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P\Desktop\Practical data analytics - Practice\Main\Excel for Data Analytics\"/>
    </mc:Choice>
  </mc:AlternateContent>
  <bookViews>
    <workbookView xWindow="0" yWindow="0" windowWidth="19200" windowHeight="6930" tabRatio="886" firstSheet="4" activeTab="8"/>
  </bookViews>
  <sheets>
    <sheet name="Pivot tables" sheetId="2" r:id="rId1"/>
    <sheet name="State of deal" sheetId="15" r:id="rId2"/>
    <sheet name="Profit" sheetId="11" r:id="rId3"/>
    <sheet name="Product line by quantity" sheetId="3" r:id="rId4"/>
    <sheet name="Profit by country" sheetId="4" r:id="rId5"/>
    <sheet name="Year by sales" sheetId="5" r:id="rId6"/>
    <sheet name="Profit by month" sheetId="6" r:id="rId7"/>
    <sheet name="Top 5 customers by Profit" sheetId="8" r:id="rId8"/>
    <sheet name="Dashboard Architecture" sheetId="12" r:id="rId9"/>
    <sheet name="Dashboard" sheetId="13" r:id="rId10"/>
    <sheet name="Interactive Dashboard" sheetId="16" r:id="rId11"/>
  </sheets>
  <externalReferences>
    <externalReference r:id="rId12"/>
  </externalReferences>
  <definedNames>
    <definedName name="CITY">'Pivot tables'!$N$2:$N$1048576</definedName>
    <definedName name="COUNTRY">'Pivot tables'!$O$2:$O$1048576</definedName>
    <definedName name="CUSTOMERNAME">'Pivot tables'!$M$2:$M$1048576</definedName>
    <definedName name="DAYS_SINCE_LASTORDER">'Pivot tables'!$H$2:$H$1048576</definedName>
    <definedName name="DEALSIZE">'Pivot tables'!$Q$2:$Q$1048576</definedName>
    <definedName name="Month">'Pivot tables'!$E$2:$E$1048576</definedName>
    <definedName name="MSRP">'Pivot tables'!$K$2:$K$1048576</definedName>
    <definedName name="ORDERLINENUMBER">'Pivot tables'!$C$2:$C$1048576</definedName>
    <definedName name="PRICEEACH">'Pivot tables'!$B$2:$B$1048576</definedName>
    <definedName name="PRODUCTCODE">'Pivot tables'!$L$2:$L$1048576</definedName>
    <definedName name="PRODUCTLINE">'Pivot tables'!$J$2:$J$1048576</definedName>
    <definedName name="Profit_Each">'Pivot tables'!$R$2:$R$1048576</definedName>
    <definedName name="QUANTITYORDERED">'Pivot tables'!$A$2:$A$1048576</definedName>
    <definedName name="sale_price">'[1]Named ranges'!$G$2:$G$21</definedName>
    <definedName name="SALES">'Pivot tables'!$D$2:$D$1048576</definedName>
    <definedName name="Sales_Person">'Pivot tables'!$P$2:$P$1048576</definedName>
    <definedName name="Slicer_COUNTRY">#N/A</definedName>
    <definedName name="Slicer_PRODUCTLINE">#N/A</definedName>
    <definedName name="Slicer_Year">#N/A</definedName>
    <definedName name="STATUS">'Pivot tables'!$I$2:$I$1048576</definedName>
    <definedName name="Total_Profit">'Pivot tables'!$S$2:$S$1048576</definedName>
    <definedName name="units_sold">'[1]Named ranges'!$H$2:$H$21</definedName>
    <definedName name="Weekday">'Pivot tables'!$G$2:$G$1048576</definedName>
    <definedName name="Year">'Pivot tables'!$F$2:$F$1048576</definedName>
  </definedNames>
  <calcPr calcId="162913"/>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2" i="2" l="1"/>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T2502" i="2"/>
  <c r="T2503" i="2"/>
  <c r="T2504" i="2"/>
  <c r="T2505" i="2"/>
  <c r="T2506" i="2"/>
  <c r="T2507" i="2"/>
  <c r="T2508" i="2"/>
  <c r="T2509" i="2"/>
  <c r="T2510" i="2"/>
  <c r="T2511" i="2"/>
  <c r="T2512" i="2"/>
  <c r="T2513" i="2"/>
  <c r="T2514" i="2"/>
  <c r="T2515" i="2"/>
  <c r="T2516" i="2"/>
  <c r="T2517" i="2"/>
  <c r="T2518" i="2"/>
  <c r="T2519" i="2"/>
  <c r="T2520" i="2"/>
  <c r="T2521" i="2"/>
  <c r="T2522" i="2"/>
  <c r="T2523" i="2"/>
  <c r="T2524" i="2"/>
  <c r="T2525" i="2"/>
  <c r="T2526" i="2"/>
  <c r="T2527" i="2"/>
  <c r="T2528" i="2"/>
  <c r="T2529" i="2"/>
  <c r="T2530" i="2"/>
  <c r="T2531" i="2"/>
  <c r="T2532" i="2"/>
  <c r="T2533" i="2"/>
  <c r="T2534" i="2"/>
  <c r="T2535" i="2"/>
  <c r="T2536" i="2"/>
  <c r="T2537" i="2"/>
  <c r="T2538" i="2"/>
  <c r="T2539" i="2"/>
  <c r="T2540" i="2"/>
  <c r="T2541" i="2"/>
  <c r="T2542" i="2"/>
  <c r="T2543" i="2"/>
  <c r="T2544" i="2"/>
  <c r="T2545" i="2"/>
  <c r="T2546" i="2"/>
  <c r="T2547" i="2"/>
  <c r="T2548" i="2"/>
  <c r="T2549" i="2"/>
  <c r="T2550" i="2"/>
  <c r="T2551" i="2"/>
  <c r="T2552" i="2"/>
  <c r="T2553" i="2"/>
  <c r="T2554" i="2"/>
  <c r="T2555" i="2"/>
  <c r="T2556" i="2"/>
  <c r="T2557" i="2"/>
  <c r="T2558" i="2"/>
  <c r="T2559" i="2"/>
  <c r="T2560" i="2"/>
  <c r="T2561" i="2"/>
  <c r="T2562" i="2"/>
  <c r="T2563" i="2"/>
  <c r="T2564" i="2"/>
  <c r="T2565" i="2"/>
  <c r="T2566" i="2"/>
  <c r="T2567" i="2"/>
  <c r="T2568" i="2"/>
  <c r="T2569" i="2"/>
  <c r="T2570" i="2"/>
  <c r="T2571" i="2"/>
  <c r="T2572" i="2"/>
  <c r="T2573" i="2"/>
  <c r="T2574" i="2"/>
  <c r="T2575" i="2"/>
  <c r="T2576" i="2"/>
  <c r="T2577" i="2"/>
  <c r="T2578" i="2"/>
  <c r="T2579" i="2"/>
  <c r="T2580" i="2"/>
  <c r="T2581" i="2"/>
  <c r="T2582" i="2"/>
  <c r="T2583" i="2"/>
  <c r="T2584" i="2"/>
  <c r="T2585" i="2"/>
  <c r="T2586" i="2"/>
  <c r="T2587" i="2"/>
  <c r="T2588" i="2"/>
  <c r="T2589" i="2"/>
  <c r="T2590" i="2"/>
  <c r="T2591" i="2"/>
  <c r="T2592" i="2"/>
  <c r="T2593" i="2"/>
  <c r="T2594" i="2"/>
  <c r="T2595" i="2"/>
  <c r="T2596" i="2"/>
  <c r="T2597" i="2"/>
  <c r="T2598" i="2"/>
  <c r="T2599" i="2"/>
  <c r="T2600" i="2"/>
  <c r="T2601" i="2"/>
  <c r="T2602" i="2"/>
  <c r="T2603" i="2"/>
  <c r="T2604" i="2"/>
  <c r="T2605" i="2"/>
  <c r="T2606" i="2"/>
  <c r="T2607" i="2"/>
  <c r="T2608" i="2"/>
  <c r="T2609" i="2"/>
  <c r="T2610" i="2"/>
  <c r="T2611" i="2"/>
  <c r="T2612" i="2"/>
  <c r="T2613" i="2"/>
  <c r="T2614" i="2"/>
  <c r="T2615" i="2"/>
  <c r="T2616" i="2"/>
  <c r="T2617" i="2"/>
  <c r="T2618" i="2"/>
  <c r="T2619" i="2"/>
  <c r="T2620" i="2"/>
  <c r="T2621" i="2"/>
  <c r="T2622" i="2"/>
  <c r="T2623" i="2"/>
  <c r="T2624" i="2"/>
  <c r="T2625" i="2"/>
  <c r="T2626" i="2"/>
  <c r="T2627" i="2"/>
  <c r="T2628" i="2"/>
  <c r="T2629" i="2"/>
  <c r="T2630" i="2"/>
  <c r="T2631" i="2"/>
  <c r="T2632" i="2"/>
  <c r="T2633" i="2"/>
  <c r="T2634" i="2"/>
  <c r="T2635" i="2"/>
  <c r="T2636" i="2"/>
  <c r="T2637" i="2"/>
  <c r="T2638" i="2"/>
  <c r="T2639" i="2"/>
  <c r="T2640" i="2"/>
  <c r="T2641" i="2"/>
  <c r="T2642" i="2"/>
  <c r="T2643" i="2"/>
  <c r="T2644" i="2"/>
  <c r="T2645" i="2"/>
  <c r="T2646" i="2"/>
  <c r="T2647" i="2"/>
  <c r="T2648" i="2"/>
  <c r="T2649" i="2"/>
  <c r="T2650" i="2"/>
  <c r="T2651" i="2"/>
  <c r="T2652" i="2"/>
  <c r="T2653" i="2"/>
  <c r="T2654" i="2"/>
  <c r="T2655" i="2"/>
  <c r="T2656" i="2"/>
  <c r="T2657" i="2"/>
  <c r="T2658" i="2"/>
  <c r="T2659" i="2"/>
  <c r="T2660" i="2"/>
  <c r="T2661" i="2"/>
  <c r="T2662" i="2"/>
  <c r="T2663" i="2"/>
  <c r="T2664" i="2"/>
  <c r="T2665" i="2"/>
  <c r="T2666" i="2"/>
  <c r="T2667" i="2"/>
  <c r="T2668" i="2"/>
  <c r="T2669" i="2"/>
  <c r="T2670" i="2"/>
  <c r="T2671" i="2"/>
  <c r="T2672" i="2"/>
  <c r="T2673" i="2"/>
  <c r="T2674" i="2"/>
  <c r="T2675" i="2"/>
  <c r="T2676" i="2"/>
  <c r="T2677" i="2"/>
  <c r="T2678" i="2"/>
  <c r="T2679" i="2"/>
  <c r="T2680" i="2"/>
  <c r="T2681" i="2"/>
  <c r="T2682" i="2"/>
  <c r="T2683" i="2"/>
  <c r="T2684" i="2"/>
  <c r="T2685" i="2"/>
  <c r="T2686" i="2"/>
  <c r="T2687" i="2"/>
  <c r="T2688" i="2"/>
  <c r="T2689" i="2"/>
  <c r="T2690" i="2"/>
  <c r="T2691" i="2"/>
  <c r="T2692" i="2"/>
  <c r="T2693" i="2"/>
  <c r="T2694" i="2"/>
  <c r="T2695" i="2"/>
  <c r="T2696" i="2"/>
  <c r="T2697" i="2"/>
  <c r="T2698" i="2"/>
  <c r="T2699" i="2"/>
  <c r="T2700" i="2"/>
  <c r="T2701" i="2"/>
  <c r="T2702" i="2"/>
  <c r="T2703" i="2"/>
  <c r="T2704" i="2"/>
  <c r="T2705" i="2"/>
  <c r="T2706" i="2"/>
  <c r="T2707" i="2"/>
  <c r="T2708" i="2"/>
  <c r="T2709" i="2"/>
  <c r="T2710" i="2"/>
  <c r="T2711" i="2"/>
  <c r="T2712" i="2"/>
  <c r="T2713" i="2"/>
  <c r="T2714" i="2"/>
  <c r="T2715" i="2"/>
  <c r="T2716" i="2"/>
  <c r="T2717" i="2"/>
  <c r="T2718" i="2"/>
  <c r="T2719" i="2"/>
  <c r="T2720" i="2"/>
  <c r="T2721" i="2"/>
  <c r="T2722" i="2"/>
  <c r="T2723" i="2"/>
  <c r="T2724" i="2"/>
  <c r="T2725" i="2"/>
  <c r="T2726" i="2"/>
  <c r="T2727" i="2"/>
  <c r="T2728" i="2"/>
  <c r="T2729" i="2"/>
  <c r="T2730" i="2"/>
  <c r="T2731" i="2"/>
  <c r="T2732" i="2"/>
  <c r="T2733" i="2"/>
  <c r="T2734" i="2"/>
  <c r="T2735" i="2"/>
  <c r="T2736" i="2"/>
  <c r="T2737" i="2"/>
  <c r="T2738" i="2"/>
  <c r="T2739" i="2"/>
  <c r="T2740" i="2"/>
  <c r="T2741" i="2"/>
  <c r="T2742" i="2"/>
  <c r="T2743" i="2"/>
  <c r="T2744" i="2"/>
  <c r="T2745" i="2"/>
  <c r="T2746" i="2"/>
  <c r="T2747" i="2"/>
  <c r="T2748" i="2"/>
  <c r="R2748" i="2" l="1"/>
  <c r="R2747" i="2"/>
  <c r="R2746" i="2"/>
  <c r="R2745" i="2"/>
  <c r="R2744" i="2"/>
  <c r="R2743" i="2"/>
  <c r="R2742" i="2"/>
  <c r="R2741" i="2"/>
  <c r="R2740" i="2"/>
  <c r="R2739" i="2"/>
  <c r="R2738" i="2"/>
  <c r="R2737" i="2"/>
  <c r="R2736" i="2"/>
  <c r="R2735" i="2"/>
  <c r="R2734" i="2"/>
  <c r="R2733" i="2"/>
  <c r="R2732" i="2"/>
  <c r="R2731" i="2"/>
  <c r="R2730" i="2"/>
  <c r="R2729" i="2"/>
  <c r="R2728" i="2"/>
  <c r="R2727" i="2"/>
  <c r="R2726" i="2"/>
  <c r="R2725" i="2"/>
  <c r="R2724" i="2"/>
  <c r="R2723" i="2"/>
  <c r="R2722" i="2"/>
  <c r="R2721" i="2"/>
  <c r="R2720" i="2"/>
  <c r="R2719" i="2"/>
  <c r="R2718" i="2"/>
  <c r="R2717" i="2"/>
  <c r="R2716" i="2"/>
  <c r="R2715" i="2"/>
  <c r="R2714" i="2"/>
  <c r="R2713" i="2"/>
  <c r="R2712" i="2"/>
  <c r="R2711" i="2"/>
  <c r="R2710" i="2"/>
  <c r="R2709" i="2"/>
  <c r="R2708" i="2"/>
  <c r="R2707" i="2"/>
  <c r="R2706" i="2"/>
  <c r="R2705" i="2"/>
  <c r="R2704" i="2"/>
  <c r="R2703" i="2"/>
  <c r="R2702" i="2"/>
  <c r="R2701" i="2"/>
  <c r="R2700" i="2"/>
  <c r="R2699" i="2"/>
  <c r="R2698" i="2"/>
  <c r="R2697" i="2"/>
  <c r="R2696" i="2"/>
  <c r="R2695" i="2"/>
  <c r="R2694" i="2"/>
  <c r="R2693" i="2"/>
  <c r="R2692" i="2"/>
  <c r="R2691" i="2"/>
  <c r="R2690" i="2"/>
  <c r="R2689" i="2"/>
  <c r="R2688" i="2"/>
  <c r="R2687" i="2"/>
  <c r="R2686" i="2"/>
  <c r="R2685" i="2"/>
  <c r="R2684" i="2"/>
  <c r="R2683" i="2"/>
  <c r="R2682" i="2"/>
  <c r="R2681" i="2"/>
  <c r="R2680" i="2"/>
  <c r="R2679" i="2"/>
  <c r="R2678" i="2"/>
  <c r="R2677" i="2"/>
  <c r="R2676" i="2"/>
  <c r="R2675" i="2"/>
  <c r="R2674" i="2"/>
  <c r="R2673" i="2"/>
  <c r="R2672" i="2"/>
  <c r="R2671" i="2"/>
  <c r="R2670" i="2"/>
  <c r="R2669" i="2"/>
  <c r="R2668" i="2"/>
  <c r="R2667" i="2"/>
  <c r="R2666" i="2"/>
  <c r="R2665" i="2"/>
  <c r="R2664" i="2"/>
  <c r="R2663" i="2"/>
  <c r="R2662" i="2"/>
  <c r="R2661" i="2"/>
  <c r="R2660" i="2"/>
  <c r="R2659" i="2"/>
  <c r="R2658" i="2"/>
  <c r="R2657" i="2"/>
  <c r="R2656" i="2"/>
  <c r="R2655" i="2"/>
  <c r="R2654" i="2"/>
  <c r="R2653" i="2"/>
  <c r="R2652" i="2"/>
  <c r="R2651" i="2"/>
  <c r="R2650" i="2"/>
  <c r="R2649" i="2"/>
  <c r="R2648" i="2"/>
  <c r="R2647" i="2"/>
  <c r="R2646" i="2"/>
  <c r="R2645" i="2"/>
  <c r="R2644" i="2"/>
  <c r="R2643" i="2"/>
  <c r="R2642" i="2"/>
  <c r="R2641" i="2"/>
  <c r="R2640" i="2"/>
  <c r="R2639" i="2"/>
  <c r="R2638" i="2"/>
  <c r="R2637" i="2"/>
  <c r="R2636" i="2"/>
  <c r="R2635" i="2"/>
  <c r="R2634" i="2"/>
  <c r="R2633" i="2"/>
  <c r="R2632" i="2"/>
  <c r="R2631" i="2"/>
  <c r="R2630" i="2"/>
  <c r="R2629" i="2"/>
  <c r="R2628" i="2"/>
  <c r="R2627" i="2"/>
  <c r="R2626" i="2"/>
  <c r="R2625" i="2"/>
  <c r="R2624" i="2"/>
  <c r="R2623" i="2"/>
  <c r="R2622" i="2"/>
  <c r="R2621" i="2"/>
  <c r="R2620" i="2"/>
  <c r="R2619" i="2"/>
  <c r="R2618" i="2"/>
  <c r="R2617" i="2"/>
  <c r="R2616" i="2"/>
  <c r="R2615" i="2"/>
  <c r="R2614" i="2"/>
  <c r="R2613" i="2"/>
  <c r="R2612" i="2"/>
  <c r="R2611" i="2"/>
  <c r="R2610" i="2"/>
  <c r="R2609" i="2"/>
  <c r="R2608" i="2"/>
  <c r="R2607" i="2"/>
  <c r="R2606" i="2"/>
  <c r="R2605" i="2"/>
  <c r="R2604" i="2"/>
  <c r="R2603" i="2"/>
  <c r="R2602" i="2"/>
  <c r="R2601" i="2"/>
  <c r="R2600" i="2"/>
  <c r="R2599" i="2"/>
  <c r="R2598" i="2"/>
  <c r="R2597" i="2"/>
  <c r="R2596" i="2"/>
  <c r="R2595" i="2"/>
  <c r="R2594" i="2"/>
  <c r="R2593" i="2"/>
  <c r="R2592" i="2"/>
  <c r="R2591" i="2"/>
  <c r="R2590" i="2"/>
  <c r="R2589" i="2"/>
  <c r="R2588" i="2"/>
  <c r="R2587" i="2"/>
  <c r="R2586" i="2"/>
  <c r="R2585" i="2"/>
  <c r="R2584" i="2"/>
  <c r="R2583" i="2"/>
  <c r="R2582" i="2"/>
  <c r="R2581" i="2"/>
  <c r="R2580" i="2"/>
  <c r="R2579" i="2"/>
  <c r="R2578" i="2"/>
  <c r="R2577" i="2"/>
  <c r="R2576" i="2"/>
  <c r="R2575" i="2"/>
  <c r="R2574" i="2"/>
  <c r="R2573" i="2"/>
  <c r="R2572" i="2"/>
  <c r="R2571" i="2"/>
  <c r="R2570" i="2"/>
  <c r="R2569" i="2"/>
  <c r="R2568" i="2"/>
  <c r="R2567" i="2"/>
  <c r="R2566" i="2"/>
  <c r="R2565" i="2"/>
  <c r="R2564" i="2"/>
  <c r="R2563" i="2"/>
  <c r="R2562" i="2"/>
  <c r="R2561" i="2"/>
  <c r="R2560" i="2"/>
  <c r="R2559" i="2"/>
  <c r="R2558" i="2"/>
  <c r="R2557" i="2"/>
  <c r="R2556" i="2"/>
  <c r="R2555" i="2"/>
  <c r="R2554" i="2"/>
  <c r="R2553" i="2"/>
  <c r="R2552" i="2"/>
  <c r="R2551" i="2"/>
  <c r="R2550" i="2"/>
  <c r="R2549" i="2"/>
  <c r="R2548" i="2"/>
  <c r="R2547" i="2"/>
  <c r="R2546" i="2"/>
  <c r="R2545" i="2"/>
  <c r="R2544" i="2"/>
  <c r="R2543" i="2"/>
  <c r="R2542" i="2"/>
  <c r="R2541" i="2"/>
  <c r="R2540" i="2"/>
  <c r="R2539" i="2"/>
  <c r="R2538" i="2"/>
  <c r="R2537" i="2"/>
  <c r="R2536" i="2"/>
  <c r="R2535" i="2"/>
  <c r="R2534" i="2"/>
  <c r="R2533" i="2"/>
  <c r="R2532" i="2"/>
  <c r="R2531" i="2"/>
  <c r="R2530" i="2"/>
  <c r="R2529" i="2"/>
  <c r="R2528" i="2"/>
  <c r="R2527" i="2"/>
  <c r="R2526" i="2"/>
  <c r="R2525" i="2"/>
  <c r="R2524" i="2"/>
  <c r="R2523" i="2"/>
  <c r="R2522" i="2"/>
  <c r="R2521" i="2"/>
  <c r="R2520" i="2"/>
  <c r="R2519" i="2"/>
  <c r="R2518" i="2"/>
  <c r="R2517" i="2"/>
  <c r="R2516" i="2"/>
  <c r="R2515" i="2"/>
  <c r="R2514" i="2"/>
  <c r="R2513" i="2"/>
  <c r="R2512" i="2"/>
  <c r="R2511" i="2"/>
  <c r="R2510" i="2"/>
  <c r="R2509" i="2"/>
  <c r="R2508" i="2"/>
  <c r="R2507" i="2"/>
  <c r="R2506" i="2"/>
  <c r="R2505" i="2"/>
  <c r="R2504" i="2"/>
  <c r="R2503" i="2"/>
  <c r="R2502" i="2"/>
  <c r="R2501" i="2"/>
  <c r="R2500" i="2"/>
  <c r="R2499" i="2"/>
  <c r="R2498" i="2"/>
  <c r="R2497" i="2"/>
  <c r="R2496" i="2"/>
  <c r="R2495" i="2"/>
  <c r="R2494" i="2"/>
  <c r="R2493" i="2"/>
  <c r="R2492" i="2"/>
  <c r="R2491" i="2"/>
  <c r="R2490" i="2"/>
  <c r="R2489" i="2"/>
  <c r="R2488" i="2"/>
  <c r="R2487" i="2"/>
  <c r="R2486" i="2"/>
  <c r="R2485" i="2"/>
  <c r="R2484" i="2"/>
  <c r="R2483" i="2"/>
  <c r="R2482" i="2"/>
  <c r="R2481" i="2"/>
  <c r="R2480" i="2"/>
  <c r="R2479" i="2"/>
  <c r="R2478" i="2"/>
  <c r="R2477" i="2"/>
  <c r="R2476" i="2"/>
  <c r="R2475" i="2"/>
  <c r="R2474" i="2"/>
  <c r="R2473" i="2"/>
  <c r="R2472" i="2"/>
  <c r="R2471" i="2"/>
  <c r="R2470" i="2"/>
  <c r="R2469" i="2"/>
  <c r="R2468" i="2"/>
  <c r="R2467" i="2"/>
  <c r="R2466" i="2"/>
  <c r="R2465" i="2"/>
  <c r="R2464" i="2"/>
  <c r="R2463" i="2"/>
  <c r="R2462" i="2"/>
  <c r="R2461" i="2"/>
  <c r="R2460" i="2"/>
  <c r="R2459" i="2"/>
  <c r="R2458" i="2"/>
  <c r="R2457" i="2"/>
  <c r="R2456" i="2"/>
  <c r="R2455" i="2"/>
  <c r="R2454" i="2"/>
  <c r="R2453" i="2"/>
  <c r="R2452" i="2"/>
  <c r="R2451" i="2"/>
  <c r="R2450" i="2"/>
  <c r="R2449" i="2"/>
  <c r="R2448" i="2"/>
  <c r="R2447" i="2"/>
  <c r="R2446" i="2"/>
  <c r="R2445" i="2"/>
  <c r="R2444" i="2"/>
  <c r="R2443" i="2"/>
  <c r="R2442" i="2"/>
  <c r="R2441" i="2"/>
  <c r="R2440" i="2"/>
  <c r="R2439" i="2"/>
  <c r="R2438" i="2"/>
  <c r="R2437" i="2"/>
  <c r="R2436" i="2"/>
  <c r="R2435" i="2"/>
  <c r="R2434" i="2"/>
  <c r="R2433" i="2"/>
  <c r="R2432" i="2"/>
  <c r="R2431" i="2"/>
  <c r="R2430" i="2"/>
  <c r="R2429" i="2"/>
  <c r="R2428" i="2"/>
  <c r="R2427" i="2"/>
  <c r="R2426" i="2"/>
  <c r="R2425" i="2"/>
  <c r="R2424" i="2"/>
  <c r="R2423" i="2"/>
  <c r="R2422" i="2"/>
  <c r="R2421" i="2"/>
  <c r="R2420" i="2"/>
  <c r="R2419" i="2"/>
  <c r="R2418" i="2"/>
  <c r="R2417" i="2"/>
  <c r="R2416" i="2"/>
  <c r="R2415" i="2"/>
  <c r="R2414" i="2"/>
  <c r="R2413" i="2"/>
  <c r="R2412" i="2"/>
  <c r="R2411" i="2"/>
  <c r="R2410" i="2"/>
  <c r="R2409" i="2"/>
  <c r="R2408" i="2"/>
  <c r="R2407" i="2"/>
  <c r="R2406" i="2"/>
  <c r="R2405" i="2"/>
  <c r="R2404" i="2"/>
  <c r="R2403" i="2"/>
  <c r="R2402" i="2"/>
  <c r="R2401" i="2"/>
  <c r="R2400" i="2"/>
  <c r="R2399" i="2"/>
  <c r="R2398" i="2"/>
  <c r="R2397" i="2"/>
  <c r="R2396" i="2"/>
  <c r="R2395" i="2"/>
  <c r="R2394" i="2"/>
  <c r="R2393" i="2"/>
  <c r="R2392" i="2"/>
  <c r="R2391" i="2"/>
  <c r="R2390" i="2"/>
  <c r="R2389" i="2"/>
  <c r="R2388" i="2"/>
  <c r="R2387" i="2"/>
  <c r="R2386" i="2"/>
  <c r="R2385" i="2"/>
  <c r="R2384" i="2"/>
  <c r="R2383" i="2"/>
  <c r="R2382" i="2"/>
  <c r="R2381" i="2"/>
  <c r="R2380" i="2"/>
  <c r="R2379" i="2"/>
  <c r="R2378" i="2"/>
  <c r="R2377" i="2"/>
  <c r="R2376" i="2"/>
  <c r="R2375" i="2"/>
  <c r="R2374" i="2"/>
  <c r="R2373" i="2"/>
  <c r="R2372" i="2"/>
  <c r="R2371" i="2"/>
  <c r="R2370" i="2"/>
  <c r="R2369" i="2"/>
  <c r="R2368" i="2"/>
  <c r="R2367" i="2"/>
  <c r="R2366" i="2"/>
  <c r="R2365" i="2"/>
  <c r="R2364" i="2"/>
  <c r="R2363" i="2"/>
  <c r="R2362" i="2"/>
  <c r="R2361" i="2"/>
  <c r="R2360" i="2"/>
  <c r="R2359" i="2"/>
  <c r="R2358" i="2"/>
  <c r="R2357" i="2"/>
  <c r="R2356" i="2"/>
  <c r="R2355" i="2"/>
  <c r="R2354" i="2"/>
  <c r="R2353" i="2"/>
  <c r="R2352" i="2"/>
  <c r="R2351" i="2"/>
  <c r="R2350" i="2"/>
  <c r="R2349" i="2"/>
  <c r="R2348" i="2"/>
  <c r="R2347" i="2"/>
  <c r="R2346" i="2"/>
  <c r="R2345" i="2"/>
  <c r="R2344" i="2"/>
  <c r="R2343" i="2"/>
  <c r="R2342" i="2"/>
  <c r="R2341" i="2"/>
  <c r="R2340" i="2"/>
  <c r="R2339" i="2"/>
  <c r="R2338" i="2"/>
  <c r="R2337" i="2"/>
  <c r="R2336" i="2"/>
  <c r="R2335" i="2"/>
  <c r="R2334" i="2"/>
  <c r="R2333" i="2"/>
  <c r="R2332" i="2"/>
  <c r="R2331" i="2"/>
  <c r="R2330" i="2"/>
  <c r="R2329" i="2"/>
  <c r="R2328" i="2"/>
  <c r="R2327" i="2"/>
  <c r="R2326" i="2"/>
  <c r="R2325" i="2"/>
  <c r="R2324" i="2"/>
  <c r="R2323" i="2"/>
  <c r="R2322" i="2"/>
  <c r="R2321" i="2"/>
  <c r="R2320" i="2"/>
  <c r="R2319" i="2"/>
  <c r="R2318" i="2"/>
  <c r="R2317" i="2"/>
  <c r="R2316" i="2"/>
  <c r="R2315" i="2"/>
  <c r="R2314" i="2"/>
  <c r="R2313" i="2"/>
  <c r="R2312" i="2"/>
  <c r="R2311" i="2"/>
  <c r="R2310" i="2"/>
  <c r="R2309" i="2"/>
  <c r="R2308" i="2"/>
  <c r="R2307" i="2"/>
  <c r="R2306" i="2"/>
  <c r="R2305" i="2"/>
  <c r="R2304" i="2"/>
  <c r="R2303" i="2"/>
  <c r="R2302" i="2"/>
  <c r="R2301" i="2"/>
  <c r="R2300" i="2"/>
  <c r="R2299" i="2"/>
  <c r="R2298" i="2"/>
  <c r="R2297" i="2"/>
  <c r="R2296" i="2"/>
  <c r="R2295" i="2"/>
  <c r="R2294" i="2"/>
  <c r="R2293" i="2"/>
  <c r="R2292" i="2"/>
  <c r="R2291" i="2"/>
  <c r="R2290" i="2"/>
  <c r="R2289" i="2"/>
  <c r="R2288" i="2"/>
  <c r="R2287" i="2"/>
  <c r="R2286" i="2"/>
  <c r="R2285" i="2"/>
  <c r="R2284" i="2"/>
  <c r="R2283" i="2"/>
  <c r="R2282" i="2"/>
  <c r="R2281" i="2"/>
  <c r="R2280" i="2"/>
  <c r="R2279" i="2"/>
  <c r="R2278" i="2"/>
  <c r="R2277" i="2"/>
  <c r="R2276" i="2"/>
  <c r="R2275" i="2"/>
  <c r="R2274" i="2"/>
  <c r="R2273" i="2"/>
  <c r="R2272" i="2"/>
  <c r="R2271" i="2"/>
  <c r="R2270" i="2"/>
  <c r="R2269" i="2"/>
  <c r="R2268" i="2"/>
  <c r="R2267" i="2"/>
  <c r="R2266" i="2"/>
  <c r="R2265" i="2"/>
  <c r="R2264" i="2"/>
  <c r="R2263" i="2"/>
  <c r="R2262" i="2"/>
  <c r="R2261" i="2"/>
  <c r="R2260" i="2"/>
  <c r="R2259" i="2"/>
  <c r="R2258" i="2"/>
  <c r="R2257" i="2"/>
  <c r="R2256" i="2"/>
  <c r="R2255" i="2"/>
  <c r="R2254" i="2"/>
  <c r="R2253" i="2"/>
  <c r="R2252" i="2"/>
  <c r="R2251" i="2"/>
  <c r="R2250" i="2"/>
  <c r="R2249" i="2"/>
  <c r="R2248" i="2"/>
  <c r="R2247" i="2"/>
  <c r="R2246" i="2"/>
  <c r="R2245" i="2"/>
  <c r="R2244" i="2"/>
  <c r="R2243" i="2"/>
  <c r="R2242" i="2"/>
  <c r="R2241" i="2"/>
  <c r="R2240" i="2"/>
  <c r="R2239" i="2"/>
  <c r="R2238" i="2"/>
  <c r="R2237" i="2"/>
  <c r="R2236" i="2"/>
  <c r="R2235" i="2"/>
  <c r="R2234" i="2"/>
  <c r="R2233" i="2"/>
  <c r="R2232" i="2"/>
  <c r="R2231" i="2"/>
  <c r="R2230" i="2"/>
  <c r="R2229" i="2"/>
  <c r="R2228" i="2"/>
  <c r="R2227" i="2"/>
  <c r="R2226" i="2"/>
  <c r="R2225" i="2"/>
  <c r="R2224" i="2"/>
  <c r="R2223" i="2"/>
  <c r="R2222" i="2"/>
  <c r="R2221" i="2"/>
  <c r="R2220" i="2"/>
  <c r="R2219" i="2"/>
  <c r="R2218" i="2"/>
  <c r="R2217" i="2"/>
  <c r="R2216" i="2"/>
  <c r="R2215" i="2"/>
  <c r="R2214" i="2"/>
  <c r="R2213" i="2"/>
  <c r="R2212" i="2"/>
  <c r="R2211" i="2"/>
  <c r="R2210" i="2"/>
  <c r="R2209" i="2"/>
  <c r="R2208" i="2"/>
  <c r="R2207" i="2"/>
  <c r="R2206" i="2"/>
  <c r="R2205" i="2"/>
  <c r="R2204" i="2"/>
  <c r="R2203" i="2"/>
  <c r="R2202" i="2"/>
  <c r="R2201" i="2"/>
  <c r="R2200" i="2"/>
  <c r="R2199" i="2"/>
  <c r="R2198" i="2"/>
  <c r="R2197" i="2"/>
  <c r="R2196" i="2"/>
  <c r="R2195" i="2"/>
  <c r="R2194" i="2"/>
  <c r="R2193" i="2"/>
  <c r="R2192" i="2"/>
  <c r="R2191" i="2"/>
  <c r="R2190" i="2"/>
  <c r="R2189" i="2"/>
  <c r="R2188" i="2"/>
  <c r="R2187" i="2"/>
  <c r="R2186" i="2"/>
  <c r="R2185" i="2"/>
  <c r="R2184" i="2"/>
  <c r="R2183" i="2"/>
  <c r="R2182" i="2"/>
  <c r="R2181" i="2"/>
  <c r="R2180" i="2"/>
  <c r="R2179" i="2"/>
  <c r="R2178" i="2"/>
  <c r="R2177" i="2"/>
  <c r="R2176" i="2"/>
  <c r="R2175" i="2"/>
  <c r="R2174" i="2"/>
  <c r="R2173" i="2"/>
  <c r="R2172" i="2"/>
  <c r="R2171" i="2"/>
  <c r="R2170" i="2"/>
  <c r="R2169" i="2"/>
  <c r="R2168" i="2"/>
  <c r="R2167" i="2"/>
  <c r="R2166" i="2"/>
  <c r="R2165" i="2"/>
  <c r="R2164" i="2"/>
  <c r="R2163" i="2"/>
  <c r="R2162" i="2"/>
  <c r="R2161" i="2"/>
  <c r="R2160" i="2"/>
  <c r="R2159" i="2"/>
  <c r="R2158" i="2"/>
  <c r="R2157" i="2"/>
  <c r="R2156" i="2"/>
  <c r="R2155" i="2"/>
  <c r="R2154" i="2"/>
  <c r="R2153" i="2"/>
  <c r="R2152" i="2"/>
  <c r="R2151" i="2"/>
  <c r="R2150" i="2"/>
  <c r="R2149" i="2"/>
  <c r="R2148" i="2"/>
  <c r="R2147" i="2"/>
  <c r="R2146" i="2"/>
  <c r="R2145" i="2"/>
  <c r="R2144" i="2"/>
  <c r="R2143" i="2"/>
  <c r="R2142" i="2"/>
  <c r="R2141" i="2"/>
  <c r="R2140" i="2"/>
  <c r="R2139" i="2"/>
  <c r="R2138" i="2"/>
  <c r="R2137" i="2"/>
  <c r="R2136" i="2"/>
  <c r="R2135" i="2"/>
  <c r="R2134" i="2"/>
  <c r="R2133" i="2"/>
  <c r="R2132" i="2"/>
  <c r="R2131" i="2"/>
  <c r="R2130" i="2"/>
  <c r="R2129" i="2"/>
  <c r="R2128" i="2"/>
  <c r="R2127" i="2"/>
  <c r="R2126" i="2"/>
  <c r="R2125" i="2"/>
  <c r="R2124" i="2"/>
  <c r="R2123" i="2"/>
  <c r="R2122" i="2"/>
  <c r="R2121" i="2"/>
  <c r="R2120" i="2"/>
  <c r="R2119" i="2"/>
  <c r="R2118" i="2"/>
  <c r="R2117" i="2"/>
  <c r="R2116" i="2"/>
  <c r="R2115" i="2"/>
  <c r="R2114" i="2"/>
  <c r="R2113" i="2"/>
  <c r="R2112" i="2"/>
  <c r="R2111" i="2"/>
  <c r="R2110" i="2"/>
  <c r="R2109" i="2"/>
  <c r="R2108" i="2"/>
  <c r="R2107" i="2"/>
  <c r="R2106" i="2"/>
  <c r="R2105" i="2"/>
  <c r="R2104" i="2"/>
  <c r="R2103" i="2"/>
  <c r="R2102" i="2"/>
  <c r="R2101" i="2"/>
  <c r="R2100" i="2"/>
  <c r="R2099" i="2"/>
  <c r="R2098" i="2"/>
  <c r="R2097" i="2"/>
  <c r="R2096" i="2"/>
  <c r="R2095" i="2"/>
  <c r="R2094" i="2"/>
  <c r="R2093" i="2"/>
  <c r="R2092" i="2"/>
  <c r="R2091" i="2"/>
  <c r="R2090" i="2"/>
  <c r="R2089" i="2"/>
  <c r="R2088" i="2"/>
  <c r="R2087" i="2"/>
  <c r="R2086" i="2"/>
  <c r="R2085" i="2"/>
  <c r="R2084" i="2"/>
  <c r="R2083" i="2"/>
  <c r="R2082" i="2"/>
  <c r="R2081" i="2"/>
  <c r="R2080" i="2"/>
  <c r="R2079" i="2"/>
  <c r="R2078" i="2"/>
  <c r="R2077" i="2"/>
  <c r="R2076" i="2"/>
  <c r="R2075" i="2"/>
  <c r="R2074" i="2"/>
  <c r="R2073" i="2"/>
  <c r="R2072" i="2"/>
  <c r="R2071" i="2"/>
  <c r="R2070" i="2"/>
  <c r="R2069" i="2"/>
  <c r="R2068" i="2"/>
  <c r="R2067" i="2"/>
  <c r="R2066" i="2"/>
  <c r="R2065" i="2"/>
  <c r="R2064" i="2"/>
  <c r="R2063" i="2"/>
  <c r="R2062" i="2"/>
  <c r="R2061" i="2"/>
  <c r="R2060" i="2"/>
  <c r="R2059" i="2"/>
  <c r="R2058" i="2"/>
  <c r="R2057" i="2"/>
  <c r="R2056" i="2"/>
  <c r="R2055" i="2"/>
  <c r="R2054" i="2"/>
  <c r="R2053" i="2"/>
  <c r="R2052" i="2"/>
  <c r="R2051" i="2"/>
  <c r="R2050" i="2"/>
  <c r="R2049" i="2"/>
  <c r="R2048" i="2"/>
  <c r="R2047" i="2"/>
  <c r="R2046" i="2"/>
  <c r="R2045" i="2"/>
  <c r="R2044" i="2"/>
  <c r="R2043" i="2"/>
  <c r="R2042" i="2"/>
  <c r="R2041" i="2"/>
  <c r="R2040" i="2"/>
  <c r="R2039" i="2"/>
  <c r="R2038" i="2"/>
  <c r="R2037" i="2"/>
  <c r="R2036" i="2"/>
  <c r="R2035" i="2"/>
  <c r="R2034" i="2"/>
  <c r="R2033" i="2"/>
  <c r="R2032" i="2"/>
  <c r="R2031" i="2"/>
  <c r="R2030" i="2"/>
  <c r="R2029" i="2"/>
  <c r="R2028" i="2"/>
  <c r="R2027" i="2"/>
  <c r="R2026" i="2"/>
  <c r="R2025" i="2"/>
  <c r="R2024" i="2"/>
  <c r="R2023" i="2"/>
  <c r="R2022" i="2"/>
  <c r="R2021" i="2"/>
  <c r="R2020" i="2"/>
  <c r="R2019" i="2"/>
  <c r="R2018" i="2"/>
  <c r="R2017" i="2"/>
  <c r="R2016" i="2"/>
  <c r="R2015" i="2"/>
  <c r="R2014" i="2"/>
  <c r="R2013" i="2"/>
  <c r="R2012" i="2"/>
  <c r="R2011" i="2"/>
  <c r="R2010" i="2"/>
  <c r="R2009" i="2"/>
  <c r="R2008" i="2"/>
  <c r="R2007" i="2"/>
  <c r="R2006" i="2"/>
  <c r="R2005" i="2"/>
  <c r="R2004" i="2"/>
  <c r="R2003" i="2"/>
  <c r="R2002" i="2"/>
  <c r="R2001" i="2"/>
  <c r="R2000" i="2"/>
  <c r="R1999" i="2"/>
  <c r="R1998" i="2"/>
  <c r="R1997" i="2"/>
  <c r="R1996" i="2"/>
  <c r="R1995" i="2"/>
  <c r="R1994" i="2"/>
  <c r="R1993" i="2"/>
  <c r="R1992" i="2"/>
  <c r="R1991" i="2"/>
  <c r="R1990" i="2"/>
  <c r="R1989" i="2"/>
  <c r="R1988" i="2"/>
  <c r="R1987" i="2"/>
  <c r="R1986" i="2"/>
  <c r="R1985" i="2"/>
  <c r="R1984" i="2"/>
  <c r="R1983" i="2"/>
  <c r="R1982" i="2"/>
  <c r="R1981" i="2"/>
  <c r="R1980" i="2"/>
  <c r="R1979" i="2"/>
  <c r="R1978" i="2"/>
  <c r="R1977" i="2"/>
  <c r="R1976" i="2"/>
  <c r="R1975" i="2"/>
  <c r="R1974" i="2"/>
  <c r="R1973" i="2"/>
  <c r="R1972" i="2"/>
  <c r="R1971" i="2"/>
  <c r="R1970" i="2"/>
  <c r="R1969" i="2"/>
  <c r="R1968" i="2"/>
  <c r="R1967" i="2"/>
  <c r="R1966" i="2"/>
  <c r="R1965" i="2"/>
  <c r="R1964" i="2"/>
  <c r="R1963" i="2"/>
  <c r="R1962" i="2"/>
  <c r="R1961" i="2"/>
  <c r="R1960" i="2"/>
  <c r="R1959" i="2"/>
  <c r="R1958" i="2"/>
  <c r="R1957" i="2"/>
  <c r="R1956" i="2"/>
  <c r="R1955" i="2"/>
  <c r="R1954" i="2"/>
  <c r="R1953" i="2"/>
  <c r="R1952" i="2"/>
  <c r="R1951" i="2"/>
  <c r="R1950" i="2"/>
  <c r="R1949" i="2"/>
  <c r="R1948" i="2"/>
  <c r="R1947" i="2"/>
  <c r="R1946" i="2"/>
  <c r="R1945" i="2"/>
  <c r="R1944" i="2"/>
  <c r="R1943" i="2"/>
  <c r="R1942" i="2"/>
  <c r="R1941" i="2"/>
  <c r="R1940" i="2"/>
  <c r="R1939" i="2"/>
  <c r="R1938" i="2"/>
  <c r="R1937" i="2"/>
  <c r="R1936" i="2"/>
  <c r="R1935" i="2"/>
  <c r="R1934" i="2"/>
  <c r="R1933" i="2"/>
  <c r="R1932" i="2"/>
  <c r="R1931" i="2"/>
  <c r="R1930" i="2"/>
  <c r="R1929" i="2"/>
  <c r="R1928" i="2"/>
  <c r="R1927" i="2"/>
  <c r="R1926" i="2"/>
  <c r="R1925" i="2"/>
  <c r="R1924" i="2"/>
  <c r="R1923" i="2"/>
  <c r="R1922" i="2"/>
  <c r="R1921" i="2"/>
  <c r="R1920" i="2"/>
  <c r="R1919" i="2"/>
  <c r="R1918" i="2"/>
  <c r="R1917" i="2"/>
  <c r="R1916" i="2"/>
  <c r="R1915" i="2"/>
  <c r="R1914" i="2"/>
  <c r="R1913" i="2"/>
  <c r="R1912" i="2"/>
  <c r="R1911" i="2"/>
  <c r="R1910" i="2"/>
  <c r="R1909" i="2"/>
  <c r="R1908" i="2"/>
  <c r="R1907" i="2"/>
  <c r="R1906" i="2"/>
  <c r="R1905" i="2"/>
  <c r="R1904" i="2"/>
  <c r="R1903" i="2"/>
  <c r="R1902" i="2"/>
  <c r="R1901" i="2"/>
  <c r="R1900" i="2"/>
  <c r="R1899" i="2"/>
  <c r="R1898" i="2"/>
  <c r="R1897" i="2"/>
  <c r="R1896" i="2"/>
  <c r="R1895" i="2"/>
  <c r="R1894" i="2"/>
  <c r="R1893" i="2"/>
  <c r="R1892" i="2"/>
  <c r="R1891" i="2"/>
  <c r="R1890" i="2"/>
  <c r="R1889" i="2"/>
  <c r="R1888" i="2"/>
  <c r="R1887" i="2"/>
  <c r="R1886" i="2"/>
  <c r="R1885" i="2"/>
  <c r="R1884" i="2"/>
  <c r="R1883" i="2"/>
  <c r="R1882" i="2"/>
  <c r="R1881" i="2"/>
  <c r="R1880" i="2"/>
  <c r="R1879" i="2"/>
  <c r="R1878" i="2"/>
  <c r="R1877" i="2"/>
  <c r="R1876" i="2"/>
  <c r="R1875" i="2"/>
  <c r="R1874" i="2"/>
  <c r="R1873" i="2"/>
  <c r="R1872" i="2"/>
  <c r="R1871" i="2"/>
  <c r="R1870" i="2"/>
  <c r="R1869" i="2"/>
  <c r="R1868" i="2"/>
  <c r="R1867" i="2"/>
  <c r="R1866" i="2"/>
  <c r="R1865" i="2"/>
  <c r="R1864" i="2"/>
  <c r="R1863" i="2"/>
  <c r="R1862" i="2"/>
  <c r="R1861" i="2"/>
  <c r="R1860" i="2"/>
  <c r="R1859" i="2"/>
  <c r="R1858" i="2"/>
  <c r="R1857" i="2"/>
  <c r="R1856" i="2"/>
  <c r="R1855" i="2"/>
  <c r="R1854" i="2"/>
  <c r="R1853" i="2"/>
  <c r="R1852" i="2"/>
  <c r="R1851" i="2"/>
  <c r="R1850" i="2"/>
  <c r="R1849" i="2"/>
  <c r="R1848" i="2"/>
  <c r="R1847" i="2"/>
  <c r="R1846" i="2"/>
  <c r="R1845" i="2"/>
  <c r="R1844" i="2"/>
  <c r="R1843" i="2"/>
  <c r="R1842" i="2"/>
  <c r="R1841" i="2"/>
  <c r="R1840" i="2"/>
  <c r="R1839" i="2"/>
  <c r="R1838" i="2"/>
  <c r="R1837" i="2"/>
  <c r="R1836" i="2"/>
  <c r="R1835" i="2"/>
  <c r="R1834" i="2"/>
  <c r="R1833" i="2"/>
  <c r="R1832" i="2"/>
  <c r="R1831" i="2"/>
  <c r="R1830" i="2"/>
  <c r="R1829" i="2"/>
  <c r="R1828" i="2"/>
  <c r="R1827" i="2"/>
  <c r="R1826" i="2"/>
  <c r="R1825" i="2"/>
  <c r="R1824" i="2"/>
  <c r="R1823" i="2"/>
  <c r="R1822" i="2"/>
  <c r="R1821" i="2"/>
  <c r="R1820" i="2"/>
  <c r="R1819" i="2"/>
  <c r="R1818" i="2"/>
  <c r="R1817" i="2"/>
  <c r="R1816" i="2"/>
  <c r="R1815" i="2"/>
  <c r="R1814" i="2"/>
  <c r="R1813" i="2"/>
  <c r="R1812" i="2"/>
  <c r="R1811" i="2"/>
  <c r="R1810" i="2"/>
  <c r="R1809" i="2"/>
  <c r="R1808" i="2"/>
  <c r="R1807" i="2"/>
  <c r="R1806" i="2"/>
  <c r="R1805" i="2"/>
  <c r="R1804" i="2"/>
  <c r="R1803" i="2"/>
  <c r="R1802" i="2"/>
  <c r="R1801" i="2"/>
  <c r="R1800" i="2"/>
  <c r="R1799" i="2"/>
  <c r="R1798" i="2"/>
  <c r="R1797" i="2"/>
  <c r="R1796" i="2"/>
  <c r="R1795" i="2"/>
  <c r="R1794" i="2"/>
  <c r="R1793" i="2"/>
  <c r="R1792" i="2"/>
  <c r="R1791" i="2"/>
  <c r="R1790" i="2"/>
  <c r="R1789" i="2"/>
  <c r="R1788" i="2"/>
  <c r="R1787" i="2"/>
  <c r="R1786" i="2"/>
  <c r="R1785" i="2"/>
  <c r="R1784" i="2"/>
  <c r="R1783" i="2"/>
  <c r="R1782" i="2"/>
  <c r="R1781" i="2"/>
  <c r="R1780" i="2"/>
  <c r="R1779" i="2"/>
  <c r="R1778" i="2"/>
  <c r="R1777" i="2"/>
  <c r="R1776" i="2"/>
  <c r="R1775" i="2"/>
  <c r="R1774" i="2"/>
  <c r="R1773" i="2"/>
  <c r="R1772" i="2"/>
  <c r="R1771" i="2"/>
  <c r="R1770" i="2"/>
  <c r="R1769" i="2"/>
  <c r="R1768" i="2"/>
  <c r="R1767" i="2"/>
  <c r="R1766" i="2"/>
  <c r="R1765" i="2"/>
  <c r="R1764" i="2"/>
  <c r="R1763" i="2"/>
  <c r="R1762" i="2"/>
  <c r="R1761" i="2"/>
  <c r="R1760" i="2"/>
  <c r="R1759" i="2"/>
  <c r="R1758" i="2"/>
  <c r="R1757" i="2"/>
  <c r="R1756" i="2"/>
  <c r="R1755" i="2"/>
  <c r="R1754" i="2"/>
  <c r="R1753" i="2"/>
  <c r="R1752" i="2"/>
  <c r="R1751" i="2"/>
  <c r="R1750" i="2"/>
  <c r="R1749" i="2"/>
  <c r="R1748" i="2"/>
  <c r="R1747" i="2"/>
  <c r="R1746" i="2"/>
  <c r="R1745" i="2"/>
  <c r="R1744" i="2"/>
  <c r="R1743" i="2"/>
  <c r="R1742" i="2"/>
  <c r="R1741" i="2"/>
  <c r="R1740" i="2"/>
  <c r="R1739" i="2"/>
  <c r="R1738" i="2"/>
  <c r="R1737" i="2"/>
  <c r="R1736" i="2"/>
  <c r="R1735" i="2"/>
  <c r="R1734" i="2"/>
  <c r="R1733" i="2"/>
  <c r="R1732" i="2"/>
  <c r="R1731" i="2"/>
  <c r="R1730" i="2"/>
  <c r="R1729" i="2"/>
  <c r="R1728" i="2"/>
  <c r="R1727" i="2"/>
  <c r="R1726" i="2"/>
  <c r="R1725" i="2"/>
  <c r="R1724" i="2"/>
  <c r="R1723" i="2"/>
  <c r="R1722" i="2"/>
  <c r="R1721" i="2"/>
  <c r="R1720" i="2"/>
  <c r="R1719" i="2"/>
  <c r="R1718" i="2"/>
  <c r="R1717" i="2"/>
  <c r="R1716" i="2"/>
  <c r="R1715" i="2"/>
  <c r="R1714" i="2"/>
  <c r="R1713" i="2"/>
  <c r="R1712" i="2"/>
  <c r="R1711" i="2"/>
  <c r="R1710" i="2"/>
  <c r="R1709" i="2"/>
  <c r="R1708" i="2"/>
  <c r="R1707" i="2"/>
  <c r="R1706" i="2"/>
  <c r="R1705" i="2"/>
  <c r="R1704" i="2"/>
  <c r="R1703" i="2"/>
  <c r="R1702" i="2"/>
  <c r="R1701" i="2"/>
  <c r="R1700" i="2"/>
  <c r="R1699" i="2"/>
  <c r="R1698" i="2"/>
  <c r="R1697" i="2"/>
  <c r="R1696" i="2"/>
  <c r="R1695" i="2"/>
  <c r="R1694" i="2"/>
  <c r="R1693" i="2"/>
  <c r="R1692" i="2"/>
  <c r="R1691" i="2"/>
  <c r="R1690" i="2"/>
  <c r="R1689" i="2"/>
  <c r="R1688" i="2"/>
  <c r="R1687" i="2"/>
  <c r="R1686" i="2"/>
  <c r="R1685" i="2"/>
  <c r="R1684" i="2"/>
  <c r="R1683" i="2"/>
  <c r="R1682" i="2"/>
  <c r="R1681" i="2"/>
  <c r="R1680" i="2"/>
  <c r="R1679" i="2"/>
  <c r="R1678" i="2"/>
  <c r="R1677" i="2"/>
  <c r="R1676" i="2"/>
  <c r="R1675" i="2"/>
  <c r="R1674" i="2"/>
  <c r="R1673" i="2"/>
  <c r="R1672" i="2"/>
  <c r="R1671" i="2"/>
  <c r="R1670" i="2"/>
  <c r="R1669" i="2"/>
  <c r="R1668" i="2"/>
  <c r="R1667" i="2"/>
  <c r="R1666" i="2"/>
  <c r="R1665" i="2"/>
  <c r="R1664" i="2"/>
  <c r="R1663" i="2"/>
  <c r="R1662" i="2"/>
  <c r="R1661" i="2"/>
  <c r="R1660" i="2"/>
  <c r="R1659" i="2"/>
  <c r="R1658" i="2"/>
  <c r="R1657" i="2"/>
  <c r="R1656" i="2"/>
  <c r="R1655" i="2"/>
  <c r="R1654" i="2"/>
  <c r="R1653" i="2"/>
  <c r="R1652" i="2"/>
  <c r="R1651" i="2"/>
  <c r="R1650" i="2"/>
  <c r="R1649" i="2"/>
  <c r="R1648" i="2"/>
  <c r="R1647" i="2"/>
  <c r="R1646" i="2"/>
  <c r="R1645" i="2"/>
  <c r="R1644" i="2"/>
  <c r="R1643" i="2"/>
  <c r="R1642" i="2"/>
  <c r="R1641" i="2"/>
  <c r="R1640" i="2"/>
  <c r="R1639" i="2"/>
  <c r="R1638" i="2"/>
  <c r="R1637" i="2"/>
  <c r="R1636" i="2"/>
  <c r="R1635" i="2"/>
  <c r="R1634" i="2"/>
  <c r="R1633" i="2"/>
  <c r="R1632" i="2"/>
  <c r="R1631" i="2"/>
  <c r="R1630" i="2"/>
  <c r="R1629" i="2"/>
  <c r="R1628" i="2"/>
  <c r="R1627" i="2"/>
  <c r="R1626" i="2"/>
  <c r="R1625" i="2"/>
  <c r="R1624" i="2"/>
  <c r="R1623" i="2"/>
  <c r="R1622" i="2"/>
  <c r="R1621" i="2"/>
  <c r="R1620" i="2"/>
  <c r="R1619" i="2"/>
  <c r="R1618" i="2"/>
  <c r="R1617" i="2"/>
  <c r="R1616" i="2"/>
  <c r="R1615" i="2"/>
  <c r="R1614" i="2"/>
  <c r="R1613" i="2"/>
  <c r="R1612" i="2"/>
  <c r="R1611" i="2"/>
  <c r="R1610" i="2"/>
  <c r="R1609" i="2"/>
  <c r="R1608" i="2"/>
  <c r="R1607" i="2"/>
  <c r="R1606" i="2"/>
  <c r="R1605" i="2"/>
  <c r="R1604" i="2"/>
  <c r="R1603" i="2"/>
  <c r="R1602" i="2"/>
  <c r="R1601" i="2"/>
  <c r="R1600" i="2"/>
  <c r="R1599" i="2"/>
  <c r="R1598" i="2"/>
  <c r="R1597" i="2"/>
  <c r="R1596" i="2"/>
  <c r="R1595" i="2"/>
  <c r="R1594" i="2"/>
  <c r="R1593" i="2"/>
  <c r="R1592" i="2"/>
  <c r="R1591" i="2"/>
  <c r="R1590" i="2"/>
  <c r="R1589" i="2"/>
  <c r="R1588" i="2"/>
  <c r="R1587" i="2"/>
  <c r="R1586" i="2"/>
  <c r="R1585" i="2"/>
  <c r="R1584" i="2"/>
  <c r="R1583" i="2"/>
  <c r="R1582" i="2"/>
  <c r="R1581" i="2"/>
  <c r="R1580" i="2"/>
  <c r="R1579" i="2"/>
  <c r="R1578" i="2"/>
  <c r="R1577" i="2"/>
  <c r="R1576" i="2"/>
  <c r="R1575" i="2"/>
  <c r="R1574" i="2"/>
  <c r="R1573" i="2"/>
  <c r="R1572" i="2"/>
  <c r="R1571" i="2"/>
  <c r="R1570" i="2"/>
  <c r="R1569" i="2"/>
  <c r="R1568" i="2"/>
  <c r="R1567" i="2"/>
  <c r="R1566" i="2"/>
  <c r="R1565" i="2"/>
  <c r="R1564" i="2"/>
  <c r="R1563" i="2"/>
  <c r="R1562" i="2"/>
  <c r="R1561" i="2"/>
  <c r="R1560" i="2"/>
  <c r="R1559" i="2"/>
  <c r="R1558" i="2"/>
  <c r="R1557" i="2"/>
  <c r="R1556" i="2"/>
  <c r="R1555" i="2"/>
  <c r="R1554" i="2"/>
  <c r="R1553" i="2"/>
  <c r="R1552" i="2"/>
  <c r="R1551" i="2"/>
  <c r="R1550" i="2"/>
  <c r="R1549" i="2"/>
  <c r="R1548" i="2"/>
  <c r="R1547" i="2"/>
  <c r="R1546" i="2"/>
  <c r="R1545" i="2"/>
  <c r="R1544" i="2"/>
  <c r="R1543" i="2"/>
  <c r="R1542" i="2"/>
  <c r="R1541" i="2"/>
  <c r="R1540" i="2"/>
  <c r="R1539" i="2"/>
  <c r="R1538" i="2"/>
  <c r="R1537" i="2"/>
  <c r="R1536" i="2"/>
  <c r="R1535" i="2"/>
  <c r="R1534" i="2"/>
  <c r="R1533" i="2"/>
  <c r="R1532" i="2"/>
  <c r="R1531" i="2"/>
  <c r="R1530" i="2"/>
  <c r="R1529" i="2"/>
  <c r="R1528" i="2"/>
  <c r="R1527" i="2"/>
  <c r="R1526" i="2"/>
  <c r="R1525" i="2"/>
  <c r="R1524" i="2"/>
  <c r="R1523" i="2"/>
  <c r="R1522" i="2"/>
  <c r="R1521" i="2"/>
  <c r="R1520" i="2"/>
  <c r="R1519" i="2"/>
  <c r="R1518" i="2"/>
  <c r="R1517" i="2"/>
  <c r="R1516" i="2"/>
  <c r="R1515" i="2"/>
  <c r="R1514" i="2"/>
  <c r="R1513" i="2"/>
  <c r="R1512" i="2"/>
  <c r="R1511" i="2"/>
  <c r="R1510" i="2"/>
  <c r="R1509" i="2"/>
  <c r="R1508" i="2"/>
  <c r="R1507" i="2"/>
  <c r="R1506" i="2"/>
  <c r="R1505" i="2"/>
  <c r="R1504" i="2"/>
  <c r="R1503" i="2"/>
  <c r="R1502" i="2"/>
  <c r="R1501" i="2"/>
  <c r="R1500" i="2"/>
  <c r="R1499" i="2"/>
  <c r="R1498" i="2"/>
  <c r="R1497" i="2"/>
  <c r="R1496" i="2"/>
  <c r="R1495" i="2"/>
  <c r="R1494" i="2"/>
  <c r="R1493" i="2"/>
  <c r="R1492" i="2"/>
  <c r="R1491" i="2"/>
  <c r="R1490" i="2"/>
  <c r="R1489" i="2"/>
  <c r="R1488" i="2"/>
  <c r="R1487" i="2"/>
  <c r="R1486" i="2"/>
  <c r="R1485" i="2"/>
  <c r="R1484" i="2"/>
  <c r="R1483" i="2"/>
  <c r="R1482" i="2"/>
  <c r="R1481" i="2"/>
  <c r="R1480" i="2"/>
  <c r="R1479" i="2"/>
  <c r="R1478" i="2"/>
  <c r="R1477" i="2"/>
  <c r="R1476" i="2"/>
  <c r="R1475" i="2"/>
  <c r="R1474" i="2"/>
  <c r="R1473" i="2"/>
  <c r="R1472" i="2"/>
  <c r="R1471" i="2"/>
  <c r="R1470" i="2"/>
  <c r="R1469" i="2"/>
  <c r="R1468" i="2"/>
  <c r="R1467" i="2"/>
  <c r="R1466" i="2"/>
  <c r="R1465" i="2"/>
  <c r="R1464" i="2"/>
  <c r="R1463" i="2"/>
  <c r="R1462" i="2"/>
  <c r="R1461" i="2"/>
  <c r="R1460" i="2"/>
  <c r="R1459" i="2"/>
  <c r="R1458" i="2"/>
  <c r="R1457" i="2"/>
  <c r="R1456" i="2"/>
  <c r="R1455" i="2"/>
  <c r="R1454" i="2"/>
  <c r="R1453" i="2"/>
  <c r="R1452" i="2"/>
  <c r="R1451" i="2"/>
  <c r="R1450" i="2"/>
  <c r="R1449" i="2"/>
  <c r="R1448" i="2"/>
  <c r="R1447" i="2"/>
  <c r="R1446" i="2"/>
  <c r="R1445" i="2"/>
  <c r="R1444" i="2"/>
  <c r="R1443" i="2"/>
  <c r="R1442" i="2"/>
  <c r="R1441" i="2"/>
  <c r="R1440" i="2"/>
  <c r="R1439" i="2"/>
  <c r="R1438" i="2"/>
  <c r="R1437" i="2"/>
  <c r="R1436" i="2"/>
  <c r="R1435" i="2"/>
  <c r="R1434" i="2"/>
  <c r="R1433" i="2"/>
  <c r="R1432" i="2"/>
  <c r="R1431" i="2"/>
  <c r="R1430" i="2"/>
  <c r="R1429" i="2"/>
  <c r="R1428" i="2"/>
  <c r="R1427" i="2"/>
  <c r="R1426" i="2"/>
  <c r="R1425" i="2"/>
  <c r="R1424" i="2"/>
  <c r="R1423" i="2"/>
  <c r="R1422" i="2"/>
  <c r="R1421" i="2"/>
  <c r="R1420" i="2"/>
  <c r="R1419" i="2"/>
  <c r="R1418" i="2"/>
  <c r="R1417" i="2"/>
  <c r="R1416" i="2"/>
  <c r="R1415" i="2"/>
  <c r="R1414" i="2"/>
  <c r="R1413" i="2"/>
  <c r="R1412" i="2"/>
  <c r="R1411" i="2"/>
  <c r="R1410" i="2"/>
  <c r="R1409" i="2"/>
  <c r="R1408" i="2"/>
  <c r="R1407" i="2"/>
  <c r="R1406" i="2"/>
  <c r="R1405" i="2"/>
  <c r="R1404" i="2"/>
  <c r="R1403" i="2"/>
  <c r="R1402" i="2"/>
  <c r="R1401" i="2"/>
  <c r="R1400" i="2"/>
  <c r="R1399" i="2"/>
  <c r="R1398" i="2"/>
  <c r="R1397" i="2"/>
  <c r="R1396" i="2"/>
  <c r="R1395" i="2"/>
  <c r="R1394" i="2"/>
  <c r="R1393" i="2"/>
  <c r="R1392" i="2"/>
  <c r="R1391" i="2"/>
  <c r="R1390" i="2"/>
  <c r="R1389" i="2"/>
  <c r="R1388" i="2"/>
  <c r="R1387" i="2"/>
  <c r="R1386" i="2"/>
  <c r="R1385" i="2"/>
  <c r="R1384" i="2"/>
  <c r="R1383" i="2"/>
  <c r="R1382" i="2"/>
  <c r="R1381" i="2"/>
  <c r="R1380" i="2"/>
  <c r="R1379" i="2"/>
  <c r="R1378" i="2"/>
  <c r="R1377" i="2"/>
  <c r="R1376" i="2"/>
  <c r="R1375" i="2"/>
  <c r="R1374" i="2"/>
  <c r="R1373" i="2"/>
  <c r="R1372" i="2"/>
  <c r="R1371" i="2"/>
  <c r="R1370" i="2"/>
  <c r="R1369" i="2"/>
  <c r="R1368" i="2"/>
  <c r="R1367" i="2"/>
  <c r="R1366" i="2"/>
  <c r="R1365" i="2"/>
  <c r="R1364" i="2"/>
  <c r="R1363" i="2"/>
  <c r="R1362" i="2"/>
  <c r="R1361" i="2"/>
  <c r="R1360" i="2"/>
  <c r="R1359" i="2"/>
  <c r="R1358" i="2"/>
  <c r="R1357" i="2"/>
  <c r="R1356" i="2"/>
  <c r="R1355" i="2"/>
  <c r="R1354" i="2"/>
  <c r="R1353" i="2"/>
  <c r="R1352" i="2"/>
  <c r="R1351" i="2"/>
  <c r="R1350" i="2"/>
  <c r="R1349" i="2"/>
  <c r="R1348" i="2"/>
  <c r="R1347" i="2"/>
  <c r="R1346" i="2"/>
  <c r="R1345" i="2"/>
  <c r="R1344" i="2"/>
  <c r="R1343" i="2"/>
  <c r="R1342" i="2"/>
  <c r="R1341" i="2"/>
  <c r="R1340" i="2"/>
  <c r="R1339" i="2"/>
  <c r="R1338" i="2"/>
  <c r="R1337" i="2"/>
  <c r="R1336" i="2"/>
  <c r="R1335" i="2"/>
  <c r="R1334" i="2"/>
  <c r="R1333" i="2"/>
  <c r="R1332" i="2"/>
  <c r="R1331" i="2"/>
  <c r="R1330" i="2"/>
  <c r="R1329" i="2"/>
  <c r="R1328" i="2"/>
  <c r="R1327" i="2"/>
  <c r="R1326" i="2"/>
  <c r="R1325" i="2"/>
  <c r="R1324" i="2"/>
  <c r="R1323" i="2"/>
  <c r="R1322" i="2"/>
  <c r="R1321" i="2"/>
  <c r="R1320" i="2"/>
  <c r="R1319" i="2"/>
  <c r="R1318" i="2"/>
  <c r="R1317" i="2"/>
  <c r="R1316" i="2"/>
  <c r="R1315" i="2"/>
  <c r="R1314" i="2"/>
  <c r="R1313" i="2"/>
  <c r="R1312" i="2"/>
  <c r="R1311" i="2"/>
  <c r="R1310" i="2"/>
  <c r="R1309" i="2"/>
  <c r="R1308" i="2"/>
  <c r="R1307" i="2"/>
  <c r="R1306" i="2"/>
  <c r="R1305" i="2"/>
  <c r="R1304" i="2"/>
  <c r="R1303" i="2"/>
  <c r="R1302" i="2"/>
  <c r="R1301" i="2"/>
  <c r="R1300" i="2"/>
  <c r="R1299" i="2"/>
  <c r="R1298" i="2"/>
  <c r="R1297" i="2"/>
  <c r="R1296" i="2"/>
  <c r="R1295" i="2"/>
  <c r="R1294" i="2"/>
  <c r="R1293" i="2"/>
  <c r="R1292" i="2"/>
  <c r="R1291" i="2"/>
  <c r="R1290" i="2"/>
  <c r="R1289" i="2"/>
  <c r="R1288" i="2"/>
  <c r="R1287" i="2"/>
  <c r="R1286" i="2"/>
  <c r="R1285" i="2"/>
  <c r="R1284" i="2"/>
  <c r="R1283" i="2"/>
  <c r="R1282" i="2"/>
  <c r="R1281" i="2"/>
  <c r="R1280" i="2"/>
  <c r="R1279" i="2"/>
  <c r="R1278" i="2"/>
  <c r="R1277" i="2"/>
  <c r="R1276" i="2"/>
  <c r="R1275" i="2"/>
  <c r="R1274" i="2"/>
  <c r="R1273" i="2"/>
  <c r="R1272" i="2"/>
  <c r="R1271" i="2"/>
  <c r="R1270" i="2"/>
  <c r="R1269" i="2"/>
  <c r="R1268" i="2"/>
  <c r="R1267" i="2"/>
  <c r="R1266" i="2"/>
  <c r="R1265" i="2"/>
  <c r="R1264" i="2"/>
  <c r="R1263" i="2"/>
  <c r="R1262" i="2"/>
  <c r="R1261" i="2"/>
  <c r="R1260" i="2"/>
  <c r="R1259" i="2"/>
  <c r="R1258" i="2"/>
  <c r="R1257" i="2"/>
  <c r="R1256" i="2"/>
  <c r="R1255" i="2"/>
  <c r="R1254" i="2"/>
  <c r="R1253" i="2"/>
  <c r="R1252" i="2"/>
  <c r="R1251" i="2"/>
  <c r="R1250" i="2"/>
  <c r="R1249" i="2"/>
  <c r="R1248" i="2"/>
  <c r="R1247" i="2"/>
  <c r="R1246" i="2"/>
  <c r="R1245" i="2"/>
  <c r="R1244" i="2"/>
  <c r="R1243" i="2"/>
  <c r="R1242" i="2"/>
  <c r="R1241" i="2"/>
  <c r="R1240" i="2"/>
  <c r="R1239" i="2"/>
  <c r="R1238" i="2"/>
  <c r="R1237" i="2"/>
  <c r="R1236" i="2"/>
  <c r="R1235" i="2"/>
  <c r="R1234" i="2"/>
  <c r="R1233" i="2"/>
  <c r="R1232" i="2"/>
  <c r="R1231" i="2"/>
  <c r="R1230" i="2"/>
  <c r="R1229" i="2"/>
  <c r="R1228" i="2"/>
  <c r="R1227" i="2"/>
  <c r="R1226" i="2"/>
  <c r="R1225" i="2"/>
  <c r="R1224" i="2"/>
  <c r="R1223" i="2"/>
  <c r="R1222" i="2"/>
  <c r="R1221" i="2"/>
  <c r="R1220" i="2"/>
  <c r="R1219" i="2"/>
  <c r="R1218" i="2"/>
  <c r="R1217" i="2"/>
  <c r="R1216" i="2"/>
  <c r="R1215" i="2"/>
  <c r="R1214" i="2"/>
  <c r="R1213" i="2"/>
  <c r="R1212" i="2"/>
  <c r="R1211" i="2"/>
  <c r="R1210" i="2"/>
  <c r="R1209" i="2"/>
  <c r="R1208" i="2"/>
  <c r="R1207" i="2"/>
  <c r="R1206" i="2"/>
  <c r="R1205" i="2"/>
  <c r="R1204" i="2"/>
  <c r="R1203" i="2"/>
  <c r="R1202" i="2"/>
  <c r="R1201" i="2"/>
  <c r="R1200" i="2"/>
  <c r="R1199" i="2"/>
  <c r="R1198" i="2"/>
  <c r="R1197" i="2"/>
  <c r="R1196" i="2"/>
  <c r="R1195" i="2"/>
  <c r="R1194" i="2"/>
  <c r="R1193" i="2"/>
  <c r="R1192" i="2"/>
  <c r="R1191" i="2"/>
  <c r="R1190" i="2"/>
  <c r="R1189" i="2"/>
  <c r="R1188" i="2"/>
  <c r="R1187" i="2"/>
  <c r="R1186" i="2"/>
  <c r="R1185" i="2"/>
  <c r="R1184" i="2"/>
  <c r="R1183" i="2"/>
  <c r="R1182" i="2"/>
  <c r="R1181" i="2"/>
  <c r="R1180" i="2"/>
  <c r="R1179" i="2"/>
  <c r="R1178" i="2"/>
  <c r="R1177" i="2"/>
  <c r="R1176" i="2"/>
  <c r="R1175" i="2"/>
  <c r="R1174" i="2"/>
  <c r="R1173" i="2"/>
  <c r="R1172" i="2"/>
  <c r="R1171" i="2"/>
  <c r="R1170" i="2"/>
  <c r="R1169" i="2"/>
  <c r="R1168" i="2"/>
  <c r="R1167" i="2"/>
  <c r="R1166" i="2"/>
  <c r="R1165" i="2"/>
  <c r="R1164" i="2"/>
  <c r="R1163" i="2"/>
  <c r="R1162" i="2"/>
  <c r="R1161" i="2"/>
  <c r="R1160" i="2"/>
  <c r="R1159" i="2"/>
  <c r="R1158" i="2"/>
  <c r="R1157" i="2"/>
  <c r="R1156" i="2"/>
  <c r="R1155" i="2"/>
  <c r="R1154" i="2"/>
  <c r="R1153" i="2"/>
  <c r="R1152" i="2"/>
  <c r="R1151" i="2"/>
  <c r="R1150" i="2"/>
  <c r="R1149" i="2"/>
  <c r="R1148" i="2"/>
  <c r="R1147" i="2"/>
  <c r="R1146" i="2"/>
  <c r="R1145" i="2"/>
  <c r="R1144" i="2"/>
  <c r="R1143" i="2"/>
  <c r="R1142" i="2"/>
  <c r="R1141" i="2"/>
  <c r="R1140" i="2"/>
  <c r="R1139" i="2"/>
  <c r="R1138" i="2"/>
  <c r="R1137" i="2"/>
  <c r="R1136" i="2"/>
  <c r="R1135" i="2"/>
  <c r="R1134" i="2"/>
  <c r="R1133" i="2"/>
  <c r="R1132" i="2"/>
  <c r="R1131" i="2"/>
  <c r="R1130" i="2"/>
  <c r="R1129" i="2"/>
  <c r="R1128" i="2"/>
  <c r="R1127" i="2"/>
  <c r="R1126" i="2"/>
  <c r="R1125" i="2"/>
  <c r="R1124" i="2"/>
  <c r="R1123" i="2"/>
  <c r="R1122" i="2"/>
  <c r="R1121" i="2"/>
  <c r="R1120" i="2"/>
  <c r="R1119" i="2"/>
  <c r="R1118" i="2"/>
  <c r="R1117" i="2"/>
  <c r="R1116" i="2"/>
  <c r="R1115" i="2"/>
  <c r="R1114" i="2"/>
  <c r="R1113" i="2"/>
  <c r="R1112" i="2"/>
  <c r="R1111" i="2"/>
  <c r="R1110" i="2"/>
  <c r="R1109" i="2"/>
  <c r="R1108" i="2"/>
  <c r="R1107" i="2"/>
  <c r="R1106" i="2"/>
  <c r="R1105" i="2"/>
  <c r="R1104" i="2"/>
  <c r="R1103" i="2"/>
  <c r="R1102" i="2"/>
  <c r="R1101" i="2"/>
  <c r="R1100" i="2"/>
  <c r="R1099" i="2"/>
  <c r="R1098" i="2"/>
  <c r="R1097" i="2"/>
  <c r="R1096" i="2"/>
  <c r="R1095" i="2"/>
  <c r="R1094" i="2"/>
  <c r="R1093" i="2"/>
  <c r="R1092" i="2"/>
  <c r="R1091" i="2"/>
  <c r="R1090" i="2"/>
  <c r="R1089" i="2"/>
  <c r="R1088" i="2"/>
  <c r="R1087" i="2"/>
  <c r="R1086" i="2"/>
  <c r="R1085" i="2"/>
  <c r="R1084" i="2"/>
  <c r="R1083" i="2"/>
  <c r="R1082" i="2"/>
  <c r="R1081" i="2"/>
  <c r="R1080" i="2"/>
  <c r="R1079" i="2"/>
  <c r="R1078" i="2"/>
  <c r="R1077" i="2"/>
  <c r="R1076" i="2"/>
  <c r="R1075" i="2"/>
  <c r="R1074" i="2"/>
  <c r="R1073" i="2"/>
  <c r="R1072" i="2"/>
  <c r="R1071" i="2"/>
  <c r="R1070" i="2"/>
  <c r="R1069" i="2"/>
  <c r="R1068" i="2"/>
  <c r="R1067" i="2"/>
  <c r="R1066" i="2"/>
  <c r="R1065" i="2"/>
  <c r="R1064" i="2"/>
  <c r="R1063" i="2"/>
  <c r="R1062" i="2"/>
  <c r="R1061" i="2"/>
  <c r="R1060" i="2"/>
  <c r="R1059" i="2"/>
  <c r="R1058" i="2"/>
  <c r="R1057" i="2"/>
  <c r="R1056" i="2"/>
  <c r="R1055" i="2"/>
  <c r="R1054" i="2"/>
  <c r="R1053" i="2"/>
  <c r="R1052" i="2"/>
  <c r="R1051" i="2"/>
  <c r="R1050" i="2"/>
  <c r="R1049" i="2"/>
  <c r="R1048" i="2"/>
  <c r="R1047" i="2"/>
  <c r="R1046" i="2"/>
  <c r="R1045" i="2"/>
  <c r="R1044" i="2"/>
  <c r="R1043" i="2"/>
  <c r="R1042" i="2"/>
  <c r="R1041" i="2"/>
  <c r="R1040" i="2"/>
  <c r="R1039" i="2"/>
  <c r="R1038" i="2"/>
  <c r="R1037" i="2"/>
  <c r="R1036" i="2"/>
  <c r="R1035" i="2"/>
  <c r="R1034" i="2"/>
  <c r="R1033" i="2"/>
  <c r="R1032" i="2"/>
  <c r="R1031" i="2"/>
  <c r="R1030" i="2"/>
  <c r="R1029" i="2"/>
  <c r="R1028" i="2"/>
  <c r="R1027" i="2"/>
  <c r="R1026" i="2"/>
  <c r="R1025" i="2"/>
  <c r="R1024" i="2"/>
  <c r="R1023" i="2"/>
  <c r="R1022" i="2"/>
  <c r="R1021" i="2"/>
  <c r="R1020" i="2"/>
  <c r="R1019" i="2"/>
  <c r="R1018" i="2"/>
  <c r="R1017" i="2"/>
  <c r="R1016" i="2"/>
  <c r="R1015" i="2"/>
  <c r="R1014" i="2"/>
  <c r="R1013" i="2"/>
  <c r="R1012" i="2"/>
  <c r="R1011" i="2"/>
  <c r="R1010" i="2"/>
  <c r="R1009" i="2"/>
  <c r="R1008" i="2"/>
  <c r="R1007" i="2"/>
  <c r="R1006" i="2"/>
  <c r="R1005" i="2"/>
  <c r="R1004" i="2"/>
  <c r="R1003" i="2"/>
  <c r="R1002" i="2"/>
  <c r="R1001" i="2"/>
  <c r="R1000" i="2"/>
  <c r="R999" i="2"/>
  <c r="R998" i="2"/>
  <c r="R997" i="2"/>
  <c r="R996" i="2"/>
  <c r="R995" i="2"/>
  <c r="R994" i="2"/>
  <c r="R993" i="2"/>
  <c r="R992" i="2"/>
  <c r="R991" i="2"/>
  <c r="R990" i="2"/>
  <c r="R989" i="2"/>
  <c r="R988" i="2"/>
  <c r="R987" i="2"/>
  <c r="R986" i="2"/>
  <c r="R985" i="2"/>
  <c r="R984" i="2"/>
  <c r="R983" i="2"/>
  <c r="R982" i="2"/>
  <c r="R981" i="2"/>
  <c r="R980" i="2"/>
  <c r="R979" i="2"/>
  <c r="R978" i="2"/>
  <c r="R977" i="2"/>
  <c r="R976" i="2"/>
  <c r="R975" i="2"/>
  <c r="R974" i="2"/>
  <c r="R973" i="2"/>
  <c r="R972" i="2"/>
  <c r="R971" i="2"/>
  <c r="R970" i="2"/>
  <c r="R969" i="2"/>
  <c r="R968" i="2"/>
  <c r="R967" i="2"/>
  <c r="R966" i="2"/>
  <c r="R965" i="2"/>
  <c r="R964" i="2"/>
  <c r="R963" i="2"/>
  <c r="R962" i="2"/>
  <c r="R961" i="2"/>
  <c r="R960" i="2"/>
  <c r="R959" i="2"/>
  <c r="R958" i="2"/>
  <c r="R957" i="2"/>
  <c r="R956" i="2"/>
  <c r="R955" i="2"/>
  <c r="R954" i="2"/>
  <c r="R953" i="2"/>
  <c r="R952" i="2"/>
  <c r="R951" i="2"/>
  <c r="R950" i="2"/>
  <c r="R949" i="2"/>
  <c r="R948" i="2"/>
  <c r="R947" i="2"/>
  <c r="R946" i="2"/>
  <c r="R945" i="2"/>
  <c r="R944" i="2"/>
  <c r="R943" i="2"/>
  <c r="R942" i="2"/>
  <c r="R941" i="2"/>
  <c r="R940" i="2"/>
  <c r="R939" i="2"/>
  <c r="R938" i="2"/>
  <c r="R937" i="2"/>
  <c r="R936" i="2"/>
  <c r="R935" i="2"/>
  <c r="R934" i="2"/>
  <c r="R933" i="2"/>
  <c r="R932" i="2"/>
  <c r="R931" i="2"/>
  <c r="R930" i="2"/>
  <c r="R929" i="2"/>
  <c r="R928" i="2"/>
  <c r="R927" i="2"/>
  <c r="R926" i="2"/>
  <c r="R925" i="2"/>
  <c r="R924" i="2"/>
  <c r="R923" i="2"/>
  <c r="R922" i="2"/>
  <c r="R921" i="2"/>
  <c r="R920" i="2"/>
  <c r="R919" i="2"/>
  <c r="R918" i="2"/>
  <c r="R917" i="2"/>
  <c r="R916" i="2"/>
  <c r="R915" i="2"/>
  <c r="R914" i="2"/>
  <c r="R913" i="2"/>
  <c r="R912" i="2"/>
  <c r="R911" i="2"/>
  <c r="R910" i="2"/>
  <c r="R909" i="2"/>
  <c r="R908" i="2"/>
  <c r="R907" i="2"/>
  <c r="R906" i="2"/>
  <c r="R905" i="2"/>
  <c r="R904" i="2"/>
  <c r="R903" i="2"/>
  <c r="R902" i="2"/>
  <c r="R901" i="2"/>
  <c r="R900" i="2"/>
  <c r="R899" i="2"/>
  <c r="R898" i="2"/>
  <c r="R897" i="2"/>
  <c r="R896" i="2"/>
  <c r="R895" i="2"/>
  <c r="R894" i="2"/>
  <c r="R893" i="2"/>
  <c r="R892" i="2"/>
  <c r="R891" i="2"/>
  <c r="R890" i="2"/>
  <c r="R889" i="2"/>
  <c r="R888" i="2"/>
  <c r="R887" i="2"/>
  <c r="R886" i="2"/>
  <c r="R885" i="2"/>
  <c r="R884" i="2"/>
  <c r="R883" i="2"/>
  <c r="R882" i="2"/>
  <c r="R881" i="2"/>
  <c r="R880" i="2"/>
  <c r="R879" i="2"/>
  <c r="R878" i="2"/>
  <c r="R877" i="2"/>
  <c r="R876" i="2"/>
  <c r="R875" i="2"/>
  <c r="R874" i="2"/>
  <c r="R873" i="2"/>
  <c r="R872" i="2"/>
  <c r="R871" i="2"/>
  <c r="R870" i="2"/>
  <c r="R869" i="2"/>
  <c r="R868" i="2"/>
  <c r="R867" i="2"/>
  <c r="R866" i="2"/>
  <c r="R865" i="2"/>
  <c r="R864" i="2"/>
  <c r="R863" i="2"/>
  <c r="R862" i="2"/>
  <c r="R861" i="2"/>
  <c r="R860" i="2"/>
  <c r="R859" i="2"/>
  <c r="R858" i="2"/>
  <c r="R857" i="2"/>
  <c r="R856" i="2"/>
  <c r="R855" i="2"/>
  <c r="R854" i="2"/>
  <c r="R853" i="2"/>
  <c r="R852" i="2"/>
  <c r="R851" i="2"/>
  <c r="R850" i="2"/>
  <c r="R849" i="2"/>
  <c r="R848" i="2"/>
  <c r="R847" i="2"/>
  <c r="R846" i="2"/>
  <c r="R845" i="2"/>
  <c r="R844" i="2"/>
  <c r="R843" i="2"/>
  <c r="R842" i="2"/>
  <c r="R841" i="2"/>
  <c r="R840" i="2"/>
  <c r="R839" i="2"/>
  <c r="R838" i="2"/>
  <c r="R837" i="2"/>
  <c r="R836" i="2"/>
  <c r="R835" i="2"/>
  <c r="R834" i="2"/>
  <c r="R833" i="2"/>
  <c r="R832" i="2"/>
  <c r="R831" i="2"/>
  <c r="R830" i="2"/>
  <c r="R829" i="2"/>
  <c r="R828" i="2"/>
  <c r="R827" i="2"/>
  <c r="R826" i="2"/>
  <c r="R825" i="2"/>
  <c r="R824" i="2"/>
  <c r="R823" i="2"/>
  <c r="R822" i="2"/>
  <c r="R821" i="2"/>
  <c r="R820" i="2"/>
  <c r="R819" i="2"/>
  <c r="R818" i="2"/>
  <c r="R817" i="2"/>
  <c r="R816" i="2"/>
  <c r="R815" i="2"/>
  <c r="R814" i="2"/>
  <c r="R813" i="2"/>
  <c r="R812" i="2"/>
  <c r="R811" i="2"/>
  <c r="R810" i="2"/>
  <c r="R809" i="2"/>
  <c r="R808" i="2"/>
  <c r="R807" i="2"/>
  <c r="R806" i="2"/>
  <c r="R805" i="2"/>
  <c r="R804" i="2"/>
  <c r="R803" i="2"/>
  <c r="R802" i="2"/>
  <c r="R801" i="2"/>
  <c r="R800" i="2"/>
  <c r="R799" i="2"/>
  <c r="R798" i="2"/>
  <c r="R797" i="2"/>
  <c r="R796" i="2"/>
  <c r="R795" i="2"/>
  <c r="R794" i="2"/>
  <c r="R793" i="2"/>
  <c r="R792" i="2"/>
  <c r="R791" i="2"/>
  <c r="R790" i="2"/>
  <c r="R789" i="2"/>
  <c r="R788" i="2"/>
  <c r="R787" i="2"/>
  <c r="R786" i="2"/>
  <c r="R785" i="2"/>
  <c r="R784" i="2"/>
  <c r="R783" i="2"/>
  <c r="R782" i="2"/>
  <c r="R781" i="2"/>
  <c r="R780" i="2"/>
  <c r="R779" i="2"/>
  <c r="R778" i="2"/>
  <c r="R777" i="2"/>
  <c r="R776" i="2"/>
  <c r="R775" i="2"/>
  <c r="R774" i="2"/>
  <c r="R773" i="2"/>
  <c r="R772" i="2"/>
  <c r="R771" i="2"/>
  <c r="R770" i="2"/>
  <c r="R769" i="2"/>
  <c r="R768" i="2"/>
  <c r="R767" i="2"/>
  <c r="R766" i="2"/>
  <c r="R765" i="2"/>
  <c r="R764" i="2"/>
  <c r="R763" i="2"/>
  <c r="R762" i="2"/>
  <c r="R761" i="2"/>
  <c r="R760" i="2"/>
  <c r="R759" i="2"/>
  <c r="R758" i="2"/>
  <c r="R757" i="2"/>
  <c r="R756" i="2"/>
  <c r="R755" i="2"/>
  <c r="R754" i="2"/>
  <c r="R753" i="2"/>
  <c r="R752" i="2"/>
  <c r="R751" i="2"/>
  <c r="R750" i="2"/>
  <c r="R749" i="2"/>
  <c r="R748" i="2"/>
  <c r="R747" i="2"/>
  <c r="R746" i="2"/>
  <c r="R745" i="2"/>
  <c r="R744" i="2"/>
  <c r="R743" i="2"/>
  <c r="R742" i="2"/>
  <c r="R741" i="2"/>
  <c r="R740" i="2"/>
  <c r="R739" i="2"/>
  <c r="R738" i="2"/>
  <c r="R737" i="2"/>
  <c r="R736" i="2"/>
  <c r="R735" i="2"/>
  <c r="R734" i="2"/>
  <c r="R733" i="2"/>
  <c r="R732" i="2"/>
  <c r="R731" i="2"/>
  <c r="R730" i="2"/>
  <c r="R729" i="2"/>
  <c r="R728" i="2"/>
  <c r="R727" i="2"/>
  <c r="R726" i="2"/>
  <c r="R725" i="2"/>
  <c r="R724" i="2"/>
  <c r="R723" i="2"/>
  <c r="R722" i="2"/>
  <c r="R721" i="2"/>
  <c r="R720" i="2"/>
  <c r="R719" i="2"/>
  <c r="R718" i="2"/>
  <c r="R717" i="2"/>
  <c r="R716" i="2"/>
  <c r="R715" i="2"/>
  <c r="R714" i="2"/>
  <c r="R713" i="2"/>
  <c r="R712" i="2"/>
  <c r="R711" i="2"/>
  <c r="R710" i="2"/>
  <c r="R709" i="2"/>
  <c r="R708" i="2"/>
  <c r="R707" i="2"/>
  <c r="R706" i="2"/>
  <c r="R705" i="2"/>
  <c r="R704" i="2"/>
  <c r="R703" i="2"/>
  <c r="R702" i="2"/>
  <c r="R701" i="2"/>
  <c r="R700" i="2"/>
  <c r="R699" i="2"/>
  <c r="R698" i="2"/>
  <c r="R697" i="2"/>
  <c r="R696" i="2"/>
  <c r="R695" i="2"/>
  <c r="R694" i="2"/>
  <c r="R693" i="2"/>
  <c r="R692" i="2"/>
  <c r="R691" i="2"/>
  <c r="R690" i="2"/>
  <c r="R689" i="2"/>
  <c r="R688" i="2"/>
  <c r="R687" i="2"/>
  <c r="R686" i="2"/>
  <c r="R685" i="2"/>
  <c r="R684" i="2"/>
  <c r="R683" i="2"/>
  <c r="R682" i="2"/>
  <c r="R681" i="2"/>
  <c r="R680" i="2"/>
  <c r="R679" i="2"/>
  <c r="R678" i="2"/>
  <c r="R677" i="2"/>
  <c r="R676" i="2"/>
  <c r="R675" i="2"/>
  <c r="R674" i="2"/>
  <c r="R673" i="2"/>
  <c r="R672" i="2"/>
  <c r="R671" i="2"/>
  <c r="R670" i="2"/>
  <c r="R669" i="2"/>
  <c r="R668" i="2"/>
  <c r="R667" i="2"/>
  <c r="R666" i="2"/>
  <c r="R665" i="2"/>
  <c r="R664" i="2"/>
  <c r="R663" i="2"/>
  <c r="R662" i="2"/>
  <c r="R661" i="2"/>
  <c r="R660" i="2"/>
  <c r="R659" i="2"/>
  <c r="R658" i="2"/>
  <c r="R657" i="2"/>
  <c r="R656" i="2"/>
  <c r="R655" i="2"/>
  <c r="R654" i="2"/>
  <c r="R653" i="2"/>
  <c r="R652" i="2"/>
  <c r="R651" i="2"/>
  <c r="R650" i="2"/>
  <c r="R649" i="2"/>
  <c r="R648" i="2"/>
  <c r="R647" i="2"/>
  <c r="R646" i="2"/>
  <c r="R645" i="2"/>
  <c r="R644" i="2"/>
  <c r="R643" i="2"/>
  <c r="R642" i="2"/>
  <c r="R641" i="2"/>
  <c r="R640" i="2"/>
  <c r="R639" i="2"/>
  <c r="R638" i="2"/>
  <c r="R637" i="2"/>
  <c r="R636" i="2"/>
  <c r="R635" i="2"/>
  <c r="R634" i="2"/>
  <c r="R633" i="2"/>
  <c r="R632" i="2"/>
  <c r="R631" i="2"/>
  <c r="R630" i="2"/>
  <c r="R629" i="2"/>
  <c r="R628" i="2"/>
  <c r="R627" i="2"/>
  <c r="R626" i="2"/>
  <c r="R625" i="2"/>
  <c r="R624" i="2"/>
  <c r="R623" i="2"/>
  <c r="R622" i="2"/>
  <c r="R621" i="2"/>
  <c r="R620" i="2"/>
  <c r="R619" i="2"/>
  <c r="R618" i="2"/>
  <c r="R617" i="2"/>
  <c r="R616" i="2"/>
  <c r="R615" i="2"/>
  <c r="R614" i="2"/>
  <c r="R613" i="2"/>
  <c r="R612" i="2"/>
  <c r="R611" i="2"/>
  <c r="R610" i="2"/>
  <c r="R609" i="2"/>
  <c r="R608" i="2"/>
  <c r="R607" i="2"/>
  <c r="R606" i="2"/>
  <c r="R605" i="2"/>
  <c r="R604" i="2"/>
  <c r="R603" i="2"/>
  <c r="R602" i="2"/>
  <c r="R601" i="2"/>
  <c r="R600" i="2"/>
  <c r="R599" i="2"/>
  <c r="R598" i="2"/>
  <c r="R597" i="2"/>
  <c r="R596" i="2"/>
  <c r="R595" i="2"/>
  <c r="R594" i="2"/>
  <c r="R593" i="2"/>
  <c r="R592" i="2"/>
  <c r="R591" i="2"/>
  <c r="R590" i="2"/>
  <c r="R589" i="2"/>
  <c r="R588" i="2"/>
  <c r="R587" i="2"/>
  <c r="R586" i="2"/>
  <c r="R585" i="2"/>
  <c r="R584" i="2"/>
  <c r="R583" i="2"/>
  <c r="R582" i="2"/>
  <c r="R581" i="2"/>
  <c r="R580" i="2"/>
  <c r="R579" i="2"/>
  <c r="R578" i="2"/>
  <c r="R577" i="2"/>
  <c r="R576" i="2"/>
  <c r="R575" i="2"/>
  <c r="R574" i="2"/>
  <c r="R573" i="2"/>
  <c r="R572" i="2"/>
  <c r="R571" i="2"/>
  <c r="R570" i="2"/>
  <c r="R569" i="2"/>
  <c r="R568" i="2"/>
  <c r="R567" i="2"/>
  <c r="R566" i="2"/>
  <c r="R565" i="2"/>
  <c r="R564" i="2"/>
  <c r="R563" i="2"/>
  <c r="R562" i="2"/>
  <c r="R561" i="2"/>
  <c r="R560" i="2"/>
  <c r="R559" i="2"/>
  <c r="R558" i="2"/>
  <c r="R557" i="2"/>
  <c r="R556" i="2"/>
  <c r="R555" i="2"/>
  <c r="R554" i="2"/>
  <c r="R553" i="2"/>
  <c r="R552" i="2"/>
  <c r="R551" i="2"/>
  <c r="R550" i="2"/>
  <c r="R549" i="2"/>
  <c r="R548" i="2"/>
  <c r="R547" i="2"/>
  <c r="R546" i="2"/>
  <c r="R545" i="2"/>
  <c r="R544" i="2"/>
  <c r="R543" i="2"/>
  <c r="R542" i="2"/>
  <c r="R541" i="2"/>
  <c r="R540" i="2"/>
  <c r="R539" i="2"/>
  <c r="R538" i="2"/>
  <c r="R537" i="2"/>
  <c r="R536" i="2"/>
  <c r="R535" i="2"/>
  <c r="R534" i="2"/>
  <c r="R533" i="2"/>
  <c r="R532" i="2"/>
  <c r="R531" i="2"/>
  <c r="R530" i="2"/>
  <c r="R529" i="2"/>
  <c r="R528" i="2"/>
  <c r="R527" i="2"/>
  <c r="R526" i="2"/>
  <c r="R525" i="2"/>
  <c r="R524" i="2"/>
  <c r="R523" i="2"/>
  <c r="R522" i="2"/>
  <c r="R521" i="2"/>
  <c r="R520" i="2"/>
  <c r="R519" i="2"/>
  <c r="R518" i="2"/>
  <c r="R517" i="2"/>
  <c r="R516" i="2"/>
  <c r="R515" i="2"/>
  <c r="R514" i="2"/>
  <c r="R513" i="2"/>
  <c r="R512" i="2"/>
  <c r="R511" i="2"/>
  <c r="R510" i="2"/>
  <c r="R509" i="2"/>
  <c r="R508" i="2"/>
  <c r="R507" i="2"/>
  <c r="R506" i="2"/>
  <c r="R505" i="2"/>
  <c r="R504" i="2"/>
  <c r="R503" i="2"/>
  <c r="R502" i="2"/>
  <c r="R501" i="2"/>
  <c r="R500" i="2"/>
  <c r="R499" i="2"/>
  <c r="R498" i="2"/>
  <c r="R497" i="2"/>
  <c r="R496" i="2"/>
  <c r="R495" i="2"/>
  <c r="R494" i="2"/>
  <c r="R493" i="2"/>
  <c r="R492" i="2"/>
  <c r="R491" i="2"/>
  <c r="R490" i="2"/>
  <c r="R489" i="2"/>
  <c r="R488" i="2"/>
  <c r="R487" i="2"/>
  <c r="R486" i="2"/>
  <c r="R485" i="2"/>
  <c r="R484" i="2"/>
  <c r="R483" i="2"/>
  <c r="R482" i="2"/>
  <c r="R481" i="2"/>
  <c r="R480" i="2"/>
  <c r="R479" i="2"/>
  <c r="R478" i="2"/>
  <c r="R477" i="2"/>
  <c r="R476" i="2"/>
  <c r="R475" i="2"/>
  <c r="R474" i="2"/>
  <c r="R473" i="2"/>
  <c r="R472" i="2"/>
  <c r="R471" i="2"/>
  <c r="R470" i="2"/>
  <c r="R469" i="2"/>
  <c r="R468" i="2"/>
  <c r="R467" i="2"/>
  <c r="R466" i="2"/>
  <c r="R465" i="2"/>
  <c r="R464" i="2"/>
  <c r="R463" i="2"/>
  <c r="R462" i="2"/>
  <c r="R461" i="2"/>
  <c r="R460" i="2"/>
  <c r="R459" i="2"/>
  <c r="R458" i="2"/>
  <c r="R457" i="2"/>
  <c r="R456" i="2"/>
  <c r="R455" i="2"/>
  <c r="R454" i="2"/>
  <c r="R453" i="2"/>
  <c r="R452" i="2"/>
  <c r="R451" i="2"/>
  <c r="R450" i="2"/>
  <c r="R449" i="2"/>
  <c r="R448" i="2"/>
  <c r="R447" i="2"/>
  <c r="R446" i="2"/>
  <c r="R445" i="2"/>
  <c r="R444" i="2"/>
  <c r="R443" i="2"/>
  <c r="R442" i="2"/>
  <c r="R441" i="2"/>
  <c r="R440" i="2"/>
  <c r="R439" i="2"/>
  <c r="R438" i="2"/>
  <c r="R437" i="2"/>
  <c r="R436" i="2"/>
  <c r="R435" i="2"/>
  <c r="R434" i="2"/>
  <c r="R433" i="2"/>
  <c r="R432" i="2"/>
  <c r="R431" i="2"/>
  <c r="R430" i="2"/>
  <c r="R429" i="2"/>
  <c r="R428" i="2"/>
  <c r="R427" i="2"/>
  <c r="R426" i="2"/>
  <c r="R425" i="2"/>
  <c r="R424" i="2"/>
  <c r="R423" i="2"/>
  <c r="R422" i="2"/>
  <c r="R421" i="2"/>
  <c r="R420" i="2"/>
  <c r="R419" i="2"/>
  <c r="R418" i="2"/>
  <c r="R417" i="2"/>
  <c r="R416" i="2"/>
  <c r="R415" i="2"/>
  <c r="R414" i="2"/>
  <c r="R413" i="2"/>
  <c r="R412" i="2"/>
  <c r="R411" i="2"/>
  <c r="R410" i="2"/>
  <c r="R409" i="2"/>
  <c r="R408" i="2"/>
  <c r="R407" i="2"/>
  <c r="R406" i="2"/>
  <c r="R405" i="2"/>
  <c r="R404" i="2"/>
  <c r="R403" i="2"/>
  <c r="R402" i="2"/>
  <c r="R401" i="2"/>
  <c r="R400" i="2"/>
  <c r="R399" i="2"/>
  <c r="R398" i="2"/>
  <c r="R397" i="2"/>
  <c r="R396" i="2"/>
  <c r="R395" i="2"/>
  <c r="R394" i="2"/>
  <c r="R393" i="2"/>
  <c r="R392" i="2"/>
  <c r="R391" i="2"/>
  <c r="R390" i="2"/>
  <c r="R389" i="2"/>
  <c r="R388" i="2"/>
  <c r="R387" i="2"/>
  <c r="R386" i="2"/>
  <c r="R385" i="2"/>
  <c r="R384" i="2"/>
  <c r="R383" i="2"/>
  <c r="R382" i="2"/>
  <c r="R381" i="2"/>
  <c r="R380" i="2"/>
  <c r="R379" i="2"/>
  <c r="R378" i="2"/>
  <c r="R377" i="2"/>
  <c r="R376" i="2"/>
  <c r="R375" i="2"/>
  <c r="R374" i="2"/>
  <c r="R373" i="2"/>
  <c r="R372" i="2"/>
  <c r="R371" i="2"/>
  <c r="R370" i="2"/>
  <c r="R369" i="2"/>
  <c r="R368" i="2"/>
  <c r="R367" i="2"/>
  <c r="R366" i="2"/>
  <c r="R365" i="2"/>
  <c r="R364" i="2"/>
  <c r="R363" i="2"/>
  <c r="R362" i="2"/>
  <c r="R361" i="2"/>
  <c r="R360" i="2"/>
  <c r="R359" i="2"/>
  <c r="R358" i="2"/>
  <c r="R357" i="2"/>
  <c r="R356" i="2"/>
  <c r="R355" i="2"/>
  <c r="R354" i="2"/>
  <c r="R353" i="2"/>
  <c r="R352" i="2"/>
  <c r="R351" i="2"/>
  <c r="R350" i="2"/>
  <c r="R349" i="2"/>
  <c r="R348" i="2"/>
  <c r="R347" i="2"/>
  <c r="R346" i="2"/>
  <c r="R345" i="2"/>
  <c r="R344" i="2"/>
  <c r="R343" i="2"/>
  <c r="R342" i="2"/>
  <c r="R341" i="2"/>
  <c r="R340" i="2"/>
  <c r="R339" i="2"/>
  <c r="R338" i="2"/>
  <c r="R337" i="2"/>
  <c r="R336" i="2"/>
  <c r="R335" i="2"/>
  <c r="R334" i="2"/>
  <c r="R333" i="2"/>
  <c r="R332" i="2"/>
  <c r="R331" i="2"/>
  <c r="R330" i="2"/>
  <c r="R329" i="2"/>
  <c r="R328" i="2"/>
  <c r="R327" i="2"/>
  <c r="R326" i="2"/>
  <c r="R325" i="2"/>
  <c r="R324" i="2"/>
  <c r="R323" i="2"/>
  <c r="R322" i="2"/>
  <c r="R321" i="2"/>
  <c r="R320" i="2"/>
  <c r="R319" i="2"/>
  <c r="R318" i="2"/>
  <c r="R317" i="2"/>
  <c r="R316" i="2"/>
  <c r="R315" i="2"/>
  <c r="R314" i="2"/>
  <c r="R313" i="2"/>
  <c r="R312" i="2"/>
  <c r="R311" i="2"/>
  <c r="R310" i="2"/>
  <c r="R309" i="2"/>
  <c r="R308" i="2"/>
  <c r="R307" i="2"/>
  <c r="R306" i="2"/>
  <c r="R305" i="2"/>
  <c r="R304" i="2"/>
  <c r="R303" i="2"/>
  <c r="R302" i="2"/>
  <c r="R301" i="2"/>
  <c r="R300" i="2"/>
  <c r="R299" i="2"/>
  <c r="R298" i="2"/>
  <c r="R297" i="2"/>
  <c r="R296" i="2"/>
  <c r="R295" i="2"/>
  <c r="R294" i="2"/>
  <c r="R293" i="2"/>
  <c r="R292" i="2"/>
  <c r="R291" i="2"/>
  <c r="R290" i="2"/>
  <c r="R289" i="2"/>
  <c r="R288" i="2"/>
  <c r="R287" i="2"/>
  <c r="R286" i="2"/>
  <c r="R285" i="2"/>
  <c r="R284" i="2"/>
  <c r="R283" i="2"/>
  <c r="R282" i="2"/>
  <c r="R281" i="2"/>
  <c r="R280" i="2"/>
  <c r="R279" i="2"/>
  <c r="R278" i="2"/>
  <c r="R277" i="2"/>
  <c r="R276" i="2"/>
  <c r="R275" i="2"/>
  <c r="R274" i="2"/>
  <c r="R273" i="2"/>
  <c r="R272" i="2"/>
  <c r="R271" i="2"/>
  <c r="R270" i="2"/>
  <c r="R269" i="2"/>
  <c r="R268" i="2"/>
  <c r="R267" i="2"/>
  <c r="R266" i="2"/>
  <c r="R265" i="2"/>
  <c r="R264" i="2"/>
  <c r="R263" i="2"/>
  <c r="R262" i="2"/>
  <c r="R261" i="2"/>
  <c r="R260" i="2"/>
  <c r="R259" i="2"/>
  <c r="R258" i="2"/>
  <c r="R257" i="2"/>
  <c r="R256" i="2"/>
  <c r="R255" i="2"/>
  <c r="R254" i="2"/>
  <c r="R253" i="2"/>
  <c r="R252" i="2"/>
  <c r="R251" i="2"/>
  <c r="R250" i="2"/>
  <c r="R249" i="2"/>
  <c r="R248" i="2"/>
  <c r="R247" i="2"/>
  <c r="R246" i="2"/>
  <c r="R245" i="2"/>
  <c r="R244" i="2"/>
  <c r="R243" i="2"/>
  <c r="R242" i="2"/>
  <c r="R241" i="2"/>
  <c r="R240" i="2"/>
  <c r="R239" i="2"/>
  <c r="R238" i="2"/>
  <c r="R237" i="2"/>
  <c r="R236" i="2"/>
  <c r="R235" i="2"/>
  <c r="R234" i="2"/>
  <c r="R233" i="2"/>
  <c r="R232" i="2"/>
  <c r="R231" i="2"/>
  <c r="R230" i="2"/>
  <c r="R229" i="2"/>
  <c r="R228" i="2"/>
  <c r="R227" i="2"/>
  <c r="R226" i="2"/>
  <c r="R225" i="2"/>
  <c r="R224" i="2"/>
  <c r="R223" i="2"/>
  <c r="R222" i="2"/>
  <c r="R221" i="2"/>
  <c r="R220" i="2"/>
  <c r="R219" i="2"/>
  <c r="R218" i="2"/>
  <c r="R217" i="2"/>
  <c r="R216" i="2"/>
  <c r="R215" i="2"/>
  <c r="R214" i="2"/>
  <c r="R213" i="2"/>
  <c r="R212" i="2"/>
  <c r="R211" i="2"/>
  <c r="R210" i="2"/>
  <c r="R209" i="2"/>
  <c r="R208" i="2"/>
  <c r="R207" i="2"/>
  <c r="R206" i="2"/>
  <c r="R205" i="2"/>
  <c r="R204" i="2"/>
  <c r="R203" i="2"/>
  <c r="R202" i="2"/>
  <c r="R201" i="2"/>
  <c r="R200" i="2"/>
  <c r="R199" i="2"/>
  <c r="R198" i="2"/>
  <c r="R197" i="2"/>
  <c r="R196" i="2"/>
  <c r="R195" i="2"/>
  <c r="R194" i="2"/>
  <c r="R193" i="2"/>
  <c r="R192" i="2"/>
  <c r="R191" i="2"/>
  <c r="R190" i="2"/>
  <c r="R189" i="2"/>
  <c r="R188" i="2"/>
  <c r="R187" i="2"/>
  <c r="R186" i="2"/>
  <c r="R185" i="2"/>
  <c r="R184" i="2"/>
  <c r="R183" i="2"/>
  <c r="R182" i="2"/>
  <c r="R181" i="2"/>
  <c r="R180" i="2"/>
  <c r="R179" i="2"/>
  <c r="R178" i="2"/>
  <c r="R177" i="2"/>
  <c r="R176" i="2"/>
  <c r="R175" i="2"/>
  <c r="R174" i="2"/>
  <c r="R173" i="2"/>
  <c r="R172" i="2"/>
  <c r="R171" i="2"/>
  <c r="R170" i="2"/>
  <c r="R169" i="2"/>
  <c r="R168" i="2"/>
  <c r="R167" i="2"/>
  <c r="R166" i="2"/>
  <c r="R165" i="2"/>
  <c r="R164" i="2"/>
  <c r="R163" i="2"/>
  <c r="R162" i="2"/>
  <c r="R161" i="2"/>
  <c r="R160" i="2"/>
  <c r="R159" i="2"/>
  <c r="R158" i="2"/>
  <c r="R157" i="2"/>
  <c r="R156" i="2"/>
  <c r="R155" i="2"/>
  <c r="R154" i="2"/>
  <c r="R153" i="2"/>
  <c r="R152" i="2"/>
  <c r="R151" i="2"/>
  <c r="R150" i="2"/>
  <c r="R149" i="2"/>
  <c r="R148" i="2"/>
  <c r="R147" i="2"/>
  <c r="R146" i="2"/>
  <c r="R145" i="2"/>
  <c r="R144" i="2"/>
  <c r="R143" i="2"/>
  <c r="R142" i="2"/>
  <c r="R141" i="2"/>
  <c r="R140" i="2"/>
  <c r="R139" i="2"/>
  <c r="R138" i="2"/>
  <c r="R137" i="2"/>
  <c r="R136" i="2"/>
  <c r="R135" i="2"/>
  <c r="R134" i="2"/>
  <c r="R133" i="2"/>
  <c r="R132" i="2"/>
  <c r="R131" i="2"/>
  <c r="R130" i="2"/>
  <c r="R129" i="2"/>
  <c r="R128" i="2"/>
  <c r="R127" i="2"/>
  <c r="R126" i="2"/>
  <c r="R125" i="2"/>
  <c r="R124"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6" i="2"/>
  <c r="R5" i="2"/>
  <c r="R4" i="2"/>
  <c r="R3" i="2"/>
  <c r="R2" i="2"/>
</calcChain>
</file>

<file path=xl/sharedStrings.xml><?xml version="1.0" encoding="utf-8"?>
<sst xmlns="http://schemas.openxmlformats.org/spreadsheetml/2006/main" count="27567" uniqueCount="443">
  <si>
    <t>QUANTITYORDERED</t>
  </si>
  <si>
    <t>PRICEEACH</t>
  </si>
  <si>
    <t>ORDERLINENUMBER</t>
  </si>
  <si>
    <t>SALES</t>
  </si>
  <si>
    <t>Month</t>
  </si>
  <si>
    <t>Year</t>
  </si>
  <si>
    <t>Weekday</t>
  </si>
  <si>
    <t>DAYS_SINCE_LASTORDER</t>
  </si>
  <si>
    <t>STATUS</t>
  </si>
  <si>
    <t>PRODUCTLINE</t>
  </si>
  <si>
    <t>MSRP</t>
  </si>
  <si>
    <t>PRODUCTCODE</t>
  </si>
  <si>
    <t>CUSTOMERNAME</t>
  </si>
  <si>
    <t>CITY</t>
  </si>
  <si>
    <t>COUNTRY</t>
  </si>
  <si>
    <t>Sales Person</t>
  </si>
  <si>
    <t>DEALSIZE</t>
  </si>
  <si>
    <t>Profit Each</t>
  </si>
  <si>
    <t>Total Profit</t>
  </si>
  <si>
    <t>Shipped</t>
  </si>
  <si>
    <t>Motorcycles</t>
  </si>
  <si>
    <t>S10_1678</t>
  </si>
  <si>
    <t>Land of Toys Inc.</t>
  </si>
  <si>
    <t>NYC</t>
  </si>
  <si>
    <t>USA</t>
  </si>
  <si>
    <t>Yu Kwai</t>
  </si>
  <si>
    <t>Small</t>
  </si>
  <si>
    <t>May</t>
  </si>
  <si>
    <t>Reims Collectables</t>
  </si>
  <si>
    <t>Reims</t>
  </si>
  <si>
    <t>France</t>
  </si>
  <si>
    <t>Henriot Paul</t>
  </si>
  <si>
    <t>Lyon Souveniers</t>
  </si>
  <si>
    <t>Paris</t>
  </si>
  <si>
    <t>Da Cunha Daniel</t>
  </si>
  <si>
    <t>Medium</t>
  </si>
  <si>
    <t>Toys4GrownUps.com</t>
  </si>
  <si>
    <t>Pasadena</t>
  </si>
  <si>
    <t>Young Julie</t>
  </si>
  <si>
    <t>Technics Stores Inc.</t>
  </si>
  <si>
    <t>Burlingame</t>
  </si>
  <si>
    <t>Hirano Juri</t>
  </si>
  <si>
    <t>Daedalus Designs Imports</t>
  </si>
  <si>
    <t>Lille</t>
  </si>
  <si>
    <t>Rance Martine</t>
  </si>
  <si>
    <t>Herkku Gifts</t>
  </si>
  <si>
    <t>Bergen</t>
  </si>
  <si>
    <t>Norway</t>
  </si>
  <si>
    <t>Oeztan Veysel</t>
  </si>
  <si>
    <t>Auto Canal Petit</t>
  </si>
  <si>
    <t>Perrier Dominique</t>
  </si>
  <si>
    <t>Australian Collectors, Co.</t>
  </si>
  <si>
    <t>Melbourne</t>
  </si>
  <si>
    <t>Australia</t>
  </si>
  <si>
    <t>Ferguson Peter</t>
  </si>
  <si>
    <t>Vitachrome Inc.</t>
  </si>
  <si>
    <t>Frick Michael</t>
  </si>
  <si>
    <t>Tekni Collectables Inc.</t>
  </si>
  <si>
    <t>Newark</t>
  </si>
  <si>
    <t>Brown William</t>
  </si>
  <si>
    <t>Gift Depot Inc.</t>
  </si>
  <si>
    <t>Bridgewater</t>
  </si>
  <si>
    <t>King Julie</t>
  </si>
  <si>
    <t>La Rochelle Gifts</t>
  </si>
  <si>
    <t>Nantes</t>
  </si>
  <si>
    <t>Labrune Janine</t>
  </si>
  <si>
    <t>Marta's Replicas Co.</t>
  </si>
  <si>
    <t>Cambridge</t>
  </si>
  <si>
    <t>Hernandez Marta</t>
  </si>
  <si>
    <t>Toys of Finland, Co.</t>
  </si>
  <si>
    <t>Helsinki</t>
  </si>
  <si>
    <t>Finland</t>
  </si>
  <si>
    <t>Karttunen Matti</t>
  </si>
  <si>
    <t>Baane Mini Imports</t>
  </si>
  <si>
    <t>Stavern</t>
  </si>
  <si>
    <t>Bergulfsen Jonas</t>
  </si>
  <si>
    <t>Diecast Classics Inc.</t>
  </si>
  <si>
    <t>Allentown</t>
  </si>
  <si>
    <t>Yu Kyung</t>
  </si>
  <si>
    <t>Salzburg Collectables</t>
  </si>
  <si>
    <t>Salzburg</t>
  </si>
  <si>
    <t>Austria</t>
  </si>
  <si>
    <t>Pipps Georg</t>
  </si>
  <si>
    <t>Large</t>
  </si>
  <si>
    <t>Souveniers And Things Co.</t>
  </si>
  <si>
    <t>Chatswood</t>
  </si>
  <si>
    <t>Huxley Adrian</t>
  </si>
  <si>
    <t>FunGiftIdeas.com</t>
  </si>
  <si>
    <t>New Bedford</t>
  </si>
  <si>
    <t>Benitez Violeta</t>
  </si>
  <si>
    <t>UK Collectables, Ltd.</t>
  </si>
  <si>
    <t>Liverpool</t>
  </si>
  <si>
    <t>UK</t>
  </si>
  <si>
    <t>Devon Elizabeth</t>
  </si>
  <si>
    <t>Disputed</t>
  </si>
  <si>
    <t>Euro Shopping Channel</t>
  </si>
  <si>
    <t>Madrid</t>
  </si>
  <si>
    <t>Spain</t>
  </si>
  <si>
    <t>Freyre Diego</t>
  </si>
  <si>
    <t>Classic Cars</t>
  </si>
  <si>
    <t>S10_1949</t>
  </si>
  <si>
    <t>Volvo Model Replicas, Co</t>
  </si>
  <si>
    <t>Lule</t>
  </si>
  <si>
    <t>Sweden</t>
  </si>
  <si>
    <t>Berglund Christina</t>
  </si>
  <si>
    <t>Corrida Auto Replicas, Ltd</t>
  </si>
  <si>
    <t>Sommer MartÂ¡n</t>
  </si>
  <si>
    <t>Dragon Souveniers, Ltd.</t>
  </si>
  <si>
    <t>Singapore</t>
  </si>
  <si>
    <t>Natividad Eric</t>
  </si>
  <si>
    <t>Classic Legends Inc.</t>
  </si>
  <si>
    <t>Hernandez Maria</t>
  </si>
  <si>
    <t>Australian Gift Network, Co</t>
  </si>
  <si>
    <t>South Brisbane</t>
  </si>
  <si>
    <t>Calaghan Tony</t>
  </si>
  <si>
    <t>Classic Gift Ideas, Inc</t>
  </si>
  <si>
    <t>Philadelphia</t>
  </si>
  <si>
    <t>Cervantes Francisca</t>
  </si>
  <si>
    <t>Saveley &amp; Henriot, Co.</t>
  </si>
  <si>
    <t>Lyon</t>
  </si>
  <si>
    <t>Saveley Mary</t>
  </si>
  <si>
    <t>Canadian Gift Exchange Network</t>
  </si>
  <si>
    <t>Vancouver</t>
  </si>
  <si>
    <t>Canada</t>
  </si>
  <si>
    <t>Tannamuri Yoshi</t>
  </si>
  <si>
    <t>West Coast Collectables Co.</t>
  </si>
  <si>
    <t>Burbank</t>
  </si>
  <si>
    <t>Thompson Steve</t>
  </si>
  <si>
    <t>Cambridge Collectables Co.</t>
  </si>
  <si>
    <t>Tseng Kyung</t>
  </si>
  <si>
    <t>Super Scale Inc.</t>
  </si>
  <si>
    <t>New Haven</t>
  </si>
  <si>
    <t>Murphy Leslie</t>
  </si>
  <si>
    <t>Tokyo Collectables, Ltd</t>
  </si>
  <si>
    <t>Minato-ku</t>
  </si>
  <si>
    <t>Japan</t>
  </si>
  <si>
    <t>Shimamura Akiko</t>
  </si>
  <si>
    <t>Amica Models &amp; Co.</t>
  </si>
  <si>
    <t>Torino</t>
  </si>
  <si>
    <t>Italy</t>
  </si>
  <si>
    <t>Accorti Paolo</t>
  </si>
  <si>
    <t>Scandinavian Gift Ideas</t>
  </si>
  <si>
    <t>Boras</t>
  </si>
  <si>
    <t>Larsson Maria</t>
  </si>
  <si>
    <t>Auto Assoc. &amp; Cie.</t>
  </si>
  <si>
    <t>Versailles</t>
  </si>
  <si>
    <t>Tonini Daniel</t>
  </si>
  <si>
    <t>Mini Gifts Distributors Ltd.</t>
  </si>
  <si>
    <t>San Rafael</t>
  </si>
  <si>
    <t>Nelson Valarie</t>
  </si>
  <si>
    <t>Online Diecast Creations Co.</t>
  </si>
  <si>
    <t>Nashua</t>
  </si>
  <si>
    <t>Young Valarie</t>
  </si>
  <si>
    <t>Collectables For Less Inc.</t>
  </si>
  <si>
    <t>Brickhaven</t>
  </si>
  <si>
    <t>Nelson Allen</t>
  </si>
  <si>
    <t>Anna's Decorations, Ltd</t>
  </si>
  <si>
    <t>North Sydney</t>
  </si>
  <si>
    <t>O'Hara Anna</t>
  </si>
  <si>
    <t>Quebec Home Shopping Network</t>
  </si>
  <si>
    <t>Montreal</t>
  </si>
  <si>
    <t>Fresnisre Jean</t>
  </si>
  <si>
    <t>In Process</t>
  </si>
  <si>
    <t>S10_2016</t>
  </si>
  <si>
    <t>Osaka Souveniers Co.</t>
  </si>
  <si>
    <t>Osaka</t>
  </si>
  <si>
    <t>Kentary Mory</t>
  </si>
  <si>
    <t>Motor Mint Distributors Inc.</t>
  </si>
  <si>
    <t>Hernandez Rosa</t>
  </si>
  <si>
    <t>Atelier graphique</t>
  </si>
  <si>
    <t>Schmitt Carine</t>
  </si>
  <si>
    <t>Mini Classics</t>
  </si>
  <si>
    <t>White Plains</t>
  </si>
  <si>
    <t>Frick Steve</t>
  </si>
  <si>
    <t>S10_4698</t>
  </si>
  <si>
    <t>S10_4757</t>
  </si>
  <si>
    <t>Danish Wholesale Imports</t>
  </si>
  <si>
    <t>Kobenhavn</t>
  </si>
  <si>
    <t>Denmark</t>
  </si>
  <si>
    <t>Petersen Jytte</t>
  </si>
  <si>
    <t>Stylish Desk Decors, Co.</t>
  </si>
  <si>
    <t>London</t>
  </si>
  <si>
    <t>Brown Ann</t>
  </si>
  <si>
    <t>Mini Creations Ltd.</t>
  </si>
  <si>
    <t>Tam Wing C</t>
  </si>
  <si>
    <t>Cancelled</t>
  </si>
  <si>
    <t>Alpha Cognac</t>
  </si>
  <si>
    <t>Toulouse</t>
  </si>
  <si>
    <t>Roulet Annette</t>
  </si>
  <si>
    <t>Double Decker Gift Stores, Ltd</t>
  </si>
  <si>
    <t>Hardy Thomas</t>
  </si>
  <si>
    <t>Enaco Distributors</t>
  </si>
  <si>
    <t>Barcelona</t>
  </si>
  <si>
    <t>Saavedra Eduardo</t>
  </si>
  <si>
    <t>Collectable Mini Designs Co.</t>
  </si>
  <si>
    <t>San Diego</t>
  </si>
  <si>
    <t>Thompson Valarie</t>
  </si>
  <si>
    <t>Petit Auto</t>
  </si>
  <si>
    <t>Bruxelles</t>
  </si>
  <si>
    <t>Belgium</t>
  </si>
  <si>
    <t>Dewey Catherine</t>
  </si>
  <si>
    <t>Royal Canadian Collectables, Ltd.</t>
  </si>
  <si>
    <t>Tsawassen</t>
  </si>
  <si>
    <t>Lincoln Elizabeth</t>
  </si>
  <si>
    <t>Gifts4AllAges.com</t>
  </si>
  <si>
    <t>Boston</t>
  </si>
  <si>
    <t>Yoshido Juri</t>
  </si>
  <si>
    <t>giftsbymail.co.uk</t>
  </si>
  <si>
    <t>Cowes</t>
  </si>
  <si>
    <t>Bennett Helen</t>
  </si>
  <si>
    <t>Oulu Toy Supplies, Inc.</t>
  </si>
  <si>
    <t>Oulu</t>
  </si>
  <si>
    <t>Koskitalo Pirkko</t>
  </si>
  <si>
    <t>The Sharp Gifts Warehouse</t>
  </si>
  <si>
    <t>San Jose</t>
  </si>
  <si>
    <t>Frick Sue</t>
  </si>
  <si>
    <t>On Hold</t>
  </si>
  <si>
    <t>S10_4962</t>
  </si>
  <si>
    <t>La Corne D'abondance, Co.</t>
  </si>
  <si>
    <t>Bertrand Marie</t>
  </si>
  <si>
    <t>Resolved</t>
  </si>
  <si>
    <t>Mini Auto Werke</t>
  </si>
  <si>
    <t>Graz</t>
  </si>
  <si>
    <t>Mendel Roland</t>
  </si>
  <si>
    <t>Diecast Collectables</t>
  </si>
  <si>
    <t>Franco Valarie</t>
  </si>
  <si>
    <t>Handji Gifts&amp; Co</t>
  </si>
  <si>
    <t>Victorino Wendy</t>
  </si>
  <si>
    <t>S12_1099</t>
  </si>
  <si>
    <t>Cruz &amp; Sons Co.</t>
  </si>
  <si>
    <t>Makati City</t>
  </si>
  <si>
    <t>Philippines</t>
  </si>
  <si>
    <t>Cruz Arnold</t>
  </si>
  <si>
    <t>Marseille Mini Autos</t>
  </si>
  <si>
    <t>Marseille</t>
  </si>
  <si>
    <t>Lebihan Laurence</t>
  </si>
  <si>
    <t>Toms Spezialitten, Ltd</t>
  </si>
  <si>
    <t>Koln</t>
  </si>
  <si>
    <t>Germany</t>
  </si>
  <si>
    <t>Pfalzheim Henriette</t>
  </si>
  <si>
    <t>Vida Sport, Ltd</t>
  </si>
  <si>
    <t>Gensve</t>
  </si>
  <si>
    <t>Switzerland</t>
  </si>
  <si>
    <t>Holz Michael</t>
  </si>
  <si>
    <t>L'ordine Souveniers</t>
  </si>
  <si>
    <t>Reggio Emilia</t>
  </si>
  <si>
    <t>Moroni Maurizio</t>
  </si>
  <si>
    <t>Online Mini Collectables</t>
  </si>
  <si>
    <t>Barajas Miguel</t>
  </si>
  <si>
    <t>Blauer See Auto, Co.</t>
  </si>
  <si>
    <t>Frankfurt</t>
  </si>
  <si>
    <t>Keitel Roland</t>
  </si>
  <si>
    <t>Suominen Souveniers</t>
  </si>
  <si>
    <t>Espoo</t>
  </si>
  <si>
    <t>Suominen Kalle</t>
  </si>
  <si>
    <t>S12_1108</t>
  </si>
  <si>
    <t>Muscle Machine Inc</t>
  </si>
  <si>
    <t>Young Jeff</t>
  </si>
  <si>
    <t>Clover Collections, Co.</t>
  </si>
  <si>
    <t>Dublin</t>
  </si>
  <si>
    <t>Ireland</t>
  </si>
  <si>
    <t>Cassidy Dean</t>
  </si>
  <si>
    <t>CAF Imports</t>
  </si>
  <si>
    <t>Fernandez Jesus</t>
  </si>
  <si>
    <t>AV Stores, Co.</t>
  </si>
  <si>
    <t>Manchester</t>
  </si>
  <si>
    <t>Ashworth Victoria</t>
  </si>
  <si>
    <t>Heintze Collectables</t>
  </si>
  <si>
    <t>Aaarhus</t>
  </si>
  <si>
    <t>Ibsen Palle</t>
  </si>
  <si>
    <t>Trucks and Buses</t>
  </si>
  <si>
    <t>S12_1666</t>
  </si>
  <si>
    <t>S12_2823</t>
  </si>
  <si>
    <t>Microscale Inc.</t>
  </si>
  <si>
    <t>Kuo Kee</t>
  </si>
  <si>
    <t>S12_3148</t>
  </si>
  <si>
    <t>S12_3380</t>
  </si>
  <si>
    <t>Boards &amp; Toys Co.</t>
  </si>
  <si>
    <t>Glendale</t>
  </si>
  <si>
    <t>Young Leslie</t>
  </si>
  <si>
    <t>S12_3891</t>
  </si>
  <si>
    <t>S12_3990</t>
  </si>
  <si>
    <t>S12_4473</t>
  </si>
  <si>
    <t>Iberia Gift Imports, Corp.</t>
  </si>
  <si>
    <t>Sevilla</t>
  </si>
  <si>
    <t>Roel Jose Pedro</t>
  </si>
  <si>
    <t>Signal Collectibles Ltd.</t>
  </si>
  <si>
    <t>Brisbane</t>
  </si>
  <si>
    <t>Taylor Sue</t>
  </si>
  <si>
    <t>S12_4675</t>
  </si>
  <si>
    <t>Mini Caravy</t>
  </si>
  <si>
    <t>Strasbourg</t>
  </si>
  <si>
    <t>Citeaux Frederique</t>
  </si>
  <si>
    <t>S18_1097</t>
  </si>
  <si>
    <t>S18_1129</t>
  </si>
  <si>
    <t>Signal Gift Stores</t>
  </si>
  <si>
    <t>Las Vegas</t>
  </si>
  <si>
    <t>King Sue</t>
  </si>
  <si>
    <t>Norway Gifts By Mail, Co.</t>
  </si>
  <si>
    <t>Oslo</t>
  </si>
  <si>
    <t>Klaeboe Jan</t>
  </si>
  <si>
    <t>Vintage Cars</t>
  </si>
  <si>
    <t>S18_1342</t>
  </si>
  <si>
    <t>Rovelli Gifts</t>
  </si>
  <si>
    <t>Bergamo</t>
  </si>
  <si>
    <t>Rovelli Giovanni</t>
  </si>
  <si>
    <t>Australian Collectables, Ltd</t>
  </si>
  <si>
    <t>Glen Waverly</t>
  </si>
  <si>
    <t>Connery Sean</t>
  </si>
  <si>
    <t>S18_1367</t>
  </si>
  <si>
    <t>S18_1589</t>
  </si>
  <si>
    <t>Planes</t>
  </si>
  <si>
    <t>S18_1662</t>
  </si>
  <si>
    <t>Gift Ideas Corp.</t>
  </si>
  <si>
    <t>Lewis Dan</t>
  </si>
  <si>
    <t>Bavarian Collectables Imports, Co.</t>
  </si>
  <si>
    <t>Munich</t>
  </si>
  <si>
    <t>Donnermeyer Michael</t>
  </si>
  <si>
    <t>Royale Belge</t>
  </si>
  <si>
    <t>Charleroi</t>
  </si>
  <si>
    <t>Cartrain 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</si>
  <si>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</si>
  <si>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</si>
  <si>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</si>
  <si>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</si>
  <si>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</si>
  <si>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</si>
  <si>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</si>
  <si>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</si>
  <si>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</si>
  <si>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</si>
  <si>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</si>
  <si>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</si>
  <si>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</si>
  <si>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</si>
  <si>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</si>
  <si>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</si>
  <si>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</si>
  <si>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Taylor Leslie</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</si>
  <si>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</si>
  <si>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</si>
  <si>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</si>
  <si>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</si>
  <si>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</si>
  <si>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</si>
  <si>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</si>
  <si>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</si>
  <si>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</si>
  <si>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</si>
  <si>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</si>
  <si>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</si>
  <si>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</si>
  <si>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</si>
  <si>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</si>
  <si>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</si>
  <si>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</si>
  <si>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</si>
  <si>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</si>
  <si>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</si>
  <si>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</si>
  <si>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</si>
  <si>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</si>
  <si>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</si>
  <si>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</si>
  <si>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</si>
  <si>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</si>
  <si>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</si>
  <si>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</si>
  <si>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</si>
  <si>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</si>
  <si>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</si>
  <si>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</si>
  <si>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</si>
  <si>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</si>
  <si>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</si>
  <si>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</si>
  <si>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</si>
  <si>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</si>
  <si>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</si>
  <si>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</si>
  <si>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</si>
  <si>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</si>
  <si>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</si>
  <si>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</si>
  <si>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</si>
  <si>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</si>
  <si>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</si>
  <si>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</si>
  <si>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</si>
  <si>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</si>
  <si>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</si>
  <si>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</si>
  <si>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</si>
  <si>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</si>
  <si>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</si>
  <si>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</si>
  <si>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</si>
  <si>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</si>
  <si>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</si>
  <si>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</si>
  <si>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</si>
  <si>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</si>
  <si>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</si>
  <si>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</si>
  <si>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</si>
  <si>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</si>
  <si>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</si>
  <si>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</si>
  <si>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</si>
  <si>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</si>
  <si>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</si>
  <si>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</si>
  <si>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</si>
  <si>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</si>
  <si>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Total Profit</t>
  </si>
  <si>
    <t>Sum of SALES</t>
  </si>
  <si>
    <t>Sum of QUANTITYORDERED</t>
  </si>
  <si>
    <t>Jan</t>
  </si>
  <si>
    <t>Feb</t>
  </si>
  <si>
    <t>Mar</t>
  </si>
  <si>
    <t>Apr</t>
  </si>
  <si>
    <t>Jun</t>
  </si>
  <si>
    <t>Jul</t>
  </si>
  <si>
    <t>Aug</t>
  </si>
  <si>
    <t>Sep</t>
  </si>
  <si>
    <t>Oct</t>
  </si>
  <si>
    <t>Nov</t>
  </si>
  <si>
    <t>Dec</t>
  </si>
  <si>
    <t>Mon</t>
  </si>
  <si>
    <t>Sun</t>
  </si>
  <si>
    <t>Sat</t>
  </si>
  <si>
    <t>Tue</t>
  </si>
  <si>
    <t>Wed</t>
  </si>
  <si>
    <t>Thu</t>
  </si>
  <si>
    <t>Fri</t>
  </si>
  <si>
    <t>Total Revenue = $9,760,221.71</t>
  </si>
  <si>
    <t>Total units sold = 96,428</t>
  </si>
  <si>
    <t>Total Profit = $28,626.77</t>
  </si>
  <si>
    <t>state of deals</t>
  </si>
  <si>
    <t>Count of state of deals</t>
  </si>
  <si>
    <t>Count of state of deals2</t>
  </si>
  <si>
    <t>Profitable</t>
  </si>
  <si>
    <t>Unprofitable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</si>
</sst>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_(* #,##0_);_(* \(#,##0\);_(* &quot;-&quot;??_);_(@_)"/>
  </numFmts>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2">
    <xf numFmtId="0" fontId="0" fillId="0" borderId="0" xfId="0"/>
    <xf numFmtId="2"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49" fontId="0" fillId="0" borderId="0" xfId="0" applyNumberFormat="1" applyAlignment="1">
      <alignment horizontal="left"/>
    </xf>
    <xf numFmtId="10" fontId="0" fillId="0" borderId="0" xfId="0" applyNumberFormat="1"/>
    <xf numFmtId="164" fontId="0" fillId="0" borderId="0" xfId="0" applyNumberFormat="1"/>
    <xf numFmtId="165" fontId="0" fillId="0" borderId="0" xfId="0" applyNumberFormat="1"/>
    <xf numFmtId="0" fontId="0" fillId="2" borderId="0" xfId="0" applyFill="1"/>
  </cellXfs>
  <cellStyles count="1">
    <cellStyle name="Normal" xfId="0" builtinId="0"/>
  </cellStyles>
  <dxfs count="13">
    <dxf>
      <numFmt numFmtId="165" formatCode="_(* #,##0_);_(* \(#,##0\);_(* &quot;-&quot;??_);_(@_)"/>
    </dxf>
    <dxf>
      <numFmt numFmtId="166" formatCode="_(* #,##0.0_);_(* \(#,##0.0\);_(* &quot;-&quot;??_);_(@_)"/>
    </dxf>
    <dxf>
      <numFmt numFmtId="35" formatCode="_(* #,##0.00_);_(* \(#,##0.00\);_(* &quot;-&quot;??_);_(@_)"/>
    </dxf>
    <dxf>
      <numFmt numFmtId="1" formatCode="0"/>
    </dxf>
    <dxf>
      <numFmt numFmtId="167" formatCode="0.0"/>
    </dxf>
    <dxf>
      <numFmt numFmtId="2" formatCode="0.00"/>
    </dxf>
    <dxf>
      <numFmt numFmtId="164" formatCode="&quot;$&quot;#,##0.00"/>
    </dxf>
    <dxf>
      <numFmt numFmtId="164" formatCode="&quot;$&quot;#,##0.00"/>
    </dxf>
    <dxf>
      <numFmt numFmtId="34" formatCode="_(&quot;$&quot;* #,##0.00_);_(&quot;$&quot;* \(#,##0.00\);_(&quot;$&quot;* &quot;-&quot;??_);_(@_)"/>
    </dxf>
    <dxf>
      <numFmt numFmtId="34" formatCode="_(&quot;$&quot;* #,##0.00_);_(&quot;$&quot;* \(#,##0.00\);_(&quot;$&quot;* &quot;-&quot;??_);_(@_)"/>
    </dxf>
    <dxf>
      <numFmt numFmtId="0" formatCode="General"/>
    </dxf>
    <dxf>
      <numFmt numFmtId="30" formatCode="@"/>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2.xlsx]Product line by quantity!PivotTable1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50000"/>
                    <a:lumOff val="50000"/>
                  </a:schemeClr>
                </a:solidFill>
              </a:rPr>
              <a:t>Product</a:t>
            </a:r>
            <a:r>
              <a:rPr lang="en-US" sz="1100" baseline="0">
                <a:solidFill>
                  <a:schemeClr val="tx1">
                    <a:lumMod val="50000"/>
                    <a:lumOff val="50000"/>
                  </a:schemeClr>
                </a:solidFill>
              </a:rPr>
              <a:t> line by Units sold</a:t>
            </a:r>
            <a:endParaRPr lang="en-US" sz="1100">
              <a:solidFill>
                <a:schemeClr val="tx1">
                  <a:lumMod val="50000"/>
                  <a:lumOff val="50000"/>
                </a:schemeClr>
              </a:solidFill>
            </a:endParaRPr>
          </a:p>
        </c:rich>
      </c:tx>
      <c:layout>
        <c:manualLayout>
          <c:xMode val="edge"/>
          <c:yMode val="edge"/>
          <c:x val="0"/>
          <c:y val="1.3029315960912053E-2"/>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clustered"/>
        <c:varyColors val="0"/>
        <c:ser>
          <c:idx val="0"/>
          <c:order val="0"/>
          <c:tx>
            <c:strRef>
              <c:f>'Product line by quantity'!$B$3</c:f>
              <c:strCache>
                <c:ptCount val="1"/>
                <c:pt idx="0">
                  <c:v>Total</c:v>
                </c:pt>
              </c:strCache>
            </c:strRef>
          </c:tx>
          <c:spPr>
            <a:solidFill>
              <a:schemeClr val="tx1"/>
            </a:solidFill>
            <a:ln>
              <a:noFill/>
            </a:ln>
            <a:effectLst/>
          </c:spPr>
          <c:invertIfNegative val="0"/>
          <c:dLbls>
            <c:numFmt formatCode="#,##0" sourceLinked="0"/>
            <c:spPr>
              <a:noFill/>
              <a:ln>
                <a:noFill/>
              </a:ln>
              <a:effectLst/>
            </c:spPr>
            <c:txPr>
              <a:bodyPr rot="0" spcFirstLastPara="1" vertOverflow="ellipsis"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'Product line by quantity'!$A$4:$A$11</c:f>
              <c:strCache>
                <c:ptCount val="7"/>
                <c:pt idx="0">
                  <c:v>Classic Cars</c:v>
                </c:pt>
                <c:pt idx="1">
                  <c:v>Motorcycles</c:v>
                </c:pt>
                <c:pt idx="2">
                  <c:v>Planes</c:v>
                </c:pt>
                <c:pt idx="3">
                  <c:v>Ships</c:v>
                </c:pt>
                <c:pt idx="4">
                  <c:v>Trains</c:v>
                </c:pt>
                <c:pt idx="5">
                  <c:v>Trucks and Buses</c:v>
                </c:pt>
                <c:pt idx="6">
                  <c:v>Vintage Cars</c:v>
                </c:pt>
              </c:strCache>
            </c:strRef>
          </c:cat>
          <c:val>
            <c:numRef>
              <c:f>'Product line by quantity'!$B$4:$B$11</c:f>
              <c:numCache>
                <c:formatCode>General</c:formatCode>
                <c:ptCount val="7"/>
                <c:pt idx="0">
                  <c:v>33373</c:v>
                </c:pt>
                <c:pt idx="1">
                  <c:v>11080</c:v>
                </c:pt>
                <c:pt idx="2">
                  <c:v>10636</c:v>
                </c:pt>
                <c:pt idx="3">
                  <c:v>7989</c:v>
                </c:pt>
                <c:pt idx="4">
                  <c:v>2712</c:v>
                </c:pt>
                <c:pt idx="5">
                  <c:v>10579</c:v>
                </c:pt>
                <c:pt idx="6">
                  <c:v>20059</c:v>
                </c:pt>
              </c:numCache>
            </c:numRef>
          </c:val>
          <c:extLst>
            <c:ext xmlns:c16="http://schemas.microsoft.com/office/drawing/2014/chart" uri="{C3380CC4-5D6E-409C-BE32-E72D297353CC}">
              <c16:uniqueId val="{00000000-A9FC-4C55-9F3C-81929FD54C5C}"/>
            </c:ext>
          </c:extLst>
        </c:ser>
        <c:dLbls>
          <c:dLblPos val="outEnd"/>
          <c:showLegendKey val="0"/>
          <c:showVal val="1"/>
          <c:showCatName val="0"/>
          <c:showSerName val="0"/>
          <c:showPercent val="0"/>
          <c:showBubbleSize val="0"/>
        </c:dLbls>
        <c:gapWidth val="130"/>
        <c:axId val="520232080"/>
        <c:axId val="520234048"/>
      </c:barChart>
      <c:catAx>
        <c:axId val="52023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0234048"/>
        <c:crosses val="autoZero"/>
        <c:auto val="1"/>
        <c:lblAlgn val="ctr"/>
        <c:lblOffset val="100"/>
        <c:noMultiLvlLbl val="0"/>
      </c:catAx>
      <c:valAx>
        <c:axId val="520234048"/>
        <c:scaling>
          <c:orientation val="minMax"/>
        </c:scaling>
        <c:delete val="0"/>
        <c:axPos val="l"/>
        <c:majorGridlines>
          <c:spPr>
            <a:ln w="317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2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country!PivotTable2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Constantia" panose="02030602050306030303" pitchFamily="18" charset="0"/>
              </a:rPr>
              <a:t>Profit</a:t>
            </a:r>
            <a:r>
              <a:rPr lang="en-US" sz="1200" baseline="0">
                <a:latin typeface="Constantia" panose="02030602050306030303" pitchFamily="18" charset="0"/>
              </a:rPr>
              <a:t> by country</a:t>
            </a:r>
            <a:endParaRPr lang="en-US" sz="1200">
              <a:latin typeface="Constantia" panose="02030602050306030303" pitchFamily="18" charset="0"/>
            </a:endParaRPr>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noFill/>
          <a:ln w="6350">
            <a:solidFill>
              <a:schemeClr val="accent2">
                <a:lumMod val="50000"/>
                <a:alpha val="95000"/>
              </a:schemeClr>
            </a:solidFill>
            <a:prstDash val="solid"/>
          </a:ln>
          <a:effectLst/>
        </c:spPr>
        <c:marker>
          <c:symbol val="none"/>
        </c:marker>
      </c:pivotFmt>
    </c:pivotFmts>
    <c:plotArea>
      <c:layout/>
      <c:barChart>
        <c:barDir val="bar"/>
        <c:grouping val="clustered"/>
        <c:varyColors val="0"/>
        <c:ser>
          <c:idx val="0"/>
          <c:order val="0"/>
          <c:tx>
            <c:strRef>
              <c:f>'Profit by country'!$B$3</c:f>
              <c:strCache>
                <c:ptCount val="1"/>
                <c:pt idx="0">
                  <c:v>Total</c:v>
                </c:pt>
              </c:strCache>
            </c:strRef>
          </c:tx>
          <c:spPr>
            <a:noFill/>
            <a:ln w="6350">
              <a:solidFill>
                <a:schemeClr val="accent2">
                  <a:lumMod val="50000"/>
                  <a:alpha val="95000"/>
                </a:schemeClr>
              </a:solidFill>
              <a:prstDash val="solid"/>
            </a:ln>
            <a:effectLst/>
          </c:spPr>
          <c:invertIfNegative val="0"/>
          <c:cat>
            <c:strRef>
              <c:f>'Profit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'Profit by country'!$B$4:$B$23</c:f>
              <c:numCache>
                <c:formatCode>General</c:formatCode>
                <c:ptCount val="19"/>
                <c:pt idx="0">
                  <c:v>6796.1000000000095</c:v>
                </c:pt>
                <c:pt idx="1">
                  <c:v>-6832.4699999999993</c:v>
                </c:pt>
                <c:pt idx="2">
                  <c:v>-2378.3799999999997</c:v>
                </c:pt>
                <c:pt idx="3">
                  <c:v>-2226.4399999999996</c:v>
                </c:pt>
                <c:pt idx="4">
                  <c:v>2472.1500000000019</c:v>
                </c:pt>
                <c:pt idx="5">
                  <c:v>1820.910000000006</c:v>
                </c:pt>
                <c:pt idx="6">
                  <c:v>-5122.4399999999569</c:v>
                </c:pt>
                <c:pt idx="7">
                  <c:v>4520.09</c:v>
                </c:pt>
                <c:pt idx="8">
                  <c:v>3414.4300000000017</c:v>
                </c:pt>
                <c:pt idx="9">
                  <c:v>5975.3099999999995</c:v>
                </c:pt>
                <c:pt idx="10">
                  <c:v>2334.8099999999986</c:v>
                </c:pt>
                <c:pt idx="11">
                  <c:v>5923.7000000000016</c:v>
                </c:pt>
                <c:pt idx="12">
                  <c:v>-1764.2700000000013</c:v>
                </c:pt>
                <c:pt idx="13">
                  <c:v>-2783.5900000000006</c:v>
                </c:pt>
                <c:pt idx="14">
                  <c:v>2916.919999999971</c:v>
                </c:pt>
                <c:pt idx="15">
                  <c:v>1247.2100000000005</c:v>
                </c:pt>
                <c:pt idx="16">
                  <c:v>-4168.4399999999987</c:v>
                </c:pt>
                <c:pt idx="17">
                  <c:v>-6913.5399999999991</c:v>
                </c:pt>
                <c:pt idx="18">
                  <c:v>23394.710000000021</c:v>
                </c:pt>
              </c:numCache>
            </c:numRef>
          </c:val>
          <c:extLst>
            <c:ext xmlns:c16="http://schemas.microsoft.com/office/drawing/2014/chart" uri="{C3380CC4-5D6E-409C-BE32-E72D297353CC}">
              <c16:uniqueId val="{00000001-3C6C-4FF9-953A-A989173C7E37}"/>
            </c:ext>
          </c:extLst>
        </c:ser>
        <c:dLbls>
          <c:showLegendKey val="0"/>
          <c:showVal val="0"/>
          <c:showCatName val="0"/>
          <c:showSerName val="0"/>
          <c:showPercent val="0"/>
          <c:showBubbleSize val="0"/>
        </c:dLbls>
        <c:gapWidth val="50"/>
        <c:axId val="483965456"/>
        <c:axId val="483971032"/>
      </c:barChart>
      <c:catAx>
        <c:axId val="483965456"/>
        <c:scaling>
          <c:orientation val="minMax"/>
        </c:scaling>
        <c:delete val="0"/>
        <c:axPos val="l"/>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1032"/>
        <c:crosses val="autoZero"/>
        <c:auto val="1"/>
        <c:lblAlgn val="ctr"/>
        <c:lblOffset val="100"/>
        <c:noMultiLvlLbl val="0"/>
      </c:catAx>
      <c:valAx>
        <c:axId val="483971032"/>
        <c:scaling>
          <c:orientation val="minMax"/>
        </c:scaling>
        <c:delete val="0"/>
        <c:axPos val="b"/>
        <c:majorGridlines>
          <c:spPr>
            <a:ln w="31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65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2.xlsx]Year by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Constantia" panose="02030602050306030303" pitchFamily="18" charset="0"/>
              </a:rPr>
              <a:t>Revenue</a:t>
            </a:r>
            <a:r>
              <a:rPr lang="en-US" sz="1100" baseline="0">
                <a:latin typeface="Constantia" panose="02030602050306030303" pitchFamily="18" charset="0"/>
              </a:rPr>
              <a:t> by year</a:t>
            </a:r>
            <a:endParaRPr lang="en-US" sz="1100">
              <a:latin typeface="Constantia" panose="02030602050306030303" pitchFamily="18" charset="0"/>
            </a:endParaRPr>
          </a:p>
        </c:rich>
      </c:tx>
      <c:layout>
        <c:manualLayout>
          <c:xMode val="edge"/>
          <c:yMode val="edge"/>
          <c:x val="1.030033301173322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tx1">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alpha val="99000"/>
            </a:schemeClr>
          </a:solidFill>
          <a:ln w="15875">
            <a:solidFill>
              <a:schemeClr val="bg1"/>
            </a:solidFill>
            <a:prstDash val="solid"/>
          </a:ln>
          <a:effectLst/>
        </c:spPr>
      </c:pivotFmt>
      <c:pivotFmt>
        <c:idx val="5"/>
        <c:spPr>
          <a:solidFill>
            <a:schemeClr val="tx1">
              <a:lumMod val="50000"/>
              <a:lumOff val="50000"/>
              <a:alpha val="99000"/>
            </a:schemeClr>
          </a:solidFill>
          <a:ln w="15875">
            <a:solidFill>
              <a:schemeClr val="bg1"/>
            </a:solidFill>
            <a:prstDash val="solid"/>
          </a:ln>
          <a:effectLst/>
        </c:spPr>
      </c:pivotFmt>
      <c:pivotFmt>
        <c:idx val="6"/>
        <c:spPr>
          <a:solidFill>
            <a:schemeClr val="accent2">
              <a:lumMod val="50000"/>
              <a:alpha val="99000"/>
            </a:schemeClr>
          </a:solidFill>
          <a:ln w="15875">
            <a:solidFill>
              <a:schemeClr val="bg1"/>
            </a:solidFill>
            <a:prstDash val="solid"/>
          </a:ln>
          <a:effectLst/>
        </c:spPr>
      </c:pivotFmt>
    </c:pivotFmts>
    <c:plotArea>
      <c:layout/>
      <c:doughnutChart>
        <c:varyColors val="1"/>
        <c:ser>
          <c:idx val="0"/>
          <c:order val="0"/>
          <c:tx>
            <c:strRef>
              <c:f>'Year by sales'!$B$3</c:f>
              <c:strCache>
                <c:ptCount val="1"/>
                <c:pt idx="0">
                  <c:v>Total</c:v>
                </c:pt>
              </c:strCache>
            </c:strRef>
          </c:tx>
          <c:spPr>
            <a:solidFill>
              <a:schemeClr val="tx1">
                <a:alpha val="99000"/>
              </a:schemeClr>
            </a:solidFill>
            <a:ln w="15875">
              <a:solidFill>
                <a:schemeClr val="bg1"/>
              </a:solidFill>
              <a:prstDash val="solid"/>
            </a:ln>
          </c:spPr>
          <c:explosion val="3"/>
          <c:dPt>
            <c:idx val="0"/>
            <c:bubble3D val="0"/>
            <c:spPr>
              <a:solidFill>
                <a:schemeClr val="tx1">
                  <a:alpha val="99000"/>
                </a:schemeClr>
              </a:solidFill>
              <a:ln w="15875">
                <a:solidFill>
                  <a:schemeClr val="bg1"/>
                </a:solidFill>
                <a:prstDash val="solid"/>
              </a:ln>
              <a:effectLst/>
            </c:spPr>
            <c:extLst>
              <c:ext xmlns:c16="http://schemas.microsoft.com/office/drawing/2014/chart" uri="{C3380CC4-5D6E-409C-BE32-E72D297353CC}">
                <c16:uniqueId val="{00000007-223B-4743-979F-FDAA3938A4B4}"/>
              </c:ext>
            </c:extLst>
          </c:dPt>
          <c:dPt>
            <c:idx val="1"/>
            <c:bubble3D val="0"/>
            <c:spPr>
              <a:solidFill>
                <a:schemeClr val="accent2">
                  <a:lumMod val="50000"/>
                  <a:alpha val="99000"/>
                </a:schemeClr>
              </a:solidFill>
              <a:ln w="15875">
                <a:solidFill>
                  <a:schemeClr val="bg1"/>
                </a:solidFill>
                <a:prstDash val="solid"/>
              </a:ln>
              <a:effectLst/>
            </c:spPr>
            <c:extLst>
              <c:ext xmlns:c16="http://schemas.microsoft.com/office/drawing/2014/chart" uri="{C3380CC4-5D6E-409C-BE32-E72D297353CC}">
                <c16:uniqueId val="{00000009-223B-4743-979F-FDAA3938A4B4}"/>
              </c:ext>
            </c:extLst>
          </c:dPt>
          <c:dPt>
            <c:idx val="2"/>
            <c:bubble3D val="0"/>
            <c:spPr>
              <a:solidFill>
                <a:schemeClr val="tx1">
                  <a:lumMod val="50000"/>
                  <a:lumOff val="50000"/>
                  <a:alpha val="99000"/>
                </a:schemeClr>
              </a:solidFill>
              <a:ln w="15875">
                <a:solidFill>
                  <a:schemeClr val="bg1"/>
                </a:solidFill>
                <a:prstDash val="solid"/>
              </a:ln>
              <a:effectLst/>
            </c:spPr>
            <c:extLst>
              <c:ext xmlns:c16="http://schemas.microsoft.com/office/drawing/2014/chart" uri="{C3380CC4-5D6E-409C-BE32-E72D297353CC}">
                <c16:uniqueId val="{00000008-223B-4743-979F-FDAA3938A4B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by sales'!$A$4:$A$7</c:f>
              <c:strCache>
                <c:ptCount val="3"/>
                <c:pt idx="0">
                  <c:v>2018</c:v>
                </c:pt>
                <c:pt idx="1">
                  <c:v>2019</c:v>
                </c:pt>
                <c:pt idx="2">
                  <c:v>2020</c:v>
                </c:pt>
              </c:strCache>
            </c:strRef>
          </c:cat>
          <c:val>
            <c:numRef>
              <c:f>'Year by sales'!$B$4:$B$7</c:f>
              <c:numCache>
                <c:formatCode>0.00%</c:formatCode>
                <c:ptCount val="3"/>
                <c:pt idx="0">
                  <c:v>0.34353871865068542</c:v>
                </c:pt>
                <c:pt idx="1">
                  <c:v>0.47846500814785264</c:v>
                </c:pt>
                <c:pt idx="2">
                  <c:v>0.17799627320146202</c:v>
                </c:pt>
              </c:numCache>
            </c:numRef>
          </c:val>
          <c:extLst>
            <c:ext xmlns:c16="http://schemas.microsoft.com/office/drawing/2014/chart" uri="{C3380CC4-5D6E-409C-BE32-E72D297353CC}">
              <c16:uniqueId val="{00000000-223B-4743-979F-FDAA3938A4B4}"/>
            </c:ext>
          </c:extLst>
        </c:ser>
        <c:dLbls>
          <c:showLegendKey val="0"/>
          <c:showVal val="1"/>
          <c:showCatName val="0"/>
          <c:showSerName val="0"/>
          <c:showPercent val="0"/>
          <c:showBubbleSize val="0"/>
          <c:showLeaderLines val="1"/>
        </c:dLbls>
        <c:firstSliceAng val="1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month!PivotTable4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65000"/>
                    <a:lumOff val="35000"/>
                  </a:schemeClr>
                </a:solidFill>
                <a:latin typeface="Constantia" panose="02030602050306030303" pitchFamily="18" charset="0"/>
              </a:rPr>
              <a:t>Profit</a:t>
            </a:r>
            <a:r>
              <a:rPr lang="en-US" sz="1100" baseline="0">
                <a:solidFill>
                  <a:schemeClr val="tx1">
                    <a:lumMod val="65000"/>
                    <a:lumOff val="35000"/>
                  </a:schemeClr>
                </a:solidFill>
                <a:latin typeface="Constantia" panose="02030602050306030303" pitchFamily="18" charset="0"/>
              </a:rPr>
              <a:t> by month</a:t>
            </a:r>
            <a:endParaRPr lang="en-US" sz="1100">
              <a:solidFill>
                <a:schemeClr val="tx1">
                  <a:lumMod val="65000"/>
                  <a:lumOff val="35000"/>
                </a:schemeClr>
              </a:solidFill>
              <a:latin typeface="Constantia" panose="02030602050306030303" pitchFamily="18" charset="0"/>
            </a:endParaRPr>
          </a:p>
        </c:rich>
      </c:tx>
      <c:layout>
        <c:manualLayout>
          <c:xMode val="edge"/>
          <c:yMode val="edge"/>
          <c:x val="5.2836879432623931E-3"/>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s>
    <c:plotArea>
      <c:layout/>
      <c:lineChart>
        <c:grouping val="standard"/>
        <c:varyColors val="0"/>
        <c:ser>
          <c:idx val="0"/>
          <c:order val="0"/>
          <c:tx>
            <c:strRef>
              <c:f>'Profit by month'!$B$3</c:f>
              <c:strCache>
                <c:ptCount val="1"/>
                <c:pt idx="0">
                  <c:v>Total</c:v>
                </c:pt>
              </c:strCache>
            </c:strRef>
          </c:tx>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-12493.879999999994</c:v>
                </c:pt>
                <c:pt idx="1">
                  <c:v>6497.3199999999897</c:v>
                </c:pt>
                <c:pt idx="2">
                  <c:v>9726.8499999999894</c:v>
                </c:pt>
                <c:pt idx="3">
                  <c:v>-3616.02</c:v>
                </c:pt>
                <c:pt idx="4">
                  <c:v>4612.560000000004</c:v>
                </c:pt>
                <c:pt idx="5">
                  <c:v>-4444.2200000000048</c:v>
                </c:pt>
                <c:pt idx="6">
                  <c:v>4593.97</c:v>
                </c:pt>
                <c:pt idx="7">
                  <c:v>-5887.4299999999976</c:v>
                </c:pt>
                <c:pt idx="8">
                  <c:v>9193.2700000000041</c:v>
                </c:pt>
                <c:pt idx="9">
                  <c:v>17774.160000000014</c:v>
                </c:pt>
                <c:pt idx="10">
                  <c:v>-100.04999999995539</c:v>
                </c:pt>
                <c:pt idx="11">
                  <c:v>2770.2399999999975</c:v>
                </c:pt>
              </c:numCache>
            </c:numRef>
          </c:val>
          <c:smooth val="1"/>
          <c:extLst>
            <c:ext xmlns:c16="http://schemas.microsoft.com/office/drawing/2014/chart" uri="{C3380CC4-5D6E-409C-BE32-E72D297353CC}">
              <c16:uniqueId val="{00000000-B533-498F-841B-F19F13078F5B}"/>
            </c:ext>
          </c:extLst>
        </c:ser>
        <c:dLbls>
          <c:showLegendKey val="0"/>
          <c:showVal val="0"/>
          <c:showCatName val="0"/>
          <c:showSerName val="0"/>
          <c:showPercent val="0"/>
          <c:showBubbleSize val="0"/>
        </c:dLbls>
        <c:marker val="1"/>
        <c:smooth val="0"/>
        <c:axId val="520237000"/>
        <c:axId val="520231752"/>
      </c:lineChart>
      <c:catAx>
        <c:axId val="52023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1752"/>
        <c:crosses val="autoZero"/>
        <c:auto val="1"/>
        <c:lblAlgn val="ctr"/>
        <c:lblOffset val="100"/>
        <c:noMultiLvlLbl val="0"/>
      </c:catAx>
      <c:valAx>
        <c:axId val="520231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7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2.xlsx]Product line by quantity!PivotTable1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65000"/>
                    <a:lumOff val="35000"/>
                  </a:schemeClr>
                </a:solidFill>
                <a:latin typeface="Constantia" panose="02030602050306030303" pitchFamily="18" charset="0"/>
              </a:rPr>
              <a:t>Product</a:t>
            </a:r>
            <a:r>
              <a:rPr lang="en-US" sz="1100" baseline="0">
                <a:solidFill>
                  <a:schemeClr val="tx1">
                    <a:lumMod val="65000"/>
                    <a:lumOff val="35000"/>
                  </a:schemeClr>
                </a:solidFill>
                <a:latin typeface="Constantia" panose="02030602050306030303" pitchFamily="18" charset="0"/>
              </a:rPr>
              <a:t> line by Units sold</a:t>
            </a:r>
            <a:endParaRPr lang="en-US" sz="1100">
              <a:solidFill>
                <a:schemeClr val="tx1">
                  <a:lumMod val="65000"/>
                  <a:lumOff val="35000"/>
                </a:schemeClr>
              </a:solidFill>
              <a:latin typeface="Constantia" panose="02030602050306030303" pitchFamily="18" charset="0"/>
            </a:endParaRPr>
          </a:p>
        </c:rich>
      </c:tx>
      <c:layout>
        <c:manualLayout>
          <c:xMode val="edge"/>
          <c:yMode val="edge"/>
          <c:x val="0"/>
          <c:y val="1.30293159609120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 by quantity'!$B$3</c:f>
              <c:strCache>
                <c:ptCount val="1"/>
                <c:pt idx="0">
                  <c:v>Total</c:v>
                </c:pt>
              </c:strCache>
            </c:strRef>
          </c:tx>
          <c:spPr>
            <a:solidFill>
              <a:schemeClr val="tx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line by quantity'!$A$4:$A$11</c:f>
              <c:strCache>
                <c:ptCount val="7"/>
                <c:pt idx="0">
                  <c:v>Classic Cars</c:v>
                </c:pt>
                <c:pt idx="1">
                  <c:v>Motorcycles</c:v>
                </c:pt>
                <c:pt idx="2">
                  <c:v>Planes</c:v>
                </c:pt>
                <c:pt idx="3">
                  <c:v>Ships</c:v>
                </c:pt>
                <c:pt idx="4">
                  <c:v>Trains</c:v>
                </c:pt>
                <c:pt idx="5">
                  <c:v>Trucks and Buses</c:v>
                </c:pt>
                <c:pt idx="6">
                  <c:v>Vintage Cars</c:v>
                </c:pt>
              </c:strCache>
            </c:strRef>
          </c:cat>
          <c:val>
            <c:numRef>
              <c:f>'Product line by quantity'!$B$4:$B$11</c:f>
              <c:numCache>
                <c:formatCode>General</c:formatCode>
                <c:ptCount val="7"/>
                <c:pt idx="0">
                  <c:v>33373</c:v>
                </c:pt>
                <c:pt idx="1">
                  <c:v>11080</c:v>
                </c:pt>
                <c:pt idx="2">
                  <c:v>10636</c:v>
                </c:pt>
                <c:pt idx="3">
                  <c:v>7989</c:v>
                </c:pt>
                <c:pt idx="4">
                  <c:v>2712</c:v>
                </c:pt>
                <c:pt idx="5">
                  <c:v>10579</c:v>
                </c:pt>
                <c:pt idx="6">
                  <c:v>20059</c:v>
                </c:pt>
              </c:numCache>
            </c:numRef>
          </c:val>
          <c:extLst>
            <c:ext xmlns:c16="http://schemas.microsoft.com/office/drawing/2014/chart" uri="{C3380CC4-5D6E-409C-BE32-E72D297353CC}">
              <c16:uniqueId val="{00000000-DC6A-463F-854F-26BC915C6B5A}"/>
            </c:ext>
          </c:extLst>
        </c:ser>
        <c:dLbls>
          <c:dLblPos val="outEnd"/>
          <c:showLegendKey val="0"/>
          <c:showVal val="1"/>
          <c:showCatName val="0"/>
          <c:showSerName val="0"/>
          <c:showPercent val="0"/>
          <c:showBubbleSize val="0"/>
        </c:dLbls>
        <c:gapWidth val="130"/>
        <c:axId val="520232080"/>
        <c:axId val="520234048"/>
      </c:barChart>
      <c:catAx>
        <c:axId val="52023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0234048"/>
        <c:crosses val="autoZero"/>
        <c:auto val="1"/>
        <c:lblAlgn val="ctr"/>
        <c:lblOffset val="100"/>
        <c:noMultiLvlLbl val="0"/>
      </c:catAx>
      <c:valAx>
        <c:axId val="520234048"/>
        <c:scaling>
          <c:orientation val="minMax"/>
        </c:scaling>
        <c:delete val="0"/>
        <c:axPos val="l"/>
        <c:majorGridlines>
          <c:spPr>
            <a:ln w="317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20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country!PivotTable2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Constantia" panose="02030602050306030303" pitchFamily="18" charset="0"/>
              </a:rPr>
              <a:t>Profit</a:t>
            </a:r>
            <a:r>
              <a:rPr lang="en-US" sz="1100" baseline="0">
                <a:latin typeface="Constantia" panose="02030602050306030303" pitchFamily="18" charset="0"/>
              </a:rPr>
              <a:t> by country</a:t>
            </a:r>
            <a:endParaRPr lang="en-US" sz="1100">
              <a:latin typeface="Constantia" panose="02030602050306030303" pitchFamily="18" charset="0"/>
            </a:endParaRPr>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noFill/>
          <a:ln w="6350">
            <a:solidFill>
              <a:schemeClr val="accent2">
                <a:lumMod val="50000"/>
                <a:alpha val="95000"/>
              </a:schemeClr>
            </a:solidFill>
            <a:prstDash val="solid"/>
          </a:ln>
          <a:effectLst/>
        </c:spPr>
      </c:pivotFmt>
      <c:pivotFmt>
        <c:idx val="7"/>
        <c:spPr>
          <a:noFill/>
          <a:ln w="6350">
            <a:solidFill>
              <a:schemeClr val="accent2">
                <a:lumMod val="50000"/>
                <a:alpha val="95000"/>
              </a:schemeClr>
            </a:solidFill>
            <a:prstDash val="solid"/>
          </a:ln>
          <a:effectLst/>
        </c:spPr>
        <c:marker>
          <c:symbol val="none"/>
        </c:marker>
      </c:pivotFmt>
      <c:pivotFmt>
        <c:idx val="8"/>
        <c:spPr>
          <a:noFill/>
          <a:ln w="6350">
            <a:solidFill>
              <a:schemeClr val="accent2">
                <a:lumMod val="50000"/>
                <a:alpha val="95000"/>
              </a:schemeClr>
            </a:solidFill>
            <a:prstDash val="solid"/>
          </a:ln>
          <a:effectLst/>
        </c:spPr>
        <c:marker>
          <c:symbol val="none"/>
        </c:marker>
      </c:pivotFmt>
      <c:pivotFmt>
        <c:idx val="9"/>
        <c:spPr>
          <a:noFill/>
          <a:ln>
            <a:solidFill>
              <a:schemeClr val="accent2">
                <a:lumMod val="50000"/>
              </a:schemeClr>
            </a:solidFill>
          </a:ln>
          <a:effectLst/>
        </c:spPr>
        <c:marker>
          <c:symbol val="none"/>
        </c:marker>
      </c:pivotFmt>
    </c:pivotFmts>
    <c:plotArea>
      <c:layout/>
      <c:barChart>
        <c:barDir val="bar"/>
        <c:grouping val="clustered"/>
        <c:varyColors val="0"/>
        <c:ser>
          <c:idx val="0"/>
          <c:order val="0"/>
          <c:tx>
            <c:strRef>
              <c:f>'Profit by country'!$B$3</c:f>
              <c:strCache>
                <c:ptCount val="1"/>
                <c:pt idx="0">
                  <c:v>Total</c:v>
                </c:pt>
              </c:strCache>
            </c:strRef>
          </c:tx>
          <c:spPr>
            <a:noFill/>
            <a:ln>
              <a:solidFill>
                <a:schemeClr val="accent2">
                  <a:lumMod val="50000"/>
                </a:schemeClr>
              </a:solidFill>
            </a:ln>
            <a:effectLst/>
          </c:spPr>
          <c:invertIfNegative val="0"/>
          <c:cat>
            <c:strRef>
              <c:f>'Profit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'Profit by country'!$B$4:$B$23</c:f>
              <c:numCache>
                <c:formatCode>General</c:formatCode>
                <c:ptCount val="19"/>
                <c:pt idx="0">
                  <c:v>6796.1000000000095</c:v>
                </c:pt>
                <c:pt idx="1">
                  <c:v>-6832.4699999999993</c:v>
                </c:pt>
                <c:pt idx="2">
                  <c:v>-2378.3799999999997</c:v>
                </c:pt>
                <c:pt idx="3">
                  <c:v>-2226.4399999999996</c:v>
                </c:pt>
                <c:pt idx="4">
                  <c:v>2472.1500000000019</c:v>
                </c:pt>
                <c:pt idx="5">
                  <c:v>1820.910000000006</c:v>
                </c:pt>
                <c:pt idx="6">
                  <c:v>-5122.4399999999569</c:v>
                </c:pt>
                <c:pt idx="7">
                  <c:v>4520.09</c:v>
                </c:pt>
                <c:pt idx="8">
                  <c:v>3414.4300000000017</c:v>
                </c:pt>
                <c:pt idx="9">
                  <c:v>5975.3099999999995</c:v>
                </c:pt>
                <c:pt idx="10">
                  <c:v>2334.8099999999986</c:v>
                </c:pt>
                <c:pt idx="11">
                  <c:v>5923.7000000000016</c:v>
                </c:pt>
                <c:pt idx="12">
                  <c:v>-1764.2700000000013</c:v>
                </c:pt>
                <c:pt idx="13">
                  <c:v>-2783.5900000000006</c:v>
                </c:pt>
                <c:pt idx="14">
                  <c:v>2916.919999999971</c:v>
                </c:pt>
                <c:pt idx="15">
                  <c:v>1247.2100000000005</c:v>
                </c:pt>
                <c:pt idx="16">
                  <c:v>-4168.4399999999987</c:v>
                </c:pt>
                <c:pt idx="17">
                  <c:v>-6913.5399999999991</c:v>
                </c:pt>
                <c:pt idx="18">
                  <c:v>23394.710000000021</c:v>
                </c:pt>
              </c:numCache>
            </c:numRef>
          </c:val>
          <c:extLst>
            <c:ext xmlns:c16="http://schemas.microsoft.com/office/drawing/2014/chart" uri="{C3380CC4-5D6E-409C-BE32-E72D297353CC}">
              <c16:uniqueId val="{00000000-ED69-4DA8-BE17-00FB9F49060C}"/>
            </c:ext>
          </c:extLst>
        </c:ser>
        <c:dLbls>
          <c:showLegendKey val="0"/>
          <c:showVal val="0"/>
          <c:showCatName val="0"/>
          <c:showSerName val="0"/>
          <c:showPercent val="0"/>
          <c:showBubbleSize val="0"/>
        </c:dLbls>
        <c:gapWidth val="60"/>
        <c:axId val="483965456"/>
        <c:axId val="483971032"/>
      </c:barChart>
      <c:catAx>
        <c:axId val="483965456"/>
        <c:scaling>
          <c:orientation val="minMax"/>
        </c:scaling>
        <c:delete val="0"/>
        <c:axPos val="l"/>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1032"/>
        <c:crosses val="autoZero"/>
        <c:auto val="1"/>
        <c:lblAlgn val="ctr"/>
        <c:lblOffset val="100"/>
        <c:noMultiLvlLbl val="0"/>
      </c:catAx>
      <c:valAx>
        <c:axId val="483971032"/>
        <c:scaling>
          <c:orientation val="minMax"/>
        </c:scaling>
        <c:delete val="0"/>
        <c:axPos val="b"/>
        <c:majorGridlines>
          <c:spPr>
            <a:ln w="31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65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2.xlsx]Year by sales!PivotTable3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Constantia" panose="02030602050306030303" pitchFamily="18" charset="0"/>
              </a:rPr>
              <a:t>Revenue</a:t>
            </a:r>
            <a:r>
              <a:rPr lang="en-US" sz="1100" baseline="0">
                <a:latin typeface="Constantia" panose="02030602050306030303" pitchFamily="18" charset="0"/>
              </a:rPr>
              <a:t> by year</a:t>
            </a:r>
            <a:endParaRPr lang="en-US" sz="1100">
              <a:latin typeface="Constantia" panose="02030602050306030303" pitchFamily="18" charset="0"/>
            </a:endParaRPr>
          </a:p>
        </c:rich>
      </c:tx>
      <c:layout>
        <c:manualLayout>
          <c:xMode val="edge"/>
          <c:yMode val="edge"/>
          <c:x val="6.2851409702819397E-2"/>
          <c:y val="5.0442219526736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alpha val="99000"/>
            </a:schemeClr>
          </a:solidFill>
          <a:ln w="15875">
            <a:solidFill>
              <a:schemeClr val="bg1"/>
            </a:solidFill>
            <a:prstDash val="solid"/>
          </a:ln>
          <a:effectLst/>
        </c:spPr>
      </c:pivotFmt>
      <c:pivotFmt>
        <c:idx val="5"/>
        <c:spPr>
          <a:solidFill>
            <a:schemeClr val="tx1">
              <a:lumMod val="50000"/>
              <a:lumOff val="50000"/>
              <a:alpha val="99000"/>
            </a:schemeClr>
          </a:solidFill>
          <a:ln w="15875">
            <a:solidFill>
              <a:schemeClr val="bg1"/>
            </a:solidFill>
            <a:prstDash val="solid"/>
          </a:ln>
          <a:effectLst/>
        </c:spPr>
      </c:pivotFmt>
      <c:pivotFmt>
        <c:idx val="6"/>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alpha val="99000"/>
            </a:schemeClr>
          </a:solidFill>
          <a:ln w="15875">
            <a:solidFill>
              <a:schemeClr val="bg1"/>
            </a:solidFill>
            <a:prstDash val="solid"/>
          </a:ln>
          <a:effectLst/>
        </c:spPr>
      </c:pivotFmt>
      <c:pivotFmt>
        <c:idx val="8"/>
        <c:spPr>
          <a:solidFill>
            <a:schemeClr val="accent2">
              <a:lumMod val="50000"/>
              <a:alpha val="99000"/>
            </a:schemeClr>
          </a:solidFill>
          <a:ln w="15875">
            <a:solidFill>
              <a:schemeClr val="bg1"/>
            </a:solidFill>
            <a:prstDash val="solid"/>
          </a:ln>
          <a:effectLst/>
        </c:spPr>
      </c:pivotFmt>
      <c:pivotFmt>
        <c:idx val="9"/>
        <c:spPr>
          <a:solidFill>
            <a:schemeClr val="tx1">
              <a:lumMod val="50000"/>
              <a:lumOff val="50000"/>
              <a:alpha val="99000"/>
            </a:schemeClr>
          </a:solidFill>
          <a:ln w="15875">
            <a:solidFill>
              <a:schemeClr val="bg1"/>
            </a:solidFill>
            <a:prstDash val="solid"/>
          </a:ln>
          <a:effectLst/>
        </c:spPr>
      </c:pivotFmt>
      <c:pivotFmt>
        <c:idx val="10"/>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alpha val="99000"/>
            </a:schemeClr>
          </a:solidFill>
          <a:ln w="15875">
            <a:solidFill>
              <a:schemeClr val="bg1"/>
            </a:solidFill>
            <a:prstDash val="solid"/>
          </a:ln>
          <a:effectLst/>
        </c:spPr>
      </c:pivotFmt>
      <c:pivotFmt>
        <c:idx val="12"/>
        <c:spPr>
          <a:solidFill>
            <a:schemeClr val="accent2">
              <a:lumMod val="50000"/>
              <a:alpha val="99000"/>
            </a:schemeClr>
          </a:solidFill>
          <a:ln w="15875">
            <a:solidFill>
              <a:schemeClr val="bg1"/>
            </a:solidFill>
            <a:prstDash val="solid"/>
          </a:ln>
          <a:effectLst/>
        </c:spPr>
      </c:pivotFmt>
      <c:pivotFmt>
        <c:idx val="13"/>
        <c:spPr>
          <a:solidFill>
            <a:schemeClr val="tx1">
              <a:lumMod val="50000"/>
              <a:lumOff val="50000"/>
              <a:alpha val="99000"/>
            </a:schemeClr>
          </a:solidFill>
          <a:ln w="15875">
            <a:solidFill>
              <a:schemeClr val="bg1"/>
            </a:solidFill>
            <a:prstDash val="solid"/>
          </a:ln>
          <a:effectLst/>
        </c:spPr>
      </c:pivotFmt>
    </c:pivotFmts>
    <c:plotArea>
      <c:layout/>
      <c:doughnutChart>
        <c:varyColors val="1"/>
        <c:ser>
          <c:idx val="0"/>
          <c:order val="0"/>
          <c:tx>
            <c:strRef>
              <c:f>'Year by sales'!$B$3</c:f>
              <c:strCache>
                <c:ptCount val="1"/>
                <c:pt idx="0">
                  <c:v>Total</c:v>
                </c:pt>
              </c:strCache>
            </c:strRef>
          </c:tx>
          <c:spPr>
            <a:solidFill>
              <a:schemeClr val="accent2">
                <a:lumMod val="50000"/>
                <a:alpha val="99000"/>
              </a:schemeClr>
            </a:solidFill>
            <a:ln w="15875">
              <a:solidFill>
                <a:schemeClr val="bg1"/>
              </a:solidFill>
              <a:prstDash val="solid"/>
            </a:ln>
          </c:spPr>
          <c:explosion val="3"/>
          <c:dPt>
            <c:idx val="0"/>
            <c:bubble3D val="0"/>
            <c:spPr>
              <a:solidFill>
                <a:schemeClr val="tx1">
                  <a:alpha val="99000"/>
                </a:schemeClr>
              </a:solidFill>
              <a:ln w="15875">
                <a:solidFill>
                  <a:schemeClr val="bg1"/>
                </a:solidFill>
                <a:prstDash val="solid"/>
              </a:ln>
              <a:effectLst/>
            </c:spPr>
            <c:extLst>
              <c:ext xmlns:c16="http://schemas.microsoft.com/office/drawing/2014/chart" uri="{C3380CC4-5D6E-409C-BE32-E72D297353CC}">
                <c16:uniqueId val="{00000001-65FA-475A-93B4-05D6FE470E4F}"/>
              </c:ext>
            </c:extLst>
          </c:dPt>
          <c:dPt>
            <c:idx val="1"/>
            <c:bubble3D val="0"/>
            <c:spPr>
              <a:solidFill>
                <a:schemeClr val="accent2">
                  <a:lumMod val="50000"/>
                  <a:alpha val="99000"/>
                </a:schemeClr>
              </a:solidFill>
              <a:ln w="15875">
                <a:solidFill>
                  <a:schemeClr val="bg1"/>
                </a:solidFill>
                <a:prstDash val="solid"/>
              </a:ln>
              <a:effectLst/>
            </c:spPr>
            <c:extLst>
              <c:ext xmlns:c16="http://schemas.microsoft.com/office/drawing/2014/chart" uri="{C3380CC4-5D6E-409C-BE32-E72D297353CC}">
                <c16:uniqueId val="{00000003-65FA-475A-93B4-05D6FE470E4F}"/>
              </c:ext>
            </c:extLst>
          </c:dPt>
          <c:dPt>
            <c:idx val="2"/>
            <c:bubble3D val="0"/>
            <c:explosion val="21"/>
            <c:spPr>
              <a:solidFill>
                <a:schemeClr val="tx1">
                  <a:lumMod val="50000"/>
                  <a:lumOff val="50000"/>
                  <a:alpha val="99000"/>
                </a:schemeClr>
              </a:solidFill>
              <a:ln w="15875">
                <a:solidFill>
                  <a:schemeClr val="bg1"/>
                </a:solidFill>
                <a:prstDash val="solid"/>
              </a:ln>
              <a:effectLst/>
            </c:spPr>
            <c:extLst>
              <c:ext xmlns:c16="http://schemas.microsoft.com/office/drawing/2014/chart" uri="{C3380CC4-5D6E-409C-BE32-E72D297353CC}">
                <c16:uniqueId val="{00000005-65FA-475A-93B4-05D6FE470E4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by sales'!$A$4:$A$7</c:f>
              <c:strCache>
                <c:ptCount val="3"/>
                <c:pt idx="0">
                  <c:v>2018</c:v>
                </c:pt>
                <c:pt idx="1">
                  <c:v>2019</c:v>
                </c:pt>
                <c:pt idx="2">
                  <c:v>2020</c:v>
                </c:pt>
              </c:strCache>
            </c:strRef>
          </c:cat>
          <c:val>
            <c:numRef>
              <c:f>'Year by sales'!$B$4:$B$7</c:f>
              <c:numCache>
                <c:formatCode>0.00%</c:formatCode>
                <c:ptCount val="3"/>
                <c:pt idx="0">
                  <c:v>0.34353871865068542</c:v>
                </c:pt>
                <c:pt idx="1">
                  <c:v>0.47846500814785264</c:v>
                </c:pt>
                <c:pt idx="2">
                  <c:v>0.17799627320146202</c:v>
                </c:pt>
              </c:numCache>
            </c:numRef>
          </c:val>
          <c:extLst>
            <c:ext xmlns:c16="http://schemas.microsoft.com/office/drawing/2014/chart" uri="{C3380CC4-5D6E-409C-BE32-E72D297353CC}">
              <c16:uniqueId val="{00000006-65FA-475A-93B4-05D6FE470E4F}"/>
            </c:ext>
          </c:extLst>
        </c:ser>
        <c:dLbls>
          <c:showLegendKey val="0"/>
          <c:showVal val="1"/>
          <c:showCatName val="0"/>
          <c:showSerName val="0"/>
          <c:showPercent val="0"/>
          <c:showBubbleSize val="0"/>
          <c:showLeaderLines val="1"/>
        </c:dLbls>
        <c:firstSliceAng val="10"/>
        <c:holeSize val="41"/>
      </c:doughnutChart>
      <c:spPr>
        <a:noFill/>
        <a:ln>
          <a:noFill/>
        </a:ln>
        <a:effectLst/>
      </c:spPr>
    </c:plotArea>
    <c:legend>
      <c:legendPos val="r"/>
      <c:layout>
        <c:manualLayout>
          <c:xMode val="edge"/>
          <c:yMode val="edge"/>
          <c:x val="0.71059452825177005"/>
          <c:y val="0.41071688493246444"/>
          <c:w val="0.12805457979778104"/>
          <c:h val="0.264362163606833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month!PivotTable4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75000"/>
                    <a:lumOff val="25000"/>
                  </a:schemeClr>
                </a:solidFill>
                <a:latin typeface="Constantia" panose="02030602050306030303" pitchFamily="18" charset="0"/>
              </a:rPr>
              <a:t>Profit</a:t>
            </a:r>
            <a:r>
              <a:rPr lang="en-US" sz="1100" baseline="0">
                <a:solidFill>
                  <a:schemeClr val="tx1">
                    <a:lumMod val="75000"/>
                    <a:lumOff val="25000"/>
                  </a:schemeClr>
                </a:solidFill>
                <a:latin typeface="Constantia" panose="02030602050306030303" pitchFamily="18" charset="0"/>
              </a:rPr>
              <a:t> by month</a:t>
            </a:r>
            <a:endParaRPr lang="en-US" sz="1100">
              <a:solidFill>
                <a:schemeClr val="tx1">
                  <a:lumMod val="75000"/>
                  <a:lumOff val="25000"/>
                </a:schemeClr>
              </a:solidFill>
              <a:latin typeface="Constantia" panose="02030602050306030303" pitchFamily="18" charset="0"/>
            </a:endParaRPr>
          </a:p>
        </c:rich>
      </c:tx>
      <c:layout>
        <c:manualLayout>
          <c:xMode val="edge"/>
          <c:yMode val="edge"/>
          <c:x val="5.2836879432623931E-3"/>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2"/>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s>
    <c:plotArea>
      <c:layout/>
      <c:lineChart>
        <c:grouping val="standard"/>
        <c:varyColors val="0"/>
        <c:ser>
          <c:idx val="0"/>
          <c:order val="0"/>
          <c:tx>
            <c:strRef>
              <c:f>'Profit by month'!$B$3</c:f>
              <c:strCache>
                <c:ptCount val="1"/>
                <c:pt idx="0">
                  <c:v>Total</c:v>
                </c:pt>
              </c:strCache>
            </c:strRef>
          </c:tx>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-12493.879999999994</c:v>
                </c:pt>
                <c:pt idx="1">
                  <c:v>6497.3199999999897</c:v>
                </c:pt>
                <c:pt idx="2">
                  <c:v>9726.8499999999894</c:v>
                </c:pt>
                <c:pt idx="3">
                  <c:v>-3616.02</c:v>
                </c:pt>
                <c:pt idx="4">
                  <c:v>4612.560000000004</c:v>
                </c:pt>
                <c:pt idx="5">
                  <c:v>-4444.2200000000048</c:v>
                </c:pt>
                <c:pt idx="6">
                  <c:v>4593.97</c:v>
                </c:pt>
                <c:pt idx="7">
                  <c:v>-5887.4299999999976</c:v>
                </c:pt>
                <c:pt idx="8">
                  <c:v>9193.2700000000041</c:v>
                </c:pt>
                <c:pt idx="9">
                  <c:v>17774.160000000014</c:v>
                </c:pt>
                <c:pt idx="10">
                  <c:v>-100.04999999995539</c:v>
                </c:pt>
                <c:pt idx="11">
                  <c:v>2770.2399999999975</c:v>
                </c:pt>
              </c:numCache>
            </c:numRef>
          </c:val>
          <c:smooth val="1"/>
          <c:extLst>
            <c:ext xmlns:c16="http://schemas.microsoft.com/office/drawing/2014/chart" uri="{C3380CC4-5D6E-409C-BE32-E72D297353CC}">
              <c16:uniqueId val="{00000000-5F7A-4AC0-9079-AD93E1459DF8}"/>
            </c:ext>
          </c:extLst>
        </c:ser>
        <c:dLbls>
          <c:showLegendKey val="0"/>
          <c:showVal val="0"/>
          <c:showCatName val="0"/>
          <c:showSerName val="0"/>
          <c:showPercent val="0"/>
          <c:showBubbleSize val="0"/>
        </c:dLbls>
        <c:marker val="1"/>
        <c:smooth val="0"/>
        <c:axId val="520237000"/>
        <c:axId val="520231752"/>
      </c:lineChart>
      <c:catAx>
        <c:axId val="52023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1752"/>
        <c:crosses val="autoZero"/>
        <c:auto val="1"/>
        <c:lblAlgn val="ctr"/>
        <c:lblOffset val="100"/>
        <c:noMultiLvlLbl val="0"/>
      </c:catAx>
      <c:valAx>
        <c:axId val="520231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7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2.xlsx]Product line by quantity!PivotTable1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solidFill>
                  <a:schemeClr val="tx1">
                    <a:lumMod val="65000"/>
                    <a:lumOff val="35000"/>
                  </a:schemeClr>
                </a:solidFill>
                <a:latin typeface="Constantia" panose="02030602050306030303" pitchFamily="18" charset="0"/>
              </a:rPr>
              <a:t>Product</a:t>
            </a:r>
            <a:r>
              <a:rPr lang="en-US" sz="1100" u="sng" baseline="0">
                <a:solidFill>
                  <a:schemeClr val="tx1">
                    <a:lumMod val="65000"/>
                    <a:lumOff val="35000"/>
                  </a:schemeClr>
                </a:solidFill>
                <a:latin typeface="Constantia" panose="02030602050306030303" pitchFamily="18" charset="0"/>
              </a:rPr>
              <a:t> line by Units sold</a:t>
            </a:r>
            <a:endParaRPr lang="en-US" sz="1100" u="sng">
              <a:solidFill>
                <a:schemeClr val="tx1">
                  <a:lumMod val="65000"/>
                  <a:lumOff val="35000"/>
                </a:schemeClr>
              </a:solidFill>
              <a:latin typeface="Constantia" panose="02030602050306030303" pitchFamily="18" charset="0"/>
            </a:endParaRPr>
          </a:p>
        </c:rich>
      </c:tx>
      <c:layout>
        <c:manualLayout>
          <c:xMode val="edge"/>
          <c:yMode val="edge"/>
          <c:x val="0"/>
          <c:y val="1.30293159609120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 by quantity'!$B$3</c:f>
              <c:strCache>
                <c:ptCount val="1"/>
                <c:pt idx="0">
                  <c:v>Total</c:v>
                </c:pt>
              </c:strCache>
            </c:strRef>
          </c:tx>
          <c:spPr>
            <a:solidFill>
              <a:schemeClr val="tx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line by quantity'!$A$4:$A$11</c:f>
              <c:strCache>
                <c:ptCount val="7"/>
                <c:pt idx="0">
                  <c:v>Classic Cars</c:v>
                </c:pt>
                <c:pt idx="1">
                  <c:v>Motorcycles</c:v>
                </c:pt>
                <c:pt idx="2">
                  <c:v>Planes</c:v>
                </c:pt>
                <c:pt idx="3">
                  <c:v>Ships</c:v>
                </c:pt>
                <c:pt idx="4">
                  <c:v>Trains</c:v>
                </c:pt>
                <c:pt idx="5">
                  <c:v>Trucks and Buses</c:v>
                </c:pt>
                <c:pt idx="6">
                  <c:v>Vintage Cars</c:v>
                </c:pt>
              </c:strCache>
            </c:strRef>
          </c:cat>
          <c:val>
            <c:numRef>
              <c:f>'Product line by quantity'!$B$4:$B$11</c:f>
              <c:numCache>
                <c:formatCode>General</c:formatCode>
                <c:ptCount val="7"/>
                <c:pt idx="0">
                  <c:v>33373</c:v>
                </c:pt>
                <c:pt idx="1">
                  <c:v>11080</c:v>
                </c:pt>
                <c:pt idx="2">
                  <c:v>10636</c:v>
                </c:pt>
                <c:pt idx="3">
                  <c:v>7989</c:v>
                </c:pt>
                <c:pt idx="4">
                  <c:v>2712</c:v>
                </c:pt>
                <c:pt idx="5">
                  <c:v>10579</c:v>
                </c:pt>
                <c:pt idx="6">
                  <c:v>20059</c:v>
                </c:pt>
              </c:numCache>
            </c:numRef>
          </c:val>
          <c:extLst>
            <c:ext xmlns:c16="http://schemas.microsoft.com/office/drawing/2014/chart" uri="{C3380CC4-5D6E-409C-BE32-E72D297353CC}">
              <c16:uniqueId val="{00000000-FB8E-4362-8B00-E878ED806A8D}"/>
            </c:ext>
          </c:extLst>
        </c:ser>
        <c:dLbls>
          <c:dLblPos val="outEnd"/>
          <c:showLegendKey val="0"/>
          <c:showVal val="1"/>
          <c:showCatName val="0"/>
          <c:showSerName val="0"/>
          <c:showPercent val="0"/>
          <c:showBubbleSize val="0"/>
        </c:dLbls>
        <c:gapWidth val="130"/>
        <c:axId val="520232080"/>
        <c:axId val="520234048"/>
      </c:barChart>
      <c:catAx>
        <c:axId val="52023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0234048"/>
        <c:crosses val="autoZero"/>
        <c:auto val="1"/>
        <c:lblAlgn val="ctr"/>
        <c:lblOffset val="100"/>
        <c:noMultiLvlLbl val="0"/>
      </c:catAx>
      <c:valAx>
        <c:axId val="520234048"/>
        <c:scaling>
          <c:orientation val="minMax"/>
        </c:scaling>
        <c:delete val="0"/>
        <c:axPos val="l"/>
        <c:majorGridlines>
          <c:spPr>
            <a:ln w="317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20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country!PivotTable2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latin typeface="Constantia" panose="02030602050306030303" pitchFamily="18" charset="0"/>
              </a:rPr>
              <a:t>Profit</a:t>
            </a:r>
            <a:r>
              <a:rPr lang="en-US" sz="1100" u="sng" baseline="0">
                <a:latin typeface="Constantia" panose="02030602050306030303" pitchFamily="18" charset="0"/>
              </a:rPr>
              <a:t> by country</a:t>
            </a:r>
            <a:endParaRPr lang="en-US" sz="1100" u="sng">
              <a:latin typeface="Constantia" panose="02030602050306030303" pitchFamily="18" charset="0"/>
            </a:endParaRPr>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noFill/>
          <a:ln w="6350">
            <a:solidFill>
              <a:schemeClr val="accent2">
                <a:lumMod val="50000"/>
                <a:alpha val="95000"/>
              </a:schemeClr>
            </a:solidFill>
            <a:prstDash val="solid"/>
          </a:ln>
          <a:effectLst/>
        </c:spPr>
      </c:pivotFmt>
      <c:pivotFmt>
        <c:idx val="7"/>
        <c:spPr>
          <a:noFill/>
          <a:ln w="6350">
            <a:solidFill>
              <a:schemeClr val="accent2">
                <a:lumMod val="50000"/>
                <a:alpha val="95000"/>
              </a:schemeClr>
            </a:solidFill>
            <a:prstDash val="solid"/>
          </a:ln>
          <a:effectLst/>
        </c:spPr>
        <c:marker>
          <c:symbol val="none"/>
        </c:marker>
      </c:pivotFmt>
      <c:pivotFmt>
        <c:idx val="8"/>
        <c:spPr>
          <a:noFill/>
          <a:ln w="6350">
            <a:solidFill>
              <a:schemeClr val="accent2">
                <a:lumMod val="50000"/>
                <a:alpha val="95000"/>
              </a:schemeClr>
            </a:solidFill>
            <a:prstDash val="solid"/>
          </a:ln>
          <a:effectLst/>
        </c:spPr>
        <c:marker>
          <c:symbol val="none"/>
        </c:marker>
      </c:pivotFmt>
      <c:pivotFmt>
        <c:idx val="9"/>
        <c:spPr>
          <a:noFill/>
          <a:ln>
            <a:solidFill>
              <a:schemeClr val="accent2">
                <a:lumMod val="50000"/>
              </a:schemeClr>
            </a:solidFill>
          </a:ln>
          <a:effectLst/>
        </c:spPr>
        <c:marker>
          <c:symbol val="none"/>
        </c:marker>
      </c:pivotFmt>
      <c:pivotFmt>
        <c:idx val="10"/>
        <c:spPr>
          <a:noFill/>
          <a:ln>
            <a:solidFill>
              <a:schemeClr val="accent2">
                <a:lumMod val="50000"/>
              </a:schemeClr>
            </a:solidFill>
          </a:ln>
          <a:effectLst/>
        </c:spPr>
        <c:marker>
          <c:symbol val="none"/>
        </c:marker>
      </c:pivotFmt>
      <c:pivotFmt>
        <c:idx val="11"/>
        <c:spPr>
          <a:noFill/>
          <a:ln>
            <a:solidFill>
              <a:schemeClr val="accent2">
                <a:lumMod val="50000"/>
              </a:schemeClr>
            </a:solidFill>
          </a:ln>
          <a:effectLst/>
        </c:spPr>
        <c:marker>
          <c:symbol val="none"/>
        </c:marker>
      </c:pivotFmt>
    </c:pivotFmts>
    <c:plotArea>
      <c:layout/>
      <c:barChart>
        <c:barDir val="bar"/>
        <c:grouping val="clustered"/>
        <c:varyColors val="0"/>
        <c:ser>
          <c:idx val="0"/>
          <c:order val="0"/>
          <c:tx>
            <c:strRef>
              <c:f>'Profit by country'!$B$3</c:f>
              <c:strCache>
                <c:ptCount val="1"/>
                <c:pt idx="0">
                  <c:v>Total</c:v>
                </c:pt>
              </c:strCache>
            </c:strRef>
          </c:tx>
          <c:spPr>
            <a:noFill/>
            <a:ln>
              <a:solidFill>
                <a:schemeClr val="accent2">
                  <a:lumMod val="50000"/>
                </a:schemeClr>
              </a:solidFill>
            </a:ln>
            <a:effectLst/>
          </c:spPr>
          <c:invertIfNegative val="0"/>
          <c:cat>
            <c:strRef>
              <c:f>'Profit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'Profit by country'!$B$4:$B$23</c:f>
              <c:numCache>
                <c:formatCode>General</c:formatCode>
                <c:ptCount val="19"/>
                <c:pt idx="0">
                  <c:v>6796.1000000000095</c:v>
                </c:pt>
                <c:pt idx="1">
                  <c:v>-6832.4699999999993</c:v>
                </c:pt>
                <c:pt idx="2">
                  <c:v>-2378.3799999999997</c:v>
                </c:pt>
                <c:pt idx="3">
                  <c:v>-2226.4399999999996</c:v>
                </c:pt>
                <c:pt idx="4">
                  <c:v>2472.1500000000019</c:v>
                </c:pt>
                <c:pt idx="5">
                  <c:v>1820.910000000006</c:v>
                </c:pt>
                <c:pt idx="6">
                  <c:v>-5122.4399999999569</c:v>
                </c:pt>
                <c:pt idx="7">
                  <c:v>4520.09</c:v>
                </c:pt>
                <c:pt idx="8">
                  <c:v>3414.4300000000017</c:v>
                </c:pt>
                <c:pt idx="9">
                  <c:v>5975.3099999999995</c:v>
                </c:pt>
                <c:pt idx="10">
                  <c:v>2334.8099999999986</c:v>
                </c:pt>
                <c:pt idx="11">
                  <c:v>5923.7000000000016</c:v>
                </c:pt>
                <c:pt idx="12">
                  <c:v>-1764.2700000000013</c:v>
                </c:pt>
                <c:pt idx="13">
                  <c:v>-2783.5900000000006</c:v>
                </c:pt>
                <c:pt idx="14">
                  <c:v>2916.919999999971</c:v>
                </c:pt>
                <c:pt idx="15">
                  <c:v>1247.2100000000005</c:v>
                </c:pt>
                <c:pt idx="16">
                  <c:v>-4168.4399999999987</c:v>
                </c:pt>
                <c:pt idx="17">
                  <c:v>-6913.5399999999991</c:v>
                </c:pt>
                <c:pt idx="18">
                  <c:v>23394.710000000021</c:v>
                </c:pt>
              </c:numCache>
            </c:numRef>
          </c:val>
          <c:extLst>
            <c:ext xmlns:c16="http://schemas.microsoft.com/office/drawing/2014/chart" uri="{C3380CC4-5D6E-409C-BE32-E72D297353CC}">
              <c16:uniqueId val="{00000000-96D1-4480-B83E-3611243C652F}"/>
            </c:ext>
          </c:extLst>
        </c:ser>
        <c:dLbls>
          <c:showLegendKey val="0"/>
          <c:showVal val="0"/>
          <c:showCatName val="0"/>
          <c:showSerName val="0"/>
          <c:showPercent val="0"/>
          <c:showBubbleSize val="0"/>
        </c:dLbls>
        <c:gapWidth val="60"/>
        <c:axId val="483965456"/>
        <c:axId val="483971032"/>
      </c:barChart>
      <c:catAx>
        <c:axId val="483965456"/>
        <c:scaling>
          <c:orientation val="minMax"/>
        </c:scaling>
        <c:delete val="0"/>
        <c:axPos val="l"/>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1032"/>
        <c:crosses val="autoZero"/>
        <c:auto val="1"/>
        <c:lblAlgn val="ctr"/>
        <c:lblOffset val="100"/>
        <c:noMultiLvlLbl val="0"/>
      </c:catAx>
      <c:valAx>
        <c:axId val="483971032"/>
        <c:scaling>
          <c:orientation val="minMax"/>
        </c:scaling>
        <c:delete val="0"/>
        <c:axPos val="b"/>
        <c:majorGridlines>
          <c:spPr>
            <a:ln w="31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65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2.xlsx]Year by sales!PivotTable3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latin typeface="Constantia" panose="02030602050306030303" pitchFamily="18" charset="0"/>
              </a:rPr>
              <a:t>Revenue</a:t>
            </a:r>
            <a:r>
              <a:rPr lang="en-US" sz="1100" u="sng" baseline="0">
                <a:latin typeface="Constantia" panose="02030602050306030303" pitchFamily="18" charset="0"/>
              </a:rPr>
              <a:t> by year</a:t>
            </a:r>
            <a:endParaRPr lang="en-US" sz="1100" u="sng">
              <a:latin typeface="Constantia" panose="02030602050306030303" pitchFamily="18" charset="0"/>
            </a:endParaRPr>
          </a:p>
        </c:rich>
      </c:tx>
      <c:layout>
        <c:manualLayout>
          <c:xMode val="edge"/>
          <c:yMode val="edge"/>
          <c:x val="6.2851409702819397E-2"/>
          <c:y val="5.0442219526736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alpha val="99000"/>
            </a:schemeClr>
          </a:solidFill>
          <a:ln w="15875">
            <a:solidFill>
              <a:schemeClr val="bg1"/>
            </a:solidFill>
            <a:prstDash val="solid"/>
          </a:ln>
          <a:effectLst/>
        </c:spPr>
      </c:pivotFmt>
      <c:pivotFmt>
        <c:idx val="5"/>
        <c:spPr>
          <a:solidFill>
            <a:schemeClr val="tx1">
              <a:lumMod val="50000"/>
              <a:lumOff val="50000"/>
              <a:alpha val="99000"/>
            </a:schemeClr>
          </a:solidFill>
          <a:ln w="15875">
            <a:solidFill>
              <a:schemeClr val="bg1"/>
            </a:solidFill>
            <a:prstDash val="solid"/>
          </a:ln>
          <a:effectLst/>
        </c:spPr>
      </c:pivotFmt>
      <c:pivotFmt>
        <c:idx val="6"/>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alpha val="99000"/>
            </a:schemeClr>
          </a:solidFill>
          <a:ln w="15875">
            <a:solidFill>
              <a:schemeClr val="bg1"/>
            </a:solidFill>
            <a:prstDash val="solid"/>
          </a:ln>
          <a:effectLst/>
        </c:spPr>
      </c:pivotFmt>
      <c:pivotFmt>
        <c:idx val="8"/>
        <c:spPr>
          <a:solidFill>
            <a:schemeClr val="accent2">
              <a:lumMod val="50000"/>
              <a:alpha val="99000"/>
            </a:schemeClr>
          </a:solidFill>
          <a:ln w="15875">
            <a:solidFill>
              <a:schemeClr val="bg1"/>
            </a:solidFill>
            <a:prstDash val="solid"/>
          </a:ln>
          <a:effectLst/>
        </c:spPr>
      </c:pivotFmt>
      <c:pivotFmt>
        <c:idx val="9"/>
        <c:spPr>
          <a:solidFill>
            <a:schemeClr val="tx1">
              <a:lumMod val="50000"/>
              <a:lumOff val="50000"/>
              <a:alpha val="99000"/>
            </a:schemeClr>
          </a:solidFill>
          <a:ln w="15875">
            <a:solidFill>
              <a:schemeClr val="bg1"/>
            </a:solidFill>
            <a:prstDash val="solid"/>
          </a:ln>
          <a:effectLst/>
        </c:spPr>
      </c:pivotFmt>
      <c:pivotFmt>
        <c:idx val="10"/>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alpha val="99000"/>
            </a:schemeClr>
          </a:solidFill>
          <a:ln w="15875">
            <a:solidFill>
              <a:schemeClr val="bg1"/>
            </a:solidFill>
            <a:prstDash val="solid"/>
          </a:ln>
          <a:effectLst/>
        </c:spPr>
      </c:pivotFmt>
      <c:pivotFmt>
        <c:idx val="12"/>
        <c:spPr>
          <a:solidFill>
            <a:schemeClr val="accent2">
              <a:lumMod val="50000"/>
              <a:alpha val="99000"/>
            </a:schemeClr>
          </a:solidFill>
          <a:ln w="15875">
            <a:solidFill>
              <a:schemeClr val="bg1"/>
            </a:solidFill>
            <a:prstDash val="solid"/>
          </a:ln>
          <a:effectLst/>
        </c:spPr>
      </c:pivotFmt>
      <c:pivotFmt>
        <c:idx val="13"/>
        <c:spPr>
          <a:solidFill>
            <a:schemeClr val="tx1">
              <a:lumMod val="50000"/>
              <a:lumOff val="50000"/>
              <a:alpha val="99000"/>
            </a:schemeClr>
          </a:solidFill>
          <a:ln w="15875">
            <a:solidFill>
              <a:schemeClr val="bg1"/>
            </a:solidFill>
            <a:prstDash val="solid"/>
          </a:ln>
          <a:effectLst/>
        </c:spPr>
      </c:pivotFmt>
      <c:pivotFmt>
        <c:idx val="14"/>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1">
              <a:alpha val="99000"/>
            </a:schemeClr>
          </a:solidFill>
          <a:ln w="15875">
            <a:solidFill>
              <a:schemeClr val="bg1"/>
            </a:solidFill>
            <a:prstDash val="solid"/>
          </a:ln>
          <a:effectLst/>
        </c:spPr>
      </c:pivotFmt>
      <c:pivotFmt>
        <c:idx val="16"/>
        <c:spPr>
          <a:solidFill>
            <a:schemeClr val="accent2">
              <a:lumMod val="50000"/>
              <a:alpha val="99000"/>
            </a:schemeClr>
          </a:solidFill>
          <a:ln w="15875">
            <a:solidFill>
              <a:schemeClr val="bg1"/>
            </a:solidFill>
            <a:prstDash val="solid"/>
          </a:ln>
          <a:effectLst/>
        </c:spPr>
      </c:pivotFmt>
      <c:pivotFmt>
        <c:idx val="17"/>
        <c:spPr>
          <a:solidFill>
            <a:schemeClr val="tx1">
              <a:lumMod val="50000"/>
              <a:lumOff val="50000"/>
              <a:alpha val="99000"/>
            </a:schemeClr>
          </a:solidFill>
          <a:ln w="15875">
            <a:solidFill>
              <a:schemeClr val="bg1"/>
            </a:solidFill>
            <a:prstDash val="solid"/>
          </a:ln>
          <a:effectLst/>
        </c:spPr>
      </c:pivotFmt>
      <c:pivotFmt>
        <c:idx val="18"/>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1">
              <a:alpha val="99000"/>
            </a:schemeClr>
          </a:solidFill>
          <a:ln w="15875">
            <a:solidFill>
              <a:schemeClr val="bg1"/>
            </a:solidFill>
            <a:prstDash val="solid"/>
          </a:ln>
          <a:effectLst/>
        </c:spPr>
      </c:pivotFmt>
      <c:pivotFmt>
        <c:idx val="20"/>
        <c:spPr>
          <a:solidFill>
            <a:schemeClr val="accent2">
              <a:lumMod val="50000"/>
              <a:alpha val="99000"/>
            </a:schemeClr>
          </a:solidFill>
          <a:ln w="15875">
            <a:solidFill>
              <a:schemeClr val="bg1"/>
            </a:solidFill>
            <a:prstDash val="solid"/>
          </a:ln>
          <a:effectLst/>
        </c:spPr>
      </c:pivotFmt>
      <c:pivotFmt>
        <c:idx val="21"/>
        <c:spPr>
          <a:solidFill>
            <a:schemeClr val="tx1">
              <a:lumMod val="50000"/>
              <a:lumOff val="50000"/>
              <a:alpha val="99000"/>
            </a:schemeClr>
          </a:solidFill>
          <a:ln w="15875">
            <a:solidFill>
              <a:schemeClr val="bg1"/>
            </a:solidFill>
            <a:prstDash val="solid"/>
          </a:ln>
          <a:effectLst/>
        </c:spPr>
      </c:pivotFmt>
    </c:pivotFmts>
    <c:plotArea>
      <c:layout/>
      <c:doughnutChart>
        <c:varyColors val="1"/>
        <c:ser>
          <c:idx val="0"/>
          <c:order val="0"/>
          <c:tx>
            <c:strRef>
              <c:f>'Year by sales'!$B$3</c:f>
              <c:strCache>
                <c:ptCount val="1"/>
                <c:pt idx="0">
                  <c:v>Total</c:v>
                </c:pt>
              </c:strCache>
            </c:strRef>
          </c:tx>
          <c:spPr>
            <a:solidFill>
              <a:schemeClr val="accent2">
                <a:lumMod val="50000"/>
                <a:alpha val="99000"/>
              </a:schemeClr>
            </a:solidFill>
            <a:ln w="15875">
              <a:solidFill>
                <a:schemeClr val="bg1"/>
              </a:solidFill>
              <a:prstDash val="solid"/>
            </a:ln>
          </c:spPr>
          <c:explosion val="3"/>
          <c:dPt>
            <c:idx val="0"/>
            <c:bubble3D val="0"/>
            <c:spPr>
              <a:solidFill>
                <a:schemeClr val="tx1">
                  <a:alpha val="99000"/>
                </a:schemeClr>
              </a:solidFill>
              <a:ln w="15875">
                <a:solidFill>
                  <a:schemeClr val="bg1"/>
                </a:solidFill>
                <a:prstDash val="solid"/>
              </a:ln>
              <a:effectLst/>
            </c:spPr>
            <c:extLst>
              <c:ext xmlns:c16="http://schemas.microsoft.com/office/drawing/2014/chart" uri="{C3380CC4-5D6E-409C-BE32-E72D297353CC}">
                <c16:uniqueId val="{00000001-4B8B-4F26-B622-31C1067CA354}"/>
              </c:ext>
            </c:extLst>
          </c:dPt>
          <c:dPt>
            <c:idx val="1"/>
            <c:bubble3D val="0"/>
            <c:spPr>
              <a:solidFill>
                <a:schemeClr val="accent2">
                  <a:lumMod val="50000"/>
                  <a:alpha val="99000"/>
                </a:schemeClr>
              </a:solidFill>
              <a:ln w="15875">
                <a:solidFill>
                  <a:schemeClr val="bg1"/>
                </a:solidFill>
                <a:prstDash val="solid"/>
              </a:ln>
              <a:effectLst/>
            </c:spPr>
            <c:extLst>
              <c:ext xmlns:c16="http://schemas.microsoft.com/office/drawing/2014/chart" uri="{C3380CC4-5D6E-409C-BE32-E72D297353CC}">
                <c16:uniqueId val="{00000003-4B8B-4F26-B622-31C1067CA354}"/>
              </c:ext>
            </c:extLst>
          </c:dPt>
          <c:dPt>
            <c:idx val="2"/>
            <c:bubble3D val="0"/>
            <c:explosion val="21"/>
            <c:spPr>
              <a:solidFill>
                <a:schemeClr val="tx1">
                  <a:lumMod val="50000"/>
                  <a:lumOff val="50000"/>
                  <a:alpha val="99000"/>
                </a:schemeClr>
              </a:solidFill>
              <a:ln w="15875">
                <a:solidFill>
                  <a:schemeClr val="bg1"/>
                </a:solidFill>
                <a:prstDash val="solid"/>
              </a:ln>
              <a:effectLst/>
            </c:spPr>
            <c:extLst>
              <c:ext xmlns:c16="http://schemas.microsoft.com/office/drawing/2014/chart" uri="{C3380CC4-5D6E-409C-BE32-E72D297353CC}">
                <c16:uniqueId val="{00000005-4B8B-4F26-B622-31C1067CA35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by sales'!$A$4:$A$7</c:f>
              <c:strCache>
                <c:ptCount val="3"/>
                <c:pt idx="0">
                  <c:v>2018</c:v>
                </c:pt>
                <c:pt idx="1">
                  <c:v>2019</c:v>
                </c:pt>
                <c:pt idx="2">
                  <c:v>2020</c:v>
                </c:pt>
              </c:strCache>
            </c:strRef>
          </c:cat>
          <c:val>
            <c:numRef>
              <c:f>'Year by sales'!$B$4:$B$7</c:f>
              <c:numCache>
                <c:formatCode>0.00%</c:formatCode>
                <c:ptCount val="3"/>
                <c:pt idx="0">
                  <c:v>0.34353871865068542</c:v>
                </c:pt>
                <c:pt idx="1">
                  <c:v>0.47846500814785264</c:v>
                </c:pt>
                <c:pt idx="2">
                  <c:v>0.17799627320146202</c:v>
                </c:pt>
              </c:numCache>
            </c:numRef>
          </c:val>
          <c:extLst>
            <c:ext xmlns:c16="http://schemas.microsoft.com/office/drawing/2014/chart" uri="{C3380CC4-5D6E-409C-BE32-E72D297353CC}">
              <c16:uniqueId val="{00000006-4B8B-4F26-B622-31C1067CA354}"/>
            </c:ext>
          </c:extLst>
        </c:ser>
        <c:dLbls>
          <c:showLegendKey val="0"/>
          <c:showVal val="1"/>
          <c:showCatName val="0"/>
          <c:showSerName val="0"/>
          <c:showPercent val="0"/>
          <c:showBubbleSize val="0"/>
          <c:showLeaderLines val="1"/>
        </c:dLbls>
        <c:firstSliceAng val="10"/>
        <c:holeSize val="41"/>
      </c:doughnutChart>
      <c:spPr>
        <a:noFill/>
        <a:ln>
          <a:noFill/>
        </a:ln>
        <a:effectLst/>
      </c:spPr>
    </c:plotArea>
    <c:legend>
      <c:legendPos val="r"/>
      <c:layout>
        <c:manualLayout>
          <c:xMode val="edge"/>
          <c:yMode val="edge"/>
          <c:x val="0.71059452825177005"/>
          <c:y val="0.41071688493246444"/>
          <c:w val="0.12805457979778104"/>
          <c:h val="0.264362163606833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month!PivotTable4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solidFill>
                  <a:schemeClr val="tx1">
                    <a:lumMod val="75000"/>
                    <a:lumOff val="25000"/>
                  </a:schemeClr>
                </a:solidFill>
                <a:latin typeface="Constantia" panose="02030602050306030303" pitchFamily="18" charset="0"/>
              </a:rPr>
              <a:t>Profit</a:t>
            </a:r>
            <a:r>
              <a:rPr lang="en-US" sz="1100" u="sng" baseline="0">
                <a:solidFill>
                  <a:schemeClr val="tx1">
                    <a:lumMod val="75000"/>
                    <a:lumOff val="25000"/>
                  </a:schemeClr>
                </a:solidFill>
                <a:latin typeface="Constantia" panose="02030602050306030303" pitchFamily="18" charset="0"/>
              </a:rPr>
              <a:t> by month</a:t>
            </a:r>
            <a:endParaRPr lang="en-US" sz="1100" u="sng">
              <a:solidFill>
                <a:schemeClr val="tx1">
                  <a:lumMod val="75000"/>
                  <a:lumOff val="25000"/>
                </a:schemeClr>
              </a:solidFill>
              <a:latin typeface="Constantia" panose="02030602050306030303" pitchFamily="18" charset="0"/>
            </a:endParaRPr>
          </a:p>
        </c:rich>
      </c:tx>
      <c:layout>
        <c:manualLayout>
          <c:xMode val="edge"/>
          <c:yMode val="edge"/>
          <c:x val="5.2836879432623931E-3"/>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2"/>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3"/>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4"/>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s>
    <c:plotArea>
      <c:layout/>
      <c:lineChart>
        <c:grouping val="standard"/>
        <c:varyColors val="0"/>
        <c:ser>
          <c:idx val="0"/>
          <c:order val="0"/>
          <c:tx>
            <c:strRef>
              <c:f>'Profit by month'!$B$3</c:f>
              <c:strCache>
                <c:ptCount val="1"/>
                <c:pt idx="0">
                  <c:v>Total</c:v>
                </c:pt>
              </c:strCache>
            </c:strRef>
          </c:tx>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-12493.879999999994</c:v>
                </c:pt>
                <c:pt idx="1">
                  <c:v>6497.3199999999897</c:v>
                </c:pt>
                <c:pt idx="2">
                  <c:v>9726.8499999999894</c:v>
                </c:pt>
                <c:pt idx="3">
                  <c:v>-3616.02</c:v>
                </c:pt>
                <c:pt idx="4">
                  <c:v>4612.560000000004</c:v>
                </c:pt>
                <c:pt idx="5">
                  <c:v>-4444.2200000000048</c:v>
                </c:pt>
                <c:pt idx="6">
                  <c:v>4593.97</c:v>
                </c:pt>
                <c:pt idx="7">
                  <c:v>-5887.4299999999976</c:v>
                </c:pt>
                <c:pt idx="8">
                  <c:v>9193.2700000000041</c:v>
                </c:pt>
                <c:pt idx="9">
                  <c:v>17774.160000000014</c:v>
                </c:pt>
                <c:pt idx="10">
                  <c:v>-100.04999999995539</c:v>
                </c:pt>
                <c:pt idx="11">
                  <c:v>2770.2399999999975</c:v>
                </c:pt>
              </c:numCache>
            </c:numRef>
          </c:val>
          <c:smooth val="1"/>
          <c:extLst>
            <c:ext xmlns:c16="http://schemas.microsoft.com/office/drawing/2014/chart" uri="{C3380CC4-5D6E-409C-BE32-E72D297353CC}">
              <c16:uniqueId val="{00000000-B4C0-4B6C-A5D6-875CD1B730B9}"/>
            </c:ext>
          </c:extLst>
        </c:ser>
        <c:dLbls>
          <c:showLegendKey val="0"/>
          <c:showVal val="0"/>
          <c:showCatName val="0"/>
          <c:showSerName val="0"/>
          <c:showPercent val="0"/>
          <c:showBubbleSize val="0"/>
        </c:dLbls>
        <c:marker val="1"/>
        <c:smooth val="0"/>
        <c:axId val="520237000"/>
        <c:axId val="520231752"/>
      </c:lineChart>
      <c:catAx>
        <c:axId val="52023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1752"/>
        <c:crosses val="autoZero"/>
        <c:auto val="1"/>
        <c:lblAlgn val="ctr"/>
        <c:lblOffset val="100"/>
        <c:noMultiLvlLbl val="0"/>
      </c:catAx>
      <c:valAx>
        <c:axId val="520231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7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6350</xdr:colOff>
      <xdr:row>1</xdr:row>
      <xdr:rowOff>12700</xdr:rowOff>
    </xdr:from>
    <xdr:to>
      <xdr:col>9</xdr:col>
      <xdr:colOff>558800</xdr:colOff>
      <xdr:row>11</xdr:row>
      <xdr:rowOff>120650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355600</xdr:colOff>
      <xdr:row>0</xdr:row>
      <xdr:rowOff>171451</xdr:rowOff>
    </xdr:from>
    <xdr:to>
      <xdr:col>3</xdr:col>
      <xdr:colOff>1022350</xdr:colOff>
      <xdr:row>13</xdr:row>
      <xdr:rowOff>76201</xdr:rowOff>
    </xdr:to>
    <mc:AlternateContent xmlns:mc="http://schemas.openxmlformats.org/markup-compatibility/2006" xmlns:a14="http://schemas.microsoft.com/office/drawing/2010/main">
      <mc:Choice Requires="a14">
        <xdr:graphicFrame macro="">
          <xdr:nvGraphicFramePr>
            <xdr:cNvPr id="4" name="PRODUCTLINE"/>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3098800" y="171451"/>
              <a:ext cx="1828800" cy="229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434975</xdr:colOff>
      <xdr:row>0</xdr:row>
      <xdr:rowOff>38100</xdr:rowOff>
    </xdr:from>
    <xdr:to>
      <xdr:col>12</xdr:col>
      <xdr:colOff>393700</xdr:colOff>
      <xdr:row>21</xdr:row>
      <xdr:rowOff>165100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209550</xdr:colOff>
      <xdr:row>0</xdr:row>
      <xdr:rowOff>25400</xdr:rowOff>
    </xdr:from>
    <xdr:to>
      <xdr:col>6</xdr:col>
      <xdr:colOff>139700</xdr:colOff>
      <xdr:row>12</xdr:row>
      <xdr:rowOff>146050</xdr:rowOff>
    </xdr:to>
    <mc:AlternateContent xmlns:mc="http://schemas.openxmlformats.org/markup-compatibility/2006" xmlns:a14="http://schemas.microsoft.com/office/drawing/2010/main">
      <mc:Choice Requires="a14">
        <xdr:graphicFrame macro="">
          <xdr:nvGraphicFramePr>
            <xdr:cNvPr id="3"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35200" y="25400"/>
              <a:ext cx="2921000" cy="2330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460375</xdr:colOff>
      <xdr:row>1</xdr:row>
      <xdr:rowOff>146050</xdr:rowOff>
    </xdr:from>
    <xdr:to>
      <xdr:col>10</xdr:col>
      <xdr:colOff>209550</xdr:colOff>
      <xdr:row>16</xdr:row>
      <xdr:rowOff>127000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527050</xdr:colOff>
      <xdr:row>3</xdr:row>
      <xdr:rowOff>114301</xdr:rowOff>
    </xdr:from>
    <xdr:to>
      <xdr:col>13</xdr:col>
      <xdr:colOff>527050</xdr:colOff>
      <xdr:row>7</xdr:row>
      <xdr:rowOff>146051</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099300" y="666751"/>
              <a:ext cx="1828800" cy="76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292100</xdr:colOff>
      <xdr:row>1</xdr:row>
      <xdr:rowOff>136525</xdr:rowOff>
    </xdr:from>
    <xdr:to>
      <xdr:col>12</xdr:col>
      <xdr:colOff>254000</xdr:colOff>
      <xdr:row>16</xdr:row>
      <xdr:rowOff>117475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xdr:colOff>
      <xdr:row>0</xdr:row>
      <xdr:rowOff>19050</xdr:rowOff>
    </xdr:from>
    <xdr:to>
      <xdr:col>5</xdr:col>
      <xdr:colOff>203200</xdr:colOff>
      <xdr:row>2</xdr:row>
      <xdr:rowOff>31750</xdr:rowOff>
    </xdr:to>
    <xdr:sp macro="" textlink="">
      <xdr:nvSpPr>
        <xdr:cNvPr id="2" name="Rectangle 1"/>
        <xdr:cNvSpPr/>
      </xdr:nvSpPr>
      <xdr:spPr>
        <a:xfrm>
          <a:off x="6350" y="19050"/>
          <a:ext cx="3244850" cy="3810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387350</xdr:colOff>
      <xdr:row>0</xdr:row>
      <xdr:rowOff>0</xdr:rowOff>
    </xdr:from>
    <xdr:to>
      <xdr:col>7</xdr:col>
      <xdr:colOff>184150</xdr:colOff>
      <xdr:row>2</xdr:row>
      <xdr:rowOff>101600</xdr:rowOff>
    </xdr:to>
    <xdr:sp macro="" textlink="">
      <xdr:nvSpPr>
        <xdr:cNvPr id="3" name="Oval 2"/>
        <xdr:cNvSpPr/>
      </xdr:nvSpPr>
      <xdr:spPr>
        <a:xfrm>
          <a:off x="3435350" y="0"/>
          <a:ext cx="1016000" cy="469900"/>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222250</xdr:colOff>
      <xdr:row>0</xdr:row>
      <xdr:rowOff>0</xdr:rowOff>
    </xdr:from>
    <xdr:to>
      <xdr:col>9</xdr:col>
      <xdr:colOff>19050</xdr:colOff>
      <xdr:row>2</xdr:row>
      <xdr:rowOff>101600</xdr:rowOff>
    </xdr:to>
    <xdr:sp macro="" textlink="">
      <xdr:nvSpPr>
        <xdr:cNvPr id="4" name="Oval 3"/>
        <xdr:cNvSpPr/>
      </xdr:nvSpPr>
      <xdr:spPr>
        <a:xfrm>
          <a:off x="4489450" y="0"/>
          <a:ext cx="1016000" cy="469900"/>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63500</xdr:colOff>
      <xdr:row>0</xdr:row>
      <xdr:rowOff>0</xdr:rowOff>
    </xdr:from>
    <xdr:to>
      <xdr:col>10</xdr:col>
      <xdr:colOff>469900</xdr:colOff>
      <xdr:row>2</xdr:row>
      <xdr:rowOff>101600</xdr:rowOff>
    </xdr:to>
    <xdr:sp macro="" textlink="">
      <xdr:nvSpPr>
        <xdr:cNvPr id="5" name="Oval 4"/>
        <xdr:cNvSpPr/>
      </xdr:nvSpPr>
      <xdr:spPr>
        <a:xfrm>
          <a:off x="5549900" y="0"/>
          <a:ext cx="1016000" cy="469900"/>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317500</xdr:colOff>
      <xdr:row>2</xdr:row>
      <xdr:rowOff>158750</xdr:rowOff>
    </xdr:from>
    <xdr:to>
      <xdr:col>8</xdr:col>
      <xdr:colOff>431800</xdr:colOff>
      <xdr:row>15</xdr:row>
      <xdr:rowOff>0</xdr:rowOff>
    </xdr:to>
    <xdr:sp macro="" textlink="">
      <xdr:nvSpPr>
        <xdr:cNvPr id="6" name="Rectangle 5"/>
        <xdr:cNvSpPr/>
      </xdr:nvSpPr>
      <xdr:spPr>
        <a:xfrm>
          <a:off x="1536700" y="527050"/>
          <a:ext cx="3771900" cy="22352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15</xdr:row>
      <xdr:rowOff>50800</xdr:rowOff>
    </xdr:from>
    <xdr:to>
      <xdr:col>9</xdr:col>
      <xdr:colOff>374650</xdr:colOff>
      <xdr:row>25</xdr:row>
      <xdr:rowOff>152400</xdr:rowOff>
    </xdr:to>
    <xdr:sp macro="" textlink="">
      <xdr:nvSpPr>
        <xdr:cNvPr id="7" name="Rectangle 6"/>
        <xdr:cNvSpPr/>
      </xdr:nvSpPr>
      <xdr:spPr>
        <a:xfrm>
          <a:off x="0" y="2813050"/>
          <a:ext cx="5861050" cy="19431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495300</xdr:colOff>
      <xdr:row>2</xdr:row>
      <xdr:rowOff>171450</xdr:rowOff>
    </xdr:from>
    <xdr:to>
      <xdr:col>12</xdr:col>
      <xdr:colOff>381000</xdr:colOff>
      <xdr:row>15</xdr:row>
      <xdr:rowOff>6350</xdr:rowOff>
    </xdr:to>
    <xdr:sp macro="" textlink="">
      <xdr:nvSpPr>
        <xdr:cNvPr id="8" name="Rectangle 7"/>
        <xdr:cNvSpPr/>
      </xdr:nvSpPr>
      <xdr:spPr>
        <a:xfrm>
          <a:off x="5372100" y="539750"/>
          <a:ext cx="2324100" cy="22288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571500</xdr:colOff>
      <xdr:row>0</xdr:row>
      <xdr:rowOff>0</xdr:rowOff>
    </xdr:from>
    <xdr:to>
      <xdr:col>14</xdr:col>
      <xdr:colOff>292100</xdr:colOff>
      <xdr:row>15</xdr:row>
      <xdr:rowOff>6350</xdr:rowOff>
    </xdr:to>
    <xdr:sp macro="" textlink="">
      <xdr:nvSpPr>
        <xdr:cNvPr id="10" name="Rectangle 9"/>
        <xdr:cNvSpPr/>
      </xdr:nvSpPr>
      <xdr:spPr>
        <a:xfrm>
          <a:off x="6667500" y="0"/>
          <a:ext cx="2159000" cy="27686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412750</xdr:colOff>
      <xdr:row>0</xdr:row>
      <xdr:rowOff>0</xdr:rowOff>
    </xdr:from>
    <xdr:to>
      <xdr:col>19</xdr:col>
      <xdr:colOff>107950</xdr:colOff>
      <xdr:row>25</xdr:row>
      <xdr:rowOff>151130</xdr:rowOff>
    </xdr:to>
    <xdr:sp macro="" textlink="">
      <xdr:nvSpPr>
        <xdr:cNvPr id="11" name="Rectangle 10"/>
        <xdr:cNvSpPr/>
      </xdr:nvSpPr>
      <xdr:spPr>
        <a:xfrm>
          <a:off x="8947150" y="0"/>
          <a:ext cx="2743200" cy="475488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431800</xdr:colOff>
      <xdr:row>15</xdr:row>
      <xdr:rowOff>114300</xdr:rowOff>
    </xdr:from>
    <xdr:to>
      <xdr:col>14</xdr:col>
      <xdr:colOff>285750</xdr:colOff>
      <xdr:row>25</xdr:row>
      <xdr:rowOff>115570</xdr:rowOff>
    </xdr:to>
    <xdr:sp macro="" textlink="">
      <xdr:nvSpPr>
        <xdr:cNvPr id="12" name="Rectangle 11"/>
        <xdr:cNvSpPr/>
      </xdr:nvSpPr>
      <xdr:spPr>
        <a:xfrm>
          <a:off x="5918200" y="2876550"/>
          <a:ext cx="2901950" cy="184277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19050</xdr:rowOff>
    </xdr:from>
    <xdr:to>
      <xdr:col>5</xdr:col>
      <xdr:colOff>292100</xdr:colOff>
      <xdr:row>3</xdr:row>
      <xdr:rowOff>38100</xdr:rowOff>
    </xdr:to>
    <xdr:sp macro="" textlink="">
      <xdr:nvSpPr>
        <xdr:cNvPr id="2" name="Rectangle 1"/>
        <xdr:cNvSpPr/>
      </xdr:nvSpPr>
      <xdr:spPr>
        <a:xfrm>
          <a:off x="0" y="19050"/>
          <a:ext cx="3340100" cy="5715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387350</xdr:colOff>
      <xdr:row>0</xdr:row>
      <xdr:rowOff>0</xdr:rowOff>
    </xdr:from>
    <xdr:to>
      <xdr:col>7</xdr:col>
      <xdr:colOff>184150</xdr:colOff>
      <xdr:row>3</xdr:row>
      <xdr:rowOff>60198</xdr:rowOff>
    </xdr:to>
    <xdr:sp macro="" textlink="">
      <xdr:nvSpPr>
        <xdr:cNvPr id="3" name="Oval 2"/>
        <xdr:cNvSpPr/>
      </xdr:nvSpPr>
      <xdr:spPr>
        <a:xfrm>
          <a:off x="34353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222250</xdr:colOff>
      <xdr:row>0</xdr:row>
      <xdr:rowOff>0</xdr:rowOff>
    </xdr:from>
    <xdr:to>
      <xdr:col>9</xdr:col>
      <xdr:colOff>19050</xdr:colOff>
      <xdr:row>3</xdr:row>
      <xdr:rowOff>60198</xdr:rowOff>
    </xdr:to>
    <xdr:sp macro="" textlink="">
      <xdr:nvSpPr>
        <xdr:cNvPr id="4" name="Oval 3"/>
        <xdr:cNvSpPr/>
      </xdr:nvSpPr>
      <xdr:spPr>
        <a:xfrm>
          <a:off x="44894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63500</xdr:colOff>
      <xdr:row>0</xdr:row>
      <xdr:rowOff>0</xdr:rowOff>
    </xdr:from>
    <xdr:to>
      <xdr:col>10</xdr:col>
      <xdr:colOff>469900</xdr:colOff>
      <xdr:row>3</xdr:row>
      <xdr:rowOff>60198</xdr:rowOff>
    </xdr:to>
    <xdr:sp macro="" textlink="">
      <xdr:nvSpPr>
        <xdr:cNvPr id="5" name="Oval 4"/>
        <xdr:cNvSpPr/>
      </xdr:nvSpPr>
      <xdr:spPr>
        <a:xfrm>
          <a:off x="554990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571500</xdr:colOff>
      <xdr:row>3</xdr:row>
      <xdr:rowOff>76200</xdr:rowOff>
    </xdr:from>
    <xdr:to>
      <xdr:col>8</xdr:col>
      <xdr:colOff>476250</xdr:colOff>
      <xdr:row>15</xdr:row>
      <xdr:rowOff>120650</xdr:rowOff>
    </xdr:to>
    <xdr:sp macro="" textlink="">
      <xdr:nvSpPr>
        <xdr:cNvPr id="6" name="Rectangle 5"/>
        <xdr:cNvSpPr/>
      </xdr:nvSpPr>
      <xdr:spPr>
        <a:xfrm>
          <a:off x="1181100" y="628650"/>
          <a:ext cx="4171950" cy="22542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12700</xdr:colOff>
      <xdr:row>16</xdr:row>
      <xdr:rowOff>0</xdr:rowOff>
    </xdr:from>
    <xdr:to>
      <xdr:col>9</xdr:col>
      <xdr:colOff>571500</xdr:colOff>
      <xdr:row>25</xdr:row>
      <xdr:rowOff>146050</xdr:rowOff>
    </xdr:to>
    <xdr:sp macro="" textlink="">
      <xdr:nvSpPr>
        <xdr:cNvPr id="7" name="Rectangle 6"/>
        <xdr:cNvSpPr/>
      </xdr:nvSpPr>
      <xdr:spPr>
        <a:xfrm>
          <a:off x="12700" y="2946400"/>
          <a:ext cx="6045200" cy="18034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552450</xdr:colOff>
      <xdr:row>3</xdr:row>
      <xdr:rowOff>152400</xdr:rowOff>
    </xdr:from>
    <xdr:to>
      <xdr:col>12</xdr:col>
      <xdr:colOff>400050</xdr:colOff>
      <xdr:row>15</xdr:row>
      <xdr:rowOff>107950</xdr:rowOff>
    </xdr:to>
    <xdr:sp macro="" textlink="">
      <xdr:nvSpPr>
        <xdr:cNvPr id="8" name="Rectangle 7"/>
        <xdr:cNvSpPr/>
      </xdr:nvSpPr>
      <xdr:spPr>
        <a:xfrm>
          <a:off x="5429250" y="704850"/>
          <a:ext cx="2286000" cy="21653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590550</xdr:colOff>
      <xdr:row>0</xdr:row>
      <xdr:rowOff>0</xdr:rowOff>
    </xdr:from>
    <xdr:to>
      <xdr:col>14</xdr:col>
      <xdr:colOff>311150</xdr:colOff>
      <xdr:row>15</xdr:row>
      <xdr:rowOff>101600</xdr:rowOff>
    </xdr:to>
    <xdr:sp macro="" textlink="">
      <xdr:nvSpPr>
        <xdr:cNvPr id="9" name="Rectangle 8"/>
        <xdr:cNvSpPr/>
      </xdr:nvSpPr>
      <xdr:spPr>
        <a:xfrm>
          <a:off x="6686550" y="0"/>
          <a:ext cx="2159000" cy="28638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412750</xdr:colOff>
      <xdr:row>0</xdr:row>
      <xdr:rowOff>0</xdr:rowOff>
    </xdr:from>
    <xdr:to>
      <xdr:col>19</xdr:col>
      <xdr:colOff>107950</xdr:colOff>
      <xdr:row>25</xdr:row>
      <xdr:rowOff>151130</xdr:rowOff>
    </xdr:to>
    <xdr:sp macro="" textlink="">
      <xdr:nvSpPr>
        <xdr:cNvPr id="10" name="Rectangle 9"/>
        <xdr:cNvSpPr/>
      </xdr:nvSpPr>
      <xdr:spPr>
        <a:xfrm>
          <a:off x="8947150" y="0"/>
          <a:ext cx="2743200" cy="475488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25400</xdr:colOff>
      <xdr:row>15</xdr:row>
      <xdr:rowOff>158750</xdr:rowOff>
    </xdr:from>
    <xdr:to>
      <xdr:col>14</xdr:col>
      <xdr:colOff>285750</xdr:colOff>
      <xdr:row>25</xdr:row>
      <xdr:rowOff>146050</xdr:rowOff>
    </xdr:to>
    <xdr:sp macro="" textlink="">
      <xdr:nvSpPr>
        <xdr:cNvPr id="11" name="Rectangle 10"/>
        <xdr:cNvSpPr/>
      </xdr:nvSpPr>
      <xdr:spPr>
        <a:xfrm>
          <a:off x="6121400" y="2921000"/>
          <a:ext cx="2698750" cy="18288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82550</xdr:rowOff>
    </xdr:from>
    <xdr:to>
      <xdr:col>5</xdr:col>
      <xdr:colOff>260350</xdr:colOff>
      <xdr:row>2</xdr:row>
      <xdr:rowOff>31750</xdr:rowOff>
    </xdr:to>
    <xdr:sp macro="" textlink="">
      <xdr:nvSpPr>
        <xdr:cNvPr id="12" name="TextBox 11"/>
        <xdr:cNvSpPr txBox="1"/>
      </xdr:nvSpPr>
      <xdr:spPr>
        <a:xfrm>
          <a:off x="0" y="82550"/>
          <a:ext cx="33083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Constantia" panose="02030602050306030303" pitchFamily="18" charset="0"/>
            </a:rPr>
            <a:t>Automobile sales analysis</a:t>
          </a:r>
        </a:p>
      </xdr:txBody>
    </xdr:sp>
    <xdr:clientData/>
  </xdr:twoCellAnchor>
  <xdr:twoCellAnchor>
    <xdr:from>
      <xdr:col>5</xdr:col>
      <xdr:colOff>342900</xdr:colOff>
      <xdr:row>0</xdr:row>
      <xdr:rowOff>82550</xdr:rowOff>
    </xdr:from>
    <xdr:to>
      <xdr:col>7</xdr:col>
      <xdr:colOff>190500</xdr:colOff>
      <xdr:row>2</xdr:row>
      <xdr:rowOff>158750</xdr:rowOff>
    </xdr:to>
    <xdr:sp macro="" textlink="">
      <xdr:nvSpPr>
        <xdr:cNvPr id="13" name="TextBox 12"/>
        <xdr:cNvSpPr txBox="1"/>
      </xdr:nvSpPr>
      <xdr:spPr>
        <a:xfrm>
          <a:off x="3390900" y="82550"/>
          <a:ext cx="10668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baseline="0">
              <a:solidFill>
                <a:schemeClr val="tx1">
                  <a:lumMod val="50000"/>
                  <a:lumOff val="50000"/>
                </a:schemeClr>
              </a:solidFill>
              <a:latin typeface="Constantia" panose="02030602050306030303" pitchFamily="18" charset="0"/>
            </a:rPr>
            <a:t>Revenue</a:t>
          </a:r>
        </a:p>
        <a:p>
          <a:pPr algn="ctr"/>
          <a:r>
            <a:rPr lang="en-US" sz="1200" b="1" baseline="0">
              <a:solidFill>
                <a:schemeClr val="tx1"/>
              </a:solidFill>
              <a:latin typeface="Constantia" panose="02030602050306030303" pitchFamily="18" charset="0"/>
            </a:rPr>
            <a:t>$9,760,221.71</a:t>
          </a:r>
          <a:endParaRPr lang="en-US" sz="1200" b="1">
            <a:solidFill>
              <a:schemeClr val="tx1"/>
            </a:solidFill>
            <a:latin typeface="Constantia" panose="02030602050306030303" pitchFamily="18" charset="0"/>
          </a:endParaRPr>
        </a:p>
      </xdr:txBody>
    </xdr:sp>
    <xdr:clientData/>
  </xdr:twoCellAnchor>
  <xdr:twoCellAnchor>
    <xdr:from>
      <xdr:col>7</xdr:col>
      <xdr:colOff>203200</xdr:colOff>
      <xdr:row>0</xdr:row>
      <xdr:rowOff>114300</xdr:rowOff>
    </xdr:from>
    <xdr:to>
      <xdr:col>9</xdr:col>
      <xdr:colOff>50800</xdr:colOff>
      <xdr:row>3</xdr:row>
      <xdr:rowOff>76200</xdr:rowOff>
    </xdr:to>
    <xdr:sp macro="" textlink="">
      <xdr:nvSpPr>
        <xdr:cNvPr id="14" name="TextBox 13"/>
        <xdr:cNvSpPr txBox="1"/>
      </xdr:nvSpPr>
      <xdr:spPr>
        <a:xfrm>
          <a:off x="4470400" y="11430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baseline="0">
              <a:solidFill>
                <a:schemeClr val="tx1">
                  <a:lumMod val="50000"/>
                  <a:lumOff val="50000"/>
                </a:schemeClr>
              </a:solidFill>
              <a:latin typeface="Constantia" panose="02030602050306030303" pitchFamily="18" charset="0"/>
            </a:rPr>
            <a:t>Profit</a:t>
          </a:r>
        </a:p>
        <a:p>
          <a:pPr algn="ctr"/>
          <a:r>
            <a:rPr lang="en-US" sz="1200" b="1" baseline="0">
              <a:solidFill>
                <a:schemeClr val="accent2">
                  <a:lumMod val="50000"/>
                </a:schemeClr>
              </a:solidFill>
              <a:latin typeface="Constantia" panose="02030602050306030303" pitchFamily="18" charset="0"/>
            </a:rPr>
            <a:t>$28,626.77</a:t>
          </a:r>
          <a:endParaRPr lang="en-US" sz="1200" b="1">
            <a:solidFill>
              <a:schemeClr val="accent2">
                <a:lumMod val="50000"/>
              </a:schemeClr>
            </a:solidFill>
            <a:latin typeface="Constantia" panose="02030602050306030303" pitchFamily="18" charset="0"/>
          </a:endParaRPr>
        </a:p>
      </xdr:txBody>
    </xdr:sp>
    <xdr:clientData/>
  </xdr:twoCellAnchor>
  <xdr:twoCellAnchor>
    <xdr:from>
      <xdr:col>9</xdr:col>
      <xdr:colOff>38100</xdr:colOff>
      <xdr:row>0</xdr:row>
      <xdr:rowOff>133350</xdr:rowOff>
    </xdr:from>
    <xdr:to>
      <xdr:col>10</xdr:col>
      <xdr:colOff>495300</xdr:colOff>
      <xdr:row>3</xdr:row>
      <xdr:rowOff>95250</xdr:rowOff>
    </xdr:to>
    <xdr:sp macro="" textlink="">
      <xdr:nvSpPr>
        <xdr:cNvPr id="15" name="TextBox 14"/>
        <xdr:cNvSpPr txBox="1"/>
      </xdr:nvSpPr>
      <xdr:spPr>
        <a:xfrm>
          <a:off x="5524500" y="13335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baseline="0">
              <a:solidFill>
                <a:schemeClr val="tx1">
                  <a:lumMod val="50000"/>
                  <a:lumOff val="50000"/>
                </a:schemeClr>
              </a:solidFill>
              <a:latin typeface="Constantia" panose="02030602050306030303" pitchFamily="18" charset="0"/>
            </a:rPr>
            <a:t>Units sold</a:t>
          </a:r>
        </a:p>
        <a:p>
          <a:pPr algn="ctr"/>
          <a:r>
            <a:rPr lang="en-US" sz="1200" b="1" baseline="0">
              <a:solidFill>
                <a:schemeClr val="tx1"/>
              </a:solidFill>
              <a:latin typeface="Constantia" panose="02030602050306030303" pitchFamily="18" charset="0"/>
            </a:rPr>
            <a:t>96,428</a:t>
          </a:r>
          <a:endParaRPr lang="en-US" sz="1200" b="1">
            <a:solidFill>
              <a:schemeClr val="tx1"/>
            </a:solidFill>
            <a:latin typeface="Constantia" panose="02030602050306030303" pitchFamily="18" charset="0"/>
          </a:endParaRPr>
        </a:p>
      </xdr:txBody>
    </xdr:sp>
    <xdr:clientData/>
  </xdr:twoCellAnchor>
  <xdr:twoCellAnchor editAs="oneCell">
    <xdr:from>
      <xdr:col>0</xdr:col>
      <xdr:colOff>69850</xdr:colOff>
      <xdr:row>3</xdr:row>
      <xdr:rowOff>76200</xdr:rowOff>
    </xdr:from>
    <xdr:to>
      <xdr:col>1</xdr:col>
      <xdr:colOff>565150</xdr:colOff>
      <xdr:row>15</xdr:row>
      <xdr:rowOff>134112</xdr:rowOff>
    </xdr:to>
    <mc:AlternateContent xmlns:mc="http://schemas.openxmlformats.org/markup-compatibility/2006" xmlns:a14="http://schemas.microsoft.com/office/drawing/2010/main">
      <mc:Choice Requires="a14">
        <xdr:graphicFrame macro="">
          <xdr:nvGraphicFramePr>
            <xdr:cNvPr id="18" name="PRODUCTLINE 2"/>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mlns="">
        <xdr:sp macro="" textlink="">
          <xdr:nvSpPr>
            <xdr:cNvPr id="0" name=""/>
            <xdr:cNvSpPr>
              <a:spLocks noTextEdit="1"/>
            </xdr:cNvSpPr>
          </xdr:nvSpPr>
          <xdr:spPr>
            <a:xfrm>
              <a:off x="69850" y="628650"/>
              <a:ext cx="1104900" cy="2267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603250</xdr:colOff>
      <xdr:row>3</xdr:row>
      <xdr:rowOff>139700</xdr:rowOff>
    </xdr:from>
    <xdr:to>
      <xdr:col>8</xdr:col>
      <xdr:colOff>463550</xdr:colOff>
      <xdr:row>15</xdr:row>
      <xdr:rowOff>88900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342900</xdr:colOff>
      <xdr:row>0</xdr:row>
      <xdr:rowOff>12700</xdr:rowOff>
    </xdr:from>
    <xdr:to>
      <xdr:col>19</xdr:col>
      <xdr:colOff>161290</xdr:colOff>
      <xdr:row>25</xdr:row>
      <xdr:rowOff>139700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292101</xdr:colOff>
      <xdr:row>3</xdr:row>
      <xdr:rowOff>82550</xdr:rowOff>
    </xdr:from>
    <xdr:to>
      <xdr:col>14</xdr:col>
      <xdr:colOff>571501</xdr:colOff>
      <xdr:row>15</xdr:row>
      <xdr:rowOff>127000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44450</xdr:colOff>
      <xdr:row>15</xdr:row>
      <xdr:rowOff>171450</xdr:rowOff>
    </xdr:from>
    <xdr:to>
      <xdr:col>9</xdr:col>
      <xdr:colOff>571500</xdr:colOff>
      <xdr:row>25</xdr:row>
      <xdr:rowOff>120650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25400</xdr:colOff>
      <xdr:row>16</xdr:row>
      <xdr:rowOff>19050</xdr:rowOff>
    </xdr:from>
    <xdr:to>
      <xdr:col>14</xdr:col>
      <xdr:colOff>273050</xdr:colOff>
      <xdr:row>25</xdr:row>
      <xdr:rowOff>133350</xdr:rowOff>
    </xdr:to>
    <xdr:sp macro="" textlink="">
      <xdr:nvSpPr>
        <xdr:cNvPr id="23" name="TextBox 22"/>
        <xdr:cNvSpPr txBox="1"/>
      </xdr:nvSpPr>
      <xdr:spPr>
        <a:xfrm>
          <a:off x="6121400" y="2965450"/>
          <a:ext cx="2686050" cy="177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tx1">
                  <a:lumMod val="75000"/>
                  <a:lumOff val="25000"/>
                </a:schemeClr>
              </a:solidFill>
              <a:latin typeface="Constantia" panose="02030602050306030303" pitchFamily="18" charset="0"/>
            </a:rPr>
            <a:t>Top 5</a:t>
          </a:r>
          <a:r>
            <a:rPr lang="en-US" sz="1100" baseline="0">
              <a:solidFill>
                <a:schemeClr val="tx1">
                  <a:lumMod val="75000"/>
                  <a:lumOff val="25000"/>
                </a:schemeClr>
              </a:solidFill>
              <a:latin typeface="Constantia" panose="02030602050306030303" pitchFamily="18" charset="0"/>
            </a:rPr>
            <a:t> customers by profit</a:t>
          </a:r>
          <a:endParaRPr lang="en-US" sz="1100">
            <a:solidFill>
              <a:schemeClr val="tx1">
                <a:lumMod val="75000"/>
                <a:lumOff val="25000"/>
              </a:schemeClr>
            </a:solidFill>
            <a:latin typeface="Constantia" panose="02030602050306030303" pitchFamily="18" charset="0"/>
          </a:endParaRPr>
        </a:p>
        <a:p>
          <a:pPr algn="ctr"/>
          <a:endParaRPr lang="en-US" sz="1100">
            <a:latin typeface="Constantia" panose="02030602050306030303" pitchFamily="18" charset="0"/>
          </a:endParaRPr>
        </a:p>
        <a:p>
          <a:pPr algn="ctr"/>
          <a:r>
            <a:rPr lang="en-US" sz="1100">
              <a:latin typeface="Constantia" panose="02030602050306030303" pitchFamily="18" charset="0"/>
            </a:rPr>
            <a:t> Name     	</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Profit</a:t>
          </a:r>
        </a:p>
        <a:p>
          <a:pPr algn="ctr"/>
          <a:endParaRPr lang="en-US" sz="1100">
            <a:latin typeface="Constantia" panose="02030602050306030303" pitchFamily="18" charset="0"/>
          </a:endParaRPr>
        </a:p>
        <a:p>
          <a:pPr algn="ctr"/>
          <a:r>
            <a:rPr lang="en-US" sz="1100">
              <a:latin typeface="Constantia" panose="02030602050306030303" pitchFamily="18" charset="0"/>
            </a:rPr>
            <a:t>1. Frick Michael,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5,977.26 </a:t>
          </a:r>
        </a:p>
        <a:p>
          <a:pPr algn="ctr"/>
          <a:r>
            <a:rPr lang="en-US" sz="1100">
              <a:latin typeface="Constantia" panose="02030602050306030303" pitchFamily="18" charset="0"/>
            </a:rPr>
            <a:t>2. Young Jeff,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5,354.94 </a:t>
          </a:r>
        </a:p>
        <a:p>
          <a:pPr algn="ctr"/>
          <a:r>
            <a:rPr lang="en-US" sz="1100">
              <a:latin typeface="Constantia" panose="02030602050306030303" pitchFamily="18" charset="0"/>
            </a:rPr>
            <a:t>3. Karttunen Matti, FIN</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4,820.38 </a:t>
          </a:r>
        </a:p>
        <a:p>
          <a:pPr algn="ctr"/>
          <a:r>
            <a:rPr lang="en-US" sz="1100">
              <a:latin typeface="Constantia" panose="02030602050306030303" pitchFamily="18" charset="0"/>
            </a:rPr>
            <a:t>4. Da Cunha Daniel,</a:t>
          </a:r>
          <a:r>
            <a:rPr lang="en-US" sz="1100" baseline="0">
              <a:latin typeface="Constantia" panose="02030602050306030303" pitchFamily="18" charset="0"/>
            </a:rPr>
            <a:t> FR   $</a:t>
          </a:r>
          <a:r>
            <a:rPr lang="en-US" sz="1100">
              <a:solidFill>
                <a:schemeClr val="accent2">
                  <a:lumMod val="50000"/>
                </a:schemeClr>
              </a:solidFill>
              <a:latin typeface="Constantia" panose="02030602050306030303" pitchFamily="18" charset="0"/>
            </a:rPr>
            <a:t>4,715.34 </a:t>
          </a:r>
        </a:p>
        <a:p>
          <a:pPr algn="ctr"/>
          <a:r>
            <a:rPr lang="en-US" sz="1100">
              <a:latin typeface="Constantia" panose="02030602050306030303" pitchFamily="18" charset="0"/>
            </a:rPr>
            <a:t>5. Shimamura Akiko, JP</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3,877.74 </a:t>
          </a:r>
        </a:p>
      </xdr:txBody>
    </xdr:sp>
    <xdr:clientData/>
  </xdr:twoCellAnchor>
  <xdr:twoCellAnchor>
    <xdr:from>
      <xdr:col>12</xdr:col>
      <xdr:colOff>381000</xdr:colOff>
      <xdr:row>0</xdr:row>
      <xdr:rowOff>38100</xdr:rowOff>
    </xdr:from>
    <xdr:to>
      <xdr:col>14</xdr:col>
      <xdr:colOff>177800</xdr:colOff>
      <xdr:row>3</xdr:row>
      <xdr:rowOff>98298</xdr:rowOff>
    </xdr:to>
    <xdr:sp macro="" textlink="">
      <xdr:nvSpPr>
        <xdr:cNvPr id="25" name="Oval 24"/>
        <xdr:cNvSpPr/>
      </xdr:nvSpPr>
      <xdr:spPr>
        <a:xfrm>
          <a:off x="7696200" y="3810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279400</xdr:colOff>
      <xdr:row>0</xdr:row>
      <xdr:rowOff>120650</xdr:rowOff>
    </xdr:from>
    <xdr:to>
      <xdr:col>14</xdr:col>
      <xdr:colOff>260350</xdr:colOff>
      <xdr:row>3</xdr:row>
      <xdr:rowOff>158750</xdr:rowOff>
    </xdr:to>
    <xdr:sp macro="" textlink="">
      <xdr:nvSpPr>
        <xdr:cNvPr id="26" name="TextBox 25"/>
        <xdr:cNvSpPr txBox="1"/>
      </xdr:nvSpPr>
      <xdr:spPr>
        <a:xfrm>
          <a:off x="7594600" y="120650"/>
          <a:ext cx="12001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baseline="0">
              <a:solidFill>
                <a:schemeClr val="tx1">
                  <a:lumMod val="50000"/>
                  <a:lumOff val="50000"/>
                </a:schemeClr>
              </a:solidFill>
              <a:latin typeface="Constantia" panose="02030602050306030303" pitchFamily="18" charset="0"/>
            </a:rPr>
            <a:t>Unprofitabe deals</a:t>
          </a:r>
          <a:endParaRPr lang="en-US" sz="1100" b="1" baseline="0">
            <a:solidFill>
              <a:schemeClr val="accent2">
                <a:lumMod val="50000"/>
              </a:schemeClr>
            </a:solidFill>
            <a:latin typeface="Constantia" panose="02030602050306030303" pitchFamily="18" charset="0"/>
          </a:endParaRPr>
        </a:p>
        <a:p>
          <a:pPr algn="ctr"/>
          <a:r>
            <a:rPr lang="en-US" sz="1200" b="1" baseline="0">
              <a:solidFill>
                <a:schemeClr val="tx1"/>
              </a:solidFill>
              <a:latin typeface="Constantia" panose="02030602050306030303" pitchFamily="18" charset="0"/>
            </a:rPr>
            <a:t>49.11%</a:t>
          </a:r>
        </a:p>
        <a:p>
          <a:pPr algn="ctr"/>
          <a:r>
            <a:rPr lang="en-US" sz="900" b="0" baseline="0">
              <a:solidFill>
                <a:schemeClr val="tx1">
                  <a:lumMod val="65000"/>
                  <a:lumOff val="35000"/>
                </a:schemeClr>
              </a:solidFill>
              <a:latin typeface="Constantia" panose="02030602050306030303" pitchFamily="18" charset="0"/>
            </a:rPr>
            <a:t>(1349)</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10</xdr:col>
      <xdr:colOff>508000</xdr:colOff>
      <xdr:row>0</xdr:row>
      <xdr:rowOff>31750</xdr:rowOff>
    </xdr:from>
    <xdr:to>
      <xdr:col>12</xdr:col>
      <xdr:colOff>304800</xdr:colOff>
      <xdr:row>3</xdr:row>
      <xdr:rowOff>91948</xdr:rowOff>
    </xdr:to>
    <xdr:sp macro="" textlink="">
      <xdr:nvSpPr>
        <xdr:cNvPr id="27" name="Oval 26"/>
        <xdr:cNvSpPr/>
      </xdr:nvSpPr>
      <xdr:spPr>
        <a:xfrm>
          <a:off x="6604000" y="3175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425450</xdr:colOff>
      <xdr:row>0</xdr:row>
      <xdr:rowOff>120650</xdr:rowOff>
    </xdr:from>
    <xdr:to>
      <xdr:col>12</xdr:col>
      <xdr:colOff>361950</xdr:colOff>
      <xdr:row>3</xdr:row>
      <xdr:rowOff>152400</xdr:rowOff>
    </xdr:to>
    <xdr:sp macro="" textlink="">
      <xdr:nvSpPr>
        <xdr:cNvPr id="28" name="TextBox 27"/>
        <xdr:cNvSpPr txBox="1"/>
      </xdr:nvSpPr>
      <xdr:spPr>
        <a:xfrm>
          <a:off x="6521450" y="120650"/>
          <a:ext cx="1155700" cy="584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baseline="0">
              <a:solidFill>
                <a:schemeClr val="tx1">
                  <a:lumMod val="50000"/>
                  <a:lumOff val="50000"/>
                </a:schemeClr>
              </a:solidFill>
              <a:latin typeface="Constantia" panose="02030602050306030303" pitchFamily="18" charset="0"/>
            </a:rPr>
            <a:t>Profitable deals</a:t>
          </a:r>
          <a:endParaRPr lang="en-US" sz="1100" b="1" baseline="0">
            <a:solidFill>
              <a:schemeClr val="accent2">
                <a:lumMod val="50000"/>
              </a:schemeClr>
            </a:solidFill>
            <a:latin typeface="Constantia" panose="02030602050306030303" pitchFamily="18" charset="0"/>
          </a:endParaRPr>
        </a:p>
        <a:p>
          <a:pPr algn="ctr"/>
          <a:r>
            <a:rPr lang="en-US" sz="1200" b="1" baseline="0">
              <a:solidFill>
                <a:schemeClr val="accent2">
                  <a:lumMod val="50000"/>
                </a:schemeClr>
              </a:solidFill>
              <a:latin typeface="Constantia" panose="02030602050306030303" pitchFamily="18" charset="0"/>
            </a:rPr>
            <a:t>50.89%</a:t>
          </a:r>
        </a:p>
        <a:p>
          <a:pPr algn="ctr"/>
          <a:r>
            <a:rPr lang="en-US" sz="900" b="0" baseline="0">
              <a:solidFill>
                <a:schemeClr val="tx1">
                  <a:lumMod val="65000"/>
                  <a:lumOff val="35000"/>
                </a:schemeClr>
              </a:solidFill>
              <a:latin typeface="Constantia" panose="02030602050306030303" pitchFamily="18" charset="0"/>
            </a:rPr>
            <a:t>(1398)</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0</xdr:col>
      <xdr:colOff>0</xdr:colOff>
      <xdr:row>2</xdr:row>
      <xdr:rowOff>50800</xdr:rowOff>
    </xdr:from>
    <xdr:to>
      <xdr:col>0</xdr:col>
      <xdr:colOff>355600</xdr:colOff>
      <xdr:row>3</xdr:row>
      <xdr:rowOff>76200</xdr:rowOff>
    </xdr:to>
    <xdr:sp macro="" textlink="">
      <xdr:nvSpPr>
        <xdr:cNvPr id="29" name="TextBox 28"/>
        <xdr:cNvSpPr txBox="1"/>
      </xdr:nvSpPr>
      <xdr:spPr>
        <a:xfrm>
          <a:off x="0" y="419100"/>
          <a:ext cx="3556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2">
                  <a:lumMod val="50000"/>
                </a:schemeClr>
              </a:solidFill>
              <a:latin typeface="Freestyle Script" panose="030804020302050B0404" pitchFamily="66" charset="0"/>
            </a:rPr>
            <a:t>BB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19050</xdr:rowOff>
    </xdr:from>
    <xdr:to>
      <xdr:col>5</xdr:col>
      <xdr:colOff>292100</xdr:colOff>
      <xdr:row>3</xdr:row>
      <xdr:rowOff>38100</xdr:rowOff>
    </xdr:to>
    <xdr:sp macro="" textlink="">
      <xdr:nvSpPr>
        <xdr:cNvPr id="2" name="Rectangle 1"/>
        <xdr:cNvSpPr/>
      </xdr:nvSpPr>
      <xdr:spPr>
        <a:xfrm>
          <a:off x="0" y="19050"/>
          <a:ext cx="3340100" cy="5715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387350</xdr:colOff>
      <xdr:row>0</xdr:row>
      <xdr:rowOff>0</xdr:rowOff>
    </xdr:from>
    <xdr:to>
      <xdr:col>7</xdr:col>
      <xdr:colOff>184150</xdr:colOff>
      <xdr:row>3</xdr:row>
      <xdr:rowOff>60198</xdr:rowOff>
    </xdr:to>
    <xdr:sp macro="" textlink="">
      <xdr:nvSpPr>
        <xdr:cNvPr id="3" name="Oval 2"/>
        <xdr:cNvSpPr/>
      </xdr:nvSpPr>
      <xdr:spPr>
        <a:xfrm>
          <a:off x="34353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222250</xdr:colOff>
      <xdr:row>0</xdr:row>
      <xdr:rowOff>0</xdr:rowOff>
    </xdr:from>
    <xdr:to>
      <xdr:col>9</xdr:col>
      <xdr:colOff>19050</xdr:colOff>
      <xdr:row>3</xdr:row>
      <xdr:rowOff>60198</xdr:rowOff>
    </xdr:to>
    <xdr:sp macro="" textlink="">
      <xdr:nvSpPr>
        <xdr:cNvPr id="4" name="Oval 3"/>
        <xdr:cNvSpPr/>
      </xdr:nvSpPr>
      <xdr:spPr>
        <a:xfrm>
          <a:off x="44894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63500</xdr:colOff>
      <xdr:row>0</xdr:row>
      <xdr:rowOff>0</xdr:rowOff>
    </xdr:from>
    <xdr:to>
      <xdr:col>10</xdr:col>
      <xdr:colOff>469900</xdr:colOff>
      <xdr:row>3</xdr:row>
      <xdr:rowOff>60198</xdr:rowOff>
    </xdr:to>
    <xdr:sp macro="" textlink="">
      <xdr:nvSpPr>
        <xdr:cNvPr id="5" name="Oval 4"/>
        <xdr:cNvSpPr/>
      </xdr:nvSpPr>
      <xdr:spPr>
        <a:xfrm>
          <a:off x="554990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571500</xdr:colOff>
      <xdr:row>3</xdr:row>
      <xdr:rowOff>76200</xdr:rowOff>
    </xdr:from>
    <xdr:to>
      <xdr:col>8</xdr:col>
      <xdr:colOff>476250</xdr:colOff>
      <xdr:row>15</xdr:row>
      <xdr:rowOff>120650</xdr:rowOff>
    </xdr:to>
    <xdr:sp macro="" textlink="">
      <xdr:nvSpPr>
        <xdr:cNvPr id="6" name="Rectangle 5"/>
        <xdr:cNvSpPr/>
      </xdr:nvSpPr>
      <xdr:spPr>
        <a:xfrm>
          <a:off x="1181100" y="628650"/>
          <a:ext cx="4171950" cy="22542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12700</xdr:colOff>
      <xdr:row>16</xdr:row>
      <xdr:rowOff>0</xdr:rowOff>
    </xdr:from>
    <xdr:to>
      <xdr:col>9</xdr:col>
      <xdr:colOff>571500</xdr:colOff>
      <xdr:row>25</xdr:row>
      <xdr:rowOff>146050</xdr:rowOff>
    </xdr:to>
    <xdr:sp macro="" textlink="">
      <xdr:nvSpPr>
        <xdr:cNvPr id="7" name="Rectangle 6"/>
        <xdr:cNvSpPr/>
      </xdr:nvSpPr>
      <xdr:spPr>
        <a:xfrm>
          <a:off x="12700" y="2946400"/>
          <a:ext cx="6045200" cy="18034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552450</xdr:colOff>
      <xdr:row>3</xdr:row>
      <xdr:rowOff>152400</xdr:rowOff>
    </xdr:from>
    <xdr:to>
      <xdr:col>12</xdr:col>
      <xdr:colOff>400050</xdr:colOff>
      <xdr:row>15</xdr:row>
      <xdr:rowOff>107950</xdr:rowOff>
    </xdr:to>
    <xdr:sp macro="" textlink="">
      <xdr:nvSpPr>
        <xdr:cNvPr id="8" name="Rectangle 7"/>
        <xdr:cNvSpPr/>
      </xdr:nvSpPr>
      <xdr:spPr>
        <a:xfrm>
          <a:off x="5429250" y="704850"/>
          <a:ext cx="2286000" cy="21653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590550</xdr:colOff>
      <xdr:row>0</xdr:row>
      <xdr:rowOff>0</xdr:rowOff>
    </xdr:from>
    <xdr:to>
      <xdr:col>14</xdr:col>
      <xdr:colOff>311150</xdr:colOff>
      <xdr:row>15</xdr:row>
      <xdr:rowOff>101600</xdr:rowOff>
    </xdr:to>
    <xdr:sp macro="" textlink="">
      <xdr:nvSpPr>
        <xdr:cNvPr id="9" name="Rectangle 8"/>
        <xdr:cNvSpPr/>
      </xdr:nvSpPr>
      <xdr:spPr>
        <a:xfrm>
          <a:off x="6686550" y="0"/>
          <a:ext cx="2159000" cy="28638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412750</xdr:colOff>
      <xdr:row>0</xdr:row>
      <xdr:rowOff>0</xdr:rowOff>
    </xdr:from>
    <xdr:to>
      <xdr:col>19</xdr:col>
      <xdr:colOff>107950</xdr:colOff>
      <xdr:row>25</xdr:row>
      <xdr:rowOff>151130</xdr:rowOff>
    </xdr:to>
    <xdr:sp macro="" textlink="">
      <xdr:nvSpPr>
        <xdr:cNvPr id="10" name="Rectangle 9"/>
        <xdr:cNvSpPr/>
      </xdr:nvSpPr>
      <xdr:spPr>
        <a:xfrm>
          <a:off x="8947150" y="0"/>
          <a:ext cx="2743200" cy="475488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25400</xdr:colOff>
      <xdr:row>15</xdr:row>
      <xdr:rowOff>158750</xdr:rowOff>
    </xdr:from>
    <xdr:to>
      <xdr:col>14</xdr:col>
      <xdr:colOff>285750</xdr:colOff>
      <xdr:row>25</xdr:row>
      <xdr:rowOff>146050</xdr:rowOff>
    </xdr:to>
    <xdr:sp macro="" textlink="">
      <xdr:nvSpPr>
        <xdr:cNvPr id="11" name="Rectangle 10"/>
        <xdr:cNvSpPr/>
      </xdr:nvSpPr>
      <xdr:spPr>
        <a:xfrm>
          <a:off x="6121400" y="2921000"/>
          <a:ext cx="2698750" cy="18288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82550</xdr:rowOff>
    </xdr:from>
    <xdr:to>
      <xdr:col>5</xdr:col>
      <xdr:colOff>260350</xdr:colOff>
      <xdr:row>2</xdr:row>
      <xdr:rowOff>31750</xdr:rowOff>
    </xdr:to>
    <xdr:sp macro="" textlink="">
      <xdr:nvSpPr>
        <xdr:cNvPr id="12" name="TextBox 11"/>
        <xdr:cNvSpPr txBox="1"/>
      </xdr:nvSpPr>
      <xdr:spPr>
        <a:xfrm>
          <a:off x="0" y="82550"/>
          <a:ext cx="33083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Constantia" panose="02030602050306030303" pitchFamily="18" charset="0"/>
            </a:rPr>
            <a:t>Automobile sales analysis</a:t>
          </a:r>
        </a:p>
      </xdr:txBody>
    </xdr:sp>
    <xdr:clientData/>
  </xdr:twoCellAnchor>
  <xdr:twoCellAnchor>
    <xdr:from>
      <xdr:col>5</xdr:col>
      <xdr:colOff>342900</xdr:colOff>
      <xdr:row>0</xdr:row>
      <xdr:rowOff>82550</xdr:rowOff>
    </xdr:from>
    <xdr:to>
      <xdr:col>7</xdr:col>
      <xdr:colOff>190500</xdr:colOff>
      <xdr:row>2</xdr:row>
      <xdr:rowOff>158750</xdr:rowOff>
    </xdr:to>
    <xdr:sp macro="" textlink="">
      <xdr:nvSpPr>
        <xdr:cNvPr id="13" name="TextBox 12"/>
        <xdr:cNvSpPr txBox="1"/>
      </xdr:nvSpPr>
      <xdr:spPr>
        <a:xfrm>
          <a:off x="3390900" y="82550"/>
          <a:ext cx="10668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u="sng" baseline="0">
              <a:solidFill>
                <a:schemeClr val="tx1">
                  <a:lumMod val="50000"/>
                  <a:lumOff val="50000"/>
                </a:schemeClr>
              </a:solidFill>
              <a:latin typeface="Constantia" panose="02030602050306030303" pitchFamily="18" charset="0"/>
            </a:rPr>
            <a:t>Revenue</a:t>
          </a:r>
        </a:p>
        <a:p>
          <a:pPr algn="ctr"/>
          <a:r>
            <a:rPr lang="en-US" sz="1200" b="1" baseline="0">
              <a:solidFill>
                <a:schemeClr val="tx1"/>
              </a:solidFill>
              <a:latin typeface="Constantia" panose="02030602050306030303" pitchFamily="18" charset="0"/>
            </a:rPr>
            <a:t>$9,760,221.71</a:t>
          </a:r>
          <a:endParaRPr lang="en-US" sz="1200" b="1">
            <a:solidFill>
              <a:schemeClr val="tx1"/>
            </a:solidFill>
            <a:latin typeface="Constantia" panose="02030602050306030303" pitchFamily="18" charset="0"/>
          </a:endParaRPr>
        </a:p>
      </xdr:txBody>
    </xdr:sp>
    <xdr:clientData/>
  </xdr:twoCellAnchor>
  <xdr:twoCellAnchor>
    <xdr:from>
      <xdr:col>7</xdr:col>
      <xdr:colOff>203200</xdr:colOff>
      <xdr:row>0</xdr:row>
      <xdr:rowOff>114300</xdr:rowOff>
    </xdr:from>
    <xdr:to>
      <xdr:col>9</xdr:col>
      <xdr:colOff>50800</xdr:colOff>
      <xdr:row>3</xdr:row>
      <xdr:rowOff>76200</xdr:rowOff>
    </xdr:to>
    <xdr:sp macro="" textlink="">
      <xdr:nvSpPr>
        <xdr:cNvPr id="14" name="TextBox 13"/>
        <xdr:cNvSpPr txBox="1"/>
      </xdr:nvSpPr>
      <xdr:spPr>
        <a:xfrm>
          <a:off x="4470400" y="11430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u="sng" baseline="0">
              <a:solidFill>
                <a:schemeClr val="tx1">
                  <a:lumMod val="50000"/>
                  <a:lumOff val="50000"/>
                </a:schemeClr>
              </a:solidFill>
              <a:latin typeface="Constantia" panose="02030602050306030303" pitchFamily="18" charset="0"/>
            </a:rPr>
            <a:t>Profit</a:t>
          </a:r>
        </a:p>
        <a:p>
          <a:pPr algn="ctr"/>
          <a:r>
            <a:rPr lang="en-US" sz="1200" b="1" baseline="0">
              <a:solidFill>
                <a:schemeClr val="accent2">
                  <a:lumMod val="50000"/>
                </a:schemeClr>
              </a:solidFill>
              <a:latin typeface="Constantia" panose="02030602050306030303" pitchFamily="18" charset="0"/>
            </a:rPr>
            <a:t>$28,626.77</a:t>
          </a:r>
          <a:endParaRPr lang="en-US" sz="1200" b="1">
            <a:solidFill>
              <a:schemeClr val="accent2">
                <a:lumMod val="50000"/>
              </a:schemeClr>
            </a:solidFill>
            <a:latin typeface="Constantia" panose="02030602050306030303" pitchFamily="18" charset="0"/>
          </a:endParaRPr>
        </a:p>
      </xdr:txBody>
    </xdr:sp>
    <xdr:clientData/>
  </xdr:twoCellAnchor>
  <xdr:twoCellAnchor>
    <xdr:from>
      <xdr:col>9</xdr:col>
      <xdr:colOff>38100</xdr:colOff>
      <xdr:row>0</xdr:row>
      <xdr:rowOff>133350</xdr:rowOff>
    </xdr:from>
    <xdr:to>
      <xdr:col>10</xdr:col>
      <xdr:colOff>495300</xdr:colOff>
      <xdr:row>3</xdr:row>
      <xdr:rowOff>95250</xdr:rowOff>
    </xdr:to>
    <xdr:sp macro="" textlink="">
      <xdr:nvSpPr>
        <xdr:cNvPr id="15" name="TextBox 14"/>
        <xdr:cNvSpPr txBox="1"/>
      </xdr:nvSpPr>
      <xdr:spPr>
        <a:xfrm>
          <a:off x="5524500" y="13335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u="sng" baseline="0">
              <a:solidFill>
                <a:schemeClr val="tx1">
                  <a:lumMod val="50000"/>
                  <a:lumOff val="50000"/>
                </a:schemeClr>
              </a:solidFill>
              <a:latin typeface="Constantia" panose="02030602050306030303" pitchFamily="18" charset="0"/>
            </a:rPr>
            <a:t>Units sold</a:t>
          </a:r>
        </a:p>
        <a:p>
          <a:pPr algn="ctr"/>
          <a:r>
            <a:rPr lang="en-US" sz="1200" b="1" baseline="0">
              <a:solidFill>
                <a:schemeClr val="tx1"/>
              </a:solidFill>
              <a:latin typeface="Constantia" panose="02030602050306030303" pitchFamily="18" charset="0"/>
            </a:rPr>
            <a:t>96,428</a:t>
          </a:r>
          <a:endParaRPr lang="en-US" sz="1200" b="1">
            <a:solidFill>
              <a:schemeClr val="tx1"/>
            </a:solidFill>
            <a:latin typeface="Constantia" panose="02030602050306030303" pitchFamily="18" charset="0"/>
          </a:endParaRPr>
        </a:p>
      </xdr:txBody>
    </xdr:sp>
    <xdr:clientData/>
  </xdr:twoCellAnchor>
  <xdr:twoCellAnchor editAs="oneCell">
    <xdr:from>
      <xdr:col>0</xdr:col>
      <xdr:colOff>69850</xdr:colOff>
      <xdr:row>3</xdr:row>
      <xdr:rowOff>76200</xdr:rowOff>
    </xdr:from>
    <xdr:to>
      <xdr:col>1</xdr:col>
      <xdr:colOff>565150</xdr:colOff>
      <xdr:row>15</xdr:row>
      <xdr:rowOff>134112</xdr:rowOff>
    </xdr:to>
    <mc:AlternateContent xmlns:mc="http://schemas.openxmlformats.org/markup-compatibility/2006" xmlns:a14="http://schemas.microsoft.com/office/drawing/2010/main">
      <mc:Choice Requires="a14">
        <xdr:graphicFrame macro="">
          <xdr:nvGraphicFramePr>
            <xdr:cNvPr id="16" name="PRODUCTLINE 3"/>
            <xdr:cNvGraphicFramePr/>
          </xdr:nvGraphicFramePr>
          <xdr:xfrm>
            <a:off x="0" y="0"/>
            <a:ext cx="0" cy="0"/>
          </xdr:xfrm>
          <a:graphic>
            <a:graphicData uri="http://schemas.microsoft.com/office/drawing/2010/slicer">
              <sle:slicer xmlns:sle="http://schemas.microsoft.com/office/drawing/2010/slicer" name="PRODUCTLINE 3"/>
            </a:graphicData>
          </a:graphic>
        </xdr:graphicFrame>
      </mc:Choice>
      <mc:Fallback xmlns="">
        <xdr:sp macro="" textlink="">
          <xdr:nvSpPr>
            <xdr:cNvPr id="0" name=""/>
            <xdr:cNvSpPr>
              <a:spLocks noTextEdit="1"/>
            </xdr:cNvSpPr>
          </xdr:nvSpPr>
          <xdr:spPr>
            <a:xfrm>
              <a:off x="69850" y="628650"/>
              <a:ext cx="1104900" cy="2267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603250</xdr:colOff>
      <xdr:row>3</xdr:row>
      <xdr:rowOff>139700</xdr:rowOff>
    </xdr:from>
    <xdr:to>
      <xdr:col>8</xdr:col>
      <xdr:colOff>463550</xdr:colOff>
      <xdr:row>15</xdr:row>
      <xdr:rowOff>88900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342900</xdr:colOff>
      <xdr:row>0</xdr:row>
      <xdr:rowOff>12700</xdr:rowOff>
    </xdr:from>
    <xdr:to>
      <xdr:col>19</xdr:col>
      <xdr:colOff>161290</xdr:colOff>
      <xdr:row>25</xdr:row>
      <xdr:rowOff>139700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292101</xdr:colOff>
      <xdr:row>3</xdr:row>
      <xdr:rowOff>82550</xdr:rowOff>
    </xdr:from>
    <xdr:to>
      <xdr:col>14</xdr:col>
      <xdr:colOff>571501</xdr:colOff>
      <xdr:row>15</xdr:row>
      <xdr:rowOff>127000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44450</xdr:colOff>
      <xdr:row>15</xdr:row>
      <xdr:rowOff>171450</xdr:rowOff>
    </xdr:from>
    <xdr:to>
      <xdr:col>9</xdr:col>
      <xdr:colOff>571500</xdr:colOff>
      <xdr:row>25</xdr:row>
      <xdr:rowOff>120650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25400</xdr:colOff>
      <xdr:row>16</xdr:row>
      <xdr:rowOff>19050</xdr:rowOff>
    </xdr:from>
    <xdr:to>
      <xdr:col>14</xdr:col>
      <xdr:colOff>273050</xdr:colOff>
      <xdr:row>25</xdr:row>
      <xdr:rowOff>133350</xdr:rowOff>
    </xdr:to>
    <xdr:sp macro="" textlink="">
      <xdr:nvSpPr>
        <xdr:cNvPr id="21" name="TextBox 20"/>
        <xdr:cNvSpPr txBox="1"/>
      </xdr:nvSpPr>
      <xdr:spPr>
        <a:xfrm>
          <a:off x="6121400" y="2965450"/>
          <a:ext cx="2686050" cy="177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u="sng">
              <a:solidFill>
                <a:schemeClr val="tx1">
                  <a:lumMod val="75000"/>
                  <a:lumOff val="25000"/>
                </a:schemeClr>
              </a:solidFill>
              <a:latin typeface="Constantia" panose="02030602050306030303" pitchFamily="18" charset="0"/>
            </a:rPr>
            <a:t>Top 5</a:t>
          </a:r>
          <a:r>
            <a:rPr lang="en-US" sz="1100" u="sng" baseline="0">
              <a:solidFill>
                <a:schemeClr val="tx1">
                  <a:lumMod val="75000"/>
                  <a:lumOff val="25000"/>
                </a:schemeClr>
              </a:solidFill>
              <a:latin typeface="Constantia" panose="02030602050306030303" pitchFamily="18" charset="0"/>
            </a:rPr>
            <a:t> customers by profit</a:t>
          </a:r>
          <a:endParaRPr lang="en-US" sz="1100" u="sng">
            <a:solidFill>
              <a:schemeClr val="tx1">
                <a:lumMod val="75000"/>
                <a:lumOff val="25000"/>
              </a:schemeClr>
            </a:solidFill>
            <a:latin typeface="Constantia" panose="02030602050306030303" pitchFamily="18" charset="0"/>
          </a:endParaRPr>
        </a:p>
        <a:p>
          <a:pPr algn="ctr"/>
          <a:endParaRPr lang="en-US" sz="1100">
            <a:latin typeface="Constantia" panose="02030602050306030303" pitchFamily="18" charset="0"/>
          </a:endParaRPr>
        </a:p>
        <a:p>
          <a:pPr algn="ctr"/>
          <a:r>
            <a:rPr lang="en-US" sz="1100">
              <a:latin typeface="Constantia" panose="02030602050306030303" pitchFamily="18" charset="0"/>
            </a:rPr>
            <a:t> Name     	</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Profit</a:t>
          </a:r>
        </a:p>
        <a:p>
          <a:pPr algn="ctr"/>
          <a:endParaRPr lang="en-US" sz="1100">
            <a:latin typeface="Constantia" panose="02030602050306030303" pitchFamily="18" charset="0"/>
          </a:endParaRPr>
        </a:p>
        <a:p>
          <a:pPr algn="ctr"/>
          <a:r>
            <a:rPr lang="en-US" sz="1100">
              <a:latin typeface="Constantia" panose="02030602050306030303" pitchFamily="18" charset="0"/>
            </a:rPr>
            <a:t>1. Frick Michael,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5,977.26 </a:t>
          </a:r>
        </a:p>
        <a:p>
          <a:pPr algn="ctr"/>
          <a:r>
            <a:rPr lang="en-US" sz="1100">
              <a:latin typeface="Constantia" panose="02030602050306030303" pitchFamily="18" charset="0"/>
            </a:rPr>
            <a:t>2. Young Jeff,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5,354.94 </a:t>
          </a:r>
        </a:p>
        <a:p>
          <a:pPr algn="ctr"/>
          <a:r>
            <a:rPr lang="en-US" sz="1100">
              <a:latin typeface="Constantia" panose="02030602050306030303" pitchFamily="18" charset="0"/>
            </a:rPr>
            <a:t>3. Karttunen Matti, FIN</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4,820.38 </a:t>
          </a:r>
        </a:p>
        <a:p>
          <a:pPr algn="ctr"/>
          <a:r>
            <a:rPr lang="en-US" sz="1100">
              <a:latin typeface="Constantia" panose="02030602050306030303" pitchFamily="18" charset="0"/>
            </a:rPr>
            <a:t>4. Da Cunha Daniel,</a:t>
          </a:r>
          <a:r>
            <a:rPr lang="en-US" sz="1100" baseline="0">
              <a:latin typeface="Constantia" panose="02030602050306030303" pitchFamily="18" charset="0"/>
            </a:rPr>
            <a:t> FR   $</a:t>
          </a:r>
          <a:r>
            <a:rPr lang="en-US" sz="1100">
              <a:solidFill>
                <a:schemeClr val="accent2">
                  <a:lumMod val="50000"/>
                </a:schemeClr>
              </a:solidFill>
              <a:latin typeface="Constantia" panose="02030602050306030303" pitchFamily="18" charset="0"/>
            </a:rPr>
            <a:t>4,715.34 </a:t>
          </a:r>
        </a:p>
        <a:p>
          <a:pPr algn="ctr"/>
          <a:r>
            <a:rPr lang="en-US" sz="1100">
              <a:latin typeface="Constantia" panose="02030602050306030303" pitchFamily="18" charset="0"/>
            </a:rPr>
            <a:t>5. Shimamura Akiko, JP</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3,877.74 </a:t>
          </a:r>
        </a:p>
      </xdr:txBody>
    </xdr:sp>
    <xdr:clientData/>
  </xdr:twoCellAnchor>
  <xdr:twoCellAnchor>
    <xdr:from>
      <xdr:col>12</xdr:col>
      <xdr:colOff>381000</xdr:colOff>
      <xdr:row>0</xdr:row>
      <xdr:rowOff>38100</xdr:rowOff>
    </xdr:from>
    <xdr:to>
      <xdr:col>14</xdr:col>
      <xdr:colOff>177800</xdr:colOff>
      <xdr:row>3</xdr:row>
      <xdr:rowOff>98298</xdr:rowOff>
    </xdr:to>
    <xdr:sp macro="" textlink="">
      <xdr:nvSpPr>
        <xdr:cNvPr id="22" name="Oval 21"/>
        <xdr:cNvSpPr/>
      </xdr:nvSpPr>
      <xdr:spPr>
        <a:xfrm>
          <a:off x="7696200" y="3810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279400</xdr:colOff>
      <xdr:row>0</xdr:row>
      <xdr:rowOff>120650</xdr:rowOff>
    </xdr:from>
    <xdr:to>
      <xdr:col>14</xdr:col>
      <xdr:colOff>260350</xdr:colOff>
      <xdr:row>3</xdr:row>
      <xdr:rowOff>158750</xdr:rowOff>
    </xdr:to>
    <xdr:sp macro="" textlink="">
      <xdr:nvSpPr>
        <xdr:cNvPr id="23" name="TextBox 22"/>
        <xdr:cNvSpPr txBox="1"/>
      </xdr:nvSpPr>
      <xdr:spPr>
        <a:xfrm>
          <a:off x="7594600" y="120650"/>
          <a:ext cx="12001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u="sng" baseline="0">
              <a:solidFill>
                <a:schemeClr val="tx1">
                  <a:lumMod val="50000"/>
                  <a:lumOff val="50000"/>
                </a:schemeClr>
              </a:solidFill>
              <a:latin typeface="Constantia" panose="02030602050306030303" pitchFamily="18" charset="0"/>
            </a:rPr>
            <a:t>Unprofitabe deals</a:t>
          </a:r>
          <a:endParaRPr lang="en-US" sz="1100" b="1" u="sng" baseline="0">
            <a:solidFill>
              <a:schemeClr val="accent2">
                <a:lumMod val="50000"/>
              </a:schemeClr>
            </a:solidFill>
            <a:latin typeface="Constantia" panose="02030602050306030303" pitchFamily="18" charset="0"/>
          </a:endParaRPr>
        </a:p>
        <a:p>
          <a:pPr algn="ctr"/>
          <a:r>
            <a:rPr lang="en-US" sz="1200" b="1" baseline="0">
              <a:solidFill>
                <a:schemeClr val="tx1"/>
              </a:solidFill>
              <a:latin typeface="Constantia" panose="02030602050306030303" pitchFamily="18" charset="0"/>
            </a:rPr>
            <a:t>49.11%</a:t>
          </a:r>
        </a:p>
        <a:p>
          <a:pPr algn="ctr"/>
          <a:r>
            <a:rPr lang="en-US" sz="900" b="0" baseline="0">
              <a:solidFill>
                <a:schemeClr val="tx1">
                  <a:lumMod val="65000"/>
                  <a:lumOff val="35000"/>
                </a:schemeClr>
              </a:solidFill>
              <a:latin typeface="Constantia" panose="02030602050306030303" pitchFamily="18" charset="0"/>
            </a:rPr>
            <a:t>(1349)</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10</xdr:col>
      <xdr:colOff>508000</xdr:colOff>
      <xdr:row>0</xdr:row>
      <xdr:rowOff>31750</xdr:rowOff>
    </xdr:from>
    <xdr:to>
      <xdr:col>12</xdr:col>
      <xdr:colOff>304800</xdr:colOff>
      <xdr:row>3</xdr:row>
      <xdr:rowOff>91948</xdr:rowOff>
    </xdr:to>
    <xdr:sp macro="" textlink="">
      <xdr:nvSpPr>
        <xdr:cNvPr id="24" name="Oval 23"/>
        <xdr:cNvSpPr/>
      </xdr:nvSpPr>
      <xdr:spPr>
        <a:xfrm>
          <a:off x="6604000" y="3175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425450</xdr:colOff>
      <xdr:row>0</xdr:row>
      <xdr:rowOff>120650</xdr:rowOff>
    </xdr:from>
    <xdr:to>
      <xdr:col>12</xdr:col>
      <xdr:colOff>361950</xdr:colOff>
      <xdr:row>3</xdr:row>
      <xdr:rowOff>152400</xdr:rowOff>
    </xdr:to>
    <xdr:sp macro="" textlink="">
      <xdr:nvSpPr>
        <xdr:cNvPr id="25" name="TextBox 24"/>
        <xdr:cNvSpPr txBox="1"/>
      </xdr:nvSpPr>
      <xdr:spPr>
        <a:xfrm>
          <a:off x="6521450" y="120650"/>
          <a:ext cx="1155700" cy="584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u="sng" baseline="0">
              <a:solidFill>
                <a:schemeClr val="tx1">
                  <a:lumMod val="50000"/>
                  <a:lumOff val="50000"/>
                </a:schemeClr>
              </a:solidFill>
              <a:latin typeface="Constantia" panose="02030602050306030303" pitchFamily="18" charset="0"/>
            </a:rPr>
            <a:t>Profitable deals</a:t>
          </a:r>
          <a:endParaRPr lang="en-US" sz="1100" b="1" u="sng" baseline="0">
            <a:solidFill>
              <a:schemeClr val="accent2">
                <a:lumMod val="50000"/>
              </a:schemeClr>
            </a:solidFill>
            <a:latin typeface="Constantia" panose="02030602050306030303" pitchFamily="18" charset="0"/>
          </a:endParaRPr>
        </a:p>
        <a:p>
          <a:pPr algn="ctr"/>
          <a:r>
            <a:rPr lang="en-US" sz="1200" b="1" baseline="0">
              <a:solidFill>
                <a:schemeClr val="accent2">
                  <a:lumMod val="50000"/>
                </a:schemeClr>
              </a:solidFill>
              <a:latin typeface="Constantia" panose="02030602050306030303" pitchFamily="18" charset="0"/>
            </a:rPr>
            <a:t>50.89%</a:t>
          </a:r>
        </a:p>
        <a:p>
          <a:pPr algn="ctr"/>
          <a:r>
            <a:rPr lang="en-US" sz="900" b="0" baseline="0">
              <a:solidFill>
                <a:schemeClr val="tx1">
                  <a:lumMod val="65000"/>
                  <a:lumOff val="35000"/>
                </a:schemeClr>
              </a:solidFill>
              <a:latin typeface="Constantia" panose="02030602050306030303" pitchFamily="18" charset="0"/>
            </a:rPr>
            <a:t>(1398)</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0</xdr:col>
      <xdr:colOff>0</xdr:colOff>
      <xdr:row>2</xdr:row>
      <xdr:rowOff>50800</xdr:rowOff>
    </xdr:from>
    <xdr:to>
      <xdr:col>0</xdr:col>
      <xdr:colOff>355600</xdr:colOff>
      <xdr:row>3</xdr:row>
      <xdr:rowOff>76200</xdr:rowOff>
    </xdr:to>
    <xdr:sp macro="" textlink="">
      <xdr:nvSpPr>
        <xdr:cNvPr id="26" name="TextBox 25"/>
        <xdr:cNvSpPr txBox="1"/>
      </xdr:nvSpPr>
      <xdr:spPr>
        <a:xfrm>
          <a:off x="0" y="419100"/>
          <a:ext cx="3556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2">
                  <a:lumMod val="50000"/>
                </a:schemeClr>
              </a:solidFill>
              <a:latin typeface="Freestyle Script" panose="030804020302050B0404" pitchFamily="66" charset="0"/>
            </a:rPr>
            <a:t>BB</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esktop/Practical%20data%20analytics%20-%20Practice/Excel/Excel%20complete%20%20file%20-%20PDA_BT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face exploration"/>
      <sheetName val="Data entry and formating"/>
      <sheetName val="Sort and Filter"/>
      <sheetName val="Basic math operations"/>
      <sheetName val="Relative and absolute cell"/>
      <sheetName val="Basic functions"/>
      <sheetName val="Tables"/>
      <sheetName val="Named ranges"/>
      <sheetName val="Advanced functions"/>
      <sheetName val="Conditional statements"/>
      <sheetName val="Data cleaning"/>
      <sheetName val="Data transformation"/>
      <sheetName val="Correlation and Regression"/>
      <sheetName val="Visualization + slicers"/>
      <sheetName val="Pivot tables"/>
      <sheetName val="Dashboard Architecture"/>
      <sheetName val="Interactive Dashboard"/>
      <sheetName val="Macros and VBA"/>
    </sheetNames>
    <sheetDataSet>
      <sheetData sheetId="0"/>
      <sheetData sheetId="1"/>
      <sheetData sheetId="2"/>
      <sheetData sheetId="3"/>
      <sheetData sheetId="4"/>
      <sheetData sheetId="5"/>
      <sheetData sheetId="6"/>
      <sheetData sheetId="7">
        <row r="2">
          <cell r="G2">
            <v>4.88</v>
          </cell>
          <cell r="H2">
            <v>7000</v>
          </cell>
        </row>
        <row r="3">
          <cell r="G3">
            <v>1.99</v>
          </cell>
          <cell r="H3">
            <v>6250</v>
          </cell>
        </row>
        <row r="4">
          <cell r="G4">
            <v>8.69</v>
          </cell>
          <cell r="H4">
            <v>5500</v>
          </cell>
        </row>
        <row r="5">
          <cell r="G5">
            <v>7.5</v>
          </cell>
          <cell r="H5">
            <v>5500</v>
          </cell>
        </row>
        <row r="6">
          <cell r="G6">
            <v>7.99</v>
          </cell>
          <cell r="H6">
            <v>4750</v>
          </cell>
        </row>
        <row r="7">
          <cell r="G7">
            <v>4.99</v>
          </cell>
          <cell r="H7">
            <v>4000</v>
          </cell>
        </row>
        <row r="8">
          <cell r="G8">
            <v>6.99</v>
          </cell>
          <cell r="H8">
            <v>3933</v>
          </cell>
        </row>
        <row r="9">
          <cell r="G9">
            <v>6.89</v>
          </cell>
          <cell r="H9">
            <v>3800</v>
          </cell>
        </row>
        <row r="10">
          <cell r="G10">
            <v>6.99</v>
          </cell>
          <cell r="H10">
            <v>3733</v>
          </cell>
        </row>
        <row r="11">
          <cell r="G11">
            <v>6.49</v>
          </cell>
          <cell r="H11">
            <v>3666</v>
          </cell>
        </row>
        <row r="12">
          <cell r="G12">
            <v>4.99</v>
          </cell>
          <cell r="H12">
            <v>3600</v>
          </cell>
        </row>
        <row r="13">
          <cell r="G13">
            <v>5.99</v>
          </cell>
          <cell r="H13">
            <v>3600</v>
          </cell>
        </row>
        <row r="14">
          <cell r="G14">
            <v>0.99</v>
          </cell>
          <cell r="H14">
            <v>3466</v>
          </cell>
        </row>
        <row r="15">
          <cell r="G15">
            <v>1.99</v>
          </cell>
          <cell r="H15">
            <v>3466</v>
          </cell>
        </row>
        <row r="16">
          <cell r="G16">
            <v>6.54</v>
          </cell>
          <cell r="H16">
            <v>3333</v>
          </cell>
        </row>
        <row r="17">
          <cell r="G17">
            <v>4.99</v>
          </cell>
          <cell r="H17">
            <v>3266</v>
          </cell>
        </row>
        <row r="18">
          <cell r="G18">
            <v>4.99</v>
          </cell>
          <cell r="H18">
            <v>3200</v>
          </cell>
        </row>
        <row r="19">
          <cell r="G19">
            <v>4.99</v>
          </cell>
          <cell r="H19">
            <v>3200</v>
          </cell>
        </row>
        <row r="20">
          <cell r="G20">
            <v>1.99</v>
          </cell>
          <cell r="H20">
            <v>3133</v>
          </cell>
        </row>
        <row r="21">
          <cell r="G21">
            <v>0.99</v>
          </cell>
          <cell r="H21">
            <v>3066</v>
          </cell>
        </row>
      </sheetData>
      <sheetData sheetId="8"/>
      <sheetData sheetId="9"/>
      <sheetData sheetId="10"/>
      <sheetData sheetId="11"/>
      <sheetData sheetId="12"/>
      <sheetData sheetId="13"/>
      <sheetData sheetId="14"/>
      <sheetData sheetId="15"/>
      <sheetData sheetId="16"/>
      <sheetData sheetId="1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321.688786689818" createdVersion="6" refreshedVersion="6" minRefreshableVersion="3" recordCount="2747">
  <cacheSource type="worksheet">
    <worksheetSource name="Table1"/>
  </cacheSource>
  <cacheFields count="20">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252.87"/>
    </cacheField>
    <cacheField name="ORDERLINENUMBER" numFmtId="0">
      <sharedItems containsSemiMixedTypes="0" containsString="0" containsNumber="1" containsInteger="1" minValue="1" maxValue="18" count="18">
        <n v="2"/>
        <n v="5"/>
        <n v="6"/>
        <n v="1"/>
        <n v="9"/>
        <n v="14"/>
        <n v="7"/>
        <n v="13"/>
        <n v="12"/>
        <n v="4"/>
        <n v="11"/>
        <n v="8"/>
        <n v="3"/>
        <n v="10"/>
        <n v="15"/>
        <n v="17"/>
        <n v="16"/>
        <n v="18"/>
      </sharedItems>
    </cacheField>
    <cacheField name="SALES" numFmtId="0">
      <sharedItems containsSemiMixedTypes="0" containsString="0" containsNumber="1" minValue="482.13" maxValue="14082.8"/>
    </cacheField>
    <cacheField name="Month" numFmtId="2">
      <sharedItems count="23">
        <s v="Feb"/>
        <s v="May"/>
        <s v="Jul"/>
        <s v="Aug"/>
        <s v="Oct"/>
        <s v="Nov"/>
        <s v="Jan"/>
        <s v="Apr"/>
        <s v="Jun"/>
        <s v="Sep"/>
        <s v="Dec"/>
        <s v="Mar"/>
        <s v="June" u="1"/>
        <s v="March" u="1"/>
        <s v="August" u="1"/>
        <s v="October" u="1"/>
        <s v="September" u="1"/>
        <s v="November" u="1"/>
        <s v="January" u="1"/>
        <s v="December" u="1"/>
        <s v="Febuary" u="1"/>
        <s v="April" u="1"/>
        <s v="July" u="1"/>
      </sharedItems>
    </cacheField>
    <cacheField name="Year" numFmtId="49">
      <sharedItems containsSemiMixedTypes="0" containsString="0" containsNumber="1" containsInteger="1" minValue="2018" maxValue="2020" count="3">
        <n v="2018"/>
        <n v="2019"/>
        <n v="2020"/>
      </sharedItems>
    </cacheField>
    <cacheField name="Weekday" numFmtId="0">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Sales Person" numFmtId="0">
      <sharedItems count="89">
        <s v="Yu Kwai"/>
        <s v="Henriot Paul"/>
        <s v="Da Cunha Daniel"/>
        <s v="Young Julie"/>
        <s v="Hirano Juri"/>
        <s v="Rance Martine"/>
        <s v="Oeztan Veysel"/>
        <s v="Perrier Dominique"/>
        <s v="Ferguson Peter"/>
        <s v="Frick Michael"/>
        <s v="Brown William"/>
        <s v="King Julie"/>
        <s v="Labrune Janine"/>
        <s v="Hernandez Marta"/>
        <s v="Karttunen Matti"/>
        <s v="Bergulfsen Jonas"/>
        <s v="Yu Kyung"/>
        <s v="Pipps Georg"/>
        <s v="Huxley Adrian"/>
        <s v="Benitez Violeta"/>
        <s v="Devon Elizabeth"/>
        <s v="Freyre Diego"/>
        <s v="Berglund Christina"/>
        <s v="Sommer MartÂ¡n"/>
        <s v="Natividad Eric"/>
        <s v="Hernandez Maria"/>
        <s v="Calaghan Tony"/>
        <s v="Cervantes Francisca"/>
        <s v="Saveley Mary"/>
        <s v="Tannamuri Yoshi"/>
        <s v="Thompson Steve"/>
        <s v="Tseng Kyung"/>
        <s v="Murphy Leslie"/>
        <s v="Shimamura Akiko"/>
        <s v="Accorti Paolo"/>
        <s v="Larsson Maria"/>
        <s v="Tonini Daniel"/>
        <s v="Nelson Valarie"/>
        <s v="Young Valarie"/>
        <s v="Nelson Allen"/>
        <s v="O'Hara Anna"/>
        <s v="Fresnisre Jean"/>
        <s v="Kentary Mory"/>
        <s v="Hernandez Rosa"/>
        <s v="Schmitt Carine"/>
        <s v="Frick Steve"/>
        <s v="Petersen Jytte"/>
        <s v="Brown Ann"/>
        <s v="Tam Wing C"/>
        <s v="Roulet Annette"/>
        <s v="Hardy Thomas"/>
        <s v="Saavedra Eduardo"/>
        <s v="Thompson Valarie"/>
        <s v="Dewey Catherine"/>
        <s v="Lincoln Elizabeth"/>
        <s v="Yoshido Juri"/>
        <s v="Bennett Helen"/>
        <s v="Koskitalo Pirkko"/>
        <s v="Frick Sue"/>
        <s v="Bertrand Marie"/>
        <s v="Mendel Roland"/>
        <s v="Franco Valarie"/>
        <s v="Victorino Wendy"/>
        <s v="Cruz Arnold"/>
        <s v="Lebihan Laurence"/>
        <s v="Pfalzheim Henriette"/>
        <s v="Holz Michael"/>
        <s v="Moroni Maurizio"/>
        <s v="Barajas Miguel"/>
        <s v="Keitel Roland"/>
        <s v="Suominen Kalle"/>
        <s v="Young Jeff"/>
        <s v="Cassidy Dean"/>
        <s v="Fernandez Jesus"/>
        <s v="Ashworth Victoria"/>
        <s v="Ibsen Palle"/>
        <s v="Kuo Kee"/>
        <s v="Young Leslie"/>
        <s v="Roel Jose Pedro"/>
        <s v="Taylor Sue"/>
        <s v="Citeaux Frederique"/>
        <s v="King Sue"/>
        <s v="Klaeboe Jan"/>
        <s v="Rovelli Giovanni"/>
        <s v="Connery Sean"/>
        <s v="Lewis Dan"/>
        <s v="Donnermeyer Michael"/>
        <s v="Cartrain Pascale"/>
        <s v="Taylor Leslie"/>
      </sharedItems>
    </cacheField>
    <cacheField name="DEALSIZE" numFmtId="0">
      <sharedItems count="3">
        <s v="Small"/>
        <s v="Medium"/>
        <s v="Large"/>
      </sharedItems>
    </cacheField>
    <cacheField name="Profit Each" numFmtId="0">
      <sharedItems containsSemiMixedTypes="0" containsString="0" containsNumber="1" minValue="-154.63999999999999" maxValue="219.87"/>
    </cacheField>
    <cacheField name="Total Profit" numFmtId="0">
      <sharedItems containsSemiMixedTypes="0" containsString="0" containsNumber="1" minValue="-7422.7199999999993" maxValue="8136"/>
    </cacheField>
    <cacheField name="state of deals" numFmtId="0">
      <sharedItems containsMixedTypes="1" containsNumber="1" containsInteger="1" minValue="0" maxValue="1" count="4">
        <s v="Profitable"/>
        <s v="Unprofitable"/>
        <n v="0" u="1"/>
        <n v="1" u="1"/>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321.68879039352" createdVersion="6" refreshedVersion="6" minRefreshableVersion="3" recordCount="2747">
  <cacheSource type="worksheet">
    <worksheetSource ref="A1:S2748" sheet="Pivot tables"/>
  </cacheSource>
  <cacheFields count="19">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Month" numFmtId="2">
      <sharedItems/>
    </cacheField>
    <cacheField name="Year" numFmtId="49">
      <sharedItems containsSemiMixedTypes="0" containsString="0" containsNumber="1" containsInteger="1" minValue="2018" maxValue="2020" count="3">
        <n v="2018"/>
        <n v="2019"/>
        <n v="2020"/>
      </sharedItems>
    </cacheField>
    <cacheField name="Weekday" numFmtId="0">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Sales Person" numFmtId="0">
      <sharedItems/>
    </cacheField>
    <cacheField name="DEALSIZE" numFmtId="0">
      <sharedItems/>
    </cacheField>
    <cacheField name="Profit Each" numFmtId="0">
      <sharedItems containsSemiMixedTypes="0" containsString="0" containsNumber="1" minValue="-154.63999999999999" maxValue="219.87"/>
    </cacheField>
    <cacheField name="Total Profit" numFmtId="0">
      <sharedItems containsSemiMixedTypes="0" containsString="0" containsNumber="1" minValue="-7422.7199999999993" maxValue="813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747">
  <r>
    <n v="30"/>
    <n v="95.7"/>
    <x v="0"/>
    <n v="2871"/>
    <x v="0"/>
    <x v="0"/>
    <s v="Sat"/>
    <n v="828"/>
    <s v="Shipped"/>
    <s v="Motorcycles"/>
    <n v="95"/>
    <s v="S10_1678"/>
    <x v="0"/>
    <s v="NYC"/>
    <x v="0"/>
    <x v="0"/>
    <x v="0"/>
    <n v="0.70000000000000284"/>
    <n v="21.000000000000085"/>
    <x v="0"/>
  </r>
  <r>
    <n v="34"/>
    <n v="81.349999999999994"/>
    <x v="1"/>
    <n v="2765.9"/>
    <x v="1"/>
    <x v="0"/>
    <s v="Mon"/>
    <n v="757"/>
    <s v="Shipped"/>
    <s v="Motorcycles"/>
    <n v="95"/>
    <s v="S10_1678"/>
    <x v="1"/>
    <s v="Reims"/>
    <x v="1"/>
    <x v="1"/>
    <x v="0"/>
    <n v="-13.650000000000006"/>
    <n v="-464.10000000000019"/>
    <x v="1"/>
  </r>
  <r>
    <n v="41"/>
    <n v="94.74"/>
    <x v="0"/>
    <n v="3884.34"/>
    <x v="2"/>
    <x v="0"/>
    <s v="Sun"/>
    <n v="703"/>
    <s v="Shipped"/>
    <s v="Motorcycles"/>
    <n v="95"/>
    <s v="S10_1678"/>
    <x v="2"/>
    <s v="Paris"/>
    <x v="1"/>
    <x v="2"/>
    <x v="1"/>
    <n v="-0.26000000000000512"/>
    <n v="-10.66000000000021"/>
    <x v="1"/>
  </r>
  <r>
    <n v="45"/>
    <n v="83.26"/>
    <x v="2"/>
    <n v="3746.7"/>
    <x v="3"/>
    <x v="0"/>
    <s v="Sat"/>
    <n v="649"/>
    <s v="Shipped"/>
    <s v="Motorcycles"/>
    <n v="95"/>
    <s v="S10_1678"/>
    <x v="3"/>
    <s v="Pasadena"/>
    <x v="0"/>
    <x v="3"/>
    <x v="1"/>
    <n v="-11.739999999999995"/>
    <n v="-528.29999999999973"/>
    <x v="1"/>
  </r>
  <r>
    <n v="36"/>
    <n v="96.66"/>
    <x v="3"/>
    <n v="3479.76"/>
    <x v="4"/>
    <x v="0"/>
    <s v="Sun"/>
    <n v="586"/>
    <s v="Shipped"/>
    <s v="Motorcycles"/>
    <n v="95"/>
    <s v="S10_1678"/>
    <x v="4"/>
    <s v="Burlingame"/>
    <x v="0"/>
    <x v="4"/>
    <x v="1"/>
    <n v="1.6599999999999966"/>
    <n v="59.759999999999877"/>
    <x v="0"/>
  </r>
  <r>
    <n v="29"/>
    <n v="86.13"/>
    <x v="4"/>
    <n v="2497.77"/>
    <x v="5"/>
    <x v="0"/>
    <s v="Sun"/>
    <n v="573"/>
    <s v="Shipped"/>
    <s v="Motorcycles"/>
    <n v="95"/>
    <s v="S10_1678"/>
    <x v="5"/>
    <s v="Lille"/>
    <x v="1"/>
    <x v="5"/>
    <x v="0"/>
    <n v="-8.8700000000000045"/>
    <n v="-257.23000000000013"/>
    <x v="1"/>
  </r>
  <r>
    <n v="48"/>
    <n v="114.84"/>
    <x v="3"/>
    <n v="5512.32"/>
    <x v="5"/>
    <x v="0"/>
    <s v="Sun"/>
    <n v="567"/>
    <s v="Shipped"/>
    <s v="Motorcycles"/>
    <n v="95"/>
    <s v="S10_1678"/>
    <x v="6"/>
    <s v="Bergen"/>
    <x v="2"/>
    <x v="6"/>
    <x v="1"/>
    <n v="19.840000000000003"/>
    <n v="952.32000000000016"/>
    <x v="0"/>
  </r>
  <r>
    <n v="41"/>
    <n v="114.84"/>
    <x v="5"/>
    <n v="4708.4399999999996"/>
    <x v="6"/>
    <x v="1"/>
    <s v="Tue"/>
    <n v="510"/>
    <s v="Shipped"/>
    <s v="Motorcycles"/>
    <n v="95"/>
    <s v="S10_1678"/>
    <x v="7"/>
    <s v="Paris"/>
    <x v="1"/>
    <x v="7"/>
    <x v="1"/>
    <n v="19.840000000000003"/>
    <n v="813.44000000000017"/>
    <x v="0"/>
  </r>
  <r>
    <n v="37"/>
    <n v="107.18"/>
    <x v="3"/>
    <n v="3965.66"/>
    <x v="0"/>
    <x v="1"/>
    <s v="Wed"/>
    <n v="475"/>
    <s v="Shipped"/>
    <s v="Motorcycles"/>
    <n v="95"/>
    <s v="S10_1678"/>
    <x v="8"/>
    <s v="Melbourne"/>
    <x v="3"/>
    <x v="8"/>
    <x v="1"/>
    <n v="12.180000000000007"/>
    <n v="450.66000000000025"/>
    <x v="0"/>
  </r>
  <r>
    <n v="23"/>
    <n v="101.44"/>
    <x v="6"/>
    <n v="2333.12"/>
    <x v="7"/>
    <x v="1"/>
    <s v="Fri"/>
    <n v="432"/>
    <s v="Shipped"/>
    <s v="Motorcycles"/>
    <n v="95"/>
    <s v="S10_1678"/>
    <x v="9"/>
    <s v="NYC"/>
    <x v="0"/>
    <x v="9"/>
    <x v="0"/>
    <n v="6.4399999999999977"/>
    <n v="148.11999999999995"/>
    <x v="0"/>
  </r>
  <r>
    <n v="28"/>
    <n v="113.88"/>
    <x v="0"/>
    <n v="3188.64"/>
    <x v="1"/>
    <x v="1"/>
    <s v="Sat"/>
    <n v="390"/>
    <s v="Shipped"/>
    <s v="Motorcycles"/>
    <n v="95"/>
    <s v="S10_1678"/>
    <x v="10"/>
    <s v="Newark"/>
    <x v="0"/>
    <x v="10"/>
    <x v="1"/>
    <n v="18.879999999999995"/>
    <n v="528.63999999999987"/>
    <x v="0"/>
  </r>
  <r>
    <n v="34"/>
    <n v="108.14"/>
    <x v="0"/>
    <n v="3676.76"/>
    <x v="8"/>
    <x v="1"/>
    <s v="Fri"/>
    <n v="350"/>
    <s v="Shipped"/>
    <s v="Motorcycles"/>
    <n v="95"/>
    <s v="S10_1678"/>
    <x v="11"/>
    <s v="Bridgewater"/>
    <x v="0"/>
    <x v="11"/>
    <x v="1"/>
    <n v="13.14"/>
    <n v="446.76"/>
    <x v="0"/>
  </r>
  <r>
    <n v="45"/>
    <n v="92.83"/>
    <x v="3"/>
    <n v="4177.3500000000004"/>
    <x v="2"/>
    <x v="1"/>
    <s v="Tue"/>
    <n v="326"/>
    <s v="Shipped"/>
    <s v="Motorcycles"/>
    <n v="95"/>
    <s v="S10_1678"/>
    <x v="12"/>
    <s v="Nantes"/>
    <x v="1"/>
    <x v="12"/>
    <x v="1"/>
    <n v="-2.1700000000000017"/>
    <n v="-97.650000000000077"/>
    <x v="1"/>
  </r>
  <r>
    <n v="36"/>
    <n v="113.88"/>
    <x v="2"/>
    <n v="4099.68"/>
    <x v="3"/>
    <x v="1"/>
    <s v="Tue"/>
    <n v="292"/>
    <s v="Shipped"/>
    <s v="Motorcycles"/>
    <n v="95"/>
    <s v="S10_1678"/>
    <x v="13"/>
    <s v="Cambridge"/>
    <x v="0"/>
    <x v="13"/>
    <x v="1"/>
    <n v="18.879999999999995"/>
    <n v="679.67999999999984"/>
    <x v="0"/>
  </r>
  <r>
    <n v="23"/>
    <n v="112.93"/>
    <x v="4"/>
    <n v="2597.39"/>
    <x v="9"/>
    <x v="1"/>
    <s v="Mon"/>
    <n v="259"/>
    <s v="Shipped"/>
    <s v="Motorcycles"/>
    <n v="95"/>
    <s v="S10_1678"/>
    <x v="14"/>
    <s v="Helsinki"/>
    <x v="4"/>
    <x v="14"/>
    <x v="0"/>
    <n v="17.930000000000007"/>
    <n v="412.39000000000016"/>
    <x v="0"/>
  </r>
  <r>
    <n v="41"/>
    <n v="107.18"/>
    <x v="1"/>
    <n v="4394.38"/>
    <x v="4"/>
    <x v="1"/>
    <s v="Tue"/>
    <n v="245"/>
    <s v="Shipped"/>
    <s v="Motorcycles"/>
    <n v="95"/>
    <s v="S10_1678"/>
    <x v="15"/>
    <s v="Stavern"/>
    <x v="2"/>
    <x v="15"/>
    <x v="1"/>
    <n v="12.180000000000007"/>
    <n v="499.38000000000028"/>
    <x v="0"/>
  </r>
  <r>
    <n v="46"/>
    <n v="94.74"/>
    <x v="3"/>
    <n v="4358.04"/>
    <x v="5"/>
    <x v="1"/>
    <s v="Sat"/>
    <n v="228"/>
    <s v="Shipped"/>
    <s v="Motorcycles"/>
    <n v="95"/>
    <s v="S10_1678"/>
    <x v="16"/>
    <s v="Allentown"/>
    <x v="0"/>
    <x v="16"/>
    <x v="1"/>
    <n v="-0.26000000000000512"/>
    <n v="-11.960000000000235"/>
    <x v="1"/>
  </r>
  <r>
    <n v="42"/>
    <n v="104.67"/>
    <x v="3"/>
    <n v="4396.1400000000003"/>
    <x v="5"/>
    <x v="1"/>
    <s v="Fri"/>
    <n v="216"/>
    <s v="Shipped"/>
    <s v="Motorcycles"/>
    <n v="95"/>
    <s v="S10_1678"/>
    <x v="0"/>
    <s v="NYC"/>
    <x v="0"/>
    <x v="0"/>
    <x v="1"/>
    <n v="9.6700000000000017"/>
    <n v="406.1400000000001"/>
    <x v="0"/>
  </r>
  <r>
    <n v="41"/>
    <n v="188.73"/>
    <x v="4"/>
    <n v="7737.93"/>
    <x v="5"/>
    <x v="1"/>
    <s v="Sun"/>
    <n v="208"/>
    <s v="Shipped"/>
    <s v="Motorcycles"/>
    <n v="95"/>
    <s v="S10_1678"/>
    <x v="17"/>
    <s v="Salzburg"/>
    <x v="5"/>
    <x v="17"/>
    <x v="2"/>
    <n v="93.72999999999999"/>
    <n v="3842.9299999999994"/>
    <x v="0"/>
  </r>
  <r>
    <n v="20"/>
    <n v="72.55"/>
    <x v="7"/>
    <n v="1451"/>
    <x v="10"/>
    <x v="1"/>
    <s v="Tue"/>
    <n v="186"/>
    <s v="Shipped"/>
    <s v="Motorcycles"/>
    <n v="95"/>
    <s v="S10_1678"/>
    <x v="18"/>
    <s v="Chatswood"/>
    <x v="3"/>
    <x v="18"/>
    <x v="0"/>
    <n v="-22.450000000000003"/>
    <n v="-449.00000000000006"/>
    <x v="1"/>
  </r>
  <r>
    <n v="21"/>
    <n v="34.909999999999997"/>
    <x v="8"/>
    <n v="733.11"/>
    <x v="0"/>
    <x v="2"/>
    <s v="Mon"/>
    <n v="139"/>
    <s v="Shipped"/>
    <s v="Motorcycles"/>
    <n v="95"/>
    <s v="S10_1678"/>
    <x v="12"/>
    <s v="Nantes"/>
    <x v="1"/>
    <x v="12"/>
    <x v="0"/>
    <n v="-60.09"/>
    <n v="-1261.8900000000001"/>
    <x v="1"/>
  </r>
  <r>
    <n v="42"/>
    <n v="76.36"/>
    <x v="9"/>
    <n v="3207.12"/>
    <x v="11"/>
    <x v="2"/>
    <s v="Tue"/>
    <n v="111"/>
    <s v="Shipped"/>
    <s v="Motorcycles"/>
    <n v="95"/>
    <s v="S10_1678"/>
    <x v="19"/>
    <s v="New Bedford"/>
    <x v="0"/>
    <x v="19"/>
    <x v="1"/>
    <n v="-18.64"/>
    <n v="-782.88"/>
    <x v="1"/>
  </r>
  <r>
    <n v="24"/>
    <n v="101.44"/>
    <x v="6"/>
    <n v="2434.56"/>
    <x v="7"/>
    <x v="2"/>
    <s v="Wed"/>
    <n v="76"/>
    <s v="Shipped"/>
    <s v="Motorcycles"/>
    <n v="95"/>
    <s v="S10_1678"/>
    <x v="20"/>
    <s v="Liverpool"/>
    <x v="6"/>
    <x v="20"/>
    <x v="0"/>
    <n v="6.4399999999999977"/>
    <n v="154.55999999999995"/>
    <x v="0"/>
  </r>
  <r>
    <n v="66"/>
    <n v="113.88"/>
    <x v="0"/>
    <n v="7516.08"/>
    <x v="1"/>
    <x v="2"/>
    <s v="Wed"/>
    <n v="42"/>
    <s v="Disputed"/>
    <s v="Motorcycles"/>
    <n v="95"/>
    <s v="S10_1678"/>
    <x v="21"/>
    <s v="Madrid"/>
    <x v="7"/>
    <x v="21"/>
    <x v="2"/>
    <n v="18.879999999999995"/>
    <n v="1246.0799999999997"/>
    <x v="0"/>
  </r>
  <r>
    <n v="26"/>
    <n v="207.87"/>
    <x v="10"/>
    <n v="5404.62"/>
    <x v="6"/>
    <x v="0"/>
    <s v="Mon"/>
    <n v="878"/>
    <s v="Shipped"/>
    <s v="Classic Cars"/>
    <n v="214"/>
    <s v="S10_1949"/>
    <x v="15"/>
    <s v="Stavern"/>
    <x v="2"/>
    <x v="15"/>
    <x v="1"/>
    <n v="-6.1299999999999955"/>
    <n v="-159.37999999999988"/>
    <x v="1"/>
  </r>
  <r>
    <n v="29"/>
    <n v="248.59"/>
    <x v="3"/>
    <n v="7209.11"/>
    <x v="11"/>
    <x v="0"/>
    <s v="Sat"/>
    <n v="825"/>
    <s v="Shipped"/>
    <s v="Classic Cars"/>
    <n v="214"/>
    <s v="S10_1949"/>
    <x v="22"/>
    <s v="Lule"/>
    <x v="8"/>
    <x v="22"/>
    <x v="2"/>
    <n v="34.590000000000003"/>
    <n v="1003.1100000000001"/>
    <x v="0"/>
  </r>
  <r>
    <n v="38"/>
    <n v="192.87"/>
    <x v="10"/>
    <n v="7329.06"/>
    <x v="1"/>
    <x v="0"/>
    <s v="Mon"/>
    <n v="761"/>
    <s v="Shipped"/>
    <s v="Classic Cars"/>
    <n v="214"/>
    <s v="S10_1949"/>
    <x v="23"/>
    <s v="Madrid"/>
    <x v="7"/>
    <x v="23"/>
    <x v="2"/>
    <n v="-21.129999999999995"/>
    <n v="-802.93999999999983"/>
    <x v="1"/>
  </r>
  <r>
    <n v="37"/>
    <n v="199.3"/>
    <x v="10"/>
    <n v="7374.1"/>
    <x v="2"/>
    <x v="0"/>
    <s v="Tue"/>
    <n v="705"/>
    <s v="Shipped"/>
    <s v="Classic Cars"/>
    <n v="214"/>
    <s v="S10_1949"/>
    <x v="4"/>
    <s v="Burlingame"/>
    <x v="0"/>
    <x v="4"/>
    <x v="2"/>
    <n v="-14.699999999999989"/>
    <n v="-543.89999999999964"/>
    <x v="1"/>
  </r>
  <r>
    <n v="45"/>
    <n v="244.3"/>
    <x v="11"/>
    <n v="10993.5"/>
    <x v="9"/>
    <x v="0"/>
    <s v="Wed"/>
    <n v="649"/>
    <s v="Shipped"/>
    <s v="Classic Cars"/>
    <n v="214"/>
    <s v="S10_1949"/>
    <x v="24"/>
    <s v="Singapore"/>
    <x v="9"/>
    <x v="24"/>
    <x v="2"/>
    <n v="30.300000000000011"/>
    <n v="1363.5000000000005"/>
    <x v="0"/>
  </r>
  <r>
    <n v="21"/>
    <n v="231.44"/>
    <x v="3"/>
    <n v="4860.24"/>
    <x v="4"/>
    <x v="0"/>
    <s v="Sat"/>
    <n v="619"/>
    <s v="Shipped"/>
    <s v="Classic Cars"/>
    <n v="214"/>
    <s v="S10_1949"/>
    <x v="25"/>
    <s v="NYC"/>
    <x v="0"/>
    <x v="25"/>
    <x v="1"/>
    <n v="17.439999999999998"/>
    <n v="366.23999999999995"/>
    <x v="0"/>
  </r>
  <r>
    <n v="34"/>
    <n v="235.73"/>
    <x v="9"/>
    <n v="8014.82"/>
    <x v="5"/>
    <x v="0"/>
    <s v="Tue"/>
    <n v="603"/>
    <s v="Shipped"/>
    <s v="Classic Cars"/>
    <n v="214"/>
    <s v="S10_1949"/>
    <x v="26"/>
    <s v="South Brisbane"/>
    <x v="3"/>
    <x v="26"/>
    <x v="2"/>
    <n v="21.72999999999999"/>
    <n v="738.81999999999971"/>
    <x v="0"/>
  </r>
  <r>
    <n v="23"/>
    <n v="233.59"/>
    <x v="11"/>
    <n v="5372.57"/>
    <x v="5"/>
    <x v="0"/>
    <s v="Tue"/>
    <n v="597"/>
    <s v="Shipped"/>
    <s v="Classic Cars"/>
    <n v="214"/>
    <s v="S10_1949"/>
    <x v="27"/>
    <s v="Philadelphia"/>
    <x v="0"/>
    <x v="27"/>
    <x v="1"/>
    <n v="19.590000000000003"/>
    <n v="450.57000000000005"/>
    <x v="0"/>
  </r>
  <r>
    <n v="42"/>
    <n v="173.58"/>
    <x v="10"/>
    <n v="7290.36"/>
    <x v="5"/>
    <x v="0"/>
    <s v="Sun"/>
    <n v="586"/>
    <s v="Shipped"/>
    <s v="Classic Cars"/>
    <n v="214"/>
    <s v="S10_1949"/>
    <x v="28"/>
    <s v="Lyon"/>
    <x v="1"/>
    <x v="28"/>
    <x v="2"/>
    <n v="-40.419999999999987"/>
    <n v="-1697.6399999999994"/>
    <x v="1"/>
  </r>
  <r>
    <n v="47"/>
    <n v="192.87"/>
    <x v="2"/>
    <n v="9064.89"/>
    <x v="10"/>
    <x v="0"/>
    <s v="Wed"/>
    <n v="577"/>
    <s v="Shipped"/>
    <s v="Classic Cars"/>
    <n v="214"/>
    <s v="S10_1949"/>
    <x v="29"/>
    <s v="Vancouver"/>
    <x v="10"/>
    <x v="29"/>
    <x v="2"/>
    <n v="-21.129999999999995"/>
    <n v="-993.10999999999979"/>
    <x v="1"/>
  </r>
  <r>
    <n v="35"/>
    <n v="173.58"/>
    <x v="12"/>
    <n v="6075.3"/>
    <x v="6"/>
    <x v="1"/>
    <s v="Tue"/>
    <n v="523"/>
    <s v="Shipped"/>
    <s v="Classic Cars"/>
    <n v="214"/>
    <s v="S10_1949"/>
    <x v="30"/>
    <s v="Burbank"/>
    <x v="0"/>
    <x v="30"/>
    <x v="1"/>
    <n v="-40.419999999999987"/>
    <n v="-1414.6999999999996"/>
    <x v="1"/>
  </r>
  <r>
    <n v="29"/>
    <n v="222.87"/>
    <x v="0"/>
    <n v="6463.23"/>
    <x v="11"/>
    <x v="1"/>
    <s v="Sun"/>
    <n v="484"/>
    <s v="Shipped"/>
    <s v="Classic Cars"/>
    <n v="214"/>
    <s v="S10_1949"/>
    <x v="31"/>
    <s v="Cambridge"/>
    <x v="0"/>
    <x v="31"/>
    <x v="1"/>
    <n v="8.8700000000000045"/>
    <n v="257.23000000000013"/>
    <x v="0"/>
  </r>
  <r>
    <n v="34"/>
    <n v="180.01"/>
    <x v="4"/>
    <n v="6120.34"/>
    <x v="1"/>
    <x v="1"/>
    <s v="Sat"/>
    <n v="430"/>
    <s v="Shipped"/>
    <s v="Classic Cars"/>
    <n v="214"/>
    <s v="S10_1949"/>
    <x v="32"/>
    <s v="New Haven"/>
    <x v="0"/>
    <x v="32"/>
    <x v="1"/>
    <n v="-33.990000000000009"/>
    <n v="-1155.6600000000003"/>
    <x v="1"/>
  </r>
  <r>
    <n v="32"/>
    <n v="240.02"/>
    <x v="2"/>
    <n v="7680.64"/>
    <x v="8"/>
    <x v="1"/>
    <s v="Sat"/>
    <n v="389"/>
    <s v="Shipped"/>
    <s v="Classic Cars"/>
    <n v="214"/>
    <s v="S10_1949"/>
    <x v="33"/>
    <s v="Minato-ku"/>
    <x v="11"/>
    <x v="33"/>
    <x v="2"/>
    <n v="26.02000000000001"/>
    <n v="832.64000000000033"/>
    <x v="0"/>
  </r>
  <r>
    <n v="21"/>
    <n v="233.59"/>
    <x v="4"/>
    <n v="4905.3900000000003"/>
    <x v="2"/>
    <x v="1"/>
    <s v="Fri"/>
    <n v="356"/>
    <s v="Shipped"/>
    <s v="Classic Cars"/>
    <n v="214"/>
    <s v="S10_1949"/>
    <x v="18"/>
    <s v="Chatswood"/>
    <x v="3"/>
    <x v="18"/>
    <x v="1"/>
    <n v="19.590000000000003"/>
    <n v="411.3900000000001"/>
    <x v="0"/>
  </r>
  <r>
    <n v="34"/>
    <n v="235.73"/>
    <x v="0"/>
    <n v="8014.82"/>
    <x v="3"/>
    <x v="1"/>
    <s v="Sat"/>
    <n v="328"/>
    <s v="Shipped"/>
    <s v="Classic Cars"/>
    <n v="214"/>
    <s v="S10_1949"/>
    <x v="34"/>
    <s v="Torino"/>
    <x v="12"/>
    <x v="34"/>
    <x v="2"/>
    <n v="21.72999999999999"/>
    <n v="738.81999999999971"/>
    <x v="0"/>
  </r>
  <r>
    <n v="37"/>
    <n v="192.87"/>
    <x v="10"/>
    <n v="7136.19"/>
    <x v="9"/>
    <x v="1"/>
    <s v="Sun"/>
    <n v="307"/>
    <s v="Shipped"/>
    <s v="Classic Cars"/>
    <n v="214"/>
    <s v="S10_1949"/>
    <x v="35"/>
    <s v="Boras"/>
    <x v="8"/>
    <x v="35"/>
    <x v="2"/>
    <n v="-21.129999999999995"/>
    <n v="-781.80999999999983"/>
    <x v="1"/>
  </r>
  <r>
    <n v="47"/>
    <n v="216.44"/>
    <x v="2"/>
    <n v="10172.700000000001"/>
    <x v="4"/>
    <x v="1"/>
    <s v="Fri"/>
    <n v="275"/>
    <s v="Shipped"/>
    <s v="Classic Cars"/>
    <n v="214"/>
    <s v="S10_1949"/>
    <x v="36"/>
    <s v="Versailles"/>
    <x v="1"/>
    <x v="36"/>
    <x v="2"/>
    <n v="2.4399999999999977"/>
    <n v="114.67999999999989"/>
    <x v="0"/>
  </r>
  <r>
    <n v="48"/>
    <n v="242.16"/>
    <x v="12"/>
    <n v="11623.7"/>
    <x v="4"/>
    <x v="1"/>
    <s v="Mon"/>
    <n v="266"/>
    <s v="Shipped"/>
    <s v="Classic Cars"/>
    <n v="214"/>
    <s v="S10_1949"/>
    <x v="37"/>
    <s v="San Rafael"/>
    <x v="0"/>
    <x v="37"/>
    <x v="2"/>
    <n v="28.159999999999997"/>
    <n v="1351.6799999999998"/>
    <x v="0"/>
  </r>
  <r>
    <n v="40"/>
    <n v="150.01"/>
    <x v="3"/>
    <n v="6000.4"/>
    <x v="5"/>
    <x v="1"/>
    <s v="Mon"/>
    <n v="253"/>
    <s v="Shipped"/>
    <s v="Classic Cars"/>
    <n v="214"/>
    <s v="S10_1949"/>
    <x v="38"/>
    <s v="Nashua"/>
    <x v="0"/>
    <x v="38"/>
    <x v="1"/>
    <n v="-63.990000000000009"/>
    <n v="-2559.6000000000004"/>
    <x v="1"/>
  </r>
  <r>
    <n v="30"/>
    <n v="131.49"/>
    <x v="3"/>
    <n v="3944.7"/>
    <x v="5"/>
    <x v="1"/>
    <s v="Fri"/>
    <n v="229"/>
    <s v="Shipped"/>
    <s v="Classic Cars"/>
    <n v="214"/>
    <s v="S10_1949"/>
    <x v="8"/>
    <s v="Melbourne"/>
    <x v="3"/>
    <x v="8"/>
    <x v="1"/>
    <n v="-82.509999999999991"/>
    <n v="-2475.2999999999997"/>
    <x v="1"/>
  </r>
  <r>
    <n v="32"/>
    <n v="177.87"/>
    <x v="13"/>
    <n v="5691.84"/>
    <x v="10"/>
    <x v="1"/>
    <s v="Tue"/>
    <n v="219"/>
    <s v="Shipped"/>
    <s v="Classic Cars"/>
    <n v="214"/>
    <s v="S10_1949"/>
    <x v="37"/>
    <s v="San Rafael"/>
    <x v="0"/>
    <x v="37"/>
    <x v="1"/>
    <n v="-36.129999999999995"/>
    <n v="-1156.1599999999999"/>
    <x v="1"/>
  </r>
  <r>
    <n v="41"/>
    <n v="110.12"/>
    <x v="0"/>
    <n v="4514.92"/>
    <x v="6"/>
    <x v="2"/>
    <s v="Mon"/>
    <n v="179"/>
    <s v="Shipped"/>
    <s v="Classic Cars"/>
    <n v="214"/>
    <s v="S10_1949"/>
    <x v="39"/>
    <s v="Brickhaven"/>
    <x v="0"/>
    <x v="39"/>
    <x v="1"/>
    <n v="-103.88"/>
    <n v="-4259.08"/>
    <x v="1"/>
  </r>
  <r>
    <n v="24"/>
    <n v="100.69"/>
    <x v="9"/>
    <n v="2416.56"/>
    <x v="11"/>
    <x v="2"/>
    <s v="Mon"/>
    <n v="131"/>
    <s v="Shipped"/>
    <s v="Classic Cars"/>
    <n v="214"/>
    <s v="S10_1949"/>
    <x v="40"/>
    <s v="North Sydney"/>
    <x v="3"/>
    <x v="40"/>
    <x v="0"/>
    <n v="-113.31"/>
    <n v="-2719.44"/>
    <x v="1"/>
  </r>
  <r>
    <n v="23"/>
    <n v="180.01"/>
    <x v="4"/>
    <n v="4140.2299999999996"/>
    <x v="1"/>
    <x v="2"/>
    <s v="Fri"/>
    <n v="79"/>
    <s v="Shipped"/>
    <s v="Classic Cars"/>
    <n v="214"/>
    <s v="S10_1949"/>
    <x v="41"/>
    <s v="Montreal"/>
    <x v="10"/>
    <x v="41"/>
    <x v="1"/>
    <n v="-33.990000000000009"/>
    <n v="-781.77000000000021"/>
    <x v="1"/>
  </r>
  <r>
    <n v="50"/>
    <n v="240.02"/>
    <x v="2"/>
    <n v="12001"/>
    <x v="1"/>
    <x v="2"/>
    <s v="Sun"/>
    <n v="50"/>
    <s v="In Process"/>
    <s v="Classic Cars"/>
    <n v="214"/>
    <s v="S10_1949"/>
    <x v="21"/>
    <s v="Madrid"/>
    <x v="7"/>
    <x v="21"/>
    <x v="2"/>
    <n v="26.02000000000001"/>
    <n v="1301.0000000000005"/>
    <x v="0"/>
  </r>
  <r>
    <n v="39"/>
    <n v="99.91"/>
    <x v="1"/>
    <n v="3896.49"/>
    <x v="0"/>
    <x v="0"/>
    <s v="Sat"/>
    <n v="878"/>
    <s v="Shipped"/>
    <s v="Motorcycles"/>
    <n v="118"/>
    <s v="S10_2016"/>
    <x v="0"/>
    <s v="NYC"/>
    <x v="0"/>
    <x v="0"/>
    <x v="1"/>
    <n v="-18.090000000000003"/>
    <n v="-705.5100000000001"/>
    <x v="1"/>
  </r>
  <r>
    <n v="29"/>
    <n v="96.34"/>
    <x v="12"/>
    <n v="2793.86"/>
    <x v="7"/>
    <x v="0"/>
    <s v="Sun"/>
    <n v="815"/>
    <s v="Shipped"/>
    <s v="Motorcycles"/>
    <n v="118"/>
    <s v="S10_2016"/>
    <x v="8"/>
    <s v="Melbourne"/>
    <x v="3"/>
    <x v="8"/>
    <x v="0"/>
    <n v="-21.659999999999997"/>
    <n v="-628.13999999999987"/>
    <x v="1"/>
  </r>
  <r>
    <n v="27"/>
    <n v="122.51"/>
    <x v="1"/>
    <n v="3307.77"/>
    <x v="2"/>
    <x v="0"/>
    <s v="Sun"/>
    <n v="753"/>
    <s v="Shipped"/>
    <s v="Motorcycles"/>
    <n v="118"/>
    <s v="S10_2016"/>
    <x v="2"/>
    <s v="Paris"/>
    <x v="1"/>
    <x v="2"/>
    <x v="1"/>
    <n v="4.5100000000000051"/>
    <n v="121.77000000000014"/>
    <x v="0"/>
  </r>
  <r>
    <n v="37"/>
    <n v="140.35"/>
    <x v="4"/>
    <n v="5192.95"/>
    <x v="3"/>
    <x v="0"/>
    <s v="Sat"/>
    <n v="699"/>
    <s v="Shipped"/>
    <s v="Motorcycles"/>
    <n v="118"/>
    <s v="S10_2016"/>
    <x v="3"/>
    <s v="Pasadena"/>
    <x v="0"/>
    <x v="3"/>
    <x v="1"/>
    <n v="22.349999999999994"/>
    <n v="826.94999999999982"/>
    <x v="0"/>
  </r>
  <r>
    <n v="27"/>
    <n v="135.59"/>
    <x v="9"/>
    <n v="3660.93"/>
    <x v="4"/>
    <x v="0"/>
    <s v="Sun"/>
    <n v="636"/>
    <s v="Shipped"/>
    <s v="Motorcycles"/>
    <n v="118"/>
    <s v="S10_2016"/>
    <x v="4"/>
    <s v="Burlingame"/>
    <x v="0"/>
    <x v="4"/>
    <x v="1"/>
    <n v="17.590000000000003"/>
    <n v="474.93000000000006"/>
    <x v="0"/>
  </r>
  <r>
    <n v="42"/>
    <n v="111.8"/>
    <x v="8"/>
    <n v="4695.6000000000004"/>
    <x v="5"/>
    <x v="0"/>
    <s v="Sun"/>
    <n v="623"/>
    <s v="Shipped"/>
    <s v="Motorcycles"/>
    <n v="118"/>
    <s v="S10_2016"/>
    <x v="5"/>
    <s v="Lille"/>
    <x v="1"/>
    <x v="5"/>
    <x v="1"/>
    <n v="-6.2000000000000028"/>
    <n v="-260.40000000000009"/>
    <x v="1"/>
  </r>
  <r>
    <n v="38"/>
    <n v="96.34"/>
    <x v="9"/>
    <n v="3660.92"/>
    <x v="5"/>
    <x v="0"/>
    <s v="Sun"/>
    <n v="617"/>
    <s v="Shipped"/>
    <s v="Motorcycles"/>
    <n v="118"/>
    <s v="S10_2016"/>
    <x v="6"/>
    <s v="Bergen"/>
    <x v="2"/>
    <x v="6"/>
    <x v="1"/>
    <n v="-21.659999999999997"/>
    <n v="-823.07999999999993"/>
    <x v="1"/>
  </r>
  <r>
    <n v="23"/>
    <n v="130.83000000000001"/>
    <x v="0"/>
    <n v="3009.09"/>
    <x v="6"/>
    <x v="1"/>
    <s v="Sat"/>
    <n v="563"/>
    <s v="Shipped"/>
    <s v="Motorcycles"/>
    <n v="118"/>
    <s v="S10_2016"/>
    <x v="42"/>
    <s v="Osaka"/>
    <x v="11"/>
    <x v="42"/>
    <x v="1"/>
    <n v="12.830000000000013"/>
    <n v="295.09000000000026"/>
    <x v="0"/>
  </r>
  <r>
    <n v="47"/>
    <n v="115.37"/>
    <x v="9"/>
    <n v="5422.39"/>
    <x v="0"/>
    <x v="1"/>
    <s v="Wed"/>
    <n v="525"/>
    <s v="Shipped"/>
    <s v="Motorcycles"/>
    <n v="118"/>
    <s v="S10_2016"/>
    <x v="8"/>
    <s v="Melbourne"/>
    <x v="3"/>
    <x v="8"/>
    <x v="1"/>
    <n v="-2.6299999999999955"/>
    <n v="-123.60999999999979"/>
    <x v="1"/>
  </r>
  <r>
    <n v="22"/>
    <n v="129.63999999999999"/>
    <x v="3"/>
    <n v="2852.08"/>
    <x v="7"/>
    <x v="1"/>
    <s v="Wed"/>
    <n v="484"/>
    <s v="Shipped"/>
    <s v="Motorcycles"/>
    <n v="118"/>
    <s v="S10_2016"/>
    <x v="43"/>
    <s v="Philadelphia"/>
    <x v="0"/>
    <x v="43"/>
    <x v="0"/>
    <n v="11.639999999999986"/>
    <n v="256.0799999999997"/>
    <x v="0"/>
  </r>
  <r>
    <n v="44"/>
    <n v="130.83000000000001"/>
    <x v="1"/>
    <n v="5756.52"/>
    <x v="1"/>
    <x v="1"/>
    <s v="Sat"/>
    <n v="440"/>
    <s v="Shipped"/>
    <s v="Motorcycles"/>
    <n v="118"/>
    <s v="S10_2016"/>
    <x v="10"/>
    <s v="Newark"/>
    <x v="0"/>
    <x v="10"/>
    <x v="1"/>
    <n v="12.830000000000013"/>
    <n v="564.52000000000055"/>
    <x v="0"/>
  </r>
  <r>
    <n v="40"/>
    <n v="111.8"/>
    <x v="1"/>
    <n v="4472"/>
    <x v="8"/>
    <x v="1"/>
    <s v="Fri"/>
    <n v="400"/>
    <s v="Shipped"/>
    <s v="Motorcycles"/>
    <n v="118"/>
    <s v="S10_2016"/>
    <x v="11"/>
    <s v="Bridgewater"/>
    <x v="0"/>
    <x v="11"/>
    <x v="1"/>
    <n v="-6.2000000000000028"/>
    <n v="-248.00000000000011"/>
    <x v="1"/>
  </r>
  <r>
    <n v="22"/>
    <n v="132.02000000000001"/>
    <x v="9"/>
    <n v="2904.44"/>
    <x v="2"/>
    <x v="1"/>
    <s v="Tue"/>
    <n v="376"/>
    <s v="Shipped"/>
    <s v="Motorcycles"/>
    <n v="118"/>
    <s v="S10_2016"/>
    <x v="12"/>
    <s v="Nantes"/>
    <x v="1"/>
    <x v="12"/>
    <x v="0"/>
    <n v="14.02000000000001"/>
    <n v="308.44000000000023"/>
    <x v="0"/>
  </r>
  <r>
    <n v="47"/>
    <n v="137.97"/>
    <x v="4"/>
    <n v="6484.59"/>
    <x v="3"/>
    <x v="1"/>
    <s v="Tue"/>
    <n v="342"/>
    <s v="Shipped"/>
    <s v="Motorcycles"/>
    <n v="118"/>
    <s v="S10_2016"/>
    <x v="13"/>
    <s v="Cambridge"/>
    <x v="0"/>
    <x v="13"/>
    <x v="1"/>
    <n v="19.97"/>
    <n v="938.58999999999992"/>
    <x v="0"/>
  </r>
  <r>
    <n v="39"/>
    <n v="96.34"/>
    <x v="3"/>
    <n v="3757.26"/>
    <x v="9"/>
    <x v="1"/>
    <s v="Fri"/>
    <n v="312"/>
    <s v="Shipped"/>
    <s v="Motorcycles"/>
    <n v="118"/>
    <s v="S10_2016"/>
    <x v="44"/>
    <s v="Nantes"/>
    <x v="1"/>
    <x v="44"/>
    <x v="1"/>
    <n v="-21.659999999999997"/>
    <n v="-844.7399999999999"/>
    <x v="1"/>
  </r>
  <r>
    <n v="34"/>
    <n v="118.94"/>
    <x v="0"/>
    <n v="4043.96"/>
    <x v="4"/>
    <x v="1"/>
    <s v="Tue"/>
    <n v="295"/>
    <s v="Shipped"/>
    <s v="Motorcycles"/>
    <n v="118"/>
    <s v="S10_2016"/>
    <x v="45"/>
    <s v="White Plains"/>
    <x v="0"/>
    <x v="45"/>
    <x v="1"/>
    <n v="0.93999999999999773"/>
    <n v="31.959999999999923"/>
    <x v="0"/>
  </r>
  <r>
    <n v="45"/>
    <n v="123.7"/>
    <x v="9"/>
    <n v="5566.5"/>
    <x v="5"/>
    <x v="1"/>
    <s v="Sat"/>
    <n v="278"/>
    <s v="Shipped"/>
    <s v="Motorcycles"/>
    <n v="118"/>
    <s v="S10_2016"/>
    <x v="16"/>
    <s v="Allentown"/>
    <x v="0"/>
    <x v="16"/>
    <x v="1"/>
    <n v="5.7000000000000028"/>
    <n v="256.50000000000011"/>
    <x v="0"/>
  </r>
  <r>
    <n v="20"/>
    <n v="158.80000000000001"/>
    <x v="0"/>
    <n v="3176"/>
    <x v="5"/>
    <x v="1"/>
    <s v="Fri"/>
    <n v="266"/>
    <s v="Shipped"/>
    <s v="Motorcycles"/>
    <n v="118"/>
    <s v="S10_2016"/>
    <x v="0"/>
    <s v="NYC"/>
    <x v="0"/>
    <x v="0"/>
    <x v="1"/>
    <n v="40.800000000000011"/>
    <n v="816.00000000000023"/>
    <x v="0"/>
  </r>
  <r>
    <n v="40"/>
    <n v="68.92"/>
    <x v="9"/>
    <n v="2756.8"/>
    <x v="5"/>
    <x v="1"/>
    <s v="Sat"/>
    <n v="259"/>
    <s v="Shipped"/>
    <s v="Motorcycles"/>
    <n v="118"/>
    <s v="S10_2016"/>
    <x v="33"/>
    <s v="Minato-ku"/>
    <x v="11"/>
    <x v="33"/>
    <x v="0"/>
    <n v="-49.08"/>
    <n v="-1963.1999999999998"/>
    <x v="1"/>
  </r>
  <r>
    <n v="26"/>
    <n v="51.15"/>
    <x v="11"/>
    <n v="1329.9"/>
    <x v="10"/>
    <x v="1"/>
    <s v="Tue"/>
    <n v="236"/>
    <s v="Shipped"/>
    <s v="Motorcycles"/>
    <n v="118"/>
    <s v="S10_2016"/>
    <x v="18"/>
    <s v="Chatswood"/>
    <x v="3"/>
    <x v="18"/>
    <x v="0"/>
    <n v="-66.849999999999994"/>
    <n v="-1738.1"/>
    <x v="1"/>
  </r>
  <r>
    <n v="39"/>
    <n v="135.59"/>
    <x v="1"/>
    <n v="5288.01"/>
    <x v="0"/>
    <x v="2"/>
    <s v="Sun"/>
    <n v="190"/>
    <s v="Shipped"/>
    <s v="Motorcycles"/>
    <n v="118"/>
    <s v="S10_2016"/>
    <x v="26"/>
    <s v="South Brisbane"/>
    <x v="3"/>
    <x v="26"/>
    <x v="1"/>
    <n v="17.590000000000003"/>
    <n v="686.0100000000001"/>
    <x v="0"/>
  </r>
  <r>
    <n v="50"/>
    <n v="44.51"/>
    <x v="1"/>
    <n v="2225.5"/>
    <x v="11"/>
    <x v="2"/>
    <s v="Tue"/>
    <n v="161"/>
    <s v="Shipped"/>
    <s v="Motorcycles"/>
    <n v="118"/>
    <s v="S10_2016"/>
    <x v="19"/>
    <s v="New Bedford"/>
    <x v="0"/>
    <x v="19"/>
    <x v="0"/>
    <n v="-73.490000000000009"/>
    <n v="-3674.5000000000005"/>
    <x v="1"/>
  </r>
  <r>
    <n v="45"/>
    <n v="129.63999999999999"/>
    <x v="3"/>
    <n v="5833.8"/>
    <x v="7"/>
    <x v="2"/>
    <s v="Tue"/>
    <n v="127"/>
    <s v="Shipped"/>
    <s v="Motorcycles"/>
    <n v="118"/>
    <s v="S10_2016"/>
    <x v="7"/>
    <s v="Paris"/>
    <x v="1"/>
    <x v="7"/>
    <x v="1"/>
    <n v="11.639999999999986"/>
    <n v="523.79999999999939"/>
    <x v="0"/>
  </r>
  <r>
    <n v="45"/>
    <n v="130.83000000000001"/>
    <x v="1"/>
    <n v="5887.35"/>
    <x v="1"/>
    <x v="2"/>
    <s v="Wed"/>
    <n v="92"/>
    <s v="Disputed"/>
    <s v="Motorcycles"/>
    <n v="118"/>
    <s v="S10_2016"/>
    <x v="21"/>
    <s v="Madrid"/>
    <x v="7"/>
    <x v="21"/>
    <x v="1"/>
    <n v="12.830000000000013"/>
    <n v="577.35000000000059"/>
    <x v="0"/>
  </r>
  <r>
    <n v="27"/>
    <n v="224.65"/>
    <x v="9"/>
    <n v="6065.55"/>
    <x v="0"/>
    <x v="0"/>
    <s v="Sat"/>
    <n v="902"/>
    <s v="Shipped"/>
    <s v="Motorcycles"/>
    <n v="193"/>
    <s v="S10_4698"/>
    <x v="0"/>
    <s v="NYC"/>
    <x v="0"/>
    <x v="0"/>
    <x v="1"/>
    <n v="31.650000000000006"/>
    <n v="854.55000000000018"/>
    <x v="0"/>
  </r>
  <r>
    <n v="46"/>
    <n v="201.41"/>
    <x v="0"/>
    <n v="9264.86"/>
    <x v="7"/>
    <x v="0"/>
    <s v="Sun"/>
    <n v="839"/>
    <s v="Shipped"/>
    <s v="Motorcycles"/>
    <n v="193"/>
    <s v="S10_4698"/>
    <x v="8"/>
    <s v="Melbourne"/>
    <x v="3"/>
    <x v="8"/>
    <x v="2"/>
    <n v="8.4099999999999966"/>
    <n v="386.85999999999984"/>
    <x v="0"/>
  </r>
  <r>
    <n v="31"/>
    <n v="226.58"/>
    <x v="9"/>
    <n v="7023.98"/>
    <x v="2"/>
    <x v="0"/>
    <s v="Sun"/>
    <n v="777"/>
    <s v="Shipped"/>
    <s v="Motorcycles"/>
    <n v="193"/>
    <s v="S10_4698"/>
    <x v="2"/>
    <s v="Paris"/>
    <x v="1"/>
    <x v="2"/>
    <x v="2"/>
    <n v="33.580000000000013"/>
    <n v="1040.9800000000005"/>
    <x v="0"/>
  </r>
  <r>
    <n v="33"/>
    <n v="156.86000000000001"/>
    <x v="11"/>
    <n v="5176.38"/>
    <x v="3"/>
    <x v="0"/>
    <s v="Sat"/>
    <n v="723"/>
    <s v="Shipped"/>
    <s v="Motorcycles"/>
    <n v="193"/>
    <s v="S10_4698"/>
    <x v="3"/>
    <s v="Pasadena"/>
    <x v="0"/>
    <x v="3"/>
    <x v="1"/>
    <n v="-36.139999999999986"/>
    <n v="-1192.6199999999994"/>
    <x v="1"/>
  </r>
  <r>
    <n v="20"/>
    <n v="209.15"/>
    <x v="12"/>
    <n v="4183"/>
    <x v="4"/>
    <x v="0"/>
    <s v="Sun"/>
    <n v="660"/>
    <s v="Shipped"/>
    <s v="Motorcycles"/>
    <n v="193"/>
    <s v="S10_4698"/>
    <x v="4"/>
    <s v="Burlingame"/>
    <x v="0"/>
    <x v="4"/>
    <x v="1"/>
    <n v="16.150000000000006"/>
    <n v="323.00000000000011"/>
    <x v="0"/>
  </r>
  <r>
    <n v="41"/>
    <n v="216.9"/>
    <x v="10"/>
    <n v="8892.9"/>
    <x v="5"/>
    <x v="0"/>
    <s v="Sun"/>
    <n v="647"/>
    <s v="Shipped"/>
    <s v="Motorcycles"/>
    <n v="193"/>
    <s v="S10_4698"/>
    <x v="5"/>
    <s v="Lille"/>
    <x v="1"/>
    <x v="5"/>
    <x v="2"/>
    <n v="23.900000000000006"/>
    <n v="979.9000000000002"/>
    <x v="0"/>
  </r>
  <r>
    <n v="45"/>
    <n v="193.66"/>
    <x v="12"/>
    <n v="8714.7000000000007"/>
    <x v="5"/>
    <x v="0"/>
    <s v="Sun"/>
    <n v="641"/>
    <s v="Shipped"/>
    <s v="Motorcycles"/>
    <n v="193"/>
    <s v="S10_4698"/>
    <x v="6"/>
    <s v="Bergen"/>
    <x v="2"/>
    <x v="6"/>
    <x v="2"/>
    <n v="0.65999999999999659"/>
    <n v="29.699999999999847"/>
    <x v="0"/>
  </r>
  <r>
    <n v="34"/>
    <n v="180.1"/>
    <x v="3"/>
    <n v="6123.4"/>
    <x v="6"/>
    <x v="1"/>
    <s v="Sat"/>
    <n v="587"/>
    <s v="Shipped"/>
    <s v="Motorcycles"/>
    <n v="193"/>
    <s v="S10_4698"/>
    <x v="42"/>
    <s v="Osaka"/>
    <x v="11"/>
    <x v="42"/>
    <x v="1"/>
    <n v="-12.900000000000006"/>
    <n v="-438.60000000000019"/>
    <x v="1"/>
  </r>
  <r>
    <n v="49"/>
    <n v="199.47"/>
    <x v="12"/>
    <n v="9774.0300000000007"/>
    <x v="0"/>
    <x v="1"/>
    <s v="Wed"/>
    <n v="549"/>
    <s v="Shipped"/>
    <s v="Motorcycles"/>
    <n v="193"/>
    <s v="S10_4698"/>
    <x v="8"/>
    <s v="Melbourne"/>
    <x v="3"/>
    <x v="8"/>
    <x v="2"/>
    <n v="6.4699999999999989"/>
    <n v="317.02999999999997"/>
    <x v="0"/>
  </r>
  <r>
    <n v="39"/>
    <n v="180.1"/>
    <x v="4"/>
    <n v="7023.9"/>
    <x v="7"/>
    <x v="1"/>
    <s v="Fri"/>
    <n v="506"/>
    <s v="Shipped"/>
    <s v="Motorcycles"/>
    <n v="193"/>
    <s v="S10_4698"/>
    <x v="9"/>
    <s v="NYC"/>
    <x v="0"/>
    <x v="9"/>
    <x v="2"/>
    <n v="-12.900000000000006"/>
    <n v="-503.10000000000025"/>
    <x v="1"/>
  </r>
  <r>
    <n v="43"/>
    <n v="164.61"/>
    <x v="9"/>
    <n v="7078.23"/>
    <x v="1"/>
    <x v="1"/>
    <s v="Sat"/>
    <n v="464"/>
    <s v="Shipped"/>
    <s v="Motorcycles"/>
    <n v="193"/>
    <s v="S10_4698"/>
    <x v="10"/>
    <s v="Newark"/>
    <x v="0"/>
    <x v="10"/>
    <x v="2"/>
    <n v="-28.389999999999986"/>
    <n v="-1220.7699999999995"/>
    <x v="1"/>
  </r>
  <r>
    <n v="41"/>
    <n v="203.34"/>
    <x v="9"/>
    <n v="8336.94"/>
    <x v="8"/>
    <x v="1"/>
    <s v="Fri"/>
    <n v="424"/>
    <s v="Shipped"/>
    <s v="Motorcycles"/>
    <n v="193"/>
    <s v="S10_4698"/>
    <x v="11"/>
    <s v="Bridgewater"/>
    <x v="0"/>
    <x v="11"/>
    <x v="2"/>
    <n v="10.340000000000003"/>
    <n v="423.94000000000017"/>
    <x v="0"/>
  </r>
  <r>
    <n v="36"/>
    <n v="191.72"/>
    <x v="12"/>
    <n v="6901.92"/>
    <x v="2"/>
    <x v="1"/>
    <s v="Tue"/>
    <n v="400"/>
    <s v="Shipped"/>
    <s v="Motorcycles"/>
    <n v="193"/>
    <s v="S10_4698"/>
    <x v="12"/>
    <s v="Nantes"/>
    <x v="1"/>
    <x v="12"/>
    <x v="1"/>
    <n v="-1.2800000000000011"/>
    <n v="-46.080000000000041"/>
    <x v="1"/>
  </r>
  <r>
    <n v="27"/>
    <n v="201.41"/>
    <x v="11"/>
    <n v="5438.07"/>
    <x v="3"/>
    <x v="1"/>
    <s v="Tue"/>
    <n v="366"/>
    <s v="Shipped"/>
    <s v="Motorcycles"/>
    <n v="193"/>
    <s v="S10_4698"/>
    <x v="13"/>
    <s v="Cambridge"/>
    <x v="0"/>
    <x v="13"/>
    <x v="1"/>
    <n v="8.4099999999999966"/>
    <n v="227.06999999999991"/>
    <x v="0"/>
  </r>
  <r>
    <n v="29"/>
    <n v="230.46"/>
    <x v="10"/>
    <n v="6683.34"/>
    <x v="9"/>
    <x v="1"/>
    <s v="Mon"/>
    <n v="333"/>
    <s v="Shipped"/>
    <s v="Motorcycles"/>
    <n v="193"/>
    <s v="S10_4698"/>
    <x v="14"/>
    <s v="Helsinki"/>
    <x v="4"/>
    <x v="14"/>
    <x v="1"/>
    <n v="37.460000000000008"/>
    <n v="1086.3400000000001"/>
    <x v="0"/>
  </r>
  <r>
    <n v="20"/>
    <n v="228.52"/>
    <x v="3"/>
    <n v="4570.3999999999996"/>
    <x v="4"/>
    <x v="1"/>
    <s v="Tue"/>
    <n v="319"/>
    <s v="Shipped"/>
    <s v="Motorcycles"/>
    <n v="193"/>
    <s v="S10_4698"/>
    <x v="45"/>
    <s v="White Plains"/>
    <x v="0"/>
    <x v="45"/>
    <x v="1"/>
    <n v="35.52000000000001"/>
    <n v="710.4000000000002"/>
    <x v="0"/>
  </r>
  <r>
    <n v="37"/>
    <n v="207.22"/>
    <x v="12"/>
    <n v="7667.14"/>
    <x v="5"/>
    <x v="1"/>
    <s v="Sat"/>
    <n v="302"/>
    <s v="Shipped"/>
    <s v="Motorcycles"/>
    <n v="193"/>
    <s v="S10_4698"/>
    <x v="16"/>
    <s v="Allentown"/>
    <x v="0"/>
    <x v="16"/>
    <x v="2"/>
    <n v="14.219999999999999"/>
    <n v="526.14"/>
    <x v="0"/>
  </r>
  <r>
    <n v="26"/>
    <n v="225.7"/>
    <x v="12"/>
    <n v="5868.2"/>
    <x v="5"/>
    <x v="1"/>
    <s v="Fri"/>
    <n v="290"/>
    <s v="Shipped"/>
    <s v="Motorcycles"/>
    <n v="193"/>
    <s v="S10_4698"/>
    <x v="0"/>
    <s v="NYC"/>
    <x v="0"/>
    <x v="0"/>
    <x v="1"/>
    <n v="32.699999999999989"/>
    <n v="850.1999999999997"/>
    <x v="0"/>
  </r>
  <r>
    <n v="39"/>
    <n v="76.67"/>
    <x v="12"/>
    <n v="2990.13"/>
    <x v="5"/>
    <x v="1"/>
    <s v="Sat"/>
    <n v="283"/>
    <s v="Shipped"/>
    <s v="Motorcycles"/>
    <n v="193"/>
    <s v="S10_4698"/>
    <x v="33"/>
    <s v="Minato-ku"/>
    <x v="11"/>
    <x v="33"/>
    <x v="0"/>
    <n v="-116.33"/>
    <n v="-4536.87"/>
    <x v="1"/>
  </r>
  <r>
    <n v="22"/>
    <n v="166.55"/>
    <x v="9"/>
    <n v="3664.1"/>
    <x v="6"/>
    <x v="2"/>
    <s v="Sun"/>
    <n v="241"/>
    <s v="Shipped"/>
    <s v="Motorcycles"/>
    <n v="193"/>
    <s v="S10_4698"/>
    <x v="4"/>
    <s v="Burlingame"/>
    <x v="0"/>
    <x v="4"/>
    <x v="1"/>
    <n v="-26.449999999999989"/>
    <n v="-581.89999999999975"/>
    <x v="1"/>
  </r>
  <r>
    <n v="22"/>
    <n v="174.29"/>
    <x v="3"/>
    <n v="3834.38"/>
    <x v="0"/>
    <x v="2"/>
    <s v="Sun"/>
    <n v="214"/>
    <s v="Shipped"/>
    <s v="Motorcycles"/>
    <n v="193"/>
    <s v="S10_4698"/>
    <x v="26"/>
    <s v="South Brisbane"/>
    <x v="3"/>
    <x v="26"/>
    <x v="1"/>
    <n v="-18.710000000000008"/>
    <n v="-411.62000000000018"/>
    <x v="1"/>
  </r>
  <r>
    <n v="21"/>
    <n v="86.77"/>
    <x v="6"/>
    <n v="1822.17"/>
    <x v="11"/>
    <x v="2"/>
    <s v="Tue"/>
    <n v="185"/>
    <s v="Shipped"/>
    <s v="Motorcycles"/>
    <n v="193"/>
    <s v="S10_4698"/>
    <x v="19"/>
    <s v="New Bedford"/>
    <x v="0"/>
    <x v="19"/>
    <x v="0"/>
    <n v="-106.23"/>
    <n v="-2230.83"/>
    <x v="1"/>
  </r>
  <r>
    <n v="66"/>
    <n v="180.1"/>
    <x v="4"/>
    <n v="11886.6"/>
    <x v="7"/>
    <x v="2"/>
    <s v="Wed"/>
    <n v="150"/>
    <s v="Shipped"/>
    <s v="Motorcycles"/>
    <n v="193"/>
    <s v="S10_4698"/>
    <x v="20"/>
    <s v="Liverpool"/>
    <x v="6"/>
    <x v="20"/>
    <x v="2"/>
    <n v="-12.900000000000006"/>
    <n v="-851.40000000000032"/>
    <x v="1"/>
  </r>
  <r>
    <n v="56"/>
    <n v="164.61"/>
    <x v="9"/>
    <n v="9218.16"/>
    <x v="1"/>
    <x v="2"/>
    <s v="Wed"/>
    <n v="116"/>
    <s v="Disputed"/>
    <s v="Motorcycles"/>
    <n v="193"/>
    <s v="S10_4698"/>
    <x v="21"/>
    <s v="Madrid"/>
    <x v="7"/>
    <x v="21"/>
    <x v="2"/>
    <n v="-28.389999999999986"/>
    <n v="-1589.8399999999992"/>
    <x v="1"/>
  </r>
  <r>
    <n v="50"/>
    <n v="144.16"/>
    <x v="0"/>
    <n v="7208"/>
    <x v="0"/>
    <x v="0"/>
    <s v="Sun"/>
    <n v="939"/>
    <s v="Shipped"/>
    <s v="Classic Cars"/>
    <n v="136"/>
    <s v="S10_4757"/>
    <x v="46"/>
    <s v="Kobenhavn"/>
    <x v="13"/>
    <x v="46"/>
    <x v="2"/>
    <n v="8.1599999999999966"/>
    <n v="407.99999999999983"/>
    <x v="0"/>
  </r>
  <r>
    <n v="46"/>
    <n v="108.8"/>
    <x v="10"/>
    <n v="5004.8"/>
    <x v="7"/>
    <x v="0"/>
    <s v="Sat"/>
    <n v="864"/>
    <s v="Shipped"/>
    <s v="Classic Cars"/>
    <n v="136"/>
    <s v="S10_4757"/>
    <x v="17"/>
    <s v="Salzburg"/>
    <x v="5"/>
    <x v="17"/>
    <x v="1"/>
    <n v="-27.200000000000003"/>
    <n v="-1251.2"/>
    <x v="1"/>
  </r>
  <r>
    <n v="33"/>
    <n v="133.28"/>
    <x v="0"/>
    <n v="4398.24"/>
    <x v="8"/>
    <x v="0"/>
    <s v="Tue"/>
    <n v="820"/>
    <s v="Shipped"/>
    <s v="Classic Cars"/>
    <n v="136"/>
    <s v="S10_4757"/>
    <x v="47"/>
    <s v="London"/>
    <x v="6"/>
    <x v="47"/>
    <x v="1"/>
    <n v="-2.7199999999999989"/>
    <n v="-89.759999999999962"/>
    <x v="1"/>
  </r>
  <r>
    <n v="49"/>
    <n v="114.24"/>
    <x v="14"/>
    <n v="5597.76"/>
    <x v="3"/>
    <x v="0"/>
    <s v="Fri"/>
    <n v="762"/>
    <s v="Shipped"/>
    <s v="Classic Cars"/>
    <n v="136"/>
    <s v="S10_4757"/>
    <x v="48"/>
    <s v="New Bedford"/>
    <x v="0"/>
    <x v="48"/>
    <x v="1"/>
    <n v="-21.760000000000005"/>
    <n v="-1066.2400000000002"/>
    <x v="1"/>
  </r>
  <r>
    <n v="32"/>
    <n v="141.44"/>
    <x v="7"/>
    <n v="4526.08"/>
    <x v="4"/>
    <x v="0"/>
    <s v="Sat"/>
    <n v="706"/>
    <s v="Shipped"/>
    <s v="Classic Cars"/>
    <n v="136"/>
    <s v="S10_4757"/>
    <x v="14"/>
    <s v="Helsinki"/>
    <x v="4"/>
    <x v="14"/>
    <x v="1"/>
    <n v="5.4399999999999977"/>
    <n v="174.07999999999993"/>
    <x v="0"/>
  </r>
  <r>
    <n v="44"/>
    <n v="134.63999999999999"/>
    <x v="4"/>
    <n v="5924.16"/>
    <x v="4"/>
    <x v="0"/>
    <s v="Tue"/>
    <n v="690"/>
    <s v="Cancelled"/>
    <s v="Classic Cars"/>
    <n v="136"/>
    <s v="S10_4757"/>
    <x v="35"/>
    <s v="Boras"/>
    <x v="8"/>
    <x v="35"/>
    <x v="1"/>
    <n v="-1.3600000000000136"/>
    <n v="-59.8400000000006"/>
    <x v="1"/>
  </r>
  <r>
    <n v="24"/>
    <n v="145.52000000000001"/>
    <x v="8"/>
    <n v="3492.48"/>
    <x v="5"/>
    <x v="0"/>
    <s v="Thu"/>
    <n v="675"/>
    <s v="Shipped"/>
    <s v="Classic Cars"/>
    <n v="136"/>
    <s v="S10_4757"/>
    <x v="49"/>
    <s v="Toulouse"/>
    <x v="1"/>
    <x v="49"/>
    <x v="1"/>
    <n v="9.5200000000000102"/>
    <n v="228.48000000000025"/>
    <x v="0"/>
  </r>
  <r>
    <n v="26"/>
    <n v="148.24"/>
    <x v="4"/>
    <n v="3854.24"/>
    <x v="5"/>
    <x v="0"/>
    <s v="Wed"/>
    <n v="670"/>
    <s v="Shipped"/>
    <s v="Classic Cars"/>
    <n v="136"/>
    <s v="S10_4757"/>
    <x v="50"/>
    <s v="London"/>
    <x v="6"/>
    <x v="50"/>
    <x v="1"/>
    <n v="12.240000000000009"/>
    <n v="318.24000000000024"/>
    <x v="0"/>
  </r>
  <r>
    <n v="45"/>
    <n v="118.32"/>
    <x v="2"/>
    <n v="5324.4"/>
    <x v="5"/>
    <x v="0"/>
    <s v="Mon"/>
    <n v="659"/>
    <s v="Shipped"/>
    <s v="Classic Cars"/>
    <n v="136"/>
    <s v="S10_4757"/>
    <x v="51"/>
    <s v="Barcelona"/>
    <x v="7"/>
    <x v="51"/>
    <x v="1"/>
    <n v="-17.680000000000007"/>
    <n v="-795.60000000000036"/>
    <x v="1"/>
  </r>
  <r>
    <n v="49"/>
    <n v="122.4"/>
    <x v="8"/>
    <n v="5997.6"/>
    <x v="0"/>
    <x v="1"/>
    <s v="Tue"/>
    <n v="575"/>
    <s v="Shipped"/>
    <s v="Classic Cars"/>
    <n v="136"/>
    <s v="S10_4757"/>
    <x v="52"/>
    <s v="San Diego"/>
    <x v="0"/>
    <x v="52"/>
    <x v="1"/>
    <n v="-13.599999999999994"/>
    <n v="-666.39999999999975"/>
    <x v="1"/>
  </r>
  <r>
    <n v="20"/>
    <n v="145.52000000000001"/>
    <x v="12"/>
    <n v="2910.4"/>
    <x v="1"/>
    <x v="1"/>
    <s v="Tue"/>
    <n v="499"/>
    <s v="Cancelled"/>
    <s v="Classic Cars"/>
    <n v="136"/>
    <s v="S10_4757"/>
    <x v="0"/>
    <s v="NYC"/>
    <x v="0"/>
    <x v="0"/>
    <x v="0"/>
    <n v="9.5200000000000102"/>
    <n v="190.4000000000002"/>
    <x v="0"/>
  </r>
  <r>
    <n v="27"/>
    <n v="125.12"/>
    <x v="3"/>
    <n v="3378.24"/>
    <x v="8"/>
    <x v="1"/>
    <s v="Mon"/>
    <n v="459"/>
    <s v="Shipped"/>
    <s v="Classic Cars"/>
    <n v="136"/>
    <s v="S10_4757"/>
    <x v="41"/>
    <s v="Montreal"/>
    <x v="10"/>
    <x v="41"/>
    <x v="1"/>
    <n v="-10.879999999999995"/>
    <n v="-293.75999999999988"/>
    <x v="1"/>
  </r>
  <r>
    <n v="30"/>
    <n v="116.96"/>
    <x v="9"/>
    <n v="3508.8"/>
    <x v="2"/>
    <x v="1"/>
    <s v="Sun"/>
    <n v="426"/>
    <s v="Shipped"/>
    <s v="Classic Cars"/>
    <n v="136"/>
    <s v="S10_4757"/>
    <x v="53"/>
    <s v="Bruxelles"/>
    <x v="14"/>
    <x v="53"/>
    <x v="1"/>
    <n v="-19.040000000000006"/>
    <n v="-571.20000000000016"/>
    <x v="1"/>
  </r>
  <r>
    <n v="25"/>
    <n v="119.68"/>
    <x v="2"/>
    <n v="2992"/>
    <x v="3"/>
    <x v="1"/>
    <s v="Tue"/>
    <n v="397"/>
    <s v="Shipped"/>
    <s v="Classic Cars"/>
    <n v="136"/>
    <s v="S10_4757"/>
    <x v="54"/>
    <s v="Tsawassen"/>
    <x v="10"/>
    <x v="54"/>
    <x v="0"/>
    <n v="-16.319999999999993"/>
    <n v="-407.99999999999983"/>
    <x v="1"/>
  </r>
  <r>
    <n v="24"/>
    <n v="142.80000000000001"/>
    <x v="3"/>
    <n v="3427.2"/>
    <x v="9"/>
    <x v="1"/>
    <s v="Tue"/>
    <n v="377"/>
    <s v="Shipped"/>
    <s v="Classic Cars"/>
    <n v="136"/>
    <s v="S10_4757"/>
    <x v="55"/>
    <s v="Boston"/>
    <x v="0"/>
    <x v="55"/>
    <x v="1"/>
    <n v="6.8000000000000114"/>
    <n v="163.20000000000027"/>
    <x v="0"/>
  </r>
  <r>
    <n v="22"/>
    <n v="122.4"/>
    <x v="4"/>
    <n v="2692.8"/>
    <x v="4"/>
    <x v="1"/>
    <s v="Mon"/>
    <n v="344"/>
    <s v="Shipped"/>
    <s v="Classic Cars"/>
    <n v="136"/>
    <s v="S10_4757"/>
    <x v="27"/>
    <s v="Philadelphia"/>
    <x v="0"/>
    <x v="27"/>
    <x v="0"/>
    <n v="-13.599999999999994"/>
    <n v="-299.19999999999987"/>
    <x v="1"/>
  </r>
  <r>
    <n v="33"/>
    <n v="125.12"/>
    <x v="15"/>
    <n v="4128.96"/>
    <x v="5"/>
    <x v="1"/>
    <s v="Fri"/>
    <n v="327"/>
    <s v="Shipped"/>
    <s v="Classic Cars"/>
    <n v="136"/>
    <s v="S10_4757"/>
    <x v="56"/>
    <s v="Cowes"/>
    <x v="6"/>
    <x v="56"/>
    <x v="1"/>
    <n v="-10.879999999999995"/>
    <n v="-359.03999999999985"/>
    <x v="1"/>
  </r>
  <r>
    <n v="47"/>
    <n v="64.930000000000007"/>
    <x v="2"/>
    <n v="3051.71"/>
    <x v="5"/>
    <x v="1"/>
    <s v="Tue"/>
    <n v="324"/>
    <s v="Shipped"/>
    <s v="Classic Cars"/>
    <n v="136"/>
    <s v="S10_4757"/>
    <x v="15"/>
    <s v="Stavern"/>
    <x v="2"/>
    <x v="15"/>
    <x v="1"/>
    <n v="-71.069999999999993"/>
    <n v="-3340.2899999999995"/>
    <x v="1"/>
  </r>
  <r>
    <n v="25"/>
    <n v="48.05"/>
    <x v="11"/>
    <n v="1201.25"/>
    <x v="5"/>
    <x v="1"/>
    <s v="Thu"/>
    <n v="309"/>
    <s v="Shipped"/>
    <s v="Classic Cars"/>
    <n v="136"/>
    <s v="S10_4757"/>
    <x v="25"/>
    <s v="NYC"/>
    <x v="0"/>
    <x v="25"/>
    <x v="0"/>
    <n v="-87.95"/>
    <n v="-2198.75"/>
    <x v="1"/>
  </r>
  <r>
    <n v="26"/>
    <n v="75.47"/>
    <x v="1"/>
    <n v="1962.22"/>
    <x v="10"/>
    <x v="1"/>
    <s v="Mon"/>
    <n v="299"/>
    <s v="Shipped"/>
    <s v="Classic Cars"/>
    <n v="136"/>
    <s v="S10_4757"/>
    <x v="21"/>
    <s v="Madrid"/>
    <x v="7"/>
    <x v="21"/>
    <x v="0"/>
    <n v="-60.53"/>
    <n v="-1573.78"/>
    <x v="1"/>
  </r>
  <r>
    <n v="48"/>
    <n v="54.68"/>
    <x v="2"/>
    <n v="2624.64"/>
    <x v="10"/>
    <x v="1"/>
    <s v="Sun"/>
    <n v="287"/>
    <s v="Shipped"/>
    <s v="Classic Cars"/>
    <n v="136"/>
    <s v="S10_4757"/>
    <x v="1"/>
    <s v="Reims"/>
    <x v="1"/>
    <x v="1"/>
    <x v="0"/>
    <n v="-81.319999999999993"/>
    <n v="-3903.3599999999997"/>
    <x v="1"/>
  </r>
  <r>
    <n v="39"/>
    <n v="103.75"/>
    <x v="12"/>
    <n v="4046.25"/>
    <x v="6"/>
    <x v="2"/>
    <s v="Fri"/>
    <n v="241"/>
    <s v="Shipped"/>
    <s v="Classic Cars"/>
    <n v="136"/>
    <s v="S10_4757"/>
    <x v="57"/>
    <s v="Oulu"/>
    <x v="4"/>
    <x v="57"/>
    <x v="1"/>
    <n v="-32.25"/>
    <n v="-1257.75"/>
    <x v="1"/>
  </r>
  <r>
    <n v="32"/>
    <n v="105.33"/>
    <x v="0"/>
    <n v="3370.56"/>
    <x v="11"/>
    <x v="2"/>
    <s v="Tue"/>
    <n v="196"/>
    <s v="Shipped"/>
    <s v="Classic Cars"/>
    <n v="136"/>
    <s v="S10_4757"/>
    <x v="2"/>
    <s v="Paris"/>
    <x v="1"/>
    <x v="2"/>
    <x v="1"/>
    <n v="-30.67"/>
    <n v="-981.44"/>
    <x v="1"/>
  </r>
  <r>
    <n v="64"/>
    <n v="150.96"/>
    <x v="4"/>
    <n v="9661.44"/>
    <x v="7"/>
    <x v="2"/>
    <s v="Wed"/>
    <n v="182"/>
    <s v="Shipped"/>
    <s v="Classic Cars"/>
    <n v="136"/>
    <s v="S10_4757"/>
    <x v="58"/>
    <s v="San Jose"/>
    <x v="0"/>
    <x v="58"/>
    <x v="2"/>
    <n v="14.960000000000008"/>
    <n v="957.44000000000051"/>
    <x v="0"/>
  </r>
  <r>
    <n v="19"/>
    <n v="145.52000000000001"/>
    <x v="12"/>
    <n v="2764.88"/>
    <x v="1"/>
    <x v="2"/>
    <s v="Wed"/>
    <n v="148"/>
    <s v="On Hold"/>
    <s v="Classic Cars"/>
    <n v="136"/>
    <s v="S10_4757"/>
    <x v="55"/>
    <s v="Boston"/>
    <x v="0"/>
    <x v="55"/>
    <x v="0"/>
    <n v="9.5200000000000102"/>
    <n v="180.88000000000019"/>
    <x v="0"/>
  </r>
  <r>
    <n v="42"/>
    <n v="128.53"/>
    <x v="9"/>
    <n v="5398.26"/>
    <x v="6"/>
    <x v="0"/>
    <s v="Mon"/>
    <n v="977"/>
    <s v="Shipped"/>
    <s v="Classic Cars"/>
    <n v="147"/>
    <s v="S10_4962"/>
    <x v="15"/>
    <s v="Stavern"/>
    <x v="2"/>
    <x v="15"/>
    <x v="1"/>
    <n v="-18.47"/>
    <n v="-775.74"/>
    <x v="1"/>
  </r>
  <r>
    <n v="31"/>
    <n v="138.88"/>
    <x v="11"/>
    <n v="4305.28"/>
    <x v="7"/>
    <x v="0"/>
    <s v="Sun"/>
    <n v="916"/>
    <s v="Shipped"/>
    <s v="Classic Cars"/>
    <n v="147"/>
    <s v="S10_4962"/>
    <x v="59"/>
    <s v="Paris"/>
    <x v="1"/>
    <x v="59"/>
    <x v="1"/>
    <n v="-8.1200000000000045"/>
    <n v="-251.72000000000014"/>
    <x v="1"/>
  </r>
  <r>
    <n v="22"/>
    <n v="152.16999999999999"/>
    <x v="9"/>
    <n v="3347.74"/>
    <x v="1"/>
    <x v="0"/>
    <s v="Mon"/>
    <n v="860"/>
    <s v="Shipped"/>
    <s v="Classic Cars"/>
    <n v="147"/>
    <s v="S10_4962"/>
    <x v="23"/>
    <s v="Madrid"/>
    <x v="7"/>
    <x v="23"/>
    <x v="1"/>
    <n v="5.1699999999999875"/>
    <n v="113.73999999999972"/>
    <x v="0"/>
  </r>
  <r>
    <n v="26"/>
    <n v="122.62"/>
    <x v="9"/>
    <n v="3188.12"/>
    <x v="2"/>
    <x v="0"/>
    <s v="Tue"/>
    <n v="804"/>
    <s v="Shipped"/>
    <s v="Classic Cars"/>
    <n v="147"/>
    <s v="S10_4962"/>
    <x v="4"/>
    <s v="Burlingame"/>
    <x v="0"/>
    <x v="4"/>
    <x v="1"/>
    <n v="-24.379999999999995"/>
    <n v="-633.87999999999988"/>
    <x v="1"/>
  </r>
  <r>
    <n v="20"/>
    <n v="159.56"/>
    <x v="3"/>
    <n v="3191.2"/>
    <x v="9"/>
    <x v="0"/>
    <s v="Wed"/>
    <n v="748"/>
    <s v="Shipped"/>
    <s v="Classic Cars"/>
    <n v="147"/>
    <s v="S10_4962"/>
    <x v="24"/>
    <s v="Singapore"/>
    <x v="9"/>
    <x v="24"/>
    <x v="1"/>
    <n v="12.560000000000002"/>
    <n v="251.20000000000005"/>
    <x v="0"/>
  </r>
  <r>
    <n v="21"/>
    <n v="168.42"/>
    <x v="0"/>
    <n v="3536.82"/>
    <x v="4"/>
    <x v="0"/>
    <s v="Sun"/>
    <n v="717"/>
    <s v="Resolved"/>
    <s v="Classic Cars"/>
    <n v="147"/>
    <s v="S10_4962"/>
    <x v="60"/>
    <s v="Graz"/>
    <x v="5"/>
    <x v="60"/>
    <x v="1"/>
    <n v="21.419999999999987"/>
    <n v="449.81999999999971"/>
    <x v="0"/>
  </r>
  <r>
    <n v="33"/>
    <n v="162.51"/>
    <x v="4"/>
    <n v="5362.83"/>
    <x v="5"/>
    <x v="0"/>
    <s v="Tue"/>
    <n v="702"/>
    <s v="Shipped"/>
    <s v="Classic Cars"/>
    <n v="147"/>
    <s v="S10_4962"/>
    <x v="47"/>
    <s v="London"/>
    <x v="6"/>
    <x v="47"/>
    <x v="1"/>
    <n v="15.509999999999991"/>
    <n v="511.8299999999997"/>
    <x v="0"/>
  </r>
  <r>
    <n v="28"/>
    <n v="122.62"/>
    <x v="3"/>
    <n v="3433.36"/>
    <x v="5"/>
    <x v="0"/>
    <s v="Tue"/>
    <n v="696"/>
    <s v="Shipped"/>
    <s v="Classic Cars"/>
    <n v="147"/>
    <s v="S10_4962"/>
    <x v="27"/>
    <s v="Philadelphia"/>
    <x v="0"/>
    <x v="27"/>
    <x v="1"/>
    <n v="-24.379999999999995"/>
    <n v="-682.63999999999987"/>
    <x v="1"/>
  </r>
  <r>
    <n v="26"/>
    <n v="163.99"/>
    <x v="9"/>
    <n v="4263.74"/>
    <x v="5"/>
    <x v="0"/>
    <s v="Sun"/>
    <n v="685"/>
    <s v="Shipped"/>
    <s v="Classic Cars"/>
    <n v="147"/>
    <s v="S10_4962"/>
    <x v="28"/>
    <s v="Lyon"/>
    <x v="1"/>
    <x v="28"/>
    <x v="1"/>
    <n v="16.990000000000009"/>
    <n v="441.74000000000024"/>
    <x v="0"/>
  </r>
  <r>
    <n v="31"/>
    <n v="131.49"/>
    <x v="14"/>
    <n v="4076.19"/>
    <x v="10"/>
    <x v="0"/>
    <s v="Sun"/>
    <n v="672"/>
    <s v="Shipped"/>
    <s v="Classic Cars"/>
    <n v="147"/>
    <s v="S10_4962"/>
    <x v="61"/>
    <s v="Boston"/>
    <x v="0"/>
    <x v="61"/>
    <x v="1"/>
    <n v="-15.509999999999991"/>
    <n v="-480.80999999999972"/>
    <x v="1"/>
  </r>
  <r>
    <n v="48"/>
    <n v="146.26"/>
    <x v="9"/>
    <n v="7020.48"/>
    <x v="0"/>
    <x v="1"/>
    <s v="Mon"/>
    <n v="616"/>
    <s v="Shipped"/>
    <s v="Classic Cars"/>
    <n v="147"/>
    <s v="S10_4962"/>
    <x v="62"/>
    <s v="Singapore"/>
    <x v="9"/>
    <x v="62"/>
    <x v="2"/>
    <n v="-0.74000000000000909"/>
    <n v="-35.520000000000437"/>
    <x v="1"/>
  </r>
  <r>
    <n v="50"/>
    <n v="128.53"/>
    <x v="4"/>
    <n v="6426.5"/>
    <x v="11"/>
    <x v="1"/>
    <s v="Mon"/>
    <n v="582"/>
    <s v="Shipped"/>
    <s v="Classic Cars"/>
    <n v="147"/>
    <s v="S10_4962"/>
    <x v="37"/>
    <s v="San Rafael"/>
    <x v="0"/>
    <x v="37"/>
    <x v="1"/>
    <n v="-18.47"/>
    <n v="-923.5"/>
    <x v="1"/>
  </r>
  <r>
    <n v="28"/>
    <n v="163.99"/>
    <x v="0"/>
    <n v="4591.72"/>
    <x v="1"/>
    <x v="1"/>
    <s v="Sat"/>
    <n v="529"/>
    <s v="Shipped"/>
    <s v="Classic Cars"/>
    <n v="147"/>
    <s v="S10_4962"/>
    <x v="32"/>
    <s v="New Haven"/>
    <x v="0"/>
    <x v="32"/>
    <x v="1"/>
    <n v="16.990000000000009"/>
    <n v="475.72000000000025"/>
    <x v="0"/>
  </r>
  <r>
    <n v="26"/>
    <n v="155.13"/>
    <x v="8"/>
    <n v="4033.38"/>
    <x v="8"/>
    <x v="1"/>
    <s v="Sat"/>
    <n v="488"/>
    <s v="Shipped"/>
    <s v="Classic Cars"/>
    <n v="147"/>
    <s v="S10_4962"/>
    <x v="62"/>
    <s v="Singapore"/>
    <x v="9"/>
    <x v="62"/>
    <x v="1"/>
    <n v="8.1299999999999955"/>
    <n v="211.37999999999988"/>
    <x v="0"/>
  </r>
  <r>
    <n v="32"/>
    <n v="134.44"/>
    <x v="0"/>
    <n v="4302.08"/>
    <x v="2"/>
    <x v="1"/>
    <s v="Fri"/>
    <n v="455"/>
    <s v="Shipped"/>
    <s v="Classic Cars"/>
    <n v="147"/>
    <s v="S10_4962"/>
    <x v="18"/>
    <s v="Chatswood"/>
    <x v="3"/>
    <x v="18"/>
    <x v="1"/>
    <n v="-12.560000000000002"/>
    <n v="-401.92000000000007"/>
    <x v="1"/>
  </r>
  <r>
    <n v="44"/>
    <n v="159.56"/>
    <x v="4"/>
    <n v="7020.64"/>
    <x v="3"/>
    <x v="1"/>
    <s v="Mon"/>
    <n v="425"/>
    <s v="Shipped"/>
    <s v="Classic Cars"/>
    <n v="147"/>
    <s v="S10_4962"/>
    <x v="16"/>
    <s v="Allentown"/>
    <x v="0"/>
    <x v="16"/>
    <x v="2"/>
    <n v="12.560000000000002"/>
    <n v="552.6400000000001"/>
    <x v="0"/>
  </r>
  <r>
    <n v="30"/>
    <n v="128.53"/>
    <x v="9"/>
    <n v="3855.9"/>
    <x v="9"/>
    <x v="1"/>
    <s v="Sun"/>
    <n v="406"/>
    <s v="Shipped"/>
    <s v="Classic Cars"/>
    <n v="147"/>
    <s v="S10_4962"/>
    <x v="35"/>
    <s v="Boras"/>
    <x v="8"/>
    <x v="35"/>
    <x v="1"/>
    <n v="-18.47"/>
    <n v="-554.09999999999991"/>
    <x v="1"/>
  </r>
  <r>
    <n v="38"/>
    <n v="175.81"/>
    <x v="7"/>
    <n v="6680.78"/>
    <x v="4"/>
    <x v="1"/>
    <s v="Sun"/>
    <n v="372"/>
    <s v="Shipped"/>
    <s v="Classic Cars"/>
    <n v="147"/>
    <s v="S10_4962"/>
    <x v="13"/>
    <s v="Cambridge"/>
    <x v="0"/>
    <x v="13"/>
    <x v="1"/>
    <n v="28.810000000000002"/>
    <n v="1094.7800000000002"/>
    <x v="0"/>
  </r>
  <r>
    <n v="40"/>
    <n v="166.95"/>
    <x v="6"/>
    <n v="6678"/>
    <x v="4"/>
    <x v="1"/>
    <s v="Tue"/>
    <n v="364"/>
    <s v="Shipped"/>
    <s v="Classic Cars"/>
    <n v="147"/>
    <s v="S10_4962"/>
    <x v="29"/>
    <s v="Vancouver"/>
    <x v="10"/>
    <x v="29"/>
    <x v="1"/>
    <n v="19.949999999999989"/>
    <n v="797.99999999999955"/>
    <x v="0"/>
  </r>
  <r>
    <n v="46"/>
    <n v="61.99"/>
    <x v="11"/>
    <n v="2851.54"/>
    <x v="5"/>
    <x v="1"/>
    <s v="Mon"/>
    <n v="352"/>
    <s v="Shipped"/>
    <s v="Classic Cars"/>
    <n v="147"/>
    <s v="S10_4962"/>
    <x v="38"/>
    <s v="Nashua"/>
    <x v="0"/>
    <x v="38"/>
    <x v="0"/>
    <n v="-85.009999999999991"/>
    <n v="-3910.4599999999996"/>
    <x v="1"/>
  </r>
  <r>
    <n v="26"/>
    <n v="122.62"/>
    <x v="0"/>
    <n v="3188.12"/>
    <x v="5"/>
    <x v="1"/>
    <s v="Tue"/>
    <n v="338"/>
    <s v="On Hold"/>
    <s v="Classic Cars"/>
    <n v="147"/>
    <s v="S10_4962"/>
    <x v="22"/>
    <s v="Lule"/>
    <x v="8"/>
    <x v="22"/>
    <x v="1"/>
    <n v="-24.379999999999995"/>
    <n v="-633.87999999999988"/>
    <x v="1"/>
  </r>
  <r>
    <n v="27"/>
    <n v="164"/>
    <x v="0"/>
    <n v="4428"/>
    <x v="5"/>
    <x v="1"/>
    <s v="Fri"/>
    <n v="329"/>
    <s v="Shipped"/>
    <s v="Classic Cars"/>
    <n v="147"/>
    <s v="S10_4962"/>
    <x v="8"/>
    <s v="Melbourne"/>
    <x v="3"/>
    <x v="8"/>
    <x v="1"/>
    <n v="17"/>
    <n v="459"/>
    <x v="0"/>
  </r>
  <r>
    <n v="43"/>
    <n v="134.44"/>
    <x v="4"/>
    <n v="5780.92"/>
    <x v="10"/>
    <x v="1"/>
    <s v="Tue"/>
    <n v="319"/>
    <s v="Shipped"/>
    <s v="Classic Cars"/>
    <n v="147"/>
    <s v="S10_4962"/>
    <x v="37"/>
    <s v="San Rafael"/>
    <x v="0"/>
    <x v="37"/>
    <x v="1"/>
    <n v="-12.560000000000002"/>
    <n v="-540.08000000000015"/>
    <x v="1"/>
  </r>
  <r>
    <n v="35"/>
    <n v="65.63"/>
    <x v="9"/>
    <n v="2297.0500000000002"/>
    <x v="6"/>
    <x v="2"/>
    <s v="Mon"/>
    <n v="279"/>
    <s v="Shipped"/>
    <s v="Classic Cars"/>
    <n v="147"/>
    <s v="S10_4962"/>
    <x v="40"/>
    <s v="North Sydney"/>
    <x v="3"/>
    <x v="40"/>
    <x v="0"/>
    <n v="-81.37"/>
    <n v="-2847.9500000000003"/>
    <x v="1"/>
  </r>
  <r>
    <n v="37"/>
    <n v="46.9"/>
    <x v="6"/>
    <n v="1735.3"/>
    <x v="11"/>
    <x v="2"/>
    <s v="Mon"/>
    <n v="231"/>
    <s v="Shipped"/>
    <s v="Classic Cars"/>
    <n v="147"/>
    <s v="S10_4962"/>
    <x v="40"/>
    <s v="North Sydney"/>
    <x v="3"/>
    <x v="40"/>
    <x v="0"/>
    <n v="-100.1"/>
    <n v="-3703.7"/>
    <x v="1"/>
  </r>
  <r>
    <n v="27"/>
    <n v="163.99"/>
    <x v="0"/>
    <n v="4427.7299999999996"/>
    <x v="1"/>
    <x v="2"/>
    <s v="Fri"/>
    <n v="179"/>
    <s v="Shipped"/>
    <s v="Classic Cars"/>
    <n v="147"/>
    <s v="S10_4962"/>
    <x v="41"/>
    <s v="Montreal"/>
    <x v="10"/>
    <x v="41"/>
    <x v="1"/>
    <n v="16.990000000000009"/>
    <n v="458.73000000000025"/>
    <x v="0"/>
  </r>
  <r>
    <n v="38"/>
    <n v="155.13"/>
    <x v="8"/>
    <n v="5894.94"/>
    <x v="1"/>
    <x v="2"/>
    <s v="Sun"/>
    <n v="150"/>
    <s v="In Process"/>
    <s v="Classic Cars"/>
    <n v="147"/>
    <s v="S10_4962"/>
    <x v="12"/>
    <s v="Nantes"/>
    <x v="1"/>
    <x v="12"/>
    <x v="1"/>
    <n v="8.1299999999999955"/>
    <n v="308.93999999999983"/>
    <x v="0"/>
  </r>
  <r>
    <n v="33"/>
    <n v="159.55000000000001"/>
    <x v="2"/>
    <n v="5265.15"/>
    <x v="11"/>
    <x v="0"/>
    <s v="Sat"/>
    <n v="971"/>
    <s v="Shipped"/>
    <s v="Classic Cars"/>
    <n v="194"/>
    <s v="S12_1099"/>
    <x v="63"/>
    <s v="Makati City"/>
    <x v="15"/>
    <x v="63"/>
    <x v="1"/>
    <n v="-34.449999999999989"/>
    <n v="-1136.8499999999997"/>
    <x v="1"/>
  </r>
  <r>
    <n v="42"/>
    <n v="180.95"/>
    <x v="13"/>
    <n v="7599.9"/>
    <x v="1"/>
    <x v="0"/>
    <s v="Tue"/>
    <n v="906"/>
    <s v="Shipped"/>
    <s v="Classic Cars"/>
    <n v="194"/>
    <s v="S12_1099"/>
    <x v="64"/>
    <s v="Marseille"/>
    <x v="1"/>
    <x v="64"/>
    <x v="2"/>
    <n v="-13.050000000000011"/>
    <n v="-548.10000000000048"/>
    <x v="1"/>
  </r>
  <r>
    <n v="42"/>
    <n v="190.68"/>
    <x v="6"/>
    <n v="8008.56"/>
    <x v="2"/>
    <x v="0"/>
    <s v="Mon"/>
    <n v="852"/>
    <s v="Shipped"/>
    <s v="Classic Cars"/>
    <n v="194"/>
    <s v="S12_1099"/>
    <x v="37"/>
    <s v="San Rafael"/>
    <x v="0"/>
    <x v="37"/>
    <x v="2"/>
    <n v="-3.3199999999999932"/>
    <n v="-139.43999999999971"/>
    <x v="1"/>
  </r>
  <r>
    <n v="48"/>
    <n v="192.62"/>
    <x v="6"/>
    <n v="9245.76"/>
    <x v="9"/>
    <x v="0"/>
    <s v="Wed"/>
    <n v="788"/>
    <s v="Shipped"/>
    <s v="Classic Cars"/>
    <n v="194"/>
    <s v="S12_1099"/>
    <x v="39"/>
    <s v="Brickhaven"/>
    <x v="0"/>
    <x v="39"/>
    <x v="2"/>
    <n v="-1.3799999999999955"/>
    <n v="-66.239999999999782"/>
    <x v="1"/>
  </r>
  <r>
    <n v="30"/>
    <n v="167.33"/>
    <x v="0"/>
    <n v="5019.8999999999996"/>
    <x v="5"/>
    <x v="0"/>
    <s v="Sun"/>
    <n v="729"/>
    <s v="Shipped"/>
    <s v="Classic Cars"/>
    <n v="194"/>
    <s v="S12_1099"/>
    <x v="40"/>
    <s v="North Sydney"/>
    <x v="3"/>
    <x v="40"/>
    <x v="1"/>
    <n v="-26.669999999999987"/>
    <n v="-800.09999999999968"/>
    <x v="1"/>
  </r>
  <r>
    <n v="27"/>
    <n v="200.41"/>
    <x v="5"/>
    <n v="5411.07"/>
    <x v="5"/>
    <x v="0"/>
    <s v="Mon"/>
    <n v="722"/>
    <s v="Shipped"/>
    <s v="Classic Cars"/>
    <n v="194"/>
    <s v="S12_1099"/>
    <x v="6"/>
    <s v="Bergen"/>
    <x v="2"/>
    <x v="6"/>
    <x v="1"/>
    <n v="6.4099999999999966"/>
    <n v="173.06999999999991"/>
    <x v="0"/>
  </r>
  <r>
    <n v="21"/>
    <n v="182.9"/>
    <x v="12"/>
    <n v="3840.9"/>
    <x v="5"/>
    <x v="0"/>
    <s v="Tue"/>
    <n v="715"/>
    <s v="Shipped"/>
    <s v="Classic Cars"/>
    <n v="194"/>
    <s v="S12_1099"/>
    <x v="65"/>
    <s v="Koln"/>
    <x v="16"/>
    <x v="65"/>
    <x v="1"/>
    <n v="-11.099999999999994"/>
    <n v="-233.09999999999988"/>
    <x v="1"/>
  </r>
  <r>
    <n v="20"/>
    <n v="196.52"/>
    <x v="11"/>
    <n v="3930.4"/>
    <x v="10"/>
    <x v="0"/>
    <s v="Sun"/>
    <n v="704"/>
    <s v="Shipped"/>
    <s v="Classic Cars"/>
    <n v="194"/>
    <s v="S12_1099"/>
    <x v="21"/>
    <s v="Madrid"/>
    <x v="7"/>
    <x v="21"/>
    <x v="1"/>
    <n v="2.5200000000000102"/>
    <n v="50.400000000000205"/>
    <x v="0"/>
  </r>
  <r>
    <n v="41"/>
    <n v="182.9"/>
    <x v="0"/>
    <n v="7498.9"/>
    <x v="6"/>
    <x v="1"/>
    <s v="Tue"/>
    <n v="661"/>
    <s v="Shipped"/>
    <s v="Classic Cars"/>
    <n v="194"/>
    <s v="S12_1099"/>
    <x v="7"/>
    <s v="Paris"/>
    <x v="1"/>
    <x v="7"/>
    <x v="2"/>
    <n v="-11.099999999999994"/>
    <n v="-455.0999999999998"/>
    <x v="1"/>
  </r>
  <r>
    <n v="27"/>
    <n v="167.33"/>
    <x v="4"/>
    <n v="4517.91"/>
    <x v="0"/>
    <x v="1"/>
    <s v="Fri"/>
    <n v="624"/>
    <s v="Shipped"/>
    <s v="Classic Cars"/>
    <n v="194"/>
    <s v="S12_1099"/>
    <x v="66"/>
    <s v="Gensve"/>
    <x v="17"/>
    <x v="66"/>
    <x v="1"/>
    <n v="-26.669999999999987"/>
    <n v="-720.08999999999969"/>
    <x v="1"/>
  </r>
  <r>
    <n v="28"/>
    <n v="206.24"/>
    <x v="12"/>
    <n v="5774.72"/>
    <x v="7"/>
    <x v="1"/>
    <s v="Tue"/>
    <n v="579"/>
    <s v="Shipped"/>
    <s v="Classic Cars"/>
    <n v="194"/>
    <s v="S12_1099"/>
    <x v="46"/>
    <s v="Kobenhavn"/>
    <x v="13"/>
    <x v="46"/>
    <x v="1"/>
    <n v="12.240000000000009"/>
    <n v="342.72000000000025"/>
    <x v="0"/>
  </r>
  <r>
    <n v="24"/>
    <n v="163.44"/>
    <x v="7"/>
    <n v="3922.56"/>
    <x v="8"/>
    <x v="1"/>
    <s v="Sat"/>
    <n v="527"/>
    <s v="Cancelled"/>
    <s v="Classic Cars"/>
    <n v="194"/>
    <s v="S12_1099"/>
    <x v="20"/>
    <s v="Liverpool"/>
    <x v="6"/>
    <x v="20"/>
    <x v="1"/>
    <n v="-30.560000000000002"/>
    <n v="-733.44"/>
    <x v="1"/>
  </r>
  <r>
    <n v="44"/>
    <n v="208.19"/>
    <x v="5"/>
    <n v="9160.36"/>
    <x v="2"/>
    <x v="1"/>
    <s v="Sat"/>
    <n v="493"/>
    <s v="Shipped"/>
    <s v="Classic Cars"/>
    <n v="194"/>
    <s v="S12_1099"/>
    <x v="67"/>
    <s v="Reggio Emilia"/>
    <x v="12"/>
    <x v="67"/>
    <x v="2"/>
    <n v="14.189999999999998"/>
    <n v="624.3599999999999"/>
    <x v="0"/>
  </r>
  <r>
    <n v="50"/>
    <n v="192.62"/>
    <x v="12"/>
    <n v="9631"/>
    <x v="3"/>
    <x v="1"/>
    <s v="Fri"/>
    <n v="467"/>
    <s v="Shipped"/>
    <s v="Classic Cars"/>
    <n v="194"/>
    <s v="S12_1099"/>
    <x v="68"/>
    <s v="Brickhaven"/>
    <x v="0"/>
    <x v="68"/>
    <x v="2"/>
    <n v="-1.3799999999999955"/>
    <n v="-68.999999999999773"/>
    <x v="1"/>
  </r>
  <r>
    <n v="21"/>
    <n v="163.44"/>
    <x v="8"/>
    <n v="3432.24"/>
    <x v="3"/>
    <x v="1"/>
    <s v="Fri"/>
    <n v="440"/>
    <s v="Shipped"/>
    <s v="Classic Cars"/>
    <n v="194"/>
    <s v="S12_1099"/>
    <x v="66"/>
    <s v="Gensve"/>
    <x v="17"/>
    <x v="66"/>
    <x v="1"/>
    <n v="-30.560000000000002"/>
    <n v="-641.76"/>
    <x v="1"/>
  </r>
  <r>
    <n v="33"/>
    <n v="167.33"/>
    <x v="1"/>
    <n v="5521.89"/>
    <x v="4"/>
    <x v="0"/>
    <s v="Thu"/>
    <n v="771"/>
    <s v="Shipped"/>
    <s v="Classic Cars"/>
    <n v="194"/>
    <s v="S12_1099"/>
    <x v="69"/>
    <s v="Frankfurt"/>
    <x v="16"/>
    <x v="69"/>
    <x v="1"/>
    <n v="-26.669999999999987"/>
    <n v="-880.10999999999956"/>
    <x v="1"/>
  </r>
  <r>
    <n v="33"/>
    <n v="210.14"/>
    <x v="13"/>
    <n v="6934.62"/>
    <x v="4"/>
    <x v="1"/>
    <s v="Wed"/>
    <n v="395"/>
    <s v="Shipped"/>
    <s v="Classic Cars"/>
    <n v="194"/>
    <s v="S12_1099"/>
    <x v="65"/>
    <s v="Koln"/>
    <x v="16"/>
    <x v="65"/>
    <x v="1"/>
    <n v="16.139999999999986"/>
    <n v="532.61999999999955"/>
    <x v="0"/>
  </r>
  <r>
    <n v="31"/>
    <n v="221.81"/>
    <x v="12"/>
    <n v="6876.11"/>
    <x v="5"/>
    <x v="1"/>
    <s v="Sun"/>
    <n v="378"/>
    <s v="Shipped"/>
    <s v="Classic Cars"/>
    <n v="194"/>
    <s v="S12_1099"/>
    <x v="22"/>
    <s v="Lule"/>
    <x v="8"/>
    <x v="22"/>
    <x v="1"/>
    <n v="27.810000000000002"/>
    <n v="862.11000000000013"/>
    <x v="0"/>
  </r>
  <r>
    <n v="41"/>
    <n v="71.47"/>
    <x v="1"/>
    <n v="2930.27"/>
    <x v="5"/>
    <x v="1"/>
    <s v="Fri"/>
    <n v="367"/>
    <s v="Shipped"/>
    <s v="Classic Cars"/>
    <n v="194"/>
    <s v="S12_1099"/>
    <x v="0"/>
    <s v="NYC"/>
    <x v="0"/>
    <x v="0"/>
    <x v="0"/>
    <n v="-122.53"/>
    <n v="-5023.7300000000005"/>
    <x v="1"/>
  </r>
  <r>
    <n v="45"/>
    <n v="79.650000000000006"/>
    <x v="0"/>
    <n v="3584.25"/>
    <x v="5"/>
    <x v="1"/>
    <s v="Sun"/>
    <n v="359"/>
    <s v="Shipped"/>
    <s v="Classic Cars"/>
    <n v="194"/>
    <s v="S12_1099"/>
    <x v="17"/>
    <s v="Salzburg"/>
    <x v="5"/>
    <x v="17"/>
    <x v="1"/>
    <n v="-114.35"/>
    <n v="-5145.75"/>
    <x v="1"/>
  </r>
  <r>
    <n v="33"/>
    <n v="85.39"/>
    <x v="12"/>
    <n v="2817.87"/>
    <x v="6"/>
    <x v="2"/>
    <s v="Mon"/>
    <n v="317"/>
    <s v="Shipped"/>
    <s v="Classic Cars"/>
    <n v="194"/>
    <s v="S12_1099"/>
    <x v="70"/>
    <s v="Espoo"/>
    <x v="4"/>
    <x v="70"/>
    <x v="0"/>
    <n v="-108.61"/>
    <n v="-3584.13"/>
    <x v="1"/>
  </r>
  <r>
    <n v="45"/>
    <n v="76"/>
    <x v="6"/>
    <n v="3420"/>
    <x v="0"/>
    <x v="2"/>
    <s v="Mon"/>
    <n v="290"/>
    <s v="Shipped"/>
    <s v="Classic Cars"/>
    <n v="194"/>
    <s v="S12_1099"/>
    <x v="12"/>
    <s v="Nantes"/>
    <x v="1"/>
    <x v="12"/>
    <x v="1"/>
    <n v="-118"/>
    <n v="-5310"/>
    <x v="1"/>
  </r>
  <r>
    <n v="26"/>
    <n v="99.04"/>
    <x v="9"/>
    <n v="2575.04"/>
    <x v="11"/>
    <x v="2"/>
    <s v="Tue"/>
    <n v="262"/>
    <s v="Shipped"/>
    <s v="Classic Cars"/>
    <n v="194"/>
    <s v="S12_1099"/>
    <x v="35"/>
    <s v="Boras"/>
    <x v="8"/>
    <x v="35"/>
    <x v="0"/>
    <n v="-94.96"/>
    <n v="-2468.96"/>
    <x v="1"/>
  </r>
  <r>
    <n v="12"/>
    <n v="163.44"/>
    <x v="7"/>
    <n v="1961.28"/>
    <x v="1"/>
    <x v="2"/>
    <s v="Sun"/>
    <n v="188"/>
    <s v="Shipped"/>
    <s v="Classic Cars"/>
    <n v="194"/>
    <s v="S12_1099"/>
    <x v="17"/>
    <s v="Salzburg"/>
    <x v="5"/>
    <x v="17"/>
    <x v="0"/>
    <n v="-30.560000000000002"/>
    <n v="-366.72"/>
    <x v="1"/>
  </r>
  <r>
    <n v="41"/>
    <n v="211.96"/>
    <x v="14"/>
    <n v="8690.36"/>
    <x v="0"/>
    <x v="0"/>
    <s v="Sun"/>
    <n v="1015"/>
    <s v="Shipped"/>
    <s v="Classic Cars"/>
    <n v="207"/>
    <s v="S12_1108"/>
    <x v="46"/>
    <s v="Kobenhavn"/>
    <x v="13"/>
    <x v="46"/>
    <x v="2"/>
    <n v="4.960000000000008"/>
    <n v="203.36000000000033"/>
    <x v="0"/>
  </r>
  <r>
    <n v="33"/>
    <n v="182.86"/>
    <x v="4"/>
    <n v="6034.38"/>
    <x v="7"/>
    <x v="0"/>
    <s v="Mon"/>
    <n v="952"/>
    <s v="Shipped"/>
    <s v="Classic Cars"/>
    <n v="207"/>
    <s v="S12_1108"/>
    <x v="24"/>
    <s v="Singapore"/>
    <x v="9"/>
    <x v="24"/>
    <x v="1"/>
    <n v="-24.139999999999986"/>
    <n v="-796.61999999999955"/>
    <x v="1"/>
  </r>
  <r>
    <n v="46"/>
    <n v="245.2"/>
    <x v="0"/>
    <n v="11279.2"/>
    <x v="8"/>
    <x v="0"/>
    <s v="Sun"/>
    <n v="905"/>
    <s v="Shipped"/>
    <s v="Classic Cars"/>
    <n v="207"/>
    <s v="S12_1108"/>
    <x v="71"/>
    <s v="NYC"/>
    <x v="0"/>
    <x v="71"/>
    <x v="2"/>
    <n v="38.199999999999989"/>
    <n v="1757.1999999999994"/>
    <x v="0"/>
  </r>
  <r>
    <n v="33"/>
    <n v="243.13"/>
    <x v="8"/>
    <n v="8023.29"/>
    <x v="3"/>
    <x v="0"/>
    <s v="Wed"/>
    <n v="840"/>
    <s v="Shipped"/>
    <s v="Classic Cars"/>
    <n v="207"/>
    <s v="S12_1108"/>
    <x v="37"/>
    <s v="San Rafael"/>
    <x v="0"/>
    <x v="37"/>
    <x v="2"/>
    <n v="36.129999999999995"/>
    <n v="1192.29"/>
    <x v="0"/>
  </r>
  <r>
    <n v="20"/>
    <n v="245.2"/>
    <x v="10"/>
    <n v="4904"/>
    <x v="9"/>
    <x v="0"/>
    <s v="Fri"/>
    <n v="790"/>
    <s v="Shipped"/>
    <s v="Classic Cars"/>
    <n v="207"/>
    <s v="S12_1108"/>
    <x v="21"/>
    <s v="Madrid"/>
    <x v="7"/>
    <x v="21"/>
    <x v="1"/>
    <n v="38.199999999999989"/>
    <n v="763.99999999999977"/>
    <x v="0"/>
  </r>
  <r>
    <n v="44"/>
    <n v="195.33"/>
    <x v="12"/>
    <n v="8594.52"/>
    <x v="4"/>
    <x v="0"/>
    <s v="Mon"/>
    <n v="767"/>
    <s v="Shipped"/>
    <s v="Classic Cars"/>
    <n v="207"/>
    <s v="S12_1108"/>
    <x v="24"/>
    <s v="Singapore"/>
    <x v="9"/>
    <x v="24"/>
    <x v="2"/>
    <n v="-11.669999999999987"/>
    <n v="-513.47999999999945"/>
    <x v="1"/>
  </r>
  <r>
    <n v="33"/>
    <n v="226.5"/>
    <x v="0"/>
    <n v="7474.5"/>
    <x v="5"/>
    <x v="0"/>
    <s v="Tue"/>
    <n v="753"/>
    <s v="Shipped"/>
    <s v="Classic Cars"/>
    <n v="207"/>
    <s v="S12_1108"/>
    <x v="67"/>
    <s v="Reggio Emilia"/>
    <x v="12"/>
    <x v="67"/>
    <x v="2"/>
    <n v="19.5"/>
    <n v="643.5"/>
    <x v="0"/>
  </r>
  <r>
    <n v="21"/>
    <n v="184.94"/>
    <x v="7"/>
    <n v="3883.74"/>
    <x v="5"/>
    <x v="0"/>
    <s v="Wed"/>
    <n v="746"/>
    <s v="Shipped"/>
    <s v="Classic Cars"/>
    <n v="207"/>
    <s v="S12_1108"/>
    <x v="48"/>
    <s v="New Bedford"/>
    <x v="0"/>
    <x v="48"/>
    <x v="1"/>
    <n v="-22.060000000000002"/>
    <n v="-463.26000000000005"/>
    <x v="1"/>
  </r>
  <r>
    <n v="47"/>
    <n v="189.1"/>
    <x v="1"/>
    <n v="8887.7000000000007"/>
    <x v="5"/>
    <x v="0"/>
    <s v="Mon"/>
    <n v="735"/>
    <s v="Shipped"/>
    <s v="Classic Cars"/>
    <n v="207"/>
    <s v="S12_1108"/>
    <x v="32"/>
    <s v="New Haven"/>
    <x v="0"/>
    <x v="32"/>
    <x v="2"/>
    <n v="-17.900000000000006"/>
    <n v="-841.3000000000003"/>
    <x v="1"/>
  </r>
  <r>
    <n v="46"/>
    <n v="187.02"/>
    <x v="7"/>
    <n v="8602.92"/>
    <x v="6"/>
    <x v="1"/>
    <s v="Wed"/>
    <n v="699"/>
    <s v="Shipped"/>
    <s v="Classic Cars"/>
    <n v="207"/>
    <s v="S12_1108"/>
    <x v="28"/>
    <s v="Lyon"/>
    <x v="1"/>
    <x v="28"/>
    <x v="2"/>
    <n v="-19.97999999999999"/>
    <n v="-919.07999999999947"/>
    <x v="1"/>
  </r>
  <r>
    <n v="32"/>
    <n v="224.42"/>
    <x v="0"/>
    <n v="7181.44"/>
    <x v="0"/>
    <x v="1"/>
    <s v="Tue"/>
    <n v="659"/>
    <s v="Shipped"/>
    <s v="Classic Cars"/>
    <n v="207"/>
    <s v="S12_1108"/>
    <x v="72"/>
    <s v="Dublin"/>
    <x v="18"/>
    <x v="72"/>
    <x v="2"/>
    <n v="17.419999999999987"/>
    <n v="557.4399999999996"/>
    <x v="0"/>
  </r>
  <r>
    <n v="42"/>
    <n v="199.49"/>
    <x v="0"/>
    <n v="8378.58"/>
    <x v="11"/>
    <x v="1"/>
    <s v="Tue"/>
    <n v="625"/>
    <s v="Shipped"/>
    <s v="Classic Cars"/>
    <n v="207"/>
    <s v="S12_1108"/>
    <x v="73"/>
    <s v="Madrid"/>
    <x v="7"/>
    <x v="73"/>
    <x v="2"/>
    <n v="-7.5099999999999909"/>
    <n v="-315.41999999999962"/>
    <x v="1"/>
  </r>
  <r>
    <n v="44"/>
    <n v="241.05"/>
    <x v="0"/>
    <n v="10606.2"/>
    <x v="1"/>
    <x v="1"/>
    <s v="Sun"/>
    <n v="579"/>
    <s v="Shipped"/>
    <s v="Classic Cars"/>
    <n v="207"/>
    <s v="S12_1108"/>
    <x v="70"/>
    <s v="Espoo"/>
    <x v="4"/>
    <x v="70"/>
    <x v="2"/>
    <n v="34.050000000000011"/>
    <n v="1498.2000000000005"/>
    <x v="0"/>
  </r>
  <r>
    <n v="35"/>
    <n v="166.24"/>
    <x v="0"/>
    <n v="5818.4"/>
    <x v="2"/>
    <x v="1"/>
    <s v="Sat"/>
    <n v="504"/>
    <s v="Shipped"/>
    <s v="Classic Cars"/>
    <n v="207"/>
    <s v="S12_1108"/>
    <x v="16"/>
    <s v="Allentown"/>
    <x v="0"/>
    <x v="16"/>
    <x v="1"/>
    <n v="-40.759999999999991"/>
    <n v="-1426.5999999999997"/>
    <x v="1"/>
  </r>
  <r>
    <n v="41"/>
    <n v="172.47"/>
    <x v="1"/>
    <n v="7071.27"/>
    <x v="3"/>
    <x v="1"/>
    <s v="Tue"/>
    <n v="474"/>
    <s v="Shipped"/>
    <s v="Classic Cars"/>
    <n v="207"/>
    <s v="S12_1108"/>
    <x v="37"/>
    <s v="San Rafael"/>
    <x v="0"/>
    <x v="37"/>
    <x v="2"/>
    <n v="-34.53"/>
    <n v="-1415.73"/>
    <x v="1"/>
  </r>
  <r>
    <n v="46"/>
    <n v="182.86"/>
    <x v="11"/>
    <n v="8411.56"/>
    <x v="9"/>
    <x v="1"/>
    <s v="Mon"/>
    <n v="455"/>
    <s v="Shipped"/>
    <s v="Classic Cars"/>
    <n v="207"/>
    <s v="S12_1108"/>
    <x v="34"/>
    <s v="Torino"/>
    <x v="12"/>
    <x v="34"/>
    <x v="2"/>
    <n v="-24.139999999999986"/>
    <n v="-1110.4399999999994"/>
    <x v="1"/>
  </r>
  <r>
    <n v="31"/>
    <n v="211.96"/>
    <x v="7"/>
    <n v="6570.76"/>
    <x v="4"/>
    <x v="1"/>
    <s v="Mon"/>
    <n v="421"/>
    <s v="Shipped"/>
    <s v="Classic Cars"/>
    <n v="207"/>
    <s v="S12_1108"/>
    <x v="74"/>
    <s v="Manchester"/>
    <x v="6"/>
    <x v="74"/>
    <x v="1"/>
    <n v="4.960000000000008"/>
    <n v="153.76000000000025"/>
    <x v="0"/>
  </r>
  <r>
    <n v="38"/>
    <n v="209.88"/>
    <x v="1"/>
    <n v="7975.44"/>
    <x v="4"/>
    <x v="1"/>
    <s v="Tue"/>
    <n v="414"/>
    <s v="Shipped"/>
    <s v="Classic Cars"/>
    <n v="207"/>
    <s v="S12_1108"/>
    <x v="75"/>
    <s v="Aaarhus"/>
    <x v="13"/>
    <x v="75"/>
    <x v="2"/>
    <n v="2.8799999999999955"/>
    <n v="109.43999999999983"/>
    <x v="0"/>
  </r>
  <r>
    <n v="42"/>
    <n v="64"/>
    <x v="11"/>
    <n v="2688"/>
    <x v="5"/>
    <x v="1"/>
    <s v="Tue"/>
    <n v="401"/>
    <s v="Shipped"/>
    <s v="Classic Cars"/>
    <n v="207"/>
    <s v="S12_1108"/>
    <x v="15"/>
    <s v="Stavern"/>
    <x v="2"/>
    <x v="15"/>
    <x v="0"/>
    <n v="-143"/>
    <n v="-6006"/>
    <x v="1"/>
  </r>
  <r>
    <n v="33"/>
    <n v="57.22"/>
    <x v="13"/>
    <n v="1888.26"/>
    <x v="5"/>
    <x v="1"/>
    <s v="Wed"/>
    <n v="387"/>
    <s v="Shipped"/>
    <s v="Classic Cars"/>
    <n v="207"/>
    <s v="S12_1108"/>
    <x v="59"/>
    <s v="Paris"/>
    <x v="1"/>
    <x v="59"/>
    <x v="0"/>
    <n v="-149.78"/>
    <n v="-4942.74"/>
    <x v="1"/>
  </r>
  <r>
    <n v="48"/>
    <n v="52.36"/>
    <x v="11"/>
    <n v="2513.2800000000002"/>
    <x v="5"/>
    <x v="1"/>
    <s v="Fri"/>
    <n v="407"/>
    <s v="Shipped"/>
    <s v="Classic Cars"/>
    <n v="207"/>
    <s v="S12_1108"/>
    <x v="23"/>
    <s v="Madrid"/>
    <x v="7"/>
    <x v="23"/>
    <x v="0"/>
    <n v="-154.63999999999999"/>
    <n v="-7422.7199999999993"/>
    <x v="1"/>
  </r>
  <r>
    <n v="42"/>
    <n v="113.44"/>
    <x v="11"/>
    <n v="4764.4799999999996"/>
    <x v="10"/>
    <x v="1"/>
    <s v="Sun"/>
    <n v="364"/>
    <s v="Shipped"/>
    <s v="Classic Cars"/>
    <n v="207"/>
    <s v="S12_1108"/>
    <x v="1"/>
    <s v="Reims"/>
    <x v="1"/>
    <x v="1"/>
    <x v="1"/>
    <n v="-93.56"/>
    <n v="-3929.52"/>
    <x v="1"/>
  </r>
  <r>
    <n v="32"/>
    <n v="111.27"/>
    <x v="2"/>
    <n v="3560.64"/>
    <x v="6"/>
    <x v="2"/>
    <s v="Thu"/>
    <n v="326"/>
    <s v="Shipped"/>
    <s v="Classic Cars"/>
    <n v="207"/>
    <s v="S12_1108"/>
    <x v="37"/>
    <s v="San Rafael"/>
    <x v="0"/>
    <x v="37"/>
    <x v="1"/>
    <n v="-95.73"/>
    <n v="-3063.36"/>
    <x v="1"/>
  </r>
  <r>
    <n v="34"/>
    <n v="112.46"/>
    <x v="13"/>
    <n v="3823.64"/>
    <x v="0"/>
    <x v="2"/>
    <s v="Mon"/>
    <n v="302"/>
    <s v="Shipped"/>
    <s v="Classic Cars"/>
    <n v="207"/>
    <s v="S12_1108"/>
    <x v="37"/>
    <s v="San Rafael"/>
    <x v="0"/>
    <x v="37"/>
    <x v="1"/>
    <n v="-94.54"/>
    <n v="-3214.36"/>
    <x v="1"/>
  </r>
  <r>
    <n v="33"/>
    <n v="69.12"/>
    <x v="3"/>
    <n v="2280.96"/>
    <x v="11"/>
    <x v="2"/>
    <s v="Tue"/>
    <n v="274"/>
    <s v="Shipped"/>
    <s v="Classic Cars"/>
    <n v="207"/>
    <s v="S12_1108"/>
    <x v="2"/>
    <s v="Paris"/>
    <x v="1"/>
    <x v="2"/>
    <x v="0"/>
    <n v="-137.88"/>
    <n v="-4550.04"/>
    <x v="1"/>
  </r>
  <r>
    <n v="36"/>
    <n v="241.05"/>
    <x v="0"/>
    <n v="8677.7999999999993"/>
    <x v="1"/>
    <x v="2"/>
    <s v="Tue"/>
    <n v="226"/>
    <s v="Shipped"/>
    <s v="Classic Cars"/>
    <n v="207"/>
    <s v="S12_1108"/>
    <x v="11"/>
    <s v="Bridgewater"/>
    <x v="0"/>
    <x v="11"/>
    <x v="2"/>
    <n v="34.050000000000011"/>
    <n v="1225.8000000000004"/>
    <x v="0"/>
  </r>
  <r>
    <n v="27"/>
    <n v="125.74"/>
    <x v="11"/>
    <n v="3394.98"/>
    <x v="6"/>
    <x v="0"/>
    <s v="Mon"/>
    <n v="1054"/>
    <s v="Shipped"/>
    <s v="Trucks and Buses"/>
    <n v="136"/>
    <s v="S12_1666"/>
    <x v="15"/>
    <s v="Stavern"/>
    <x v="2"/>
    <x v="15"/>
    <x v="1"/>
    <n v="-10.260000000000005"/>
    <n v="-277.02000000000015"/>
    <x v="1"/>
  </r>
  <r>
    <n v="21"/>
    <n v="162.63999999999999"/>
    <x v="0"/>
    <n v="3415.44"/>
    <x v="11"/>
    <x v="0"/>
    <s v="Mon"/>
    <n v="999"/>
    <s v="Shipped"/>
    <s v="Trucks and Buses"/>
    <n v="136"/>
    <s v="S12_1666"/>
    <x v="37"/>
    <s v="San Rafael"/>
    <x v="0"/>
    <x v="37"/>
    <x v="1"/>
    <n v="26.639999999999986"/>
    <n v="559.43999999999971"/>
    <x v="0"/>
  </r>
  <r>
    <n v="21"/>
    <n v="116.17"/>
    <x v="11"/>
    <n v="2439.5700000000002"/>
    <x v="1"/>
    <x v="0"/>
    <s v="Mon"/>
    <n v="937"/>
    <s v="Shipped"/>
    <s v="Trucks and Buses"/>
    <n v="136"/>
    <s v="S12_1666"/>
    <x v="23"/>
    <s v="Madrid"/>
    <x v="7"/>
    <x v="23"/>
    <x v="0"/>
    <n v="-19.829999999999998"/>
    <n v="-416.42999999999995"/>
    <x v="1"/>
  </r>
  <r>
    <n v="38"/>
    <n v="127.1"/>
    <x v="11"/>
    <n v="4829.8"/>
    <x v="2"/>
    <x v="0"/>
    <s v="Tue"/>
    <n v="881"/>
    <s v="Shipped"/>
    <s v="Trucks and Buses"/>
    <n v="136"/>
    <s v="S12_1666"/>
    <x v="4"/>
    <s v="Burlingame"/>
    <x v="0"/>
    <x v="4"/>
    <x v="1"/>
    <n v="-8.9000000000000057"/>
    <n v="-338.20000000000022"/>
    <x v="1"/>
  </r>
  <r>
    <n v="30"/>
    <n v="136.66999999999999"/>
    <x v="1"/>
    <n v="4100.1000000000004"/>
    <x v="9"/>
    <x v="0"/>
    <s v="Wed"/>
    <n v="825"/>
    <s v="Shipped"/>
    <s v="Trucks and Buses"/>
    <n v="136"/>
    <s v="S12_1666"/>
    <x v="24"/>
    <s v="Singapore"/>
    <x v="9"/>
    <x v="24"/>
    <x v="1"/>
    <n v="0.66999999999998749"/>
    <n v="20.099999999999625"/>
    <x v="0"/>
  </r>
  <r>
    <n v="49"/>
    <n v="133.94"/>
    <x v="2"/>
    <n v="6563.06"/>
    <x v="4"/>
    <x v="0"/>
    <s v="Sun"/>
    <n v="794"/>
    <s v="Resolved"/>
    <s v="Trucks and Buses"/>
    <n v="136"/>
    <s v="S12_1666"/>
    <x v="60"/>
    <s v="Graz"/>
    <x v="5"/>
    <x v="60"/>
    <x v="1"/>
    <n v="-2.0600000000000023"/>
    <n v="-100.94000000000011"/>
    <x v="1"/>
  </r>
  <r>
    <n v="43"/>
    <n v="158.54"/>
    <x v="3"/>
    <n v="6817.22"/>
    <x v="5"/>
    <x v="0"/>
    <s v="Tue"/>
    <n v="779"/>
    <s v="Shipped"/>
    <s v="Trucks and Buses"/>
    <n v="136"/>
    <s v="S12_1666"/>
    <x v="26"/>
    <s v="South Brisbane"/>
    <x v="3"/>
    <x v="26"/>
    <x v="1"/>
    <n v="22.539999999999992"/>
    <n v="969.21999999999969"/>
    <x v="0"/>
  </r>
  <r>
    <n v="41"/>
    <n v="150.34"/>
    <x v="1"/>
    <n v="6163.94"/>
    <x v="5"/>
    <x v="0"/>
    <s v="Tue"/>
    <n v="773"/>
    <s v="Shipped"/>
    <s v="Trucks and Buses"/>
    <n v="136"/>
    <s v="S12_1666"/>
    <x v="27"/>
    <s v="Philadelphia"/>
    <x v="0"/>
    <x v="27"/>
    <x v="1"/>
    <n v="14.340000000000003"/>
    <n v="587.94000000000017"/>
    <x v="0"/>
  </r>
  <r>
    <n v="38"/>
    <n v="129.84"/>
    <x v="11"/>
    <n v="4933.92"/>
    <x v="5"/>
    <x v="0"/>
    <s v="Sun"/>
    <n v="762"/>
    <s v="Shipped"/>
    <s v="Trucks and Buses"/>
    <n v="136"/>
    <s v="S12_1666"/>
    <x v="28"/>
    <s v="Lyon"/>
    <x v="1"/>
    <x v="28"/>
    <x v="1"/>
    <n v="-6.1599999999999966"/>
    <n v="-234.07999999999987"/>
    <x v="1"/>
  </r>
  <r>
    <n v="28"/>
    <n v="144.87"/>
    <x v="12"/>
    <n v="4056.36"/>
    <x v="10"/>
    <x v="0"/>
    <s v="Wed"/>
    <n v="753"/>
    <s v="Shipped"/>
    <s v="Trucks and Buses"/>
    <n v="136"/>
    <s v="S12_1666"/>
    <x v="29"/>
    <s v="Vancouver"/>
    <x v="10"/>
    <x v="29"/>
    <x v="1"/>
    <n v="8.8700000000000045"/>
    <n v="248.36000000000013"/>
    <x v="0"/>
  </r>
  <r>
    <n v="43"/>
    <n v="133.94"/>
    <x v="3"/>
    <n v="5759.42"/>
    <x v="0"/>
    <x v="1"/>
    <s v="Sat"/>
    <n v="695"/>
    <s v="Shipped"/>
    <s v="Trucks and Buses"/>
    <n v="136"/>
    <s v="S12_1666"/>
    <x v="36"/>
    <s v="Versailles"/>
    <x v="1"/>
    <x v="36"/>
    <x v="1"/>
    <n v="-2.0600000000000023"/>
    <n v="-88.580000000000098"/>
    <x v="1"/>
  </r>
  <r>
    <n v="25"/>
    <n v="138.04"/>
    <x v="7"/>
    <n v="3451"/>
    <x v="11"/>
    <x v="1"/>
    <s v="Mon"/>
    <n v="659"/>
    <s v="Shipped"/>
    <s v="Trucks and Buses"/>
    <n v="136"/>
    <s v="S12_1666"/>
    <x v="37"/>
    <s v="San Rafael"/>
    <x v="0"/>
    <x v="37"/>
    <x v="1"/>
    <n v="2.039999999999992"/>
    <n v="50.999999999999801"/>
    <x v="0"/>
  </r>
  <r>
    <n v="38"/>
    <n v="155.80000000000001"/>
    <x v="2"/>
    <n v="5920.4"/>
    <x v="1"/>
    <x v="1"/>
    <s v="Sat"/>
    <n v="606"/>
    <s v="Shipped"/>
    <s v="Trucks and Buses"/>
    <n v="136"/>
    <s v="S12_1666"/>
    <x v="32"/>
    <s v="New Haven"/>
    <x v="0"/>
    <x v="32"/>
    <x v="1"/>
    <n v="19.800000000000011"/>
    <n v="752.40000000000043"/>
    <x v="0"/>
  </r>
  <r>
    <n v="41"/>
    <n v="162.63999999999999"/>
    <x v="12"/>
    <n v="6668.24"/>
    <x v="8"/>
    <x v="1"/>
    <s v="Sat"/>
    <n v="565"/>
    <s v="Shipped"/>
    <s v="Trucks and Buses"/>
    <n v="136"/>
    <s v="S12_1666"/>
    <x v="33"/>
    <s v="Minato-ku"/>
    <x v="11"/>
    <x v="33"/>
    <x v="1"/>
    <n v="26.639999999999986"/>
    <n v="1092.2399999999993"/>
    <x v="0"/>
  </r>
  <r>
    <n v="28"/>
    <n v="146.24"/>
    <x v="2"/>
    <n v="4094.72"/>
    <x v="2"/>
    <x v="1"/>
    <s v="Fri"/>
    <n v="532"/>
    <s v="Shipped"/>
    <s v="Trucks and Buses"/>
    <n v="136"/>
    <s v="S12_1666"/>
    <x v="18"/>
    <s v="Chatswood"/>
    <x v="3"/>
    <x v="18"/>
    <x v="1"/>
    <n v="10.240000000000009"/>
    <n v="286.72000000000025"/>
    <x v="0"/>
  </r>
  <r>
    <n v="25"/>
    <n v="117.54"/>
    <x v="7"/>
    <n v="2938.5"/>
    <x v="3"/>
    <x v="1"/>
    <s v="Mon"/>
    <n v="502"/>
    <s v="Shipped"/>
    <s v="Trucks and Buses"/>
    <n v="136"/>
    <s v="S12_1666"/>
    <x v="16"/>
    <s v="Allentown"/>
    <x v="0"/>
    <x v="16"/>
    <x v="0"/>
    <n v="-18.459999999999994"/>
    <n v="-461.49999999999983"/>
    <x v="1"/>
  </r>
  <r>
    <n v="41"/>
    <n v="155.80000000000001"/>
    <x v="11"/>
    <n v="6387.8"/>
    <x v="9"/>
    <x v="1"/>
    <s v="Sun"/>
    <n v="483"/>
    <s v="Shipped"/>
    <s v="Trucks and Buses"/>
    <n v="136"/>
    <s v="S12_1666"/>
    <x v="35"/>
    <s v="Boras"/>
    <x v="8"/>
    <x v="35"/>
    <x v="1"/>
    <n v="19.800000000000011"/>
    <n v="811.80000000000041"/>
    <x v="0"/>
  </r>
  <r>
    <n v="39"/>
    <n v="164"/>
    <x v="12"/>
    <n v="6396"/>
    <x v="4"/>
    <x v="1"/>
    <s v="Fri"/>
    <n v="451"/>
    <s v="Shipped"/>
    <s v="Trucks and Buses"/>
    <n v="136"/>
    <s v="S12_1666"/>
    <x v="36"/>
    <s v="Versailles"/>
    <x v="1"/>
    <x v="36"/>
    <x v="1"/>
    <n v="28"/>
    <n v="1092"/>
    <x v="0"/>
  </r>
  <r>
    <n v="21"/>
    <n v="127.1"/>
    <x v="10"/>
    <n v="2669.1"/>
    <x v="4"/>
    <x v="1"/>
    <s v="Tue"/>
    <n v="441"/>
    <s v="Shipped"/>
    <s v="Trucks and Buses"/>
    <n v="136"/>
    <s v="S12_1666"/>
    <x v="29"/>
    <s v="Vancouver"/>
    <x v="10"/>
    <x v="29"/>
    <x v="0"/>
    <n v="-8.9000000000000057"/>
    <n v="-186.90000000000012"/>
    <x v="1"/>
  </r>
  <r>
    <n v="27"/>
    <n v="177.19"/>
    <x v="4"/>
    <n v="4784.13"/>
    <x v="5"/>
    <x v="1"/>
    <s v="Mon"/>
    <n v="429"/>
    <s v="Shipped"/>
    <s v="Trucks and Buses"/>
    <n v="136"/>
    <s v="S12_1666"/>
    <x v="38"/>
    <s v="Nashua"/>
    <x v="0"/>
    <x v="38"/>
    <x v="1"/>
    <n v="41.19"/>
    <n v="1112.1299999999999"/>
    <x v="0"/>
  </r>
  <r>
    <n v="29"/>
    <n v="123.67"/>
    <x v="12"/>
    <n v="3586.43"/>
    <x v="5"/>
    <x v="1"/>
    <s v="Fri"/>
    <n v="405"/>
    <s v="Shipped"/>
    <s v="Trucks and Buses"/>
    <n v="136"/>
    <s v="S12_1666"/>
    <x v="8"/>
    <s v="Melbourne"/>
    <x v="3"/>
    <x v="8"/>
    <x v="1"/>
    <n v="-12.329999999999998"/>
    <n v="-357.56999999999994"/>
    <x v="1"/>
  </r>
  <r>
    <n v="49"/>
    <n v="121.64"/>
    <x v="11"/>
    <n v="5960.36"/>
    <x v="10"/>
    <x v="1"/>
    <s v="Tue"/>
    <n v="395"/>
    <s v="Shipped"/>
    <s v="Trucks and Buses"/>
    <n v="136"/>
    <s v="S12_1666"/>
    <x v="37"/>
    <s v="San Rafael"/>
    <x v="0"/>
    <x v="37"/>
    <x v="1"/>
    <n v="-14.36"/>
    <n v="-703.64"/>
    <x v="1"/>
  </r>
  <r>
    <n v="49"/>
    <n v="172.86"/>
    <x v="11"/>
    <n v="8470.14"/>
    <x v="6"/>
    <x v="2"/>
    <s v="Mon"/>
    <n v="355"/>
    <s v="Shipped"/>
    <s v="Trucks and Buses"/>
    <n v="136"/>
    <s v="S12_1666"/>
    <x v="40"/>
    <s v="North Sydney"/>
    <x v="3"/>
    <x v="40"/>
    <x v="2"/>
    <n v="36.860000000000014"/>
    <n v="1806.1400000000008"/>
    <x v="0"/>
  </r>
  <r>
    <n v="39"/>
    <n v="63.2"/>
    <x v="4"/>
    <n v="2464.8000000000002"/>
    <x v="11"/>
    <x v="2"/>
    <s v="Mon"/>
    <n v="307"/>
    <s v="Shipped"/>
    <s v="Trucks and Buses"/>
    <n v="136"/>
    <s v="S12_1666"/>
    <x v="40"/>
    <s v="North Sydney"/>
    <x v="3"/>
    <x v="40"/>
    <x v="0"/>
    <n v="-72.8"/>
    <n v="-2839.2"/>
    <x v="1"/>
  </r>
  <r>
    <n v="40"/>
    <n v="155.80000000000001"/>
    <x v="2"/>
    <n v="6232"/>
    <x v="1"/>
    <x v="2"/>
    <s v="Fri"/>
    <n v="255"/>
    <s v="Shipped"/>
    <s v="Trucks and Buses"/>
    <n v="136"/>
    <s v="S12_1666"/>
    <x v="41"/>
    <s v="Montreal"/>
    <x v="10"/>
    <x v="41"/>
    <x v="1"/>
    <n v="19.800000000000011"/>
    <n v="792.00000000000045"/>
    <x v="0"/>
  </r>
  <r>
    <n v="49"/>
    <n v="162.63999999999999"/>
    <x v="12"/>
    <n v="7969.36"/>
    <x v="1"/>
    <x v="2"/>
    <s v="Sun"/>
    <n v="226"/>
    <s v="In Process"/>
    <s v="Trucks and Buses"/>
    <n v="136"/>
    <s v="S12_1666"/>
    <x v="21"/>
    <s v="Madrid"/>
    <x v="7"/>
    <x v="21"/>
    <x v="2"/>
    <n v="26.639999999999986"/>
    <n v="1305.3599999999992"/>
    <x v="0"/>
  </r>
  <r>
    <n v="21"/>
    <n v="144.6"/>
    <x v="3"/>
    <n v="3036.6"/>
    <x v="0"/>
    <x v="0"/>
    <s v="Sat"/>
    <n v="1054"/>
    <s v="Shipped"/>
    <s v="Motorcycles"/>
    <n v="150"/>
    <s v="S12_2823"/>
    <x v="0"/>
    <s v="NYC"/>
    <x v="0"/>
    <x v="0"/>
    <x v="1"/>
    <n v="-5.4000000000000057"/>
    <n v="-113.40000000000012"/>
    <x v="1"/>
  </r>
  <r>
    <n v="50"/>
    <n v="165.68"/>
    <x v="9"/>
    <n v="8284"/>
    <x v="1"/>
    <x v="0"/>
    <s v="Mon"/>
    <n v="983"/>
    <s v="Shipped"/>
    <s v="Motorcycles"/>
    <n v="150"/>
    <s v="S12_2823"/>
    <x v="1"/>
    <s v="Reims"/>
    <x v="1"/>
    <x v="1"/>
    <x v="2"/>
    <n v="15.680000000000007"/>
    <n v="784.00000000000034"/>
    <x v="0"/>
  </r>
  <r>
    <n v="20"/>
    <n v="135.56"/>
    <x v="3"/>
    <n v="2711.2"/>
    <x v="2"/>
    <x v="0"/>
    <s v="Sun"/>
    <n v="929"/>
    <s v="Shipped"/>
    <s v="Motorcycles"/>
    <n v="150"/>
    <s v="S12_2823"/>
    <x v="2"/>
    <s v="Paris"/>
    <x v="1"/>
    <x v="2"/>
    <x v="0"/>
    <n v="-14.439999999999998"/>
    <n v="-288.79999999999995"/>
    <x v="1"/>
  </r>
  <r>
    <n v="49"/>
    <n v="170.2"/>
    <x v="1"/>
    <n v="8339.7999999999993"/>
    <x v="3"/>
    <x v="0"/>
    <s v="Sat"/>
    <n v="875"/>
    <s v="Shipped"/>
    <s v="Motorcycles"/>
    <n v="150"/>
    <s v="S12_2823"/>
    <x v="3"/>
    <s v="Pasadena"/>
    <x v="0"/>
    <x v="3"/>
    <x v="2"/>
    <n v="20.199999999999989"/>
    <n v="989.7999999999995"/>
    <x v="0"/>
  </r>
  <r>
    <n v="35"/>
    <n v="132.55000000000001"/>
    <x v="7"/>
    <n v="4639.25"/>
    <x v="5"/>
    <x v="0"/>
    <s v="Sun"/>
    <n v="805"/>
    <s v="Shipped"/>
    <s v="Motorcycles"/>
    <n v="150"/>
    <s v="S12_2823"/>
    <x v="40"/>
    <s v="North Sydney"/>
    <x v="3"/>
    <x v="40"/>
    <x v="1"/>
    <n v="-17.449999999999989"/>
    <n v="-610.74999999999955"/>
    <x v="1"/>
  </r>
  <r>
    <n v="40"/>
    <n v="168.69"/>
    <x v="11"/>
    <n v="6747.6"/>
    <x v="5"/>
    <x v="0"/>
    <s v="Sun"/>
    <n v="799"/>
    <s v="Shipped"/>
    <s v="Motorcycles"/>
    <n v="150"/>
    <s v="S12_2823"/>
    <x v="5"/>
    <s v="Lille"/>
    <x v="1"/>
    <x v="5"/>
    <x v="1"/>
    <n v="18.689999999999998"/>
    <n v="747.59999999999991"/>
    <x v="0"/>
  </r>
  <r>
    <n v="28"/>
    <n v="161.16"/>
    <x v="3"/>
    <n v="4512.4799999999996"/>
    <x v="5"/>
    <x v="0"/>
    <s v="Sun"/>
    <n v="793"/>
    <s v="Shipped"/>
    <s v="Motorcycles"/>
    <n v="150"/>
    <s v="S12_2823"/>
    <x v="3"/>
    <s v="Pasadena"/>
    <x v="0"/>
    <x v="3"/>
    <x v="1"/>
    <n v="11.159999999999997"/>
    <n v="312.4799999999999"/>
    <x v="0"/>
  </r>
  <r>
    <n v="36"/>
    <n v="132.55000000000001"/>
    <x v="7"/>
    <n v="4771.8"/>
    <x v="6"/>
    <x v="1"/>
    <s v="Tue"/>
    <n v="736"/>
    <s v="Shipped"/>
    <s v="Motorcycles"/>
    <n v="150"/>
    <s v="S12_2823"/>
    <x v="7"/>
    <s v="Paris"/>
    <x v="1"/>
    <x v="7"/>
    <x v="1"/>
    <n v="-17.449999999999989"/>
    <n v="-628.19999999999959"/>
    <x v="1"/>
  </r>
  <r>
    <n v="43"/>
    <n v="141.58000000000001"/>
    <x v="2"/>
    <n v="6087.94"/>
    <x v="0"/>
    <x v="1"/>
    <s v="Thu"/>
    <n v="700"/>
    <s v="Shipped"/>
    <s v="Motorcycles"/>
    <n v="150"/>
    <s v="S12_2823"/>
    <x v="5"/>
    <s v="Lille"/>
    <x v="1"/>
    <x v="5"/>
    <x v="1"/>
    <n v="-8.4199999999999875"/>
    <n v="-362.05999999999949"/>
    <x v="1"/>
  </r>
  <r>
    <n v="32"/>
    <n v="131.04"/>
    <x v="2"/>
    <n v="4193.28"/>
    <x v="7"/>
    <x v="1"/>
    <s v="Fri"/>
    <n v="658"/>
    <s v="Shipped"/>
    <s v="Motorcycles"/>
    <n v="150"/>
    <s v="S12_2823"/>
    <x v="9"/>
    <s v="NYC"/>
    <x v="0"/>
    <x v="9"/>
    <x v="1"/>
    <n v="-18.960000000000008"/>
    <n v="-606.72000000000025"/>
    <x v="1"/>
  </r>
  <r>
    <n v="46"/>
    <n v="164.18"/>
    <x v="3"/>
    <n v="7552.28"/>
    <x v="1"/>
    <x v="1"/>
    <s v="Sat"/>
    <n v="616"/>
    <s v="Shipped"/>
    <s v="Motorcycles"/>
    <n v="150"/>
    <s v="S12_2823"/>
    <x v="10"/>
    <s v="Newark"/>
    <x v="0"/>
    <x v="10"/>
    <x v="2"/>
    <n v="14.180000000000007"/>
    <n v="652.28000000000031"/>
    <x v="0"/>
  </r>
  <r>
    <n v="48"/>
    <n v="134.05000000000001"/>
    <x v="3"/>
    <n v="6434.4"/>
    <x v="8"/>
    <x v="1"/>
    <s v="Fri"/>
    <n v="576"/>
    <s v="Shipped"/>
    <s v="Motorcycles"/>
    <n v="150"/>
    <s v="S12_2823"/>
    <x v="11"/>
    <s v="Bridgewater"/>
    <x v="0"/>
    <x v="11"/>
    <x v="1"/>
    <n v="-15.949999999999989"/>
    <n v="-765.59999999999945"/>
    <x v="1"/>
  </r>
  <r>
    <n v="43"/>
    <n v="120.5"/>
    <x v="5"/>
    <n v="5181.5"/>
    <x v="3"/>
    <x v="1"/>
    <s v="Fri"/>
    <n v="542"/>
    <s v="Shipped"/>
    <s v="Motorcycles"/>
    <n v="150"/>
    <s v="S12_2823"/>
    <x v="68"/>
    <s v="Brickhaven"/>
    <x v="0"/>
    <x v="68"/>
    <x v="1"/>
    <n v="-29.5"/>
    <n v="-1268.5"/>
    <x v="1"/>
  </r>
  <r>
    <n v="49"/>
    <n v="140.08000000000001"/>
    <x v="1"/>
    <n v="6863.92"/>
    <x v="3"/>
    <x v="1"/>
    <s v="Tue"/>
    <n v="518"/>
    <s v="Shipped"/>
    <s v="Motorcycles"/>
    <n v="150"/>
    <s v="S12_2823"/>
    <x v="13"/>
    <s v="Cambridge"/>
    <x v="0"/>
    <x v="13"/>
    <x v="1"/>
    <n v="-9.9199999999999875"/>
    <n v="-486.07999999999936"/>
    <x v="1"/>
  </r>
  <r>
    <n v="24"/>
    <n v="173.21"/>
    <x v="11"/>
    <n v="4157.04"/>
    <x v="9"/>
    <x v="1"/>
    <s v="Mon"/>
    <n v="485"/>
    <s v="Shipped"/>
    <s v="Motorcycles"/>
    <n v="150"/>
    <s v="S12_2823"/>
    <x v="14"/>
    <s v="Helsinki"/>
    <x v="4"/>
    <x v="14"/>
    <x v="1"/>
    <n v="23.210000000000008"/>
    <n v="557.04000000000019"/>
    <x v="0"/>
  </r>
  <r>
    <n v="26"/>
    <n v="179.24"/>
    <x v="9"/>
    <n v="4660.24"/>
    <x v="4"/>
    <x v="1"/>
    <s v="Tue"/>
    <n v="471"/>
    <s v="Shipped"/>
    <s v="Motorcycles"/>
    <n v="150"/>
    <s v="S12_2823"/>
    <x v="15"/>
    <s v="Stavern"/>
    <x v="2"/>
    <x v="15"/>
    <x v="1"/>
    <n v="29.240000000000009"/>
    <n v="760.24000000000024"/>
    <x v="0"/>
  </r>
  <r>
    <n v="30"/>
    <n v="137.06"/>
    <x v="4"/>
    <n v="4111.8"/>
    <x v="5"/>
    <x v="1"/>
    <s v="Sun"/>
    <n v="453"/>
    <s v="Shipped"/>
    <s v="Motorcycles"/>
    <n v="150"/>
    <s v="S12_2823"/>
    <x v="76"/>
    <s v="NYC"/>
    <x v="0"/>
    <x v="76"/>
    <x v="1"/>
    <n v="-12.939999999999998"/>
    <n v="-388.19999999999993"/>
    <x v="1"/>
  </r>
  <r>
    <n v="24"/>
    <n v="147.61000000000001"/>
    <x v="2"/>
    <n v="3542.64"/>
    <x v="5"/>
    <x v="1"/>
    <s v="Fri"/>
    <n v="442"/>
    <s v="Shipped"/>
    <s v="Motorcycles"/>
    <n v="150"/>
    <s v="S12_2823"/>
    <x v="0"/>
    <s v="NYC"/>
    <x v="0"/>
    <x v="0"/>
    <x v="1"/>
    <n v="-2.3899999999999864"/>
    <n v="-57.359999999999673"/>
    <x v="1"/>
  </r>
  <r>
    <n v="55"/>
    <n v="147.61000000000001"/>
    <x v="11"/>
    <n v="8118.55"/>
    <x v="5"/>
    <x v="1"/>
    <s v="Sun"/>
    <n v="434"/>
    <s v="Shipped"/>
    <s v="Motorcycles"/>
    <n v="150"/>
    <s v="S12_2823"/>
    <x v="17"/>
    <s v="Salzburg"/>
    <x v="5"/>
    <x v="17"/>
    <x v="2"/>
    <n v="-2.3899999999999864"/>
    <n v="-131.44999999999925"/>
    <x v="1"/>
  </r>
  <r>
    <n v="22"/>
    <n v="176.23"/>
    <x v="3"/>
    <n v="3877.06"/>
    <x v="6"/>
    <x v="2"/>
    <s v="Sun"/>
    <n v="393"/>
    <s v="Shipped"/>
    <s v="Motorcycles"/>
    <n v="150"/>
    <s v="S12_2823"/>
    <x v="4"/>
    <s v="Burlingame"/>
    <x v="0"/>
    <x v="4"/>
    <x v="1"/>
    <n v="26.22999999999999"/>
    <n v="577.05999999999972"/>
    <x v="0"/>
  </r>
  <r>
    <n v="49"/>
    <n v="78.92"/>
    <x v="7"/>
    <n v="3867.08"/>
    <x v="0"/>
    <x v="2"/>
    <s v="Mon"/>
    <n v="365"/>
    <s v="Shipped"/>
    <s v="Motorcycles"/>
    <n v="150"/>
    <s v="S12_2823"/>
    <x v="12"/>
    <s v="Nantes"/>
    <x v="1"/>
    <x v="12"/>
    <x v="1"/>
    <n v="-71.08"/>
    <n v="-3482.92"/>
    <x v="1"/>
  </r>
  <r>
    <n v="44"/>
    <n v="135.26"/>
    <x v="2"/>
    <n v="5951.44"/>
    <x v="11"/>
    <x v="2"/>
    <s v="Tue"/>
    <n v="337"/>
    <s v="Shipped"/>
    <s v="Motorcycles"/>
    <n v="150"/>
    <s v="S12_2823"/>
    <x v="19"/>
    <s v="New Bedford"/>
    <x v="0"/>
    <x v="19"/>
    <x v="1"/>
    <n v="-14.740000000000009"/>
    <n v="-648.5600000000004"/>
    <x v="1"/>
  </r>
  <r>
    <n v="66"/>
    <n v="131.04"/>
    <x v="2"/>
    <n v="8648.64"/>
    <x v="7"/>
    <x v="2"/>
    <s v="Wed"/>
    <n v="302"/>
    <s v="Shipped"/>
    <s v="Motorcycles"/>
    <n v="150"/>
    <s v="S12_2823"/>
    <x v="20"/>
    <s v="Liverpool"/>
    <x v="6"/>
    <x v="20"/>
    <x v="2"/>
    <n v="-18.960000000000008"/>
    <n v="-1251.3600000000006"/>
    <x v="1"/>
  </r>
  <r>
    <n v="21"/>
    <n v="164.18"/>
    <x v="3"/>
    <n v="3447.78"/>
    <x v="1"/>
    <x v="2"/>
    <s v="Wed"/>
    <n v="268"/>
    <s v="Disputed"/>
    <s v="Motorcycles"/>
    <n v="150"/>
    <s v="S12_2823"/>
    <x v="21"/>
    <s v="Madrid"/>
    <x v="7"/>
    <x v="21"/>
    <x v="1"/>
    <n v="14.180000000000007"/>
    <n v="297.78000000000014"/>
    <x v="0"/>
  </r>
  <r>
    <n v="34"/>
    <n v="175.25"/>
    <x v="3"/>
    <n v="5958.5"/>
    <x v="6"/>
    <x v="0"/>
    <s v="Wed"/>
    <n v="1102"/>
    <s v="Shipped"/>
    <s v="Classic Cars"/>
    <n v="151"/>
    <s v="S12_3148"/>
    <x v="21"/>
    <s v="Madrid"/>
    <x v="7"/>
    <x v="21"/>
    <x v="1"/>
    <n v="24.25"/>
    <n v="824.5"/>
    <x v="0"/>
  </r>
  <r>
    <n v="43"/>
    <n v="137.47999999999999"/>
    <x v="13"/>
    <n v="5911.64"/>
    <x v="7"/>
    <x v="0"/>
    <s v="Mon"/>
    <n v="1028"/>
    <s v="Shipped"/>
    <s v="Classic Cars"/>
    <n v="151"/>
    <s v="S12_3148"/>
    <x v="24"/>
    <s v="Singapore"/>
    <x v="9"/>
    <x v="24"/>
    <x v="1"/>
    <n v="-13.52000000000001"/>
    <n v="-581.36000000000047"/>
    <x v="1"/>
  </r>
  <r>
    <n v="46"/>
    <n v="160.13999999999999"/>
    <x v="12"/>
    <n v="7366.44"/>
    <x v="8"/>
    <x v="0"/>
    <s v="Sun"/>
    <n v="981"/>
    <s v="Shipped"/>
    <s v="Classic Cars"/>
    <n v="151"/>
    <s v="S12_3148"/>
    <x v="71"/>
    <s v="NYC"/>
    <x v="0"/>
    <x v="71"/>
    <x v="2"/>
    <n v="9.1399999999999864"/>
    <n v="420.43999999999937"/>
    <x v="0"/>
  </r>
  <r>
    <n v="33"/>
    <n v="151.08000000000001"/>
    <x v="7"/>
    <n v="4985.6400000000003"/>
    <x v="3"/>
    <x v="0"/>
    <s v="Wed"/>
    <n v="916"/>
    <s v="Shipped"/>
    <s v="Classic Cars"/>
    <n v="151"/>
    <s v="S12_3148"/>
    <x v="37"/>
    <s v="San Rafael"/>
    <x v="0"/>
    <x v="37"/>
    <x v="1"/>
    <n v="8.0000000000012506E-2"/>
    <n v="2.6400000000004127"/>
    <x v="0"/>
  </r>
  <r>
    <n v="42"/>
    <n v="128.41999999999999"/>
    <x v="8"/>
    <n v="5393.64"/>
    <x v="9"/>
    <x v="0"/>
    <s v="Fri"/>
    <n v="866"/>
    <s v="Shipped"/>
    <s v="Classic Cars"/>
    <n v="151"/>
    <s v="S12_3148"/>
    <x v="21"/>
    <s v="Madrid"/>
    <x v="7"/>
    <x v="21"/>
    <x v="1"/>
    <n v="-22.580000000000013"/>
    <n v="-948.36000000000058"/>
    <x v="1"/>
  </r>
  <r>
    <n v="34"/>
    <n v="143.53"/>
    <x v="9"/>
    <n v="4880.0200000000004"/>
    <x v="4"/>
    <x v="0"/>
    <s v="Mon"/>
    <n v="843"/>
    <s v="Shipped"/>
    <s v="Classic Cars"/>
    <n v="151"/>
    <s v="S12_3148"/>
    <x v="24"/>
    <s v="Singapore"/>
    <x v="9"/>
    <x v="24"/>
    <x v="1"/>
    <n v="-7.4699999999999989"/>
    <n v="-253.97999999999996"/>
    <x v="1"/>
  </r>
  <r>
    <n v="47"/>
    <n v="178.27"/>
    <x v="12"/>
    <n v="8378.69"/>
    <x v="5"/>
    <x v="0"/>
    <s v="Tue"/>
    <n v="829"/>
    <s v="Shipped"/>
    <s v="Classic Cars"/>
    <n v="151"/>
    <s v="S12_3148"/>
    <x v="67"/>
    <s v="Reggio Emilia"/>
    <x v="12"/>
    <x v="67"/>
    <x v="2"/>
    <n v="27.27000000000001"/>
    <n v="1281.6900000000005"/>
    <x v="0"/>
  </r>
  <r>
    <n v="33"/>
    <n v="122.37"/>
    <x v="5"/>
    <n v="4038.21"/>
    <x v="5"/>
    <x v="0"/>
    <s v="Wed"/>
    <n v="822"/>
    <s v="Shipped"/>
    <s v="Classic Cars"/>
    <n v="151"/>
    <s v="S12_3148"/>
    <x v="48"/>
    <s v="New Bedford"/>
    <x v="0"/>
    <x v="48"/>
    <x v="1"/>
    <n v="-28.629999999999995"/>
    <n v="-944.78999999999985"/>
    <x v="1"/>
  </r>
  <r>
    <n v="24"/>
    <n v="158.63"/>
    <x v="2"/>
    <n v="3807.12"/>
    <x v="5"/>
    <x v="0"/>
    <s v="Mon"/>
    <n v="811"/>
    <s v="Shipped"/>
    <s v="Classic Cars"/>
    <n v="151"/>
    <s v="S12_3148"/>
    <x v="32"/>
    <s v="New Haven"/>
    <x v="0"/>
    <x v="32"/>
    <x v="1"/>
    <n v="7.6299999999999955"/>
    <n v="183.11999999999989"/>
    <x v="0"/>
  </r>
  <r>
    <n v="26"/>
    <n v="120.86"/>
    <x v="5"/>
    <n v="3142.36"/>
    <x v="6"/>
    <x v="1"/>
    <s v="Wed"/>
    <n v="775"/>
    <s v="Shipped"/>
    <s v="Classic Cars"/>
    <n v="151"/>
    <s v="S12_3148"/>
    <x v="28"/>
    <s v="Lyon"/>
    <x v="1"/>
    <x v="28"/>
    <x v="1"/>
    <n v="-30.14"/>
    <n v="-783.64"/>
    <x v="1"/>
  </r>
  <r>
    <n v="30"/>
    <n v="157.12"/>
    <x v="12"/>
    <n v="4713.6000000000004"/>
    <x v="0"/>
    <x v="1"/>
    <s v="Tue"/>
    <n v="735"/>
    <s v="Shipped"/>
    <s v="Classic Cars"/>
    <n v="151"/>
    <s v="S12_3148"/>
    <x v="72"/>
    <s v="Dublin"/>
    <x v="18"/>
    <x v="72"/>
    <x v="1"/>
    <n v="6.1200000000000045"/>
    <n v="183.60000000000014"/>
    <x v="0"/>
  </r>
  <r>
    <n v="43"/>
    <n v="163.16999999999999"/>
    <x v="3"/>
    <n v="7016.31"/>
    <x v="11"/>
    <x v="1"/>
    <s v="Fri"/>
    <n v="705"/>
    <s v="Shipped"/>
    <s v="Classic Cars"/>
    <n v="151"/>
    <s v="S12_3148"/>
    <x v="69"/>
    <s v="Frankfurt"/>
    <x v="16"/>
    <x v="69"/>
    <x v="2"/>
    <n v="12.169999999999987"/>
    <n v="523.30999999999949"/>
    <x v="0"/>
  </r>
  <r>
    <n v="25"/>
    <n v="175.25"/>
    <x v="12"/>
    <n v="4381.25"/>
    <x v="1"/>
    <x v="1"/>
    <s v="Sun"/>
    <n v="655"/>
    <s v="Shipped"/>
    <s v="Classic Cars"/>
    <n v="151"/>
    <s v="S12_3148"/>
    <x v="70"/>
    <s v="Espoo"/>
    <x v="4"/>
    <x v="70"/>
    <x v="1"/>
    <n v="24.25"/>
    <n v="606.25"/>
    <x v="0"/>
  </r>
  <r>
    <n v="27"/>
    <n v="158.63"/>
    <x v="12"/>
    <n v="4283.01"/>
    <x v="2"/>
    <x v="1"/>
    <s v="Sat"/>
    <n v="580"/>
    <s v="Shipped"/>
    <s v="Classic Cars"/>
    <n v="151"/>
    <s v="S12_3148"/>
    <x v="16"/>
    <s v="Allentown"/>
    <x v="0"/>
    <x v="16"/>
    <x v="1"/>
    <n v="7.6299999999999955"/>
    <n v="206.00999999999988"/>
    <x v="0"/>
  </r>
  <r>
    <n v="27"/>
    <n v="161.66"/>
    <x v="2"/>
    <n v="4364.82"/>
    <x v="3"/>
    <x v="1"/>
    <s v="Tue"/>
    <n v="550"/>
    <s v="Shipped"/>
    <s v="Classic Cars"/>
    <n v="151"/>
    <s v="S12_3148"/>
    <x v="37"/>
    <s v="San Rafael"/>
    <x v="0"/>
    <x v="37"/>
    <x v="1"/>
    <n v="10.659999999999997"/>
    <n v="287.81999999999994"/>
    <x v="0"/>
  </r>
  <r>
    <n v="24"/>
    <n v="176.76"/>
    <x v="4"/>
    <n v="4242.24"/>
    <x v="9"/>
    <x v="1"/>
    <s v="Mon"/>
    <n v="531"/>
    <s v="Shipped"/>
    <s v="Classic Cars"/>
    <n v="151"/>
    <s v="S12_3148"/>
    <x v="34"/>
    <s v="Torino"/>
    <x v="12"/>
    <x v="34"/>
    <x v="1"/>
    <n v="25.759999999999991"/>
    <n v="618.23999999999978"/>
    <x v="0"/>
  </r>
  <r>
    <n v="34"/>
    <n v="146.55000000000001"/>
    <x v="5"/>
    <n v="4982.7"/>
    <x v="4"/>
    <x v="1"/>
    <s v="Mon"/>
    <n v="497"/>
    <s v="Shipped"/>
    <s v="Classic Cars"/>
    <n v="151"/>
    <s v="S12_3148"/>
    <x v="74"/>
    <s v="Manchester"/>
    <x v="6"/>
    <x v="74"/>
    <x v="1"/>
    <n v="-4.4499999999999886"/>
    <n v="-151.29999999999961"/>
    <x v="1"/>
  </r>
  <r>
    <n v="46"/>
    <n v="138.99"/>
    <x v="2"/>
    <n v="6393.54"/>
    <x v="4"/>
    <x v="1"/>
    <s v="Tue"/>
    <n v="490"/>
    <s v="Shipped"/>
    <s v="Classic Cars"/>
    <n v="151"/>
    <s v="S12_3148"/>
    <x v="75"/>
    <s v="Aaarhus"/>
    <x v="13"/>
    <x v="75"/>
    <x v="1"/>
    <n v="-12.009999999999991"/>
    <n v="-552.45999999999958"/>
    <x v="1"/>
  </r>
  <r>
    <n v="27"/>
    <n v="54.33"/>
    <x v="3"/>
    <n v="1466.91"/>
    <x v="5"/>
    <x v="1"/>
    <s v="Tue"/>
    <n v="477"/>
    <s v="Shipped"/>
    <s v="Classic Cars"/>
    <n v="151"/>
    <s v="S12_3148"/>
    <x v="9"/>
    <s v="NYC"/>
    <x v="0"/>
    <x v="9"/>
    <x v="0"/>
    <n v="-96.67"/>
    <n v="-2610.09"/>
    <x v="1"/>
  </r>
  <r>
    <n v="33"/>
    <n v="123.01"/>
    <x v="10"/>
    <n v="4059.33"/>
    <x v="5"/>
    <x v="1"/>
    <s v="Wed"/>
    <n v="463"/>
    <s v="Shipped"/>
    <s v="Classic Cars"/>
    <n v="151"/>
    <s v="S12_3148"/>
    <x v="59"/>
    <s v="Paris"/>
    <x v="1"/>
    <x v="59"/>
    <x v="1"/>
    <n v="-27.989999999999995"/>
    <n v="-923.66999999999985"/>
    <x v="1"/>
  </r>
  <r>
    <n v="47"/>
    <n v="102.16"/>
    <x v="9"/>
    <n v="4801.5200000000004"/>
    <x v="5"/>
    <x v="1"/>
    <s v="Fri"/>
    <n v="483"/>
    <s v="Shipped"/>
    <s v="Classic Cars"/>
    <n v="151"/>
    <s v="S12_3148"/>
    <x v="23"/>
    <s v="Madrid"/>
    <x v="7"/>
    <x v="23"/>
    <x v="1"/>
    <n v="-48.84"/>
    <n v="-2295.48"/>
    <x v="1"/>
  </r>
  <r>
    <n v="49"/>
    <n v="55.34"/>
    <x v="1"/>
    <n v="2711.66"/>
    <x v="10"/>
    <x v="1"/>
    <s v="Tue"/>
    <n v="445"/>
    <s v="Shipped"/>
    <s v="Classic Cars"/>
    <n v="151"/>
    <s v="S12_3148"/>
    <x v="21"/>
    <s v="Madrid"/>
    <x v="7"/>
    <x v="21"/>
    <x v="0"/>
    <n v="-95.66"/>
    <n v="-4687.34"/>
    <x v="1"/>
  </r>
  <r>
    <n v="40"/>
    <n v="146.55000000000001"/>
    <x v="9"/>
    <n v="5862"/>
    <x v="6"/>
    <x v="2"/>
    <s v="Sun"/>
    <n v="399"/>
    <s v="Shipped"/>
    <s v="Classic Cars"/>
    <n v="151"/>
    <s v="S12_3148"/>
    <x v="33"/>
    <s v="Minato-ku"/>
    <x v="11"/>
    <x v="33"/>
    <x v="1"/>
    <n v="-4.4499999999999886"/>
    <n v="-177.99999999999955"/>
    <x v="1"/>
  </r>
  <r>
    <n v="37"/>
    <n v="110.05"/>
    <x v="10"/>
    <n v="4071.85"/>
    <x v="0"/>
    <x v="2"/>
    <s v="Mon"/>
    <n v="378"/>
    <s v="Shipped"/>
    <s v="Classic Cars"/>
    <n v="151"/>
    <s v="S12_3148"/>
    <x v="37"/>
    <s v="San Rafael"/>
    <x v="0"/>
    <x v="37"/>
    <x v="1"/>
    <n v="-40.950000000000003"/>
    <n v="-1515.15"/>
    <x v="1"/>
  </r>
  <r>
    <n v="47"/>
    <n v="175.25"/>
    <x v="12"/>
    <n v="8236.75"/>
    <x v="1"/>
    <x v="2"/>
    <s v="Tue"/>
    <n v="301"/>
    <s v="Shipped"/>
    <s v="Classic Cars"/>
    <n v="151"/>
    <s v="S12_3148"/>
    <x v="11"/>
    <s v="Bridgewater"/>
    <x v="0"/>
    <x v="11"/>
    <x v="2"/>
    <n v="24.25"/>
    <n v="1139.75"/>
    <x v="0"/>
  </r>
  <r>
    <n v="45"/>
    <n v="136.22999999999999"/>
    <x v="9"/>
    <n v="6130.35"/>
    <x v="11"/>
    <x v="0"/>
    <s v="Sat"/>
    <n v="1096"/>
    <s v="Shipped"/>
    <s v="Classic Cars"/>
    <n v="117"/>
    <s v="S12_3380"/>
    <x v="63"/>
    <s v="Makati City"/>
    <x v="15"/>
    <x v="63"/>
    <x v="1"/>
    <n v="19.22999999999999"/>
    <n v="865.34999999999957"/>
    <x v="0"/>
  </r>
  <r>
    <n v="37"/>
    <n v="99.82"/>
    <x v="11"/>
    <n v="3693.34"/>
    <x v="1"/>
    <x v="0"/>
    <s v="Tue"/>
    <n v="1031"/>
    <s v="Shipped"/>
    <s v="Classic Cars"/>
    <n v="117"/>
    <s v="S12_3380"/>
    <x v="64"/>
    <s v="Marseille"/>
    <x v="1"/>
    <x v="64"/>
    <x v="1"/>
    <n v="-17.180000000000007"/>
    <n v="-635.66000000000031"/>
    <x v="1"/>
  </r>
  <r>
    <n v="48"/>
    <n v="125.66"/>
    <x v="1"/>
    <n v="6031.68"/>
    <x v="2"/>
    <x v="0"/>
    <s v="Mon"/>
    <n v="977"/>
    <s v="Shipped"/>
    <s v="Classic Cars"/>
    <n v="117"/>
    <s v="S12_3380"/>
    <x v="37"/>
    <s v="San Rafael"/>
    <x v="0"/>
    <x v="37"/>
    <x v="1"/>
    <n v="8.6599999999999966"/>
    <n v="415.67999999999984"/>
    <x v="0"/>
  </r>
  <r>
    <n v="31"/>
    <n v="112.74"/>
    <x v="1"/>
    <n v="3494.94"/>
    <x v="9"/>
    <x v="0"/>
    <s v="Wed"/>
    <n v="913"/>
    <s v="Shipped"/>
    <s v="Classic Cars"/>
    <n v="117"/>
    <s v="S12_3380"/>
    <x v="39"/>
    <s v="Brickhaven"/>
    <x v="0"/>
    <x v="39"/>
    <x v="1"/>
    <n v="-4.2600000000000051"/>
    <n v="-132.06000000000017"/>
    <x v="1"/>
  </r>
  <r>
    <n v="47"/>
    <n v="116.27"/>
    <x v="9"/>
    <n v="5464.69"/>
    <x v="5"/>
    <x v="0"/>
    <s v="Sun"/>
    <n v="854"/>
    <s v="Shipped"/>
    <s v="Classic Cars"/>
    <n v="117"/>
    <s v="S12_3380"/>
    <x v="60"/>
    <s v="Graz"/>
    <x v="5"/>
    <x v="60"/>
    <x v="1"/>
    <n v="-0.73000000000000398"/>
    <n v="-34.310000000000187"/>
    <x v="1"/>
  </r>
  <r>
    <n v="28"/>
    <n v="102.17"/>
    <x v="8"/>
    <n v="2860.76"/>
    <x v="5"/>
    <x v="0"/>
    <s v="Mon"/>
    <n v="847"/>
    <s v="Shipped"/>
    <s v="Classic Cars"/>
    <n v="117"/>
    <s v="S12_3380"/>
    <x v="6"/>
    <s v="Bergen"/>
    <x v="2"/>
    <x v="6"/>
    <x v="0"/>
    <n v="-14.829999999999998"/>
    <n v="-415.23999999999995"/>
    <x v="1"/>
  </r>
  <r>
    <n v="40"/>
    <n v="139.75"/>
    <x v="3"/>
    <n v="5590"/>
    <x v="5"/>
    <x v="0"/>
    <s v="Tue"/>
    <n v="840"/>
    <s v="Shipped"/>
    <s v="Classic Cars"/>
    <n v="117"/>
    <s v="S12_3380"/>
    <x v="65"/>
    <s v="Koln"/>
    <x v="16"/>
    <x v="65"/>
    <x v="1"/>
    <n v="22.75"/>
    <n v="910"/>
    <x v="0"/>
  </r>
  <r>
    <n v="20"/>
    <n v="112.74"/>
    <x v="2"/>
    <n v="2254.8000000000002"/>
    <x v="10"/>
    <x v="0"/>
    <s v="Sun"/>
    <n v="829"/>
    <s v="Shipped"/>
    <s v="Classic Cars"/>
    <n v="117"/>
    <s v="S12_3380"/>
    <x v="21"/>
    <s v="Madrid"/>
    <x v="7"/>
    <x v="21"/>
    <x v="0"/>
    <n v="-4.2600000000000051"/>
    <n v="-85.200000000000102"/>
    <x v="1"/>
  </r>
  <r>
    <n v="39"/>
    <n v="126.84"/>
    <x v="16"/>
    <n v="4946.76"/>
    <x v="6"/>
    <x v="1"/>
    <s v="Wed"/>
    <n v="785"/>
    <s v="Shipped"/>
    <s v="Classic Cars"/>
    <n v="117"/>
    <s v="S12_3380"/>
    <x v="21"/>
    <s v="Madrid"/>
    <x v="7"/>
    <x v="21"/>
    <x v="1"/>
    <n v="9.8400000000000034"/>
    <n v="383.7600000000001"/>
    <x v="0"/>
  </r>
  <r>
    <n v="25"/>
    <n v="99.82"/>
    <x v="6"/>
    <n v="2495.5"/>
    <x v="0"/>
    <x v="1"/>
    <s v="Fri"/>
    <n v="749"/>
    <s v="Shipped"/>
    <s v="Classic Cars"/>
    <n v="117"/>
    <s v="S12_3380"/>
    <x v="66"/>
    <s v="Gensve"/>
    <x v="17"/>
    <x v="66"/>
    <x v="0"/>
    <n v="-17.180000000000007"/>
    <n v="-429.50000000000017"/>
    <x v="1"/>
  </r>
  <r>
    <n v="29"/>
    <n v="109.22"/>
    <x v="3"/>
    <n v="3167.38"/>
    <x v="7"/>
    <x v="1"/>
    <s v="Tue"/>
    <n v="704"/>
    <s v="Shipped"/>
    <s v="Classic Cars"/>
    <n v="117"/>
    <s v="S12_3380"/>
    <x v="46"/>
    <s v="Kobenhavn"/>
    <x v="13"/>
    <x v="46"/>
    <x v="1"/>
    <n v="-7.7800000000000011"/>
    <n v="-225.62000000000003"/>
    <x v="1"/>
  </r>
  <r>
    <n v="22"/>
    <n v="109.22"/>
    <x v="10"/>
    <n v="2402.84"/>
    <x v="8"/>
    <x v="1"/>
    <s v="Sat"/>
    <n v="652"/>
    <s v="Cancelled"/>
    <s v="Classic Cars"/>
    <n v="117"/>
    <s v="S12_3380"/>
    <x v="20"/>
    <s v="Liverpool"/>
    <x v="6"/>
    <x v="20"/>
    <x v="0"/>
    <n v="-7.7800000000000011"/>
    <n v="-171.16000000000003"/>
    <x v="1"/>
  </r>
  <r>
    <n v="22"/>
    <n v="111.57"/>
    <x v="8"/>
    <n v="2454.54"/>
    <x v="2"/>
    <x v="1"/>
    <s v="Sat"/>
    <n v="618"/>
    <s v="Shipped"/>
    <s v="Classic Cars"/>
    <n v="117"/>
    <s v="S12_3380"/>
    <x v="67"/>
    <s v="Reggio Emilia"/>
    <x v="12"/>
    <x v="67"/>
    <x v="0"/>
    <n v="-5.4300000000000068"/>
    <n v="-119.46000000000015"/>
    <x v="1"/>
  </r>
  <r>
    <n v="47"/>
    <n v="116.27"/>
    <x v="3"/>
    <n v="5464.69"/>
    <x v="3"/>
    <x v="1"/>
    <s v="Fri"/>
    <n v="592"/>
    <s v="Shipped"/>
    <s v="Classic Cars"/>
    <n v="117"/>
    <s v="S12_3380"/>
    <x v="68"/>
    <s v="Brickhaven"/>
    <x v="0"/>
    <x v="68"/>
    <x v="1"/>
    <n v="-0.73000000000000398"/>
    <n v="-34.310000000000187"/>
    <x v="1"/>
  </r>
  <r>
    <n v="45"/>
    <n v="105.7"/>
    <x v="13"/>
    <n v="4756.5"/>
    <x v="3"/>
    <x v="1"/>
    <s v="Fri"/>
    <n v="565"/>
    <s v="Shipped"/>
    <s v="Classic Cars"/>
    <n v="117"/>
    <s v="S12_3380"/>
    <x v="66"/>
    <s v="Gensve"/>
    <x v="17"/>
    <x v="66"/>
    <x v="1"/>
    <n v="-11.299999999999997"/>
    <n v="-508.49999999999989"/>
    <x v="1"/>
  </r>
  <r>
    <n v="29"/>
    <n v="137.4"/>
    <x v="12"/>
    <n v="3984.6"/>
    <x v="4"/>
    <x v="0"/>
    <s v="Thu"/>
    <n v="896"/>
    <s v="Shipped"/>
    <s v="Classic Cars"/>
    <n v="117"/>
    <s v="S12_3380"/>
    <x v="69"/>
    <s v="Frankfurt"/>
    <x v="16"/>
    <x v="69"/>
    <x v="1"/>
    <n v="20.400000000000006"/>
    <n v="591.60000000000014"/>
    <x v="0"/>
  </r>
  <r>
    <n v="24"/>
    <n v="129.18"/>
    <x v="11"/>
    <n v="3100.32"/>
    <x v="4"/>
    <x v="1"/>
    <s v="Wed"/>
    <n v="520"/>
    <s v="Shipped"/>
    <s v="Classic Cars"/>
    <n v="117"/>
    <s v="S12_3380"/>
    <x v="65"/>
    <s v="Koln"/>
    <x v="16"/>
    <x v="65"/>
    <x v="1"/>
    <n v="12.180000000000007"/>
    <n v="292.32000000000016"/>
    <x v="0"/>
  </r>
  <r>
    <n v="35"/>
    <n v="138.58000000000001"/>
    <x v="3"/>
    <n v="4850.3"/>
    <x v="5"/>
    <x v="1"/>
    <s v="Sun"/>
    <n v="503"/>
    <s v="Shipped"/>
    <s v="Classic Cars"/>
    <n v="117"/>
    <s v="S12_3380"/>
    <x v="22"/>
    <s v="Lule"/>
    <x v="8"/>
    <x v="22"/>
    <x v="1"/>
    <n v="21.580000000000013"/>
    <n v="755.30000000000041"/>
    <x v="0"/>
  </r>
  <r>
    <n v="46"/>
    <n v="83.63"/>
    <x v="7"/>
    <n v="3846.98"/>
    <x v="5"/>
    <x v="1"/>
    <s v="Fri"/>
    <n v="492"/>
    <s v="Shipped"/>
    <s v="Classic Cars"/>
    <n v="117"/>
    <s v="S12_3380"/>
    <x v="0"/>
    <s v="NYC"/>
    <x v="0"/>
    <x v="0"/>
    <x v="1"/>
    <n v="-33.370000000000005"/>
    <n v="-1535.0200000000002"/>
    <x v="1"/>
  </r>
  <r>
    <n v="44"/>
    <n v="95.93"/>
    <x v="3"/>
    <n v="4220.92"/>
    <x v="5"/>
    <x v="1"/>
    <s v="Sun"/>
    <n v="484"/>
    <s v="Shipped"/>
    <s v="Classic Cars"/>
    <n v="117"/>
    <s v="S12_3380"/>
    <x v="17"/>
    <s v="Salzburg"/>
    <x v="5"/>
    <x v="17"/>
    <x v="1"/>
    <n v="-21.069999999999993"/>
    <n v="-927.0799999999997"/>
    <x v="1"/>
  </r>
  <r>
    <n v="34"/>
    <n v="96.73"/>
    <x v="9"/>
    <n v="3288.82"/>
    <x v="6"/>
    <x v="2"/>
    <s v="Mon"/>
    <n v="442"/>
    <s v="Shipped"/>
    <s v="Classic Cars"/>
    <n v="117"/>
    <s v="S12_3380"/>
    <x v="70"/>
    <s v="Espoo"/>
    <x v="4"/>
    <x v="70"/>
    <x v="1"/>
    <n v="-20.269999999999996"/>
    <n v="-689.17999999999984"/>
    <x v="1"/>
  </r>
  <r>
    <n v="35"/>
    <n v="113.92"/>
    <x v="3"/>
    <n v="3987.2"/>
    <x v="0"/>
    <x v="2"/>
    <s v="Sat"/>
    <n v="410"/>
    <s v="Shipped"/>
    <s v="Classic Cars"/>
    <n v="117"/>
    <s v="S12_3380"/>
    <x v="77"/>
    <s v="Glendale"/>
    <x v="0"/>
    <x v="77"/>
    <x v="1"/>
    <n v="-3.0799999999999983"/>
    <n v="-107.79999999999994"/>
    <x v="1"/>
  </r>
  <r>
    <n v="25"/>
    <n v="72.38"/>
    <x v="2"/>
    <n v="1809.5"/>
    <x v="11"/>
    <x v="2"/>
    <s v="Tue"/>
    <n v="387"/>
    <s v="Shipped"/>
    <s v="Classic Cars"/>
    <n v="117"/>
    <s v="S12_3380"/>
    <x v="35"/>
    <s v="Boras"/>
    <x v="8"/>
    <x v="35"/>
    <x v="0"/>
    <n v="-44.620000000000005"/>
    <n v="-1115.5"/>
    <x v="1"/>
  </r>
  <r>
    <n v="10"/>
    <n v="109.22"/>
    <x v="10"/>
    <n v="1092.2"/>
    <x v="1"/>
    <x v="2"/>
    <s v="Sun"/>
    <n v="313"/>
    <s v="Shipped"/>
    <s v="Classic Cars"/>
    <n v="117"/>
    <s v="S12_3380"/>
    <x v="17"/>
    <s v="Salzburg"/>
    <x v="5"/>
    <x v="17"/>
    <x v="0"/>
    <n v="-7.7800000000000011"/>
    <n v="-77.800000000000011"/>
    <x v="1"/>
  </r>
  <r>
    <n v="29"/>
    <n v="157.44999999999999"/>
    <x v="5"/>
    <n v="4566.05"/>
    <x v="0"/>
    <x v="0"/>
    <s v="Sun"/>
    <n v="1140"/>
    <s v="Shipped"/>
    <s v="Classic Cars"/>
    <n v="173"/>
    <s v="S12_3891"/>
    <x v="46"/>
    <s v="Kobenhavn"/>
    <x v="13"/>
    <x v="46"/>
    <x v="1"/>
    <n v="-15.550000000000011"/>
    <n v="-450.95000000000033"/>
    <x v="1"/>
  </r>
  <r>
    <n v="39"/>
    <n v="152.26"/>
    <x v="11"/>
    <n v="5938.14"/>
    <x v="7"/>
    <x v="0"/>
    <s v="Mon"/>
    <n v="1077"/>
    <s v="Shipped"/>
    <s v="Classic Cars"/>
    <n v="173"/>
    <s v="S12_3891"/>
    <x v="24"/>
    <s v="Singapore"/>
    <x v="9"/>
    <x v="24"/>
    <x v="1"/>
    <n v="-20.740000000000009"/>
    <n v="-808.86000000000035"/>
    <x v="1"/>
  </r>
  <r>
    <n v="42"/>
    <n v="193.78"/>
    <x v="3"/>
    <n v="8138.76"/>
    <x v="8"/>
    <x v="0"/>
    <s v="Sun"/>
    <n v="1030"/>
    <s v="Shipped"/>
    <s v="Classic Cars"/>
    <n v="173"/>
    <s v="S12_3891"/>
    <x v="71"/>
    <s v="NYC"/>
    <x v="0"/>
    <x v="71"/>
    <x v="2"/>
    <n v="20.78"/>
    <n v="872.76"/>
    <x v="0"/>
  </r>
  <r>
    <n v="46"/>
    <n v="205.89"/>
    <x v="10"/>
    <n v="9470.94"/>
    <x v="3"/>
    <x v="0"/>
    <s v="Wed"/>
    <n v="965"/>
    <s v="Shipped"/>
    <s v="Classic Cars"/>
    <n v="173"/>
    <s v="S12_3891"/>
    <x v="37"/>
    <s v="San Rafael"/>
    <x v="0"/>
    <x v="37"/>
    <x v="2"/>
    <n v="32.889999999999986"/>
    <n v="1512.9399999999994"/>
    <x v="0"/>
  </r>
  <r>
    <n v="49"/>
    <n v="143.61000000000001"/>
    <x v="13"/>
    <n v="7036.89"/>
    <x v="9"/>
    <x v="0"/>
    <s v="Fri"/>
    <n v="915"/>
    <s v="Shipped"/>
    <s v="Classic Cars"/>
    <n v="173"/>
    <s v="S12_3891"/>
    <x v="21"/>
    <s v="Madrid"/>
    <x v="7"/>
    <x v="21"/>
    <x v="2"/>
    <n v="-29.389999999999986"/>
    <n v="-1440.1099999999992"/>
    <x v="1"/>
  </r>
  <r>
    <n v="27"/>
    <n v="205.89"/>
    <x v="0"/>
    <n v="5559.03"/>
    <x v="4"/>
    <x v="0"/>
    <s v="Mon"/>
    <n v="892"/>
    <s v="Shipped"/>
    <s v="Classic Cars"/>
    <n v="173"/>
    <s v="S12_3891"/>
    <x v="24"/>
    <s v="Singapore"/>
    <x v="9"/>
    <x v="24"/>
    <x v="1"/>
    <n v="32.889999999999986"/>
    <n v="888.02999999999963"/>
    <x v="0"/>
  </r>
  <r>
    <n v="50"/>
    <n v="157.44999999999999"/>
    <x v="3"/>
    <n v="7872.5"/>
    <x v="5"/>
    <x v="0"/>
    <s v="Tue"/>
    <n v="878"/>
    <s v="Shipped"/>
    <s v="Classic Cars"/>
    <n v="173"/>
    <s v="S12_3891"/>
    <x v="67"/>
    <s v="Reggio Emilia"/>
    <x v="12"/>
    <x v="67"/>
    <x v="2"/>
    <n v="-15.550000000000011"/>
    <n v="-777.50000000000057"/>
    <x v="1"/>
  </r>
  <r>
    <n v="43"/>
    <n v="183.4"/>
    <x v="8"/>
    <n v="7886.2"/>
    <x v="5"/>
    <x v="0"/>
    <s v="Wed"/>
    <n v="871"/>
    <s v="Shipped"/>
    <s v="Classic Cars"/>
    <n v="173"/>
    <s v="S12_3891"/>
    <x v="48"/>
    <s v="New Bedford"/>
    <x v="0"/>
    <x v="48"/>
    <x v="2"/>
    <n v="10.400000000000006"/>
    <n v="447.20000000000027"/>
    <x v="0"/>
  </r>
  <r>
    <n v="38"/>
    <n v="190.32"/>
    <x v="9"/>
    <n v="7232.16"/>
    <x v="5"/>
    <x v="0"/>
    <s v="Mon"/>
    <n v="860"/>
    <s v="Shipped"/>
    <s v="Classic Cars"/>
    <n v="173"/>
    <s v="S12_3891"/>
    <x v="32"/>
    <s v="New Haven"/>
    <x v="0"/>
    <x v="32"/>
    <x v="2"/>
    <n v="17.319999999999993"/>
    <n v="658.15999999999974"/>
    <x v="0"/>
  </r>
  <r>
    <n v="20"/>
    <n v="155.72"/>
    <x v="8"/>
    <n v="3114.4"/>
    <x v="6"/>
    <x v="1"/>
    <s v="Wed"/>
    <n v="824"/>
    <s v="Shipped"/>
    <s v="Classic Cars"/>
    <n v="173"/>
    <s v="S12_3891"/>
    <x v="28"/>
    <s v="Lyon"/>
    <x v="1"/>
    <x v="28"/>
    <x v="1"/>
    <n v="-17.28"/>
    <n v="-345.6"/>
    <x v="1"/>
  </r>
  <r>
    <n v="27"/>
    <n v="186.86"/>
    <x v="3"/>
    <n v="5045.22"/>
    <x v="0"/>
    <x v="1"/>
    <s v="Tue"/>
    <n v="784"/>
    <s v="Shipped"/>
    <s v="Classic Cars"/>
    <n v="173"/>
    <s v="S12_3891"/>
    <x v="72"/>
    <s v="Dublin"/>
    <x v="18"/>
    <x v="72"/>
    <x v="1"/>
    <n v="13.860000000000014"/>
    <n v="374.22000000000037"/>
    <x v="0"/>
  </r>
  <r>
    <n v="49"/>
    <n v="141.88"/>
    <x v="3"/>
    <n v="6952.12"/>
    <x v="11"/>
    <x v="1"/>
    <s v="Tue"/>
    <n v="750"/>
    <s v="Shipped"/>
    <s v="Classic Cars"/>
    <n v="173"/>
    <s v="S12_3891"/>
    <x v="73"/>
    <s v="Madrid"/>
    <x v="7"/>
    <x v="73"/>
    <x v="1"/>
    <n v="-31.120000000000005"/>
    <n v="-1524.88"/>
    <x v="1"/>
  </r>
  <r>
    <n v="27"/>
    <n v="153.99"/>
    <x v="3"/>
    <n v="4157.7299999999996"/>
    <x v="1"/>
    <x v="1"/>
    <s v="Sun"/>
    <n v="704"/>
    <s v="Shipped"/>
    <s v="Classic Cars"/>
    <n v="173"/>
    <s v="S12_3891"/>
    <x v="70"/>
    <s v="Espoo"/>
    <x v="4"/>
    <x v="70"/>
    <x v="1"/>
    <n v="-19.009999999999991"/>
    <n v="-513.26999999999975"/>
    <x v="1"/>
  </r>
  <r>
    <n v="39"/>
    <n v="204.16"/>
    <x v="3"/>
    <n v="7962.24"/>
    <x v="2"/>
    <x v="1"/>
    <s v="Sat"/>
    <n v="629"/>
    <s v="Shipped"/>
    <s v="Classic Cars"/>
    <n v="173"/>
    <s v="S12_3891"/>
    <x v="16"/>
    <s v="Allentown"/>
    <x v="0"/>
    <x v="16"/>
    <x v="2"/>
    <n v="31.159999999999997"/>
    <n v="1215.2399999999998"/>
    <x v="0"/>
  </r>
  <r>
    <n v="24"/>
    <n v="157.44999999999999"/>
    <x v="9"/>
    <n v="3778.8"/>
    <x v="3"/>
    <x v="1"/>
    <s v="Tue"/>
    <n v="599"/>
    <s v="Shipped"/>
    <s v="Classic Cars"/>
    <n v="173"/>
    <s v="S12_3891"/>
    <x v="37"/>
    <s v="San Rafael"/>
    <x v="0"/>
    <x v="37"/>
    <x v="1"/>
    <n v="-15.550000000000011"/>
    <n v="-373.20000000000027"/>
    <x v="1"/>
  </r>
  <r>
    <n v="45"/>
    <n v="183.4"/>
    <x v="6"/>
    <n v="8253"/>
    <x v="9"/>
    <x v="1"/>
    <s v="Mon"/>
    <n v="580"/>
    <s v="Shipped"/>
    <s v="Classic Cars"/>
    <n v="173"/>
    <s v="S12_3891"/>
    <x v="34"/>
    <s v="Torino"/>
    <x v="12"/>
    <x v="34"/>
    <x v="2"/>
    <n v="10.400000000000006"/>
    <n v="468.00000000000023"/>
    <x v="0"/>
  </r>
  <r>
    <n v="20"/>
    <n v="181.67"/>
    <x v="8"/>
    <n v="3633.4"/>
    <x v="4"/>
    <x v="1"/>
    <s v="Mon"/>
    <n v="546"/>
    <s v="Shipped"/>
    <s v="Classic Cars"/>
    <n v="173"/>
    <s v="S12_3891"/>
    <x v="74"/>
    <s v="Manchester"/>
    <x v="6"/>
    <x v="74"/>
    <x v="1"/>
    <n v="8.6699999999999875"/>
    <n v="173.39999999999975"/>
    <x v="0"/>
  </r>
  <r>
    <n v="36"/>
    <n v="192.05"/>
    <x v="9"/>
    <n v="6913.8"/>
    <x v="4"/>
    <x v="1"/>
    <s v="Tue"/>
    <n v="539"/>
    <s v="Shipped"/>
    <s v="Classic Cars"/>
    <n v="173"/>
    <s v="S12_3891"/>
    <x v="75"/>
    <s v="Aaarhus"/>
    <x v="13"/>
    <x v="75"/>
    <x v="1"/>
    <n v="19.050000000000011"/>
    <n v="685.80000000000041"/>
    <x v="0"/>
  </r>
  <r>
    <n v="24"/>
    <n v="107.65"/>
    <x v="3"/>
    <n v="2583.6"/>
    <x v="5"/>
    <x v="1"/>
    <s v="Tue"/>
    <n v="526"/>
    <s v="Shipped"/>
    <s v="Classic Cars"/>
    <n v="173"/>
    <s v="S12_3891"/>
    <x v="15"/>
    <s v="Stavern"/>
    <x v="2"/>
    <x v="15"/>
    <x v="0"/>
    <n v="-65.349999999999994"/>
    <n v="-1568.3999999999999"/>
    <x v="1"/>
  </r>
  <r>
    <n v="49"/>
    <n v="63.38"/>
    <x v="3"/>
    <n v="3105.62"/>
    <x v="5"/>
    <x v="1"/>
    <s v="Wed"/>
    <n v="512"/>
    <s v="Shipped"/>
    <s v="Classic Cars"/>
    <n v="173"/>
    <s v="S12_3891"/>
    <x v="59"/>
    <s v="Paris"/>
    <x v="1"/>
    <x v="59"/>
    <x v="1"/>
    <n v="-109.62"/>
    <n v="-5371.38"/>
    <x v="1"/>
  </r>
  <r>
    <n v="26"/>
    <n v="169.56"/>
    <x v="13"/>
    <n v="4408.5600000000004"/>
    <x v="10"/>
    <x v="1"/>
    <s v="Sun"/>
    <n v="502"/>
    <s v="Shipped"/>
    <s v="Classic Cars"/>
    <n v="173"/>
    <s v="S12_3891"/>
    <x v="71"/>
    <s v="NYC"/>
    <x v="0"/>
    <x v="71"/>
    <x v="1"/>
    <n v="-3.4399999999999977"/>
    <n v="-89.439999999999941"/>
    <x v="1"/>
  </r>
  <r>
    <n v="49"/>
    <n v="62.09"/>
    <x v="1"/>
    <n v="3042.41"/>
    <x v="10"/>
    <x v="1"/>
    <s v="Sun"/>
    <n v="489"/>
    <s v="Shipped"/>
    <s v="Classic Cars"/>
    <n v="173"/>
    <s v="S12_3891"/>
    <x v="1"/>
    <s v="Reims"/>
    <x v="1"/>
    <x v="1"/>
    <x v="1"/>
    <n v="-110.91"/>
    <n v="-5434.59"/>
    <x v="1"/>
  </r>
  <r>
    <n v="34"/>
    <n v="174.75"/>
    <x v="3"/>
    <n v="5941.5"/>
    <x v="6"/>
    <x v="2"/>
    <s v="Sun"/>
    <n v="448"/>
    <s v="Shipped"/>
    <s v="Classic Cars"/>
    <n v="173"/>
    <s v="S12_3891"/>
    <x v="33"/>
    <s v="Minato-ku"/>
    <x v="11"/>
    <x v="33"/>
    <x v="1"/>
    <n v="1.75"/>
    <n v="59.5"/>
    <x v="0"/>
  </r>
  <r>
    <n v="34"/>
    <n v="95.35"/>
    <x v="8"/>
    <n v="3241.9"/>
    <x v="0"/>
    <x v="2"/>
    <s v="Mon"/>
    <n v="427"/>
    <s v="Shipped"/>
    <s v="Classic Cars"/>
    <n v="173"/>
    <s v="S12_3891"/>
    <x v="37"/>
    <s v="San Rafael"/>
    <x v="0"/>
    <x v="37"/>
    <x v="1"/>
    <n v="-77.650000000000006"/>
    <n v="-2640.1000000000004"/>
    <x v="1"/>
  </r>
  <r>
    <n v="33"/>
    <n v="185.13"/>
    <x v="12"/>
    <n v="6109.29"/>
    <x v="11"/>
    <x v="2"/>
    <s v="Mon"/>
    <n v="393"/>
    <s v="Shipped"/>
    <s v="Classic Cars"/>
    <n v="173"/>
    <s v="S12_3891"/>
    <x v="37"/>
    <s v="San Rafael"/>
    <x v="0"/>
    <x v="37"/>
    <x v="1"/>
    <n v="12.129999999999995"/>
    <n v="400.28999999999985"/>
    <x v="0"/>
  </r>
  <r>
    <n v="22"/>
    <n v="153.99"/>
    <x v="3"/>
    <n v="3387.78"/>
    <x v="1"/>
    <x v="2"/>
    <s v="Tue"/>
    <n v="351"/>
    <s v="Shipped"/>
    <s v="Classic Cars"/>
    <n v="173"/>
    <s v="S12_3891"/>
    <x v="11"/>
    <s v="Bridgewater"/>
    <x v="0"/>
    <x v="11"/>
    <x v="1"/>
    <n v="-19.009999999999991"/>
    <n v="-418.2199999999998"/>
    <x v="1"/>
  </r>
  <r>
    <n v="39"/>
    <n v="89.38"/>
    <x v="6"/>
    <n v="3485.82"/>
    <x v="11"/>
    <x v="0"/>
    <s v="Sat"/>
    <n v="1146"/>
    <s v="Shipped"/>
    <s v="Classic Cars"/>
    <n v="79"/>
    <s v="S12_3990"/>
    <x v="63"/>
    <s v="Makati City"/>
    <x v="15"/>
    <x v="63"/>
    <x v="1"/>
    <n v="10.379999999999995"/>
    <n v="404.81999999999982"/>
    <x v="0"/>
  </r>
  <r>
    <n v="32"/>
    <n v="63.84"/>
    <x v="10"/>
    <n v="2042.88"/>
    <x v="1"/>
    <x v="0"/>
    <s v="Tue"/>
    <n v="1081"/>
    <s v="Shipped"/>
    <s v="Classic Cars"/>
    <n v="79"/>
    <s v="S12_3990"/>
    <x v="64"/>
    <s v="Marseille"/>
    <x v="1"/>
    <x v="64"/>
    <x v="0"/>
    <n v="-15.159999999999997"/>
    <n v="-485.11999999999989"/>
    <x v="1"/>
  </r>
  <r>
    <n v="24"/>
    <n v="75.010000000000005"/>
    <x v="11"/>
    <n v="1800.24"/>
    <x v="2"/>
    <x v="0"/>
    <s v="Mon"/>
    <n v="1027"/>
    <s v="Shipped"/>
    <s v="Classic Cars"/>
    <n v="79"/>
    <s v="S12_3990"/>
    <x v="37"/>
    <s v="San Rafael"/>
    <x v="0"/>
    <x v="37"/>
    <x v="0"/>
    <n v="-3.9899999999999949"/>
    <n v="-95.759999999999877"/>
    <x v="1"/>
  </r>
  <r>
    <n v="21"/>
    <n v="63.84"/>
    <x v="11"/>
    <n v="1340.64"/>
    <x v="9"/>
    <x v="0"/>
    <s v="Wed"/>
    <n v="963"/>
    <s v="Shipped"/>
    <s v="Classic Cars"/>
    <n v="79"/>
    <s v="S12_3990"/>
    <x v="39"/>
    <s v="Brickhaven"/>
    <x v="0"/>
    <x v="39"/>
    <x v="0"/>
    <n v="-15.159999999999997"/>
    <n v="-318.3599999999999"/>
    <x v="1"/>
  </r>
  <r>
    <n v="36"/>
    <n v="63.84"/>
    <x v="12"/>
    <n v="2298.2399999999998"/>
    <x v="5"/>
    <x v="0"/>
    <s v="Sun"/>
    <n v="904"/>
    <s v="Shipped"/>
    <s v="Classic Cars"/>
    <n v="79"/>
    <s v="S12_3990"/>
    <x v="40"/>
    <s v="North Sydney"/>
    <x v="3"/>
    <x v="40"/>
    <x v="0"/>
    <n v="-15.159999999999997"/>
    <n v="-545.75999999999988"/>
    <x v="1"/>
  </r>
  <r>
    <n v="20"/>
    <n v="81.400000000000006"/>
    <x v="14"/>
    <n v="1628"/>
    <x v="5"/>
    <x v="0"/>
    <s v="Mon"/>
    <n v="897"/>
    <s v="Shipped"/>
    <s v="Classic Cars"/>
    <n v="79"/>
    <s v="S12_3990"/>
    <x v="6"/>
    <s v="Bergen"/>
    <x v="2"/>
    <x v="6"/>
    <x v="0"/>
    <n v="2.4000000000000057"/>
    <n v="48.000000000000114"/>
    <x v="0"/>
  </r>
  <r>
    <n v="30"/>
    <n v="64.64"/>
    <x v="9"/>
    <n v="1939.2"/>
    <x v="5"/>
    <x v="0"/>
    <s v="Tue"/>
    <n v="890"/>
    <s v="Shipped"/>
    <s v="Classic Cars"/>
    <n v="79"/>
    <s v="S12_3990"/>
    <x v="65"/>
    <s v="Koln"/>
    <x v="16"/>
    <x v="65"/>
    <x v="0"/>
    <n v="-14.36"/>
    <n v="-430.79999999999995"/>
    <x v="1"/>
  </r>
  <r>
    <n v="44"/>
    <n v="82.99"/>
    <x v="4"/>
    <n v="3651.56"/>
    <x v="10"/>
    <x v="0"/>
    <s v="Sun"/>
    <n v="879"/>
    <s v="Shipped"/>
    <s v="Classic Cars"/>
    <n v="79"/>
    <s v="S12_3990"/>
    <x v="21"/>
    <s v="Madrid"/>
    <x v="7"/>
    <x v="21"/>
    <x v="1"/>
    <n v="3.9899999999999949"/>
    <n v="175.55999999999977"/>
    <x v="0"/>
  </r>
  <r>
    <n v="28"/>
    <n v="92.57"/>
    <x v="12"/>
    <n v="2591.96"/>
    <x v="6"/>
    <x v="1"/>
    <s v="Tue"/>
    <n v="836"/>
    <s v="Shipped"/>
    <s v="Classic Cars"/>
    <n v="79"/>
    <s v="S12_3990"/>
    <x v="7"/>
    <s v="Paris"/>
    <x v="1"/>
    <x v="7"/>
    <x v="0"/>
    <n v="13.569999999999993"/>
    <n v="379.95999999999981"/>
    <x v="0"/>
  </r>
  <r>
    <n v="37"/>
    <n v="77.41"/>
    <x v="13"/>
    <n v="2864.17"/>
    <x v="0"/>
    <x v="1"/>
    <s v="Fri"/>
    <n v="799"/>
    <s v="Shipped"/>
    <s v="Classic Cars"/>
    <n v="79"/>
    <s v="S12_3990"/>
    <x v="66"/>
    <s v="Gensve"/>
    <x v="17"/>
    <x v="66"/>
    <x v="0"/>
    <n v="-1.5900000000000034"/>
    <n v="-58.830000000000126"/>
    <x v="1"/>
  </r>
  <r>
    <n v="20"/>
    <n v="74.209999999999994"/>
    <x v="9"/>
    <n v="1484.2"/>
    <x v="7"/>
    <x v="1"/>
    <s v="Tue"/>
    <n v="754"/>
    <s v="Shipped"/>
    <s v="Classic Cars"/>
    <n v="79"/>
    <s v="S12_3990"/>
    <x v="46"/>
    <s v="Kobenhavn"/>
    <x v="13"/>
    <x v="46"/>
    <x v="0"/>
    <n v="-4.7900000000000063"/>
    <n v="-95.800000000000125"/>
    <x v="1"/>
  </r>
  <r>
    <n v="25"/>
    <n v="90.17"/>
    <x v="5"/>
    <n v="2254.25"/>
    <x v="8"/>
    <x v="1"/>
    <s v="Sat"/>
    <n v="702"/>
    <s v="Cancelled"/>
    <s v="Classic Cars"/>
    <n v="79"/>
    <s v="S12_3990"/>
    <x v="20"/>
    <s v="Liverpool"/>
    <x v="6"/>
    <x v="20"/>
    <x v="0"/>
    <n v="11.170000000000002"/>
    <n v="279.25000000000006"/>
    <x v="0"/>
  </r>
  <r>
    <n v="35"/>
    <n v="76.61"/>
    <x v="14"/>
    <n v="2681.35"/>
    <x v="2"/>
    <x v="1"/>
    <s v="Sat"/>
    <n v="668"/>
    <s v="Shipped"/>
    <s v="Classic Cars"/>
    <n v="79"/>
    <s v="S12_3990"/>
    <x v="67"/>
    <s v="Reggio Emilia"/>
    <x v="12"/>
    <x v="67"/>
    <x v="0"/>
    <n v="-2.3900000000000006"/>
    <n v="-83.65000000000002"/>
    <x v="1"/>
  </r>
  <r>
    <n v="38"/>
    <n v="83.79"/>
    <x v="9"/>
    <n v="3184.02"/>
    <x v="3"/>
    <x v="1"/>
    <s v="Fri"/>
    <n v="642"/>
    <s v="Shipped"/>
    <s v="Classic Cars"/>
    <n v="79"/>
    <s v="S12_3990"/>
    <x v="68"/>
    <s v="Brickhaven"/>
    <x v="0"/>
    <x v="68"/>
    <x v="1"/>
    <n v="4.7900000000000063"/>
    <n v="182.02000000000024"/>
    <x v="0"/>
  </r>
  <r>
    <n v="41"/>
    <n v="69.430000000000007"/>
    <x v="7"/>
    <n v="2846.63"/>
    <x v="3"/>
    <x v="1"/>
    <s v="Fri"/>
    <n v="615"/>
    <s v="Shipped"/>
    <s v="Classic Cars"/>
    <n v="79"/>
    <s v="S12_3990"/>
    <x v="66"/>
    <s v="Gensve"/>
    <x v="17"/>
    <x v="66"/>
    <x v="0"/>
    <n v="-9.5699999999999932"/>
    <n v="-392.36999999999972"/>
    <x v="1"/>
  </r>
  <r>
    <n v="22"/>
    <n v="76.61"/>
    <x v="2"/>
    <n v="1685.42"/>
    <x v="4"/>
    <x v="0"/>
    <s v="Thu"/>
    <n v="946"/>
    <s v="Shipped"/>
    <s v="Classic Cars"/>
    <n v="79"/>
    <s v="S12_3990"/>
    <x v="69"/>
    <s v="Frankfurt"/>
    <x v="16"/>
    <x v="69"/>
    <x v="0"/>
    <n v="-2.3900000000000006"/>
    <n v="-52.580000000000013"/>
    <x v="1"/>
  </r>
  <r>
    <n v="49"/>
    <n v="81.400000000000006"/>
    <x v="10"/>
    <n v="3988.6"/>
    <x v="4"/>
    <x v="1"/>
    <s v="Wed"/>
    <n v="570"/>
    <s v="Shipped"/>
    <s v="Classic Cars"/>
    <n v="79"/>
    <s v="S12_3990"/>
    <x v="65"/>
    <s v="Koln"/>
    <x v="16"/>
    <x v="65"/>
    <x v="1"/>
    <n v="2.4000000000000057"/>
    <n v="117.60000000000028"/>
    <x v="0"/>
  </r>
  <r>
    <n v="38"/>
    <n v="73.42"/>
    <x v="9"/>
    <n v="2789.96"/>
    <x v="5"/>
    <x v="1"/>
    <s v="Sun"/>
    <n v="553"/>
    <s v="Shipped"/>
    <s v="Classic Cars"/>
    <n v="79"/>
    <s v="S12_3990"/>
    <x v="22"/>
    <s v="Lule"/>
    <x v="8"/>
    <x v="22"/>
    <x v="0"/>
    <n v="-5.5799999999999983"/>
    <n v="-212.03999999999994"/>
    <x v="1"/>
  </r>
  <r>
    <n v="33"/>
    <n v="109.32"/>
    <x v="5"/>
    <n v="3607.56"/>
    <x v="5"/>
    <x v="1"/>
    <s v="Fri"/>
    <n v="542"/>
    <s v="Shipped"/>
    <s v="Classic Cars"/>
    <n v="79"/>
    <s v="S12_3990"/>
    <x v="0"/>
    <s v="NYC"/>
    <x v="0"/>
    <x v="0"/>
    <x v="1"/>
    <n v="30.319999999999993"/>
    <n v="1000.5599999999997"/>
    <x v="0"/>
  </r>
  <r>
    <n v="36"/>
    <n v="93.56"/>
    <x v="13"/>
    <n v="3368.16"/>
    <x v="5"/>
    <x v="1"/>
    <s v="Sun"/>
    <n v="534"/>
    <s v="Shipped"/>
    <s v="Classic Cars"/>
    <n v="79"/>
    <s v="S12_3990"/>
    <x v="17"/>
    <s v="Salzburg"/>
    <x v="5"/>
    <x v="17"/>
    <x v="1"/>
    <n v="14.560000000000002"/>
    <n v="524.16000000000008"/>
    <x v="0"/>
  </r>
  <r>
    <n v="34"/>
    <n v="81.62"/>
    <x v="1"/>
    <n v="2775.08"/>
    <x v="6"/>
    <x v="2"/>
    <s v="Mon"/>
    <n v="492"/>
    <s v="Shipped"/>
    <s v="Classic Cars"/>
    <n v="79"/>
    <s v="S12_3990"/>
    <x v="70"/>
    <s v="Espoo"/>
    <x v="4"/>
    <x v="70"/>
    <x v="0"/>
    <n v="2.6200000000000045"/>
    <n v="89.080000000000155"/>
    <x v="0"/>
  </r>
  <r>
    <n v="24"/>
    <n v="67.83"/>
    <x v="1"/>
    <n v="1627.92"/>
    <x v="0"/>
    <x v="2"/>
    <s v="Sun"/>
    <n v="459"/>
    <s v="Shipped"/>
    <s v="Classic Cars"/>
    <n v="79"/>
    <s v="S12_3990"/>
    <x v="14"/>
    <s v="Helsinki"/>
    <x v="4"/>
    <x v="14"/>
    <x v="0"/>
    <n v="-11.170000000000002"/>
    <n v="-268.08000000000004"/>
    <x v="1"/>
  </r>
  <r>
    <n v="36"/>
    <n v="70.260000000000005"/>
    <x v="6"/>
    <n v="2529.36"/>
    <x v="11"/>
    <x v="2"/>
    <s v="Tue"/>
    <n v="437"/>
    <s v="Shipped"/>
    <s v="Classic Cars"/>
    <n v="79"/>
    <s v="S12_3990"/>
    <x v="35"/>
    <s v="Boras"/>
    <x v="8"/>
    <x v="35"/>
    <x v="0"/>
    <n v="-8.7399999999999949"/>
    <n v="-314.63999999999982"/>
    <x v="1"/>
  </r>
  <r>
    <n v="34"/>
    <n v="90.17"/>
    <x v="5"/>
    <n v="3065.78"/>
    <x v="1"/>
    <x v="2"/>
    <s v="Sun"/>
    <n v="363"/>
    <s v="Shipped"/>
    <s v="Classic Cars"/>
    <n v="79"/>
    <s v="S12_3990"/>
    <x v="17"/>
    <s v="Salzburg"/>
    <x v="5"/>
    <x v="17"/>
    <x v="1"/>
    <n v="11.170000000000002"/>
    <n v="379.78000000000009"/>
    <x v="0"/>
  </r>
  <r>
    <n v="41"/>
    <n v="112.58"/>
    <x v="4"/>
    <n v="4615.78"/>
    <x v="6"/>
    <x v="0"/>
    <s v="Wed"/>
    <n v="1201"/>
    <s v="Shipped"/>
    <s v="Trucks and Buses"/>
    <n v="118"/>
    <s v="S12_4473"/>
    <x v="21"/>
    <s v="Madrid"/>
    <x v="7"/>
    <x v="21"/>
    <x v="1"/>
    <n v="-5.4200000000000017"/>
    <n v="-222.22000000000008"/>
    <x v="1"/>
  </r>
  <r>
    <n v="46"/>
    <n v="124.43"/>
    <x v="1"/>
    <n v="5723.78"/>
    <x v="7"/>
    <x v="0"/>
    <s v="Wed"/>
    <n v="1139"/>
    <s v="Shipped"/>
    <s v="Trucks and Buses"/>
    <n v="118"/>
    <s v="S12_4473"/>
    <x v="25"/>
    <s v="NYC"/>
    <x v="0"/>
    <x v="25"/>
    <x v="1"/>
    <n v="6.4300000000000068"/>
    <n v="295.78000000000031"/>
    <x v="0"/>
  </r>
  <r>
    <n v="24"/>
    <n v="106.65"/>
    <x v="10"/>
    <n v="2559.6"/>
    <x v="8"/>
    <x v="0"/>
    <s v="Sun"/>
    <n v="1080"/>
    <s v="Shipped"/>
    <s v="Trucks and Buses"/>
    <n v="118"/>
    <s v="S12_4473"/>
    <x v="71"/>
    <s v="NYC"/>
    <x v="0"/>
    <x v="71"/>
    <x v="0"/>
    <n v="-11.349999999999994"/>
    <n v="-272.39999999999986"/>
    <x v="1"/>
  </r>
  <r>
    <n v="21"/>
    <n v="101.91"/>
    <x v="1"/>
    <n v="2140.11"/>
    <x v="3"/>
    <x v="0"/>
    <s v="Wed"/>
    <n v="1022"/>
    <s v="Shipped"/>
    <s v="Trucks and Buses"/>
    <n v="118"/>
    <s v="S12_4473"/>
    <x v="70"/>
    <s v="Espoo"/>
    <x v="4"/>
    <x v="70"/>
    <x v="0"/>
    <n v="-16.090000000000003"/>
    <n v="-337.8900000000001"/>
    <x v="1"/>
  </r>
  <r>
    <n v="24"/>
    <n v="138.65"/>
    <x v="12"/>
    <n v="3327.6"/>
    <x v="9"/>
    <x v="0"/>
    <s v="Fri"/>
    <n v="972"/>
    <s v="Shipped"/>
    <s v="Trucks and Buses"/>
    <n v="118"/>
    <s v="S12_4473"/>
    <x v="57"/>
    <s v="Oulu"/>
    <x v="4"/>
    <x v="57"/>
    <x v="1"/>
    <n v="20.650000000000006"/>
    <n v="495.60000000000014"/>
    <x v="0"/>
  </r>
  <r>
    <n v="48"/>
    <n v="142.19999999999999"/>
    <x v="8"/>
    <n v="6825.6"/>
    <x v="4"/>
    <x v="0"/>
    <s v="Mon"/>
    <n v="942"/>
    <s v="Shipped"/>
    <s v="Trucks and Buses"/>
    <n v="118"/>
    <s v="S12_4473"/>
    <x v="24"/>
    <s v="Singapore"/>
    <x v="9"/>
    <x v="24"/>
    <x v="1"/>
    <n v="24.199999999999989"/>
    <n v="1161.5999999999995"/>
    <x v="0"/>
  </r>
  <r>
    <n v="26"/>
    <n v="136.28"/>
    <x v="3"/>
    <n v="3543.28"/>
    <x v="5"/>
    <x v="0"/>
    <s v="Tue"/>
    <n v="928"/>
    <s v="Shipped"/>
    <s v="Trucks and Buses"/>
    <n v="118"/>
    <s v="S12_4473"/>
    <x v="47"/>
    <s v="London"/>
    <x v="6"/>
    <x v="47"/>
    <x v="1"/>
    <n v="18.28"/>
    <n v="475.28000000000003"/>
    <x v="0"/>
  </r>
  <r>
    <n v="37"/>
    <n v="122.06"/>
    <x v="2"/>
    <n v="4516.22"/>
    <x v="5"/>
    <x v="0"/>
    <s v="Wed"/>
    <n v="921"/>
    <s v="Shipped"/>
    <s v="Trucks and Buses"/>
    <n v="118"/>
    <s v="S12_4473"/>
    <x v="78"/>
    <s v="Sevilla"/>
    <x v="7"/>
    <x v="78"/>
    <x v="1"/>
    <n v="4.0600000000000023"/>
    <n v="150.22000000000008"/>
    <x v="0"/>
  </r>
  <r>
    <n v="49"/>
    <n v="131.54"/>
    <x v="2"/>
    <n v="6445.46"/>
    <x v="5"/>
    <x v="0"/>
    <s v="Sun"/>
    <n v="911"/>
    <s v="Shipped"/>
    <s v="Trucks and Buses"/>
    <n v="118"/>
    <s v="S12_4473"/>
    <x v="45"/>
    <s v="White Plains"/>
    <x v="0"/>
    <x v="45"/>
    <x v="1"/>
    <n v="13.539999999999992"/>
    <n v="663.45999999999958"/>
    <x v="0"/>
  </r>
  <r>
    <n v="34"/>
    <n v="99.54"/>
    <x v="6"/>
    <n v="3384.36"/>
    <x v="10"/>
    <x v="0"/>
    <s v="Sun"/>
    <n v="898"/>
    <s v="Shipped"/>
    <s v="Trucks and Buses"/>
    <n v="118"/>
    <s v="S12_4473"/>
    <x v="61"/>
    <s v="Boston"/>
    <x v="0"/>
    <x v="61"/>
    <x v="1"/>
    <n v="-18.459999999999994"/>
    <n v="-627.63999999999976"/>
    <x v="1"/>
  </r>
  <r>
    <n v="48"/>
    <n v="101.91"/>
    <x v="0"/>
    <n v="4891.68"/>
    <x v="0"/>
    <x v="1"/>
    <s v="Sun"/>
    <n v="836"/>
    <s v="Shipped"/>
    <s v="Trucks and Buses"/>
    <n v="118"/>
    <s v="S12_4473"/>
    <x v="79"/>
    <s v="Brisbane"/>
    <x v="0"/>
    <x v="79"/>
    <x v="1"/>
    <n v="-16.090000000000003"/>
    <n v="-772.32000000000016"/>
    <x v="1"/>
  </r>
  <r>
    <n v="36"/>
    <n v="125.61"/>
    <x v="3"/>
    <n v="4521.96"/>
    <x v="11"/>
    <x v="1"/>
    <s v="Mon"/>
    <n v="808"/>
    <s v="Shipped"/>
    <s v="Trucks and Buses"/>
    <n v="118"/>
    <s v="S12_4473"/>
    <x v="37"/>
    <s v="San Rafael"/>
    <x v="0"/>
    <x v="37"/>
    <x v="1"/>
    <n v="7.6099999999999994"/>
    <n v="273.95999999999998"/>
    <x v="0"/>
  </r>
  <r>
    <n v="46"/>
    <n v="110.21"/>
    <x v="1"/>
    <n v="5069.66"/>
    <x v="1"/>
    <x v="1"/>
    <s v="Sun"/>
    <n v="754"/>
    <s v="Shipped"/>
    <s v="Trucks and Buses"/>
    <n v="118"/>
    <s v="S12_4473"/>
    <x v="21"/>
    <s v="Madrid"/>
    <x v="7"/>
    <x v="21"/>
    <x v="1"/>
    <n v="-7.7900000000000063"/>
    <n v="-358.34000000000026"/>
    <x v="1"/>
  </r>
  <r>
    <n v="46"/>
    <n v="142.19999999999999"/>
    <x v="9"/>
    <n v="6541.2"/>
    <x v="8"/>
    <x v="1"/>
    <s v="Sat"/>
    <n v="714"/>
    <s v="Shipped"/>
    <s v="Trucks and Buses"/>
    <n v="118"/>
    <s v="S12_4473"/>
    <x v="62"/>
    <s v="Singapore"/>
    <x v="9"/>
    <x v="62"/>
    <x v="1"/>
    <n v="24.199999999999989"/>
    <n v="1113.1999999999994"/>
    <x v="0"/>
  </r>
  <r>
    <n v="31"/>
    <n v="97.17"/>
    <x v="1"/>
    <n v="3012.27"/>
    <x v="2"/>
    <x v="1"/>
    <s v="Sat"/>
    <n v="680"/>
    <s v="Shipped"/>
    <s v="Trucks and Buses"/>
    <n v="118"/>
    <s v="S12_4473"/>
    <x v="37"/>
    <s v="San Rafael"/>
    <x v="0"/>
    <x v="37"/>
    <x v="1"/>
    <n v="-20.83"/>
    <n v="-645.7299999999999"/>
    <x v="1"/>
  </r>
  <r>
    <n v="41"/>
    <n v="127.98"/>
    <x v="3"/>
    <n v="5247.18"/>
    <x v="3"/>
    <x v="1"/>
    <s v="Mon"/>
    <n v="651"/>
    <s v="Shipped"/>
    <s v="Trucks and Buses"/>
    <n v="118"/>
    <s v="S12_4473"/>
    <x v="16"/>
    <s v="Allentown"/>
    <x v="0"/>
    <x v="16"/>
    <x v="1"/>
    <n v="9.980000000000004"/>
    <n v="409.18000000000018"/>
    <x v="0"/>
  </r>
  <r>
    <n v="21"/>
    <n v="105.47"/>
    <x v="11"/>
    <n v="2214.87"/>
    <x v="9"/>
    <x v="1"/>
    <s v="Sun"/>
    <n v="632"/>
    <s v="Shipped"/>
    <s v="Trucks and Buses"/>
    <n v="118"/>
    <s v="S12_4473"/>
    <x v="0"/>
    <s v="NYC"/>
    <x v="0"/>
    <x v="0"/>
    <x v="0"/>
    <n v="-12.530000000000001"/>
    <n v="-263.13"/>
    <x v="1"/>
  </r>
  <r>
    <n v="38"/>
    <n v="125.61"/>
    <x v="1"/>
    <n v="4773.18"/>
    <x v="4"/>
    <x v="1"/>
    <s v="Sun"/>
    <n v="598"/>
    <s v="Shipped"/>
    <s v="Trucks and Buses"/>
    <n v="118"/>
    <s v="S12_4473"/>
    <x v="13"/>
    <s v="Cambridge"/>
    <x v="0"/>
    <x v="13"/>
    <x v="1"/>
    <n v="7.6099999999999994"/>
    <n v="289.17999999999995"/>
    <x v="0"/>
  </r>
  <r>
    <n v="45"/>
    <n v="137.46"/>
    <x v="5"/>
    <n v="6185.7"/>
    <x v="4"/>
    <x v="1"/>
    <s v="Tue"/>
    <n v="590"/>
    <s v="Shipped"/>
    <s v="Trucks and Buses"/>
    <n v="118"/>
    <s v="S12_4473"/>
    <x v="75"/>
    <s v="Aaarhus"/>
    <x v="13"/>
    <x v="75"/>
    <x v="1"/>
    <n v="19.460000000000008"/>
    <n v="875.70000000000039"/>
    <x v="0"/>
  </r>
  <r>
    <n v="26"/>
    <n v="58.38"/>
    <x v="6"/>
    <n v="1517.88"/>
    <x v="5"/>
    <x v="1"/>
    <s v="Tue"/>
    <n v="577"/>
    <s v="Shipped"/>
    <s v="Trucks and Buses"/>
    <n v="118"/>
    <s v="S12_4473"/>
    <x v="9"/>
    <s v="NYC"/>
    <x v="0"/>
    <x v="9"/>
    <x v="0"/>
    <n v="-59.62"/>
    <n v="-1550.12"/>
    <x v="1"/>
  </r>
  <r>
    <n v="38"/>
    <n v="167.7"/>
    <x v="12"/>
    <n v="6372.6"/>
    <x v="5"/>
    <x v="1"/>
    <s v="Wed"/>
    <n v="563"/>
    <s v="Shipped"/>
    <s v="Trucks and Buses"/>
    <n v="118"/>
    <s v="S12_4473"/>
    <x v="59"/>
    <s v="Paris"/>
    <x v="1"/>
    <x v="59"/>
    <x v="1"/>
    <n v="49.699999999999989"/>
    <n v="1888.5999999999995"/>
    <x v="0"/>
  </r>
  <r>
    <n v="48"/>
    <n v="109.02"/>
    <x v="4"/>
    <n v="5232.96"/>
    <x v="10"/>
    <x v="1"/>
    <s v="Sun"/>
    <n v="553"/>
    <s v="Shipped"/>
    <s v="Trucks and Buses"/>
    <n v="118"/>
    <s v="S12_4473"/>
    <x v="71"/>
    <s v="NYC"/>
    <x v="0"/>
    <x v="71"/>
    <x v="1"/>
    <n v="-8.980000000000004"/>
    <n v="-431.04000000000019"/>
    <x v="1"/>
  </r>
  <r>
    <n v="42"/>
    <n v="64.16"/>
    <x v="4"/>
    <n v="2694.72"/>
    <x v="10"/>
    <x v="1"/>
    <s v="Tue"/>
    <n v="545"/>
    <s v="Shipped"/>
    <s v="Trucks and Buses"/>
    <n v="118"/>
    <s v="S12_4473"/>
    <x v="21"/>
    <s v="Madrid"/>
    <x v="7"/>
    <x v="21"/>
    <x v="0"/>
    <n v="-53.84"/>
    <n v="-2261.2800000000002"/>
    <x v="1"/>
  </r>
  <r>
    <n v="49"/>
    <n v="35.71"/>
    <x v="9"/>
    <n v="1749.79"/>
    <x v="6"/>
    <x v="2"/>
    <s v="Thu"/>
    <n v="502"/>
    <s v="Shipped"/>
    <s v="Trucks and Buses"/>
    <n v="118"/>
    <s v="S12_4473"/>
    <x v="37"/>
    <s v="San Rafael"/>
    <x v="0"/>
    <x v="37"/>
    <x v="0"/>
    <n v="-82.289999999999992"/>
    <n v="-4032.2099999999996"/>
    <x v="1"/>
  </r>
  <r>
    <n v="32"/>
    <n v="66.58"/>
    <x v="7"/>
    <n v="2130.56"/>
    <x v="0"/>
    <x v="2"/>
    <s v="Mon"/>
    <n v="478"/>
    <s v="Shipped"/>
    <s v="Trucks and Buses"/>
    <n v="118"/>
    <s v="S12_4473"/>
    <x v="37"/>
    <s v="San Rafael"/>
    <x v="0"/>
    <x v="37"/>
    <x v="0"/>
    <n v="-51.42"/>
    <n v="-1645.44"/>
    <x v="1"/>
  </r>
  <r>
    <n v="54"/>
    <n v="110.21"/>
    <x v="1"/>
    <n v="5951.34"/>
    <x v="1"/>
    <x v="2"/>
    <s v="Sun"/>
    <n v="403"/>
    <s v="Shipped"/>
    <s v="Trucks and Buses"/>
    <n v="118"/>
    <s v="S12_4473"/>
    <x v="21"/>
    <s v="Madrid"/>
    <x v="7"/>
    <x v="21"/>
    <x v="1"/>
    <n v="-7.7900000000000063"/>
    <n v="-420.66000000000031"/>
    <x v="1"/>
  </r>
  <r>
    <n v="33"/>
    <n v="142.19999999999999"/>
    <x v="9"/>
    <n v="4692.6000000000004"/>
    <x v="1"/>
    <x v="2"/>
    <s v="Sun"/>
    <n v="376"/>
    <s v="In Process"/>
    <s v="Trucks and Buses"/>
    <n v="118"/>
    <s v="S12_4473"/>
    <x v="12"/>
    <s v="Nantes"/>
    <x v="1"/>
    <x v="12"/>
    <x v="1"/>
    <n v="24.199999999999989"/>
    <n v="798.59999999999968"/>
    <x v="0"/>
  </r>
  <r>
    <n v="36"/>
    <n v="103.64"/>
    <x v="12"/>
    <n v="3731.04"/>
    <x v="11"/>
    <x v="0"/>
    <s v="Sat"/>
    <n v="1197"/>
    <s v="Shipped"/>
    <s v="Classic Cars"/>
    <n v="115"/>
    <s v="S12_4675"/>
    <x v="63"/>
    <s v="Makati City"/>
    <x v="15"/>
    <x v="63"/>
    <x v="1"/>
    <n v="-11.36"/>
    <n v="-408.96"/>
    <x v="1"/>
  </r>
  <r>
    <n v="20"/>
    <n v="107.1"/>
    <x v="6"/>
    <n v="2142"/>
    <x v="1"/>
    <x v="0"/>
    <s v="Tue"/>
    <n v="1132"/>
    <s v="Shipped"/>
    <s v="Classic Cars"/>
    <n v="115"/>
    <s v="S12_4675"/>
    <x v="64"/>
    <s v="Marseille"/>
    <x v="1"/>
    <x v="64"/>
    <x v="0"/>
    <n v="-7.9000000000000057"/>
    <n v="-158.00000000000011"/>
    <x v="1"/>
  </r>
  <r>
    <n v="29"/>
    <n v="97.89"/>
    <x v="9"/>
    <n v="2838.81"/>
    <x v="2"/>
    <x v="0"/>
    <s v="Mon"/>
    <n v="1078"/>
    <s v="Shipped"/>
    <s v="Classic Cars"/>
    <n v="115"/>
    <s v="S12_4675"/>
    <x v="37"/>
    <s v="San Rafael"/>
    <x v="0"/>
    <x v="37"/>
    <x v="0"/>
    <n v="-17.11"/>
    <n v="-496.19"/>
    <x v="1"/>
  </r>
  <r>
    <n v="33"/>
    <n v="97.89"/>
    <x v="9"/>
    <n v="3230.37"/>
    <x v="9"/>
    <x v="0"/>
    <s v="Wed"/>
    <n v="1014"/>
    <s v="Shipped"/>
    <s v="Classic Cars"/>
    <n v="115"/>
    <s v="S12_4675"/>
    <x v="39"/>
    <s v="Brickhaven"/>
    <x v="0"/>
    <x v="39"/>
    <x v="1"/>
    <n v="-17.11"/>
    <n v="-564.63"/>
    <x v="1"/>
  </r>
  <r>
    <n v="41"/>
    <n v="107.1"/>
    <x v="12"/>
    <n v="4391.1000000000004"/>
    <x v="5"/>
    <x v="0"/>
    <s v="Sun"/>
    <n v="955"/>
    <s v="Shipped"/>
    <s v="Classic Cars"/>
    <n v="115"/>
    <s v="S12_4675"/>
    <x v="60"/>
    <s v="Graz"/>
    <x v="5"/>
    <x v="60"/>
    <x v="1"/>
    <n v="-7.9000000000000057"/>
    <n v="-323.9000000000002"/>
    <x v="1"/>
  </r>
  <r>
    <n v="36"/>
    <n v="124.37"/>
    <x v="10"/>
    <n v="4477.32"/>
    <x v="5"/>
    <x v="0"/>
    <s v="Mon"/>
    <n v="948"/>
    <s v="Shipped"/>
    <s v="Classic Cars"/>
    <n v="115"/>
    <s v="S12_4675"/>
    <x v="6"/>
    <s v="Bergen"/>
    <x v="2"/>
    <x v="6"/>
    <x v="1"/>
    <n v="9.3700000000000045"/>
    <n v="337.32000000000016"/>
    <x v="0"/>
  </r>
  <r>
    <n v="27"/>
    <n v="131.28"/>
    <x v="16"/>
    <n v="3544.56"/>
    <x v="5"/>
    <x v="0"/>
    <s v="Tue"/>
    <n v="941"/>
    <s v="Shipped"/>
    <s v="Classic Cars"/>
    <n v="115"/>
    <s v="S12_4675"/>
    <x v="38"/>
    <s v="Nashua"/>
    <x v="0"/>
    <x v="38"/>
    <x v="1"/>
    <n v="16.28"/>
    <n v="439.56000000000006"/>
    <x v="0"/>
  </r>
  <r>
    <n v="47"/>
    <n v="110.55"/>
    <x v="1"/>
    <n v="5195.8500000000004"/>
    <x v="10"/>
    <x v="0"/>
    <s v="Sun"/>
    <n v="930"/>
    <s v="Shipped"/>
    <s v="Classic Cars"/>
    <n v="115"/>
    <s v="S12_4675"/>
    <x v="21"/>
    <s v="Madrid"/>
    <x v="7"/>
    <x v="21"/>
    <x v="1"/>
    <n v="-4.4500000000000028"/>
    <n v="-209.15000000000015"/>
    <x v="1"/>
  </r>
  <r>
    <n v="33"/>
    <n v="126.68"/>
    <x v="14"/>
    <n v="4180.4399999999996"/>
    <x v="6"/>
    <x v="1"/>
    <s v="Wed"/>
    <n v="886"/>
    <s v="Shipped"/>
    <s v="Classic Cars"/>
    <n v="115"/>
    <s v="S12_4675"/>
    <x v="21"/>
    <s v="Madrid"/>
    <x v="7"/>
    <x v="21"/>
    <x v="1"/>
    <n v="11.680000000000007"/>
    <n v="385.44000000000023"/>
    <x v="0"/>
  </r>
  <r>
    <n v="21"/>
    <n v="127.83"/>
    <x v="2"/>
    <n v="2684.43"/>
    <x v="0"/>
    <x v="1"/>
    <s v="Fri"/>
    <n v="850"/>
    <s v="Shipped"/>
    <s v="Classic Cars"/>
    <n v="115"/>
    <s v="S12_4675"/>
    <x v="66"/>
    <s v="Gensve"/>
    <x v="17"/>
    <x v="66"/>
    <x v="0"/>
    <n v="12.829999999999998"/>
    <n v="269.42999999999995"/>
    <x v="0"/>
  </r>
  <r>
    <n v="21"/>
    <n v="93.28"/>
    <x v="1"/>
    <n v="1958.88"/>
    <x v="7"/>
    <x v="1"/>
    <s v="Fri"/>
    <n v="802"/>
    <s v="Shipped"/>
    <s v="Classic Cars"/>
    <n v="115"/>
    <s v="S12_4675"/>
    <x v="57"/>
    <s v="Oulu"/>
    <x v="4"/>
    <x v="57"/>
    <x v="0"/>
    <n v="-21.72"/>
    <n v="-456.12"/>
    <x v="1"/>
  </r>
  <r>
    <n v="41"/>
    <n v="119.77"/>
    <x v="13"/>
    <n v="4910.57"/>
    <x v="8"/>
    <x v="1"/>
    <s v="Sat"/>
    <n v="753"/>
    <s v="Cancelled"/>
    <s v="Classic Cars"/>
    <n v="115"/>
    <s v="S12_4675"/>
    <x v="20"/>
    <s v="Liverpool"/>
    <x v="6"/>
    <x v="20"/>
    <x v="1"/>
    <n v="4.769999999999996"/>
    <n v="195.56999999999982"/>
    <x v="0"/>
  </r>
  <r>
    <n v="40"/>
    <n v="111.71"/>
    <x v="10"/>
    <n v="4468.3999999999996"/>
    <x v="2"/>
    <x v="1"/>
    <s v="Sat"/>
    <n v="719"/>
    <s v="Shipped"/>
    <s v="Classic Cars"/>
    <n v="115"/>
    <s v="S12_4675"/>
    <x v="67"/>
    <s v="Reggio Emilia"/>
    <x v="12"/>
    <x v="67"/>
    <x v="1"/>
    <n v="-3.2900000000000063"/>
    <n v="-131.60000000000025"/>
    <x v="1"/>
  </r>
  <r>
    <n v="28"/>
    <n v="111.71"/>
    <x v="3"/>
    <n v="3127.88"/>
    <x v="3"/>
    <x v="1"/>
    <s v="Sun"/>
    <n v="691"/>
    <s v="Shipped"/>
    <s v="Classic Cars"/>
    <n v="115"/>
    <s v="S12_4675"/>
    <x v="24"/>
    <s v="Singapore"/>
    <x v="9"/>
    <x v="24"/>
    <x v="1"/>
    <n v="-3.2900000000000063"/>
    <n v="-92.120000000000175"/>
    <x v="1"/>
  </r>
  <r>
    <n v="23"/>
    <n v="116.31"/>
    <x v="4"/>
    <n v="2675.13"/>
    <x v="3"/>
    <x v="1"/>
    <s v="Fri"/>
    <n v="666"/>
    <s v="Shipped"/>
    <s v="Classic Cars"/>
    <n v="115"/>
    <s v="S12_4675"/>
    <x v="66"/>
    <s v="Gensve"/>
    <x v="17"/>
    <x v="66"/>
    <x v="0"/>
    <n v="1.3100000000000023"/>
    <n v="30.130000000000052"/>
    <x v="0"/>
  </r>
  <r>
    <n v="23"/>
    <n v="122.07"/>
    <x v="0"/>
    <n v="2807.61"/>
    <x v="4"/>
    <x v="0"/>
    <s v="Thu"/>
    <n v="997"/>
    <s v="Shipped"/>
    <s v="Classic Cars"/>
    <n v="115"/>
    <s v="S12_4675"/>
    <x v="69"/>
    <s v="Frankfurt"/>
    <x v="16"/>
    <x v="69"/>
    <x v="0"/>
    <n v="7.0699999999999932"/>
    <n v="162.60999999999984"/>
    <x v="0"/>
  </r>
  <r>
    <n v="25"/>
    <n v="100.19"/>
    <x v="6"/>
    <n v="2504.75"/>
    <x v="4"/>
    <x v="1"/>
    <s v="Wed"/>
    <n v="621"/>
    <s v="Shipped"/>
    <s v="Classic Cars"/>
    <n v="115"/>
    <s v="S12_4675"/>
    <x v="65"/>
    <s v="Koln"/>
    <x v="16"/>
    <x v="65"/>
    <x v="0"/>
    <n v="-14.810000000000002"/>
    <n v="-370.25000000000006"/>
    <x v="1"/>
  </r>
  <r>
    <n v="24"/>
    <n v="124.37"/>
    <x v="14"/>
    <n v="2984.88"/>
    <x v="5"/>
    <x v="1"/>
    <s v="Mon"/>
    <n v="603"/>
    <s v="Shipped"/>
    <s v="Classic Cars"/>
    <n v="115"/>
    <s v="S12_4675"/>
    <x v="19"/>
    <s v="New Bedford"/>
    <x v="0"/>
    <x v="19"/>
    <x v="0"/>
    <n v="9.3700000000000045"/>
    <n v="224.88000000000011"/>
    <x v="0"/>
  </r>
  <r>
    <n v="39"/>
    <n v="64.739999999999995"/>
    <x v="14"/>
    <n v="2524.86"/>
    <x v="5"/>
    <x v="1"/>
    <s v="Fri"/>
    <n v="593"/>
    <s v="Shipped"/>
    <s v="Classic Cars"/>
    <n v="115"/>
    <s v="S12_4675"/>
    <x v="0"/>
    <s v="NYC"/>
    <x v="0"/>
    <x v="0"/>
    <x v="0"/>
    <n v="-50.260000000000005"/>
    <n v="-1960.14"/>
    <x v="1"/>
  </r>
  <r>
    <n v="55"/>
    <n v="75.2"/>
    <x v="6"/>
    <n v="4136"/>
    <x v="5"/>
    <x v="1"/>
    <s v="Sun"/>
    <n v="585"/>
    <s v="Shipped"/>
    <s v="Classic Cars"/>
    <n v="115"/>
    <s v="S12_4675"/>
    <x v="17"/>
    <s v="Salzburg"/>
    <x v="5"/>
    <x v="17"/>
    <x v="1"/>
    <n v="-39.799999999999997"/>
    <n v="-2189"/>
    <x v="1"/>
  </r>
  <r>
    <n v="46"/>
    <n v="88.45"/>
    <x v="2"/>
    <n v="4068.7"/>
    <x v="6"/>
    <x v="2"/>
    <s v="Mon"/>
    <n v="543"/>
    <s v="Shipped"/>
    <s v="Classic Cars"/>
    <n v="115"/>
    <s v="S12_4675"/>
    <x v="70"/>
    <s v="Espoo"/>
    <x v="4"/>
    <x v="70"/>
    <x v="1"/>
    <n v="-26.549999999999997"/>
    <n v="-1221.3"/>
    <x v="1"/>
  </r>
  <r>
    <n v="50"/>
    <n v="103.64"/>
    <x v="3"/>
    <n v="5182"/>
    <x v="0"/>
    <x v="2"/>
    <s v="Sun"/>
    <n v="510"/>
    <s v="Shipped"/>
    <s v="Classic Cars"/>
    <n v="115"/>
    <s v="S12_4675"/>
    <x v="14"/>
    <s v="Helsinki"/>
    <x v="4"/>
    <x v="14"/>
    <x v="1"/>
    <n v="-11.36"/>
    <n v="-568"/>
    <x v="1"/>
  </r>
  <r>
    <n v="47"/>
    <n v="111.57"/>
    <x v="11"/>
    <n v="5243.79"/>
    <x v="11"/>
    <x v="2"/>
    <s v="Tue"/>
    <n v="488"/>
    <s v="Shipped"/>
    <s v="Classic Cars"/>
    <n v="115"/>
    <s v="S12_4675"/>
    <x v="35"/>
    <s v="Boras"/>
    <x v="8"/>
    <x v="35"/>
    <x v="1"/>
    <n v="-3.4300000000000068"/>
    <n v="-161.21000000000032"/>
    <x v="1"/>
  </r>
  <r>
    <n v="97"/>
    <n v="93.28"/>
    <x v="1"/>
    <n v="9048.16"/>
    <x v="7"/>
    <x v="2"/>
    <s v="Tue"/>
    <n v="447"/>
    <s v="Shipped"/>
    <s v="Classic Cars"/>
    <n v="115"/>
    <s v="S12_4675"/>
    <x v="80"/>
    <s v="Strasbourg"/>
    <x v="1"/>
    <x v="80"/>
    <x v="2"/>
    <n v="-21.72"/>
    <n v="-2106.8399999999997"/>
    <x v="1"/>
  </r>
  <r>
    <n v="32"/>
    <n v="119.77"/>
    <x v="13"/>
    <n v="3832.64"/>
    <x v="1"/>
    <x v="2"/>
    <s v="Sun"/>
    <n v="415"/>
    <s v="Shipped"/>
    <s v="Classic Cars"/>
    <n v="115"/>
    <s v="S12_4675"/>
    <x v="17"/>
    <s v="Salzburg"/>
    <x v="5"/>
    <x v="17"/>
    <x v="1"/>
    <n v="4.769999999999996"/>
    <n v="152.63999999999987"/>
    <x v="0"/>
  </r>
  <r>
    <n v="35"/>
    <n v="112"/>
    <x v="13"/>
    <n v="3920"/>
    <x v="6"/>
    <x v="0"/>
    <s v="Mon"/>
    <n v="1255"/>
    <s v="Shipped"/>
    <s v="Trucks and Buses"/>
    <n v="116"/>
    <s v="S18_1097"/>
    <x v="15"/>
    <s v="Stavern"/>
    <x v="2"/>
    <x v="15"/>
    <x v="1"/>
    <n v="-4"/>
    <n v="-140"/>
    <x v="1"/>
  </r>
  <r>
    <n v="49"/>
    <n v="100.34"/>
    <x v="9"/>
    <n v="4916.66"/>
    <x v="11"/>
    <x v="0"/>
    <s v="Mon"/>
    <n v="1200"/>
    <s v="Shipped"/>
    <s v="Trucks and Buses"/>
    <n v="116"/>
    <s v="S18_1097"/>
    <x v="37"/>
    <s v="San Rafael"/>
    <x v="0"/>
    <x v="37"/>
    <x v="1"/>
    <n v="-15.659999999999997"/>
    <n v="-767.3399999999998"/>
    <x v="1"/>
  </r>
  <r>
    <n v="38"/>
    <n v="101.5"/>
    <x v="13"/>
    <n v="3857"/>
    <x v="1"/>
    <x v="0"/>
    <s v="Mon"/>
    <n v="1138"/>
    <s v="Shipped"/>
    <s v="Trucks and Buses"/>
    <n v="116"/>
    <s v="S18_1097"/>
    <x v="23"/>
    <s v="Madrid"/>
    <x v="7"/>
    <x v="23"/>
    <x v="1"/>
    <n v="-14.5"/>
    <n v="-551"/>
    <x v="1"/>
  </r>
  <r>
    <n v="32"/>
    <n v="130.66999999999999"/>
    <x v="13"/>
    <n v="4181.4399999999996"/>
    <x v="2"/>
    <x v="0"/>
    <s v="Tue"/>
    <n v="1082"/>
    <s v="Shipped"/>
    <s v="Trucks and Buses"/>
    <n v="116"/>
    <s v="S18_1097"/>
    <x v="4"/>
    <s v="Burlingame"/>
    <x v="0"/>
    <x v="4"/>
    <x v="1"/>
    <n v="14.669999999999987"/>
    <n v="469.4399999999996"/>
    <x v="0"/>
  </r>
  <r>
    <n v="34"/>
    <n v="136.5"/>
    <x v="6"/>
    <n v="4641"/>
    <x v="9"/>
    <x v="0"/>
    <s v="Wed"/>
    <n v="1026"/>
    <s v="Shipped"/>
    <s v="Trucks and Buses"/>
    <n v="116"/>
    <s v="S18_1097"/>
    <x v="24"/>
    <s v="Singapore"/>
    <x v="9"/>
    <x v="24"/>
    <x v="1"/>
    <n v="20.5"/>
    <n v="697"/>
    <x v="0"/>
  </r>
  <r>
    <n v="36"/>
    <n v="99.17"/>
    <x v="11"/>
    <n v="3570.12"/>
    <x v="4"/>
    <x v="0"/>
    <s v="Sun"/>
    <n v="995"/>
    <s v="Resolved"/>
    <s v="Trucks and Buses"/>
    <n v="116"/>
    <s v="S18_1097"/>
    <x v="60"/>
    <s v="Graz"/>
    <x v="5"/>
    <x v="60"/>
    <x v="1"/>
    <n v="-16.829999999999998"/>
    <n v="-605.87999999999988"/>
    <x v="1"/>
  </r>
  <r>
    <n v="48"/>
    <n v="93.34"/>
    <x v="12"/>
    <n v="4480.32"/>
    <x v="5"/>
    <x v="0"/>
    <s v="Tue"/>
    <n v="980"/>
    <s v="Shipped"/>
    <s v="Trucks and Buses"/>
    <n v="116"/>
    <s v="S18_1097"/>
    <x v="26"/>
    <s v="South Brisbane"/>
    <x v="3"/>
    <x v="26"/>
    <x v="1"/>
    <n v="-22.659999999999997"/>
    <n v="-1087.6799999999998"/>
    <x v="1"/>
  </r>
  <r>
    <n v="21"/>
    <n v="96.84"/>
    <x v="6"/>
    <n v="2033.64"/>
    <x v="5"/>
    <x v="0"/>
    <s v="Tue"/>
    <n v="974"/>
    <s v="Shipped"/>
    <s v="Trucks and Buses"/>
    <n v="116"/>
    <s v="S18_1097"/>
    <x v="27"/>
    <s v="Philadelphia"/>
    <x v="0"/>
    <x v="27"/>
    <x v="0"/>
    <n v="-19.159999999999997"/>
    <n v="-402.3599999999999"/>
    <x v="1"/>
  </r>
  <r>
    <n v="21"/>
    <n v="93.34"/>
    <x v="13"/>
    <n v="1960.14"/>
    <x v="5"/>
    <x v="0"/>
    <s v="Sun"/>
    <n v="963"/>
    <s v="Shipped"/>
    <s v="Trucks and Buses"/>
    <n v="116"/>
    <s v="S18_1097"/>
    <x v="28"/>
    <s v="Lyon"/>
    <x v="1"/>
    <x v="28"/>
    <x v="0"/>
    <n v="-22.659999999999997"/>
    <n v="-475.8599999999999"/>
    <x v="1"/>
  </r>
  <r>
    <n v="34"/>
    <n v="116.67"/>
    <x v="1"/>
    <n v="3966.78"/>
    <x v="10"/>
    <x v="0"/>
    <s v="Wed"/>
    <n v="954"/>
    <s v="Shipped"/>
    <s v="Trucks and Buses"/>
    <n v="116"/>
    <s v="S18_1097"/>
    <x v="29"/>
    <s v="Vancouver"/>
    <x v="10"/>
    <x v="29"/>
    <x v="1"/>
    <n v="0.67000000000000171"/>
    <n v="22.780000000000058"/>
    <x v="0"/>
  </r>
  <r>
    <n v="46"/>
    <n v="112"/>
    <x v="0"/>
    <n v="5152"/>
    <x v="6"/>
    <x v="1"/>
    <s v="Tue"/>
    <n v="900"/>
    <s v="Shipped"/>
    <s v="Trucks and Buses"/>
    <n v="116"/>
    <s v="S18_1097"/>
    <x v="30"/>
    <s v="Burbank"/>
    <x v="0"/>
    <x v="30"/>
    <x v="1"/>
    <n v="-4"/>
    <n v="-184"/>
    <x v="1"/>
  </r>
  <r>
    <n v="32"/>
    <n v="105"/>
    <x v="3"/>
    <n v="3360"/>
    <x v="11"/>
    <x v="1"/>
    <s v="Sun"/>
    <n v="861"/>
    <s v="Shipped"/>
    <s v="Trucks and Buses"/>
    <n v="116"/>
    <s v="S18_1097"/>
    <x v="31"/>
    <s v="Cambridge"/>
    <x v="0"/>
    <x v="31"/>
    <x v="1"/>
    <n v="-11"/>
    <n v="-352"/>
    <x v="1"/>
  </r>
  <r>
    <n v="29"/>
    <n v="119"/>
    <x v="11"/>
    <n v="3451"/>
    <x v="1"/>
    <x v="1"/>
    <s v="Sat"/>
    <n v="807"/>
    <s v="Shipped"/>
    <s v="Trucks and Buses"/>
    <n v="116"/>
    <s v="S18_1097"/>
    <x v="32"/>
    <s v="New Haven"/>
    <x v="0"/>
    <x v="32"/>
    <x v="1"/>
    <n v="3"/>
    <n v="87"/>
    <x v="0"/>
  </r>
  <r>
    <n v="41"/>
    <n v="133"/>
    <x v="1"/>
    <n v="5453"/>
    <x v="8"/>
    <x v="1"/>
    <s v="Sat"/>
    <n v="766"/>
    <s v="Shipped"/>
    <s v="Trucks and Buses"/>
    <n v="116"/>
    <s v="S18_1097"/>
    <x v="33"/>
    <s v="Minato-ku"/>
    <x v="11"/>
    <x v="33"/>
    <x v="1"/>
    <n v="17"/>
    <n v="697"/>
    <x v="0"/>
  </r>
  <r>
    <n v="43"/>
    <n v="96.84"/>
    <x v="11"/>
    <n v="4164.12"/>
    <x v="2"/>
    <x v="1"/>
    <s v="Fri"/>
    <n v="733"/>
    <s v="Shipped"/>
    <s v="Trucks and Buses"/>
    <n v="116"/>
    <s v="S18_1097"/>
    <x v="18"/>
    <s v="Chatswood"/>
    <x v="3"/>
    <x v="18"/>
    <x v="1"/>
    <n v="-19.159999999999997"/>
    <n v="-823.87999999999988"/>
    <x v="1"/>
  </r>
  <r>
    <n v="24"/>
    <n v="116.67"/>
    <x v="3"/>
    <n v="2800.08"/>
    <x v="3"/>
    <x v="1"/>
    <s v="Sat"/>
    <n v="705"/>
    <s v="Shipped"/>
    <s v="Trucks and Buses"/>
    <n v="116"/>
    <s v="S18_1097"/>
    <x v="34"/>
    <s v="Torino"/>
    <x v="12"/>
    <x v="34"/>
    <x v="0"/>
    <n v="0.67000000000000171"/>
    <n v="16.080000000000041"/>
    <x v="0"/>
  </r>
  <r>
    <n v="41"/>
    <n v="114.34"/>
    <x v="13"/>
    <n v="4687.9399999999996"/>
    <x v="9"/>
    <x v="1"/>
    <s v="Sun"/>
    <n v="684"/>
    <s v="Shipped"/>
    <s v="Trucks and Buses"/>
    <n v="116"/>
    <s v="S18_1097"/>
    <x v="35"/>
    <s v="Boras"/>
    <x v="8"/>
    <x v="35"/>
    <x v="1"/>
    <n v="-1.6599999999999966"/>
    <n v="-68.05999999999986"/>
    <x v="1"/>
  </r>
  <r>
    <n v="46"/>
    <n v="98"/>
    <x v="1"/>
    <n v="4508"/>
    <x v="4"/>
    <x v="1"/>
    <s v="Fri"/>
    <n v="652"/>
    <s v="Shipped"/>
    <s v="Trucks and Buses"/>
    <n v="116"/>
    <s v="S18_1097"/>
    <x v="36"/>
    <s v="Versailles"/>
    <x v="1"/>
    <x v="36"/>
    <x v="1"/>
    <n v="-18"/>
    <n v="-828"/>
    <x v="1"/>
  </r>
  <r>
    <n v="32"/>
    <n v="130.66999999999999"/>
    <x v="0"/>
    <n v="4181.4399999999996"/>
    <x v="4"/>
    <x v="1"/>
    <s v="Mon"/>
    <n v="643"/>
    <s v="Shipped"/>
    <s v="Trucks and Buses"/>
    <n v="116"/>
    <s v="S18_1097"/>
    <x v="37"/>
    <s v="San Rafael"/>
    <x v="0"/>
    <x v="37"/>
    <x v="1"/>
    <n v="14.669999999999987"/>
    <n v="469.4399999999996"/>
    <x v="0"/>
  </r>
  <r>
    <n v="22"/>
    <n v="102.32"/>
    <x v="13"/>
    <n v="2251.04"/>
    <x v="5"/>
    <x v="1"/>
    <s v="Mon"/>
    <n v="630"/>
    <s v="Shipped"/>
    <s v="Trucks and Buses"/>
    <n v="116"/>
    <s v="S18_1097"/>
    <x v="38"/>
    <s v="Nashua"/>
    <x v="0"/>
    <x v="38"/>
    <x v="0"/>
    <n v="-13.680000000000007"/>
    <n v="-300.96000000000015"/>
    <x v="1"/>
  </r>
  <r>
    <n v="42"/>
    <n v="49.6"/>
    <x v="1"/>
    <n v="2083.1999999999998"/>
    <x v="5"/>
    <x v="1"/>
    <s v="Fri"/>
    <n v="606"/>
    <s v="Shipped"/>
    <s v="Trucks and Buses"/>
    <n v="116"/>
    <s v="S18_1097"/>
    <x v="8"/>
    <s v="Melbourne"/>
    <x v="3"/>
    <x v="8"/>
    <x v="0"/>
    <n v="-66.400000000000006"/>
    <n v="-2788.8"/>
    <x v="1"/>
  </r>
  <r>
    <n v="39"/>
    <n v="98"/>
    <x v="3"/>
    <n v="3822"/>
    <x v="10"/>
    <x v="1"/>
    <s v="Tue"/>
    <n v="596"/>
    <s v="Shipped"/>
    <s v="Trucks and Buses"/>
    <n v="116"/>
    <s v="S18_1097"/>
    <x v="37"/>
    <s v="San Rafael"/>
    <x v="0"/>
    <x v="37"/>
    <x v="1"/>
    <n v="-18"/>
    <n v="-702"/>
    <x v="1"/>
  </r>
  <r>
    <n v="27"/>
    <n v="144.87"/>
    <x v="3"/>
    <n v="3911.49"/>
    <x v="6"/>
    <x v="2"/>
    <s v="Mon"/>
    <n v="556"/>
    <s v="Shipped"/>
    <s v="Trucks and Buses"/>
    <n v="116"/>
    <s v="S18_1097"/>
    <x v="40"/>
    <s v="North Sydney"/>
    <x v="3"/>
    <x v="40"/>
    <x v="1"/>
    <n v="28.870000000000005"/>
    <n v="779.49000000000012"/>
    <x v="0"/>
  </r>
  <r>
    <n v="29"/>
    <n v="85.1"/>
    <x v="13"/>
    <n v="2467.9"/>
    <x v="11"/>
    <x v="2"/>
    <s v="Mon"/>
    <n v="508"/>
    <s v="Shipped"/>
    <s v="Trucks and Buses"/>
    <n v="116"/>
    <s v="S18_1097"/>
    <x v="40"/>
    <s v="North Sydney"/>
    <x v="3"/>
    <x v="40"/>
    <x v="0"/>
    <n v="-30.900000000000006"/>
    <n v="-896.10000000000014"/>
    <x v="1"/>
  </r>
  <r>
    <n v="27"/>
    <n v="119"/>
    <x v="11"/>
    <n v="3213"/>
    <x v="1"/>
    <x v="2"/>
    <s v="Fri"/>
    <n v="456"/>
    <s v="Shipped"/>
    <s v="Trucks and Buses"/>
    <n v="116"/>
    <s v="S18_1097"/>
    <x v="41"/>
    <s v="Montreal"/>
    <x v="10"/>
    <x v="41"/>
    <x v="1"/>
    <n v="3"/>
    <n v="81"/>
    <x v="0"/>
  </r>
  <r>
    <n v="54"/>
    <n v="133"/>
    <x v="1"/>
    <n v="7182"/>
    <x v="1"/>
    <x v="2"/>
    <s v="Sun"/>
    <n v="427"/>
    <s v="In Process"/>
    <s v="Trucks and Buses"/>
    <n v="116"/>
    <s v="S18_1097"/>
    <x v="21"/>
    <s v="Madrid"/>
    <x v="7"/>
    <x v="21"/>
    <x v="2"/>
    <n v="17"/>
    <n v="918"/>
    <x v="0"/>
  </r>
  <r>
    <n v="26"/>
    <n v="168.43"/>
    <x v="9"/>
    <n v="4379.18"/>
    <x v="11"/>
    <x v="0"/>
    <s v="Sat"/>
    <n v="1241"/>
    <s v="Shipped"/>
    <s v="Classic Cars"/>
    <n v="141"/>
    <s v="S18_1129"/>
    <x v="43"/>
    <s v="Philadelphia"/>
    <x v="0"/>
    <x v="43"/>
    <x v="1"/>
    <n v="27.430000000000007"/>
    <n v="713.18000000000018"/>
    <x v="0"/>
  </r>
  <r>
    <n v="34"/>
    <n v="147.19999999999999"/>
    <x v="0"/>
    <n v="5004.8"/>
    <x v="1"/>
    <x v="0"/>
    <s v="Tue"/>
    <n v="1183"/>
    <s v="Shipped"/>
    <s v="Classic Cars"/>
    <n v="141"/>
    <s v="S18_1129"/>
    <x v="64"/>
    <s v="Marseille"/>
    <x v="1"/>
    <x v="64"/>
    <x v="1"/>
    <n v="6.1999999999999886"/>
    <n v="210.79999999999961"/>
    <x v="0"/>
  </r>
  <r>
    <n v="25"/>
    <n v="145.79"/>
    <x v="0"/>
    <n v="3644.75"/>
    <x v="2"/>
    <x v="0"/>
    <s v="Wed"/>
    <n v="1127"/>
    <s v="Shipped"/>
    <s v="Classic Cars"/>
    <n v="141"/>
    <s v="S18_1129"/>
    <x v="49"/>
    <s v="Toulouse"/>
    <x v="1"/>
    <x v="49"/>
    <x v="1"/>
    <n v="4.789999999999992"/>
    <n v="119.7499999999998"/>
    <x v="0"/>
  </r>
  <r>
    <n v="23"/>
    <n v="117.48"/>
    <x v="7"/>
    <n v="2702.04"/>
    <x v="9"/>
    <x v="0"/>
    <s v="Tue"/>
    <n v="1059"/>
    <s v="Shipped"/>
    <s v="Classic Cars"/>
    <n v="141"/>
    <s v="S18_1129"/>
    <x v="40"/>
    <s v="North Sydney"/>
    <x v="3"/>
    <x v="40"/>
    <x v="0"/>
    <n v="-23.519999999999996"/>
    <n v="-540.95999999999992"/>
    <x v="1"/>
  </r>
  <r>
    <n v="28"/>
    <n v="134.46"/>
    <x v="8"/>
    <n v="3764.88"/>
    <x v="4"/>
    <x v="0"/>
    <s v="Wed"/>
    <n v="1024"/>
    <s v="Shipped"/>
    <s v="Classic Cars"/>
    <n v="141"/>
    <s v="S18_1129"/>
    <x v="75"/>
    <s v="Aaarhus"/>
    <x v="13"/>
    <x v="75"/>
    <x v="1"/>
    <n v="-6.539999999999992"/>
    <n v="-183.11999999999978"/>
    <x v="1"/>
  </r>
  <r>
    <n v="35"/>
    <n v="128.80000000000001"/>
    <x v="0"/>
    <n v="4508"/>
    <x v="5"/>
    <x v="0"/>
    <s v="Mon"/>
    <n v="1006"/>
    <s v="Shipped"/>
    <s v="Classic Cars"/>
    <n v="141"/>
    <s v="S18_1129"/>
    <x v="41"/>
    <s v="Montreal"/>
    <x v="10"/>
    <x v="41"/>
    <x v="1"/>
    <n v="-12.199999999999989"/>
    <n v="-426.9999999999996"/>
    <x v="1"/>
  </r>
  <r>
    <n v="44"/>
    <n v="123.14"/>
    <x v="2"/>
    <n v="5418.16"/>
    <x v="5"/>
    <x v="0"/>
    <s v="Mon"/>
    <n v="1000"/>
    <s v="Shipped"/>
    <s v="Classic Cars"/>
    <n v="141"/>
    <s v="S18_1129"/>
    <x v="6"/>
    <s v="Bergen"/>
    <x v="2"/>
    <x v="6"/>
    <x v="1"/>
    <n v="-17.86"/>
    <n v="-785.83999999999992"/>
    <x v="1"/>
  </r>
  <r>
    <n v="22"/>
    <n v="150.03"/>
    <x v="10"/>
    <n v="3300.66"/>
    <x v="5"/>
    <x v="0"/>
    <s v="Tue"/>
    <n v="993"/>
    <s v="Shipped"/>
    <s v="Classic Cars"/>
    <n v="141"/>
    <s v="S18_1129"/>
    <x v="38"/>
    <s v="Nashua"/>
    <x v="0"/>
    <x v="38"/>
    <x v="1"/>
    <n v="9.0300000000000011"/>
    <n v="198.66000000000003"/>
    <x v="0"/>
  </r>
  <r>
    <n v="42"/>
    <n v="147.19999999999999"/>
    <x v="15"/>
    <n v="6182.4"/>
    <x v="10"/>
    <x v="0"/>
    <s v="Sun"/>
    <n v="982"/>
    <s v="Shipped"/>
    <s v="Classic Cars"/>
    <n v="141"/>
    <s v="S18_1129"/>
    <x v="71"/>
    <s v="NYC"/>
    <x v="0"/>
    <x v="71"/>
    <x v="1"/>
    <n v="6.1999999999999886"/>
    <n v="260.39999999999952"/>
    <x v="0"/>
  </r>
  <r>
    <n v="29"/>
    <n v="144.37"/>
    <x v="13"/>
    <n v="4186.7299999999996"/>
    <x v="6"/>
    <x v="1"/>
    <s v="Wed"/>
    <n v="938"/>
    <s v="Shipped"/>
    <s v="Classic Cars"/>
    <n v="141"/>
    <s v="S18_1129"/>
    <x v="21"/>
    <s v="Madrid"/>
    <x v="7"/>
    <x v="21"/>
    <x v="1"/>
    <n v="3.3700000000000045"/>
    <n v="97.730000000000132"/>
    <x v="0"/>
  </r>
  <r>
    <n v="32"/>
    <n v="141.54"/>
    <x v="3"/>
    <n v="4529.28"/>
    <x v="0"/>
    <x v="1"/>
    <s v="Fri"/>
    <n v="902"/>
    <s v="Shipped"/>
    <s v="Classic Cars"/>
    <n v="141"/>
    <s v="S18_1129"/>
    <x v="66"/>
    <s v="Gensve"/>
    <x v="17"/>
    <x v="66"/>
    <x v="1"/>
    <n v="0.53999999999999204"/>
    <n v="17.279999999999745"/>
    <x v="0"/>
  </r>
  <r>
    <n v="41"/>
    <n v="137.29"/>
    <x v="12"/>
    <n v="5628.89"/>
    <x v="7"/>
    <x v="1"/>
    <s v="Sat"/>
    <n v="853"/>
    <s v="Shipped"/>
    <s v="Classic Cars"/>
    <n v="141"/>
    <s v="S18_1129"/>
    <x v="42"/>
    <s v="Osaka"/>
    <x v="11"/>
    <x v="42"/>
    <x v="1"/>
    <n v="-3.710000000000008"/>
    <n v="-152.11000000000033"/>
    <x v="1"/>
  </r>
  <r>
    <n v="26"/>
    <n v="117.48"/>
    <x v="1"/>
    <n v="3054.48"/>
    <x v="8"/>
    <x v="1"/>
    <s v="Sat"/>
    <n v="805"/>
    <s v="Cancelled"/>
    <s v="Classic Cars"/>
    <n v="141"/>
    <s v="S18_1129"/>
    <x v="20"/>
    <s v="Liverpool"/>
    <x v="6"/>
    <x v="20"/>
    <x v="1"/>
    <n v="-23.519999999999996"/>
    <n v="-611.51999999999987"/>
    <x v="1"/>
  </r>
  <r>
    <n v="21"/>
    <n v="120.31"/>
    <x v="2"/>
    <n v="2526.5100000000002"/>
    <x v="2"/>
    <x v="1"/>
    <s v="Sat"/>
    <n v="771"/>
    <s v="Shipped"/>
    <s v="Classic Cars"/>
    <n v="141"/>
    <s v="S18_1129"/>
    <x v="67"/>
    <s v="Reggio Emilia"/>
    <x v="12"/>
    <x v="67"/>
    <x v="0"/>
    <n v="-20.689999999999998"/>
    <n v="-434.48999999999995"/>
    <x v="1"/>
  </r>
  <r>
    <n v="34"/>
    <n v="137.29"/>
    <x v="2"/>
    <n v="4667.8599999999997"/>
    <x v="3"/>
    <x v="1"/>
    <s v="Tue"/>
    <n v="741"/>
    <s v="Shipped"/>
    <s v="Classic Cars"/>
    <n v="141"/>
    <s v="S18_1129"/>
    <x v="81"/>
    <s v="Las Vegas"/>
    <x v="0"/>
    <x v="81"/>
    <x v="1"/>
    <n v="-3.710000000000008"/>
    <n v="-126.14000000000027"/>
    <x v="1"/>
  </r>
  <r>
    <n v="41"/>
    <n v="158.52000000000001"/>
    <x v="9"/>
    <n v="6499.32"/>
    <x v="3"/>
    <x v="1"/>
    <s v="Fri"/>
    <n v="718"/>
    <s v="Shipped"/>
    <s v="Classic Cars"/>
    <n v="141"/>
    <s v="S18_1129"/>
    <x v="66"/>
    <s v="Gensve"/>
    <x v="17"/>
    <x v="66"/>
    <x v="1"/>
    <n v="17.52000000000001"/>
    <n v="718.32000000000039"/>
    <x v="0"/>
  </r>
  <r>
    <n v="37"/>
    <n v="159.94"/>
    <x v="11"/>
    <n v="5917.78"/>
    <x v="4"/>
    <x v="0"/>
    <s v="Fri"/>
    <n v="1048"/>
    <s v="Shipped"/>
    <s v="Classic Cars"/>
    <n v="141"/>
    <s v="S18_1129"/>
    <x v="82"/>
    <s v="Oslo"/>
    <x v="2"/>
    <x v="82"/>
    <x v="1"/>
    <n v="18.939999999999998"/>
    <n v="700.78"/>
    <x v="0"/>
  </r>
  <r>
    <n v="37"/>
    <n v="168.43"/>
    <x v="0"/>
    <n v="6231.91"/>
    <x v="4"/>
    <x v="1"/>
    <s v="Wed"/>
    <n v="673"/>
    <s v="Shipped"/>
    <s v="Classic Cars"/>
    <n v="141"/>
    <s v="S18_1129"/>
    <x v="65"/>
    <s v="Koln"/>
    <x v="16"/>
    <x v="65"/>
    <x v="1"/>
    <n v="27.430000000000007"/>
    <n v="1014.9100000000003"/>
    <x v="0"/>
  </r>
  <r>
    <n v="41"/>
    <n v="141.54"/>
    <x v="13"/>
    <n v="5803.14"/>
    <x v="5"/>
    <x v="1"/>
    <s v="Mon"/>
    <n v="655"/>
    <s v="Shipped"/>
    <s v="Classic Cars"/>
    <n v="141"/>
    <s v="S18_1129"/>
    <x v="19"/>
    <s v="New Bedford"/>
    <x v="0"/>
    <x v="19"/>
    <x v="1"/>
    <n v="0.53999999999999204"/>
    <n v="22.139999999999674"/>
    <x v="0"/>
  </r>
  <r>
    <n v="46"/>
    <n v="139.87"/>
    <x v="2"/>
    <n v="6434.02"/>
    <x v="5"/>
    <x v="1"/>
    <s v="Sun"/>
    <n v="643"/>
    <s v="Shipped"/>
    <s v="Classic Cars"/>
    <n v="141"/>
    <s v="S18_1129"/>
    <x v="43"/>
    <s v="Philadelphia"/>
    <x v="0"/>
    <x v="43"/>
    <x v="1"/>
    <n v="-1.1299999999999955"/>
    <n v="-51.979999999999791"/>
    <x v="1"/>
  </r>
  <r>
    <n v="40"/>
    <n v="161.36000000000001"/>
    <x v="0"/>
    <n v="6454.4"/>
    <x v="5"/>
    <x v="1"/>
    <s v="Sun"/>
    <n v="637"/>
    <s v="Shipped"/>
    <s v="Classic Cars"/>
    <n v="141"/>
    <s v="S18_1129"/>
    <x v="8"/>
    <s v="Melbourne"/>
    <x v="3"/>
    <x v="8"/>
    <x v="1"/>
    <n v="20.360000000000014"/>
    <n v="814.40000000000055"/>
    <x v="0"/>
  </r>
  <r>
    <n v="43"/>
    <n v="97.6"/>
    <x v="11"/>
    <n v="4196.8"/>
    <x v="10"/>
    <x v="1"/>
    <s v="Mon"/>
    <n v="623"/>
    <s v="Shipped"/>
    <s v="Classic Cars"/>
    <n v="141"/>
    <s v="S18_1129"/>
    <x v="2"/>
    <s v="Paris"/>
    <x v="1"/>
    <x v="2"/>
    <x v="1"/>
    <n v="-43.400000000000006"/>
    <n v="-1866.2000000000003"/>
    <x v="1"/>
  </r>
  <r>
    <n v="30"/>
    <n v="87.06"/>
    <x v="3"/>
    <n v="2611.8000000000002"/>
    <x v="6"/>
    <x v="2"/>
    <s v="Tue"/>
    <n v="595"/>
    <s v="Shipped"/>
    <s v="Classic Cars"/>
    <n v="141"/>
    <s v="S18_1129"/>
    <x v="48"/>
    <s v="New Bedford"/>
    <x v="0"/>
    <x v="48"/>
    <x v="0"/>
    <n v="-53.94"/>
    <n v="-1618.1999999999998"/>
    <x v="1"/>
  </r>
  <r>
    <n v="35"/>
    <n v="168.43"/>
    <x v="0"/>
    <n v="5895.05"/>
    <x v="0"/>
    <x v="2"/>
    <s v="Sun"/>
    <n v="563"/>
    <s v="Shipped"/>
    <s v="Classic Cars"/>
    <n v="141"/>
    <s v="S18_1129"/>
    <x v="14"/>
    <s v="Helsinki"/>
    <x v="4"/>
    <x v="14"/>
    <x v="1"/>
    <n v="27.430000000000007"/>
    <n v="960.05000000000018"/>
    <x v="0"/>
  </r>
  <r>
    <n v="36"/>
    <n v="93.77"/>
    <x v="5"/>
    <n v="3375.72"/>
    <x v="11"/>
    <x v="2"/>
    <s v="Wed"/>
    <n v="540"/>
    <s v="Shipped"/>
    <s v="Classic Cars"/>
    <n v="141"/>
    <s v="S18_1129"/>
    <x v="37"/>
    <s v="San Rafael"/>
    <x v="0"/>
    <x v="37"/>
    <x v="1"/>
    <n v="-47.230000000000004"/>
    <n v="-1700.2800000000002"/>
    <x v="1"/>
  </r>
  <r>
    <n v="61"/>
    <n v="137.29"/>
    <x v="12"/>
    <n v="8374.69"/>
    <x v="7"/>
    <x v="2"/>
    <s v="Wed"/>
    <n v="499"/>
    <s v="Disputed"/>
    <s v="Classic Cars"/>
    <n v="141"/>
    <s v="S18_1129"/>
    <x v="46"/>
    <s v="Kobenhavn"/>
    <x v="13"/>
    <x v="46"/>
    <x v="2"/>
    <n v="-3.710000000000008"/>
    <n v="-226.31000000000049"/>
    <x v="1"/>
  </r>
  <r>
    <n v="38"/>
    <n v="117.48"/>
    <x v="1"/>
    <n v="4464.24"/>
    <x v="1"/>
    <x v="2"/>
    <s v="Sun"/>
    <n v="468"/>
    <s v="Shipped"/>
    <s v="Classic Cars"/>
    <n v="141"/>
    <s v="S18_1129"/>
    <x v="17"/>
    <s v="Salzburg"/>
    <x v="5"/>
    <x v="17"/>
    <x v="1"/>
    <n v="-23.519999999999996"/>
    <n v="-893.75999999999988"/>
    <x v="1"/>
  </r>
  <r>
    <n v="39"/>
    <n v="123.29"/>
    <x v="0"/>
    <n v="4808.3100000000004"/>
    <x v="6"/>
    <x v="0"/>
    <s v="Wed"/>
    <n v="1327"/>
    <s v="Shipped"/>
    <s v="Vintage Cars"/>
    <n v="102"/>
    <s v="S18_1342"/>
    <x v="9"/>
    <s v="NYC"/>
    <x v="0"/>
    <x v="9"/>
    <x v="1"/>
    <n v="21.290000000000006"/>
    <n v="830.31000000000029"/>
    <x v="0"/>
  </r>
  <r>
    <n v="32"/>
    <n v="101.71"/>
    <x v="3"/>
    <n v="3254.72"/>
    <x v="1"/>
    <x v="0"/>
    <s v="Mon"/>
    <n v="1197"/>
    <s v="Shipped"/>
    <s v="Vintage Cars"/>
    <n v="102"/>
    <s v="S18_1342"/>
    <x v="8"/>
    <s v="Melbourne"/>
    <x v="3"/>
    <x v="8"/>
    <x v="1"/>
    <n v="-0.29000000000000625"/>
    <n v="-9.2800000000002001"/>
    <x v="1"/>
  </r>
  <r>
    <n v="31"/>
    <n v="102.74"/>
    <x v="6"/>
    <n v="3184.94"/>
    <x v="2"/>
    <x v="0"/>
    <s v="Mon"/>
    <n v="1142"/>
    <s v="Shipped"/>
    <s v="Vintage Cars"/>
    <n v="102"/>
    <s v="S18_1342"/>
    <x v="18"/>
    <s v="Chatswood"/>
    <x v="3"/>
    <x v="18"/>
    <x v="1"/>
    <n v="0.73999999999999488"/>
    <n v="22.939999999999841"/>
    <x v="0"/>
  </r>
  <r>
    <n v="50"/>
    <n v="118.15"/>
    <x v="9"/>
    <n v="5907.5"/>
    <x v="9"/>
    <x v="0"/>
    <s v="Wed"/>
    <n v="1085"/>
    <s v="Shipped"/>
    <s v="Vintage Cars"/>
    <n v="102"/>
    <s v="S18_1342"/>
    <x v="79"/>
    <s v="Brisbane"/>
    <x v="0"/>
    <x v="79"/>
    <x v="1"/>
    <n v="16.150000000000006"/>
    <n v="807.50000000000023"/>
    <x v="0"/>
  </r>
  <r>
    <n v="43"/>
    <n v="117.12"/>
    <x v="2"/>
    <n v="5036.16"/>
    <x v="5"/>
    <x v="0"/>
    <s v="Mon"/>
    <n v="1032"/>
    <s v="Shipped"/>
    <s v="Vintage Cars"/>
    <n v="102"/>
    <s v="S18_1342"/>
    <x v="83"/>
    <s v="Bergamo"/>
    <x v="12"/>
    <x v="83"/>
    <x v="1"/>
    <n v="15.120000000000005"/>
    <n v="650.1600000000002"/>
    <x v="0"/>
  </r>
  <r>
    <n v="25"/>
    <n v="87.33"/>
    <x v="12"/>
    <n v="2183.25"/>
    <x v="5"/>
    <x v="0"/>
    <s v="Mon"/>
    <n v="1026"/>
    <s v="Shipped"/>
    <s v="Vintage Cars"/>
    <n v="102"/>
    <s v="S18_1342"/>
    <x v="37"/>
    <s v="San Rafael"/>
    <x v="0"/>
    <x v="37"/>
    <x v="0"/>
    <n v="-14.670000000000002"/>
    <n v="-366.75000000000006"/>
    <x v="1"/>
  </r>
  <r>
    <n v="28"/>
    <n v="110.96"/>
    <x v="6"/>
    <n v="3106.88"/>
    <x v="5"/>
    <x v="0"/>
    <s v="Wed"/>
    <n v="1018"/>
    <s v="Shipped"/>
    <s v="Vintage Cars"/>
    <n v="102"/>
    <s v="S18_1342"/>
    <x v="84"/>
    <s v="Glen Waverly"/>
    <x v="3"/>
    <x v="84"/>
    <x v="1"/>
    <n v="8.9599999999999937"/>
    <n v="250.87999999999982"/>
    <x v="0"/>
  </r>
  <r>
    <n v="36"/>
    <n v="103.77"/>
    <x v="0"/>
    <n v="3735.72"/>
    <x v="10"/>
    <x v="0"/>
    <s v="Mon"/>
    <n v="1007"/>
    <s v="Shipped"/>
    <s v="Vintage Cars"/>
    <n v="102"/>
    <s v="S18_1342"/>
    <x v="21"/>
    <s v="Madrid"/>
    <x v="7"/>
    <x v="21"/>
    <x v="1"/>
    <n v="1.769999999999996"/>
    <n v="63.719999999999857"/>
    <x v="0"/>
  </r>
  <r>
    <n v="27"/>
    <n v="89.38"/>
    <x v="13"/>
    <n v="2413.2600000000002"/>
    <x v="6"/>
    <x v="1"/>
    <s v="Tue"/>
    <n v="951"/>
    <s v="Shipped"/>
    <s v="Vintage Cars"/>
    <n v="102"/>
    <s v="S18_1342"/>
    <x v="30"/>
    <s v="Burbank"/>
    <x v="0"/>
    <x v="30"/>
    <x v="0"/>
    <n v="-12.620000000000005"/>
    <n v="-340.74000000000012"/>
    <x v="1"/>
  </r>
  <r>
    <n v="25"/>
    <n v="118.15"/>
    <x v="12"/>
    <n v="2953.75"/>
    <x v="11"/>
    <x v="1"/>
    <s v="Sat"/>
    <n v="920"/>
    <s v="Shipped"/>
    <s v="Vintage Cars"/>
    <n v="102"/>
    <s v="S18_1342"/>
    <x v="28"/>
    <s v="Lyon"/>
    <x v="1"/>
    <x v="28"/>
    <x v="0"/>
    <n v="16.150000000000006"/>
    <n v="403.75000000000011"/>
    <x v="0"/>
  </r>
  <r>
    <n v="40"/>
    <n v="117.12"/>
    <x v="6"/>
    <n v="4684.8"/>
    <x v="7"/>
    <x v="1"/>
    <s v="Mon"/>
    <n v="863"/>
    <s v="Shipped"/>
    <s v="Vintage Cars"/>
    <n v="102"/>
    <s v="S18_1342"/>
    <x v="21"/>
    <s v="Madrid"/>
    <x v="7"/>
    <x v="21"/>
    <x v="1"/>
    <n v="15.120000000000005"/>
    <n v="604.80000000000018"/>
    <x v="0"/>
  </r>
  <r>
    <n v="34"/>
    <n v="95.55"/>
    <x v="0"/>
    <n v="3248.7"/>
    <x v="8"/>
    <x v="1"/>
    <s v="Sat"/>
    <n v="824"/>
    <s v="Shipped"/>
    <s v="Vintage Cars"/>
    <n v="102"/>
    <s v="S18_1342"/>
    <x v="46"/>
    <s v="Kobenhavn"/>
    <x v="13"/>
    <x v="46"/>
    <x v="1"/>
    <n v="-6.4500000000000028"/>
    <n v="-219.3000000000001"/>
    <x v="1"/>
  </r>
  <r>
    <n v="50"/>
    <n v="104.79"/>
    <x v="4"/>
    <n v="5239.5"/>
    <x v="3"/>
    <x v="1"/>
    <s v="Sat"/>
    <n v="755"/>
    <s v="Shipped"/>
    <s v="Vintage Cars"/>
    <n v="102"/>
    <s v="S18_1342"/>
    <x v="34"/>
    <s v="Torino"/>
    <x v="12"/>
    <x v="34"/>
    <x v="1"/>
    <n v="2.7900000000000063"/>
    <n v="139.50000000000031"/>
    <x v="0"/>
  </r>
  <r>
    <n v="38"/>
    <n v="120.21"/>
    <x v="0"/>
    <n v="4567.9799999999996"/>
    <x v="9"/>
    <x v="1"/>
    <s v="Tue"/>
    <n v="739"/>
    <s v="Shipped"/>
    <s v="Vintage Cars"/>
    <n v="102"/>
    <s v="S18_1342"/>
    <x v="6"/>
    <s v="Bergen"/>
    <x v="2"/>
    <x v="6"/>
    <x v="1"/>
    <n v="18.209999999999994"/>
    <n v="691.97999999999979"/>
    <x v="0"/>
  </r>
  <r>
    <n v="37"/>
    <n v="95.55"/>
    <x v="7"/>
    <n v="3535.35"/>
    <x v="4"/>
    <x v="1"/>
    <s v="Fri"/>
    <n v="702"/>
    <s v="Shipped"/>
    <s v="Vintage Cars"/>
    <n v="102"/>
    <s v="S18_1342"/>
    <x v="36"/>
    <s v="Versailles"/>
    <x v="1"/>
    <x v="36"/>
    <x v="1"/>
    <n v="-6.4500000000000028"/>
    <n v="-238.65000000000009"/>
    <x v="1"/>
  </r>
  <r>
    <n v="43"/>
    <n v="89.38"/>
    <x v="13"/>
    <n v="3843.34"/>
    <x v="4"/>
    <x v="1"/>
    <s v="Mon"/>
    <n v="693"/>
    <s v="Shipped"/>
    <s v="Vintage Cars"/>
    <n v="102"/>
    <s v="S18_1342"/>
    <x v="37"/>
    <s v="San Rafael"/>
    <x v="0"/>
    <x v="37"/>
    <x v="1"/>
    <n v="-12.620000000000005"/>
    <n v="-542.6600000000002"/>
    <x v="1"/>
  </r>
  <r>
    <n v="43"/>
    <n v="86.3"/>
    <x v="5"/>
    <n v="3710.9"/>
    <x v="5"/>
    <x v="1"/>
    <s v="Mon"/>
    <n v="680"/>
    <s v="Shipped"/>
    <s v="Vintage Cars"/>
    <n v="102"/>
    <s v="S18_1342"/>
    <x v="38"/>
    <s v="Nashua"/>
    <x v="0"/>
    <x v="38"/>
    <x v="1"/>
    <n v="-15.700000000000003"/>
    <n v="-675.10000000000014"/>
    <x v="1"/>
  </r>
  <r>
    <n v="46"/>
    <n v="95.13"/>
    <x v="14"/>
    <n v="4375.9799999999996"/>
    <x v="5"/>
    <x v="1"/>
    <s v="Sun"/>
    <n v="668"/>
    <s v="Shipped"/>
    <s v="Vintage Cars"/>
    <n v="102"/>
    <s v="S18_1342"/>
    <x v="74"/>
    <s v="Manchester"/>
    <x v="6"/>
    <x v="74"/>
    <x v="1"/>
    <n v="-6.8700000000000045"/>
    <n v="-316.02000000000021"/>
    <x v="1"/>
  </r>
  <r>
    <n v="42"/>
    <n v="36.11"/>
    <x v="12"/>
    <n v="1516.62"/>
    <x v="5"/>
    <x v="1"/>
    <s v="Fri"/>
    <n v="657"/>
    <s v="Shipped"/>
    <s v="Vintage Cars"/>
    <n v="102"/>
    <s v="S18_1342"/>
    <x v="81"/>
    <s v="Las Vegas"/>
    <x v="0"/>
    <x v="81"/>
    <x v="0"/>
    <n v="-65.89"/>
    <n v="-2767.38"/>
    <x v="1"/>
  </r>
  <r>
    <n v="50"/>
    <n v="50.18"/>
    <x v="4"/>
    <n v="2509"/>
    <x v="10"/>
    <x v="1"/>
    <s v="Mon"/>
    <n v="648"/>
    <s v="Shipped"/>
    <s v="Vintage Cars"/>
    <n v="102"/>
    <s v="S18_1342"/>
    <x v="2"/>
    <s v="Paris"/>
    <x v="1"/>
    <x v="2"/>
    <x v="0"/>
    <n v="-51.82"/>
    <n v="-2591"/>
    <x v="1"/>
  </r>
  <r>
    <n v="44"/>
    <n v="210.01"/>
    <x v="11"/>
    <n v="9240.44"/>
    <x v="6"/>
    <x v="2"/>
    <s v="Mon"/>
    <n v="607"/>
    <s v="Shipped"/>
    <s v="Vintage Cars"/>
    <n v="102"/>
    <s v="S18_1342"/>
    <x v="39"/>
    <s v="Brickhaven"/>
    <x v="0"/>
    <x v="39"/>
    <x v="2"/>
    <n v="108.00999999999999"/>
    <n v="4752.4399999999996"/>
    <x v="0"/>
  </r>
  <r>
    <n v="27"/>
    <n v="93.16"/>
    <x v="7"/>
    <n v="2515.3200000000002"/>
    <x v="0"/>
    <x v="2"/>
    <s v="Sun"/>
    <n v="581"/>
    <s v="Shipped"/>
    <s v="Vintage Cars"/>
    <n v="102"/>
    <s v="S18_1342"/>
    <x v="21"/>
    <s v="Madrid"/>
    <x v="7"/>
    <x v="21"/>
    <x v="0"/>
    <n v="-8.8400000000000034"/>
    <n v="-238.68000000000009"/>
    <x v="1"/>
  </r>
  <r>
    <n v="35"/>
    <n v="158.54"/>
    <x v="0"/>
    <n v="5548.9"/>
    <x v="11"/>
    <x v="2"/>
    <s v="Mon"/>
    <n v="560"/>
    <s v="Shipped"/>
    <s v="Vintage Cars"/>
    <n v="102"/>
    <s v="S18_1342"/>
    <x v="40"/>
    <s v="North Sydney"/>
    <x v="3"/>
    <x v="40"/>
    <x v="1"/>
    <n v="56.539999999999992"/>
    <n v="1978.8999999999996"/>
    <x v="0"/>
  </r>
  <r>
    <n v="51"/>
    <n v="95.55"/>
    <x v="0"/>
    <n v="4873.05"/>
    <x v="1"/>
    <x v="2"/>
    <s v="Sat"/>
    <n v="479"/>
    <s v="In Process"/>
    <s v="Vintage Cars"/>
    <n v="102"/>
    <s v="S18_1342"/>
    <x v="16"/>
    <s v="Allentown"/>
    <x v="0"/>
    <x v="16"/>
    <x v="1"/>
    <n v="-6.4500000000000028"/>
    <n v="-328.95000000000016"/>
    <x v="1"/>
  </r>
  <r>
    <n v="41"/>
    <n v="50.14"/>
    <x v="3"/>
    <n v="2055.7399999999998"/>
    <x v="6"/>
    <x v="0"/>
    <s v="Wed"/>
    <n v="1351"/>
    <s v="Shipped"/>
    <s v="Vintage Cars"/>
    <n v="53"/>
    <s v="S18_1367"/>
    <x v="9"/>
    <s v="NYC"/>
    <x v="0"/>
    <x v="9"/>
    <x v="0"/>
    <n v="-2.8599999999999994"/>
    <n v="-117.25999999999998"/>
    <x v="1"/>
  </r>
  <r>
    <n v="42"/>
    <n v="54.99"/>
    <x v="15"/>
    <n v="2309.58"/>
    <x v="1"/>
    <x v="0"/>
    <s v="Mon"/>
    <n v="1214"/>
    <s v="Shipped"/>
    <s v="Vintage Cars"/>
    <n v="53"/>
    <s v="S18_1367"/>
    <x v="23"/>
    <s v="Madrid"/>
    <x v="7"/>
    <x v="23"/>
    <x v="0"/>
    <n v="1.990000000000002"/>
    <n v="83.580000000000084"/>
    <x v="0"/>
  </r>
  <r>
    <n v="49"/>
    <n v="43.13"/>
    <x v="2"/>
    <n v="2113.37"/>
    <x v="2"/>
    <x v="0"/>
    <s v="Mon"/>
    <n v="1166"/>
    <s v="Shipped"/>
    <s v="Vintage Cars"/>
    <n v="53"/>
    <s v="S18_1367"/>
    <x v="18"/>
    <s v="Chatswood"/>
    <x v="3"/>
    <x v="18"/>
    <x v="0"/>
    <n v="-9.8699999999999974"/>
    <n v="-483.62999999999988"/>
    <x v="1"/>
  </r>
  <r>
    <n v="30"/>
    <n v="58.22"/>
    <x v="12"/>
    <n v="1746.6"/>
    <x v="9"/>
    <x v="0"/>
    <s v="Wed"/>
    <n v="1109"/>
    <s v="Shipped"/>
    <s v="Vintage Cars"/>
    <n v="53"/>
    <s v="S18_1367"/>
    <x v="79"/>
    <s v="Brisbane"/>
    <x v="0"/>
    <x v="79"/>
    <x v="0"/>
    <n v="5.2199999999999989"/>
    <n v="156.59999999999997"/>
    <x v="0"/>
  </r>
  <r>
    <n v="48"/>
    <n v="44.21"/>
    <x v="1"/>
    <n v="2122.08"/>
    <x v="5"/>
    <x v="0"/>
    <s v="Mon"/>
    <n v="1056"/>
    <s v="Shipped"/>
    <s v="Vintage Cars"/>
    <n v="53"/>
    <s v="S18_1367"/>
    <x v="83"/>
    <s v="Bergamo"/>
    <x v="12"/>
    <x v="83"/>
    <x v="0"/>
    <n v="-8.7899999999999991"/>
    <n v="-421.91999999999996"/>
    <x v="1"/>
  </r>
  <r>
    <n v="32"/>
    <n v="54.45"/>
    <x v="0"/>
    <n v="1742.4"/>
    <x v="5"/>
    <x v="0"/>
    <s v="Mon"/>
    <n v="1050"/>
    <s v="Shipped"/>
    <s v="Vintage Cars"/>
    <n v="53"/>
    <s v="S18_1367"/>
    <x v="37"/>
    <s v="San Rafael"/>
    <x v="0"/>
    <x v="37"/>
    <x v="0"/>
    <n v="1.4500000000000028"/>
    <n v="46.400000000000091"/>
    <x v="0"/>
  </r>
  <r>
    <n v="46"/>
    <n v="53.37"/>
    <x v="2"/>
    <n v="2455.02"/>
    <x v="5"/>
    <x v="0"/>
    <s v="Wed"/>
    <n v="1042"/>
    <s v="Shipped"/>
    <s v="Vintage Cars"/>
    <n v="53"/>
    <s v="S18_1367"/>
    <x v="84"/>
    <s v="Glen Waverly"/>
    <x v="3"/>
    <x v="84"/>
    <x v="0"/>
    <n v="0.36999999999999744"/>
    <n v="17.019999999999882"/>
    <x v="0"/>
  </r>
  <r>
    <n v="48"/>
    <n v="63.61"/>
    <x v="3"/>
    <n v="3053.28"/>
    <x v="10"/>
    <x v="0"/>
    <s v="Mon"/>
    <n v="1031"/>
    <s v="Shipped"/>
    <s v="Vintage Cars"/>
    <n v="53"/>
    <s v="S18_1367"/>
    <x v="21"/>
    <s v="Madrid"/>
    <x v="7"/>
    <x v="21"/>
    <x v="1"/>
    <n v="10.61"/>
    <n v="509.28"/>
    <x v="0"/>
  </r>
  <r>
    <n v="33"/>
    <n v="43.13"/>
    <x v="4"/>
    <n v="1423.29"/>
    <x v="6"/>
    <x v="1"/>
    <s v="Tue"/>
    <n v="975"/>
    <s v="Shipped"/>
    <s v="Vintage Cars"/>
    <n v="53"/>
    <s v="S18_1367"/>
    <x v="30"/>
    <s v="Burbank"/>
    <x v="0"/>
    <x v="30"/>
    <x v="0"/>
    <n v="-9.8699999999999974"/>
    <n v="-325.70999999999992"/>
    <x v="1"/>
  </r>
  <r>
    <n v="31"/>
    <n v="48.52"/>
    <x v="0"/>
    <n v="1504.12"/>
    <x v="11"/>
    <x v="1"/>
    <s v="Sat"/>
    <n v="944"/>
    <s v="Shipped"/>
    <s v="Vintage Cars"/>
    <n v="53"/>
    <s v="S18_1367"/>
    <x v="28"/>
    <s v="Lyon"/>
    <x v="1"/>
    <x v="28"/>
    <x v="0"/>
    <n v="-4.4799999999999969"/>
    <n v="-138.87999999999991"/>
    <x v="1"/>
  </r>
  <r>
    <n v="20"/>
    <n v="58.22"/>
    <x v="2"/>
    <n v="1164.4000000000001"/>
    <x v="7"/>
    <x v="1"/>
    <s v="Mon"/>
    <n v="887"/>
    <s v="Shipped"/>
    <s v="Vintage Cars"/>
    <n v="53"/>
    <s v="S18_1367"/>
    <x v="21"/>
    <s v="Madrid"/>
    <x v="7"/>
    <x v="21"/>
    <x v="0"/>
    <n v="5.2199999999999989"/>
    <n v="104.39999999999998"/>
    <x v="0"/>
  </r>
  <r>
    <n v="29"/>
    <n v="51.75"/>
    <x v="3"/>
    <n v="1500.75"/>
    <x v="8"/>
    <x v="1"/>
    <s v="Sat"/>
    <n v="848"/>
    <s v="Shipped"/>
    <s v="Vintage Cars"/>
    <n v="53"/>
    <s v="S18_1367"/>
    <x v="46"/>
    <s v="Kobenhavn"/>
    <x v="13"/>
    <x v="46"/>
    <x v="0"/>
    <n v="-1.25"/>
    <n v="-36.25"/>
    <x v="1"/>
  </r>
  <r>
    <n v="27"/>
    <n v="57.68"/>
    <x v="11"/>
    <n v="1557.36"/>
    <x v="3"/>
    <x v="1"/>
    <s v="Sat"/>
    <n v="779"/>
    <s v="Shipped"/>
    <s v="Vintage Cars"/>
    <n v="53"/>
    <s v="S18_1367"/>
    <x v="34"/>
    <s v="Torino"/>
    <x v="12"/>
    <x v="34"/>
    <x v="0"/>
    <n v="4.68"/>
    <n v="126.35999999999999"/>
    <x v="0"/>
  </r>
  <r>
    <n v="24"/>
    <n v="56.07"/>
    <x v="3"/>
    <n v="1345.68"/>
    <x v="9"/>
    <x v="1"/>
    <s v="Tue"/>
    <n v="763"/>
    <s v="Shipped"/>
    <s v="Vintage Cars"/>
    <n v="53"/>
    <s v="S18_1367"/>
    <x v="6"/>
    <s v="Bergen"/>
    <x v="2"/>
    <x v="6"/>
    <x v="0"/>
    <n v="3.0700000000000003"/>
    <n v="73.680000000000007"/>
    <x v="0"/>
  </r>
  <r>
    <n v="37"/>
    <n v="48.52"/>
    <x v="8"/>
    <n v="1795.24"/>
    <x v="4"/>
    <x v="1"/>
    <s v="Fri"/>
    <n v="726"/>
    <s v="Shipped"/>
    <s v="Vintage Cars"/>
    <n v="53"/>
    <s v="S18_1367"/>
    <x v="36"/>
    <s v="Versailles"/>
    <x v="1"/>
    <x v="36"/>
    <x v="0"/>
    <n v="-4.4799999999999969"/>
    <n v="-165.75999999999988"/>
    <x v="1"/>
  </r>
  <r>
    <n v="25"/>
    <n v="44.21"/>
    <x v="4"/>
    <n v="1105.25"/>
    <x v="4"/>
    <x v="1"/>
    <s v="Mon"/>
    <n v="717"/>
    <s v="Shipped"/>
    <s v="Vintage Cars"/>
    <n v="53"/>
    <s v="S18_1367"/>
    <x v="37"/>
    <s v="San Rafael"/>
    <x v="0"/>
    <x v="37"/>
    <x v="0"/>
    <n v="-8.7899999999999991"/>
    <n v="-219.74999999999997"/>
    <x v="1"/>
  </r>
  <r>
    <n v="41"/>
    <n v="57.68"/>
    <x v="1"/>
    <n v="2364.88"/>
    <x v="5"/>
    <x v="1"/>
    <s v="Mon"/>
    <n v="704"/>
    <s v="Shipped"/>
    <s v="Vintage Cars"/>
    <n v="53"/>
    <s v="S18_1367"/>
    <x v="38"/>
    <s v="Nashua"/>
    <x v="0"/>
    <x v="38"/>
    <x v="0"/>
    <n v="4.68"/>
    <n v="191.88"/>
    <x v="0"/>
  </r>
  <r>
    <n v="27"/>
    <n v="89.89"/>
    <x v="16"/>
    <n v="2427.0300000000002"/>
    <x v="5"/>
    <x v="1"/>
    <s v="Sun"/>
    <n v="692"/>
    <s v="Shipped"/>
    <s v="Vintage Cars"/>
    <n v="53"/>
    <s v="S18_1367"/>
    <x v="74"/>
    <s v="Manchester"/>
    <x v="6"/>
    <x v="74"/>
    <x v="0"/>
    <n v="36.89"/>
    <n v="996.03"/>
    <x v="0"/>
  </r>
  <r>
    <n v="21"/>
    <n v="58.95"/>
    <x v="6"/>
    <n v="1237.95"/>
    <x v="5"/>
    <x v="1"/>
    <s v="Fri"/>
    <n v="681"/>
    <s v="Shipped"/>
    <s v="Vintage Cars"/>
    <n v="53"/>
    <s v="S18_1367"/>
    <x v="8"/>
    <s v="Melbourne"/>
    <x v="3"/>
    <x v="8"/>
    <x v="0"/>
    <n v="5.9500000000000028"/>
    <n v="124.95000000000006"/>
    <x v="0"/>
  </r>
  <r>
    <n v="22"/>
    <n v="72.41"/>
    <x v="2"/>
    <n v="1593.02"/>
    <x v="10"/>
    <x v="1"/>
    <s v="Mon"/>
    <n v="672"/>
    <s v="Shipped"/>
    <s v="Vintage Cars"/>
    <n v="53"/>
    <s v="S18_1367"/>
    <x v="2"/>
    <s v="Paris"/>
    <x v="1"/>
    <x v="2"/>
    <x v="0"/>
    <n v="19.409999999999997"/>
    <n v="427.01999999999992"/>
    <x v="0"/>
  </r>
  <r>
    <n v="32"/>
    <n v="98.63"/>
    <x v="6"/>
    <n v="3156.16"/>
    <x v="6"/>
    <x v="2"/>
    <s v="Mon"/>
    <n v="631"/>
    <s v="Shipped"/>
    <s v="Vintage Cars"/>
    <n v="53"/>
    <s v="S18_1367"/>
    <x v="39"/>
    <s v="Brickhaven"/>
    <x v="0"/>
    <x v="39"/>
    <x v="1"/>
    <n v="45.629999999999995"/>
    <n v="1460.1599999999999"/>
    <x v="0"/>
  </r>
  <r>
    <n v="42"/>
    <n v="119"/>
    <x v="12"/>
    <n v="4998"/>
    <x v="11"/>
    <x v="2"/>
    <s v="Mon"/>
    <n v="583"/>
    <s v="Shipped"/>
    <s v="Vintage Cars"/>
    <n v="53"/>
    <s v="S18_1367"/>
    <x v="40"/>
    <s v="North Sydney"/>
    <x v="3"/>
    <x v="40"/>
    <x v="1"/>
    <n v="66"/>
    <n v="2772"/>
    <x v="0"/>
  </r>
  <r>
    <n v="25"/>
    <n v="51.75"/>
    <x v="3"/>
    <n v="1293.75"/>
    <x v="1"/>
    <x v="2"/>
    <s v="Sat"/>
    <n v="502"/>
    <s v="In Process"/>
    <s v="Vintage Cars"/>
    <n v="53"/>
    <s v="S18_1367"/>
    <x v="16"/>
    <s v="Allentown"/>
    <x v="0"/>
    <x v="16"/>
    <x v="0"/>
    <n v="-1.25"/>
    <n v="-31.25"/>
    <x v="1"/>
  </r>
  <r>
    <n v="37"/>
    <n v="146.84"/>
    <x v="16"/>
    <n v="5433.08"/>
    <x v="11"/>
    <x v="0"/>
    <s v="Sun"/>
    <n v="1307"/>
    <s v="Shipped"/>
    <s v="Classic Cars"/>
    <n v="124"/>
    <s v="S18_1589"/>
    <x v="74"/>
    <s v="Manchester"/>
    <x v="6"/>
    <x v="74"/>
    <x v="1"/>
    <n v="22.840000000000003"/>
    <n v="845.08000000000015"/>
    <x v="0"/>
  </r>
  <r>
    <n v="26"/>
    <n v="118.22"/>
    <x v="0"/>
    <n v="3073.72"/>
    <x v="1"/>
    <x v="0"/>
    <s v="Sun"/>
    <n v="1245"/>
    <s v="Shipped"/>
    <s v="Classic Cars"/>
    <n v="124"/>
    <s v="S18_1589"/>
    <x v="44"/>
    <s v="Nantes"/>
    <x v="1"/>
    <x v="44"/>
    <x v="1"/>
    <n v="-5.7800000000000011"/>
    <n v="-150.28000000000003"/>
    <x v="1"/>
  </r>
  <r>
    <n v="44"/>
    <n v="99.55"/>
    <x v="0"/>
    <n v="4380.2"/>
    <x v="2"/>
    <x v="0"/>
    <s v="Tue"/>
    <n v="1195"/>
    <s v="Shipped"/>
    <s v="Classic Cars"/>
    <n v="124"/>
    <s v="S18_1589"/>
    <x v="1"/>
    <s v="Reims"/>
    <x v="1"/>
    <x v="1"/>
    <x v="1"/>
    <n v="-24.450000000000003"/>
    <n v="-1075.8000000000002"/>
    <x v="1"/>
  </r>
  <r>
    <n v="47"/>
    <n v="124.44"/>
    <x v="4"/>
    <n v="5848.68"/>
    <x v="9"/>
    <x v="0"/>
    <s v="Tue"/>
    <n v="1133"/>
    <s v="Shipped"/>
    <s v="Classic Cars"/>
    <n v="124"/>
    <s v="S18_1589"/>
    <x v="40"/>
    <s v="North Sydney"/>
    <x v="3"/>
    <x v="40"/>
    <x v="1"/>
    <n v="0.43999999999999773"/>
    <n v="20.679999999999893"/>
    <x v="0"/>
  </r>
  <r>
    <n v="43"/>
    <n v="143.11000000000001"/>
    <x v="11"/>
    <n v="6153.73"/>
    <x v="4"/>
    <x v="0"/>
    <s v="Wed"/>
    <n v="1098"/>
    <s v="Shipped"/>
    <s v="Classic Cars"/>
    <n v="124"/>
    <s v="S18_1589"/>
    <x v="75"/>
    <s v="Aaarhus"/>
    <x v="13"/>
    <x v="75"/>
    <x v="1"/>
    <n v="19.110000000000014"/>
    <n v="821.73000000000059"/>
    <x v="0"/>
  </r>
  <r>
    <n v="42"/>
    <n v="118.22"/>
    <x v="2"/>
    <n v="4965.24"/>
    <x v="5"/>
    <x v="0"/>
    <s v="Mon"/>
    <n v="1080"/>
    <s v="Shipped"/>
    <s v="Classic Cars"/>
    <n v="124"/>
    <s v="S18_1589"/>
    <x v="11"/>
    <s v="Bridgewater"/>
    <x v="0"/>
    <x v="11"/>
    <x v="1"/>
    <n v="-5.7800000000000011"/>
    <n v="-242.76000000000005"/>
    <x v="1"/>
  </r>
  <r>
    <n v="42"/>
    <n v="129.41999999999999"/>
    <x v="0"/>
    <n v="5435.64"/>
    <x v="5"/>
    <x v="0"/>
    <s v="Mon"/>
    <n v="1074"/>
    <s v="Shipped"/>
    <s v="Classic Cars"/>
    <n v="124"/>
    <s v="S18_1589"/>
    <x v="6"/>
    <s v="Bergen"/>
    <x v="2"/>
    <x v="6"/>
    <x v="1"/>
    <n v="5.4199999999999875"/>
    <n v="227.63999999999947"/>
    <x v="0"/>
  </r>
  <r>
    <n v="29"/>
    <n v="146.84"/>
    <x v="6"/>
    <n v="4258.3599999999997"/>
    <x v="5"/>
    <x v="0"/>
    <s v="Tue"/>
    <n v="1067"/>
    <s v="Shipped"/>
    <s v="Classic Cars"/>
    <n v="124"/>
    <s v="S18_1589"/>
    <x v="38"/>
    <s v="Nashua"/>
    <x v="0"/>
    <x v="38"/>
    <x v="1"/>
    <n v="22.840000000000003"/>
    <n v="662.36000000000013"/>
    <x v="0"/>
  </r>
  <r>
    <n v="40"/>
    <n v="100.8"/>
    <x v="7"/>
    <n v="4032"/>
    <x v="10"/>
    <x v="0"/>
    <s v="Sun"/>
    <n v="1056"/>
    <s v="Shipped"/>
    <s v="Classic Cars"/>
    <n v="124"/>
    <s v="S18_1589"/>
    <x v="71"/>
    <s v="NYC"/>
    <x v="0"/>
    <x v="71"/>
    <x v="1"/>
    <n v="-23.200000000000003"/>
    <n v="-928.00000000000011"/>
    <x v="1"/>
  </r>
  <r>
    <n v="38"/>
    <n v="118.22"/>
    <x v="2"/>
    <n v="4492.3599999999997"/>
    <x v="6"/>
    <x v="1"/>
    <s v="Wed"/>
    <n v="1012"/>
    <s v="Shipped"/>
    <s v="Classic Cars"/>
    <n v="124"/>
    <s v="S18_1589"/>
    <x v="21"/>
    <s v="Madrid"/>
    <x v="7"/>
    <x v="21"/>
    <x v="1"/>
    <n v="-5.7800000000000011"/>
    <n v="-219.64000000000004"/>
    <x v="1"/>
  </r>
  <r>
    <n v="38"/>
    <n v="109.51"/>
    <x v="9"/>
    <n v="4161.38"/>
    <x v="0"/>
    <x v="1"/>
    <s v="Tue"/>
    <n v="972"/>
    <s v="Shipped"/>
    <s v="Classic Cars"/>
    <n v="124"/>
    <s v="S18_1589"/>
    <x v="52"/>
    <s v="San Diego"/>
    <x v="0"/>
    <x v="52"/>
    <x v="1"/>
    <n v="-14.489999999999995"/>
    <n v="-550.61999999999978"/>
    <x v="1"/>
  </r>
  <r>
    <n v="21"/>
    <n v="119.46"/>
    <x v="10"/>
    <n v="2508.66"/>
    <x v="7"/>
    <x v="1"/>
    <s v="Sat"/>
    <n v="927"/>
    <s v="Shipped"/>
    <s v="Classic Cars"/>
    <n v="124"/>
    <s v="S18_1589"/>
    <x v="80"/>
    <s v="Strasbourg"/>
    <x v="1"/>
    <x v="80"/>
    <x v="0"/>
    <n v="-4.5400000000000063"/>
    <n v="-95.340000000000131"/>
    <x v="1"/>
  </r>
  <r>
    <n v="24"/>
    <n v="140.62"/>
    <x v="3"/>
    <n v="3374.88"/>
    <x v="8"/>
    <x v="1"/>
    <s v="Sat"/>
    <n v="879"/>
    <s v="Cancelled"/>
    <s v="Classic Cars"/>
    <n v="124"/>
    <s v="S18_1589"/>
    <x v="20"/>
    <s v="Liverpool"/>
    <x v="6"/>
    <x v="20"/>
    <x v="1"/>
    <n v="16.620000000000005"/>
    <n v="398.88000000000011"/>
    <x v="0"/>
  </r>
  <r>
    <n v="36"/>
    <n v="144.35"/>
    <x v="0"/>
    <n v="5196.6000000000004"/>
    <x v="2"/>
    <x v="1"/>
    <s v="Sat"/>
    <n v="845"/>
    <s v="Shipped"/>
    <s v="Classic Cars"/>
    <n v="124"/>
    <s v="S18_1589"/>
    <x v="67"/>
    <s v="Reggio Emilia"/>
    <x v="12"/>
    <x v="67"/>
    <x v="1"/>
    <n v="20.349999999999994"/>
    <n v="732.5999999999998"/>
    <x v="0"/>
  </r>
  <r>
    <n v="23"/>
    <n v="113.24"/>
    <x v="0"/>
    <n v="2604.52"/>
    <x v="3"/>
    <x v="1"/>
    <s v="Tue"/>
    <n v="815"/>
    <s v="Shipped"/>
    <s v="Classic Cars"/>
    <n v="124"/>
    <s v="S18_1589"/>
    <x v="81"/>
    <s v="Las Vegas"/>
    <x v="0"/>
    <x v="81"/>
    <x v="0"/>
    <n v="-10.760000000000005"/>
    <n v="-247.48000000000013"/>
    <x v="1"/>
  </r>
  <r>
    <n v="20"/>
    <n v="146.84"/>
    <x v="5"/>
    <n v="2936.8"/>
    <x v="9"/>
    <x v="1"/>
    <s v="Sun"/>
    <n v="790"/>
    <s v="Shipped"/>
    <s v="Classic Cars"/>
    <n v="124"/>
    <s v="S18_1589"/>
    <x v="62"/>
    <s v="Singapore"/>
    <x v="9"/>
    <x v="62"/>
    <x v="0"/>
    <n v="22.840000000000003"/>
    <n v="456.80000000000007"/>
    <x v="0"/>
  </r>
  <r>
    <n v="32"/>
    <n v="107.02"/>
    <x v="9"/>
    <n v="3424.64"/>
    <x v="4"/>
    <x v="0"/>
    <s v="Fri"/>
    <n v="1122"/>
    <s v="Shipped"/>
    <s v="Classic Cars"/>
    <n v="124"/>
    <s v="S18_1589"/>
    <x v="82"/>
    <s v="Oslo"/>
    <x v="2"/>
    <x v="82"/>
    <x v="1"/>
    <n v="-16.980000000000004"/>
    <n v="-543.36000000000013"/>
    <x v="1"/>
  </r>
  <r>
    <n v="29"/>
    <n v="100.8"/>
    <x v="4"/>
    <n v="2923.2"/>
    <x v="4"/>
    <x v="1"/>
    <s v="Wed"/>
    <n v="747"/>
    <s v="Shipped"/>
    <s v="Classic Cars"/>
    <n v="124"/>
    <s v="S18_1589"/>
    <x v="21"/>
    <s v="Madrid"/>
    <x v="7"/>
    <x v="21"/>
    <x v="0"/>
    <n v="-23.200000000000003"/>
    <n v="-672.80000000000007"/>
    <x v="1"/>
  </r>
  <r>
    <n v="44"/>
    <n v="102.04"/>
    <x v="2"/>
    <n v="4489.76"/>
    <x v="5"/>
    <x v="1"/>
    <s v="Mon"/>
    <n v="729"/>
    <s v="Shipped"/>
    <s v="Classic Cars"/>
    <n v="124"/>
    <s v="S18_1589"/>
    <x v="19"/>
    <s v="New Bedford"/>
    <x v="0"/>
    <x v="19"/>
    <x v="1"/>
    <n v="-21.959999999999994"/>
    <n v="-966.23999999999978"/>
    <x v="1"/>
  </r>
  <r>
    <n v="44"/>
    <n v="110.21"/>
    <x v="5"/>
    <n v="4849.24"/>
    <x v="5"/>
    <x v="1"/>
    <s v="Sun"/>
    <n v="717"/>
    <s v="Shipped"/>
    <s v="Classic Cars"/>
    <n v="124"/>
    <s v="S18_1589"/>
    <x v="43"/>
    <s v="Philadelphia"/>
    <x v="0"/>
    <x v="43"/>
    <x v="1"/>
    <n v="-13.790000000000006"/>
    <n v="-606.76000000000022"/>
    <x v="1"/>
  </r>
  <r>
    <n v="36"/>
    <n v="162.47"/>
    <x v="9"/>
    <n v="5848.92"/>
    <x v="5"/>
    <x v="1"/>
    <s v="Sun"/>
    <n v="711"/>
    <s v="Shipped"/>
    <s v="Classic Cars"/>
    <n v="124"/>
    <s v="S18_1589"/>
    <x v="1"/>
    <s v="Reims"/>
    <x v="1"/>
    <x v="1"/>
    <x v="1"/>
    <n v="38.47"/>
    <n v="1384.92"/>
    <x v="0"/>
  </r>
  <r>
    <n v="49"/>
    <n v="56.3"/>
    <x v="3"/>
    <n v="2758.7"/>
    <x v="6"/>
    <x v="2"/>
    <s v="Sun"/>
    <n v="663"/>
    <s v="Resolved"/>
    <s v="Classic Cars"/>
    <n v="124"/>
    <s v="S18_1589"/>
    <x v="3"/>
    <s v="Pasadena"/>
    <x v="0"/>
    <x v="3"/>
    <x v="0"/>
    <n v="-67.7"/>
    <n v="-3317.3"/>
    <x v="1"/>
  </r>
  <r>
    <n v="34"/>
    <n v="42.64"/>
    <x v="1"/>
    <n v="1449.76"/>
    <x v="0"/>
    <x v="2"/>
    <s v="Mon"/>
    <n v="635"/>
    <s v="Shipped"/>
    <s v="Classic Cars"/>
    <n v="124"/>
    <s v="S18_1589"/>
    <x v="21"/>
    <s v="Madrid"/>
    <x v="7"/>
    <x v="21"/>
    <x v="0"/>
    <n v="-81.36"/>
    <n v="-2766.24"/>
    <x v="1"/>
  </r>
  <r>
    <n v="59"/>
    <n v="119.46"/>
    <x v="10"/>
    <n v="7048.14"/>
    <x v="7"/>
    <x v="2"/>
    <s v="Wed"/>
    <n v="564"/>
    <s v="On Hold"/>
    <s v="Classic Cars"/>
    <n v="124"/>
    <s v="S18_1589"/>
    <x v="58"/>
    <s v="San Jose"/>
    <x v="0"/>
    <x v="58"/>
    <x v="2"/>
    <n v="-4.5400000000000063"/>
    <n v="-267.86000000000035"/>
    <x v="1"/>
  </r>
  <r>
    <n v="37"/>
    <n v="140.62"/>
    <x v="3"/>
    <n v="5202.9399999999996"/>
    <x v="1"/>
    <x v="2"/>
    <s v="Sun"/>
    <n v="540"/>
    <s v="Shipped"/>
    <s v="Classic Cars"/>
    <n v="124"/>
    <s v="S18_1589"/>
    <x v="17"/>
    <s v="Salzburg"/>
    <x v="5"/>
    <x v="17"/>
    <x v="1"/>
    <n v="16.620000000000005"/>
    <n v="614.94000000000017"/>
    <x v="0"/>
  </r>
  <r>
    <n v="36"/>
    <n v="146.65"/>
    <x v="8"/>
    <n v="5279.4"/>
    <x v="0"/>
    <x v="0"/>
    <s v="Sat"/>
    <n v="1361"/>
    <s v="Shipped"/>
    <s v="Planes"/>
    <n v="157"/>
    <s v="S18_1662"/>
    <x v="83"/>
    <s v="Bergamo"/>
    <x v="12"/>
    <x v="83"/>
    <x v="1"/>
    <n v="-10.349999999999994"/>
    <n v="-372.5999999999998"/>
    <x v="1"/>
  </r>
  <r>
    <n v="43"/>
    <n v="160.84"/>
    <x v="12"/>
    <n v="6916.12"/>
    <x v="7"/>
    <x v="0"/>
    <s v="Sat"/>
    <n v="1292"/>
    <s v="Shipped"/>
    <s v="Planes"/>
    <n v="157"/>
    <s v="S18_1662"/>
    <x v="17"/>
    <s v="Salzburg"/>
    <x v="5"/>
    <x v="17"/>
    <x v="1"/>
    <n v="3.8400000000000034"/>
    <n v="165.12000000000015"/>
    <x v="0"/>
  </r>
  <r>
    <n v="21"/>
    <n v="132.46"/>
    <x v="9"/>
    <n v="2781.66"/>
    <x v="8"/>
    <x v="0"/>
    <s v="Sat"/>
    <n v="1244"/>
    <s v="Shipped"/>
    <s v="Planes"/>
    <n v="157"/>
    <s v="S18_1662"/>
    <x v="85"/>
    <s v="Glendale"/>
    <x v="0"/>
    <x v="85"/>
    <x v="0"/>
    <n v="-24.539999999999992"/>
    <n v="-515.3399999999998"/>
    <x v="1"/>
  </r>
  <r>
    <n v="32"/>
    <n v="164"/>
    <x v="6"/>
    <n v="5248"/>
    <x v="3"/>
    <x v="0"/>
    <s v="Fri"/>
    <n v="1190"/>
    <s v="Shipped"/>
    <s v="Planes"/>
    <n v="157"/>
    <s v="S18_1662"/>
    <x v="48"/>
    <s v="New Bedford"/>
    <x v="0"/>
    <x v="48"/>
    <x v="1"/>
    <n v="7"/>
    <n v="224"/>
    <x v="0"/>
  </r>
  <r>
    <n v="38"/>
    <n v="171.88"/>
    <x v="1"/>
    <n v="6531.44"/>
    <x v="4"/>
    <x v="0"/>
    <s v="Sat"/>
    <n v="1134"/>
    <s v="Shipped"/>
    <s v="Planes"/>
    <n v="157"/>
    <s v="S18_1662"/>
    <x v="14"/>
    <s v="Helsinki"/>
    <x v="4"/>
    <x v="14"/>
    <x v="1"/>
    <n v="14.879999999999995"/>
    <n v="565.43999999999983"/>
    <x v="0"/>
  </r>
  <r>
    <n v="43"/>
    <n v="134.04"/>
    <x v="3"/>
    <n v="5763.72"/>
    <x v="4"/>
    <x v="0"/>
    <s v="Tue"/>
    <n v="1118"/>
    <s v="Cancelled"/>
    <s v="Planes"/>
    <n v="157"/>
    <s v="S18_1662"/>
    <x v="35"/>
    <s v="Boras"/>
    <x v="8"/>
    <x v="35"/>
    <x v="1"/>
    <n v="-22.960000000000008"/>
    <n v="-987.28000000000031"/>
    <x v="1"/>
  </r>
  <r>
    <n v="42"/>
    <n v="154.54"/>
    <x v="9"/>
    <n v="6490.68"/>
    <x v="5"/>
    <x v="0"/>
    <s v="Thu"/>
    <n v="1103"/>
    <s v="Shipped"/>
    <s v="Planes"/>
    <n v="157"/>
    <s v="S18_1662"/>
    <x v="49"/>
    <s v="Toulouse"/>
    <x v="1"/>
    <x v="49"/>
    <x v="1"/>
    <n v="-2.460000000000008"/>
    <n v="-103.32000000000033"/>
    <x v="1"/>
  </r>
  <r>
    <n v="32"/>
    <n v="187.65"/>
    <x v="3"/>
    <n v="6004.8"/>
    <x v="5"/>
    <x v="0"/>
    <s v="Wed"/>
    <n v="1098"/>
    <s v="Shipped"/>
    <s v="Planes"/>
    <n v="157"/>
    <s v="S18_1662"/>
    <x v="50"/>
    <s v="London"/>
    <x v="6"/>
    <x v="50"/>
    <x v="1"/>
    <n v="30.650000000000006"/>
    <n v="980.80000000000018"/>
    <x v="0"/>
  </r>
  <r>
    <n v="42"/>
    <n v="178.19"/>
    <x v="9"/>
    <n v="7483.98"/>
    <x v="5"/>
    <x v="0"/>
    <s v="Tue"/>
    <n v="1086"/>
    <s v="Shipped"/>
    <s v="Planes"/>
    <n v="157"/>
    <s v="S18_1662"/>
    <x v="63"/>
    <s v="Makati City"/>
    <x v="15"/>
    <x v="63"/>
    <x v="2"/>
    <n v="21.189999999999998"/>
    <n v="889.9799999999999"/>
    <x v="0"/>
  </r>
  <r>
    <n v="31"/>
    <n v="184.5"/>
    <x v="15"/>
    <n v="5719.5"/>
    <x v="6"/>
    <x v="1"/>
    <s v="Sat"/>
    <n v="1041"/>
    <s v="Shipped"/>
    <s v="Planes"/>
    <n v="157"/>
    <s v="S18_1662"/>
    <x v="42"/>
    <s v="Osaka"/>
    <x v="11"/>
    <x v="42"/>
    <x v="1"/>
    <n v="27.5"/>
    <n v="852.5"/>
    <x v="0"/>
  </r>
  <r>
    <n v="49"/>
    <n v="141.91999999999999"/>
    <x v="9"/>
    <n v="6954.08"/>
    <x v="0"/>
    <x v="1"/>
    <s v="Tue"/>
    <n v="1004"/>
    <s v="Shipped"/>
    <s v="Planes"/>
    <n v="157"/>
    <s v="S18_1662"/>
    <x v="52"/>
    <s v="San Diego"/>
    <x v="0"/>
    <x v="52"/>
    <x v="1"/>
    <n v="-15.080000000000013"/>
    <n v="-738.92000000000064"/>
    <x v="1"/>
  </r>
  <r>
    <n v="45"/>
    <n v="181.34"/>
    <x v="5"/>
    <n v="8160.3"/>
    <x v="1"/>
    <x v="1"/>
    <s v="Sat"/>
    <n v="924"/>
    <s v="Shipped"/>
    <s v="Planes"/>
    <n v="157"/>
    <s v="S18_1662"/>
    <x v="58"/>
    <s v="San Jose"/>
    <x v="0"/>
    <x v="58"/>
    <x v="2"/>
    <n v="24.340000000000003"/>
    <n v="1095.3000000000002"/>
    <x v="0"/>
  </r>
  <r>
    <n v="49"/>
    <n v="134.04"/>
    <x v="4"/>
    <n v="6567.96"/>
    <x v="8"/>
    <x v="1"/>
    <s v="Mon"/>
    <n v="881"/>
    <s v="Cancelled"/>
    <s v="Planes"/>
    <n v="157"/>
    <s v="S18_1662"/>
    <x v="21"/>
    <s v="Madrid"/>
    <x v="7"/>
    <x v="21"/>
    <x v="1"/>
    <n v="-22.960000000000008"/>
    <n v="-1125.0400000000004"/>
    <x v="1"/>
  </r>
  <r>
    <n v="41"/>
    <n v="164"/>
    <x v="3"/>
    <n v="6724"/>
    <x v="2"/>
    <x v="1"/>
    <s v="Sun"/>
    <n v="855"/>
    <s v="Shipped"/>
    <s v="Planes"/>
    <n v="157"/>
    <s v="S18_1662"/>
    <x v="39"/>
    <s v="Brickhaven"/>
    <x v="0"/>
    <x v="39"/>
    <x v="1"/>
    <n v="7"/>
    <n v="287"/>
    <x v="0"/>
  </r>
  <r>
    <n v="45"/>
    <n v="127.73"/>
    <x v="10"/>
    <n v="5747.85"/>
    <x v="3"/>
    <x v="1"/>
    <s v="Wed"/>
    <n v="825"/>
    <s v="Shipped"/>
    <s v="Planes"/>
    <n v="157"/>
    <s v="S18_1662"/>
    <x v="82"/>
    <s v="Oslo"/>
    <x v="2"/>
    <x v="82"/>
    <x v="1"/>
    <n v="-29.269999999999996"/>
    <n v="-1317.1499999999999"/>
    <x v="1"/>
  </r>
  <r>
    <n v="36"/>
    <n v="157.69"/>
    <x v="6"/>
    <n v="5676.84"/>
    <x v="9"/>
    <x v="1"/>
    <s v="Sun"/>
    <n v="801"/>
    <s v="Shipped"/>
    <s v="Planes"/>
    <n v="157"/>
    <s v="S18_1662"/>
    <x v="86"/>
    <s v="Munich"/>
    <x v="16"/>
    <x v="86"/>
    <x v="1"/>
    <n v="0.68999999999999773"/>
    <n v="24.839999999999918"/>
    <x v="0"/>
  </r>
  <r>
    <n v="39"/>
    <n v="189.23"/>
    <x v="3"/>
    <n v="7379.97"/>
    <x v="4"/>
    <x v="1"/>
    <s v="Mon"/>
    <n v="773"/>
    <s v="Shipped"/>
    <s v="Planes"/>
    <n v="157"/>
    <s v="S18_1662"/>
    <x v="27"/>
    <s v="Philadelphia"/>
    <x v="0"/>
    <x v="27"/>
    <x v="2"/>
    <n v="32.22999999999999"/>
    <n v="1256.9699999999996"/>
    <x v="0"/>
  </r>
  <r>
    <n v="27"/>
    <n v="137.19"/>
    <x v="4"/>
    <n v="3704.13"/>
    <x v="5"/>
    <x v="1"/>
    <s v="Fri"/>
    <n v="756"/>
    <s v="Shipped"/>
    <s v="Planes"/>
    <n v="157"/>
    <s v="S18_1662"/>
    <x v="56"/>
    <s v="Cowes"/>
    <x v="6"/>
    <x v="56"/>
    <x v="1"/>
    <n v="-19.810000000000002"/>
    <n v="-534.87000000000012"/>
    <x v="1"/>
  </r>
  <r>
    <n v="25"/>
    <n v="112.19"/>
    <x v="2"/>
    <n v="2804.75"/>
    <x v="5"/>
    <x v="1"/>
    <s v="Sun"/>
    <n v="748"/>
    <s v="Resolved"/>
    <s v="Planes"/>
    <n v="157"/>
    <s v="S18_1662"/>
    <x v="46"/>
    <s v="Kobenhavn"/>
    <x v="13"/>
    <x v="46"/>
    <x v="0"/>
    <n v="-44.81"/>
    <n v="-1120.25"/>
    <x v="1"/>
  </r>
  <r>
    <n v="41"/>
    <n v="137.19"/>
    <x v="3"/>
    <n v="5624.79"/>
    <x v="5"/>
    <x v="1"/>
    <s v="Fri"/>
    <n v="737"/>
    <s v="Shipped"/>
    <s v="Planes"/>
    <n v="157"/>
    <s v="S18_1662"/>
    <x v="87"/>
    <s v="Charleroi"/>
    <x v="14"/>
    <x v="87"/>
    <x v="1"/>
    <n v="-19.810000000000002"/>
    <n v="-812.21"/>
    <x v="1"/>
  </r>
  <r>
    <n v="39"/>
    <n v="99.52"/>
    <x v="3"/>
    <n v="3881.28"/>
    <x v="10"/>
    <x v="1"/>
    <s v="Tue"/>
    <n v="727"/>
    <s v="Shipped"/>
    <s v="Planes"/>
    <n v="157"/>
    <s v="S18_1662"/>
    <x v="47"/>
    <s v="London"/>
    <x v="6"/>
    <x v="47"/>
    <x v="1"/>
    <n v="-57.480000000000004"/>
    <n v="-2241.7200000000003"/>
    <x v="1"/>
  </r>
  <r>
    <n v="28"/>
    <n v="57.55"/>
    <x v="9"/>
    <n v="1611.4"/>
    <x v="6"/>
    <x v="2"/>
    <s v="Fri"/>
    <n v="669"/>
    <s v="Shipped"/>
    <s v="Planes"/>
    <n v="157"/>
    <s v="S18_1662"/>
    <x v="57"/>
    <s v="Oulu"/>
    <x v="4"/>
    <x v="57"/>
    <x v="0"/>
    <n v="-99.45"/>
    <n v="-2784.6"/>
    <x v="1"/>
  </r>
  <r>
    <n v="25"/>
    <n v="54.57"/>
    <x v="6"/>
    <n v="1364.25"/>
    <x v="11"/>
    <x v="2"/>
    <s v="Sun"/>
    <n v="640"/>
    <s v="Resolved"/>
    <s v="Planes"/>
    <n v="157"/>
    <s v="S18_1662"/>
    <x v="21"/>
    <s v="Madrid"/>
    <x v="7"/>
    <x v="21"/>
    <x v="0"/>
    <n v="-102.43"/>
    <n v="-2560.75"/>
    <x v="1"/>
  </r>
  <r>
    <n v="33"/>
    <n v="127.73"/>
    <x v="10"/>
    <n v="4215.09"/>
    <x v="11"/>
    <x v="2"/>
    <s v="Mon"/>
    <n v="612"/>
    <s v="Shipped"/>
    <s v="Planes"/>
    <n v="157"/>
    <s v="S18_1662"/>
    <x v="1"/>
    <s v="Reims"/>
    <x v="1"/>
    <x v="1"/>
    <x v="1"/>
    <n v="-29.269999999999996"/>
    <n v="-965.90999999999985"/>
    <x v="1"/>
  </r>
  <r>
    <n v="34"/>
    <n v="189.23"/>
    <x v="3"/>
    <n v="6433.82"/>
    <x v="7"/>
    <x v="2"/>
    <s v="Wed"/>
    <n v="611"/>
    <s v="Shipped"/>
    <s v="Planes"/>
    <n v="157"/>
    <s v="S18_1662"/>
    <x v="58"/>
    <s v="San Jose"/>
    <x v="0"/>
    <x v="58"/>
    <x v="1"/>
    <n v="32.22999999999999"/>
    <n v="1095.8199999999997"/>
    <x v="0"/>
  </r>
  <r>
    <n v="24"/>
    <n v="181.34"/>
    <x v="5"/>
    <n v="4352.16"/>
    <x v="1"/>
    <x v="2"/>
    <s v="Sun"/>
    <n v="573"/>
    <s v="Shipped"/>
    <s v="Planes"/>
    <n v="157"/>
    <s v="S18_1662"/>
    <x v="67"/>
    <s v="Reggio Emilia"/>
    <x v="12"/>
    <x v="67"/>
    <x v="1"/>
    <n v="24.340000000000003"/>
    <n v="584.16000000000008"/>
    <x v="0"/>
  </r>
  <r>
    <n v="30"/>
    <n v="171.7"/>
    <x v="12"/>
    <n v="5151"/>
    <x v="6"/>
    <x v="0"/>
    <s v="Sat"/>
    <n v="1429"/>
    <s v="Shipped"/>
    <s v="Vintage Cars"/>
    <n v="170"/>
    <s v="S18_1749"/>
    <x v="38"/>
    <s v="Nashua"/>
    <x v="0"/>
    <x v="38"/>
    <x v="1"/>
    <n v="1.6999999999999886"/>
    <n v="50.999999999999659"/>
    <x v="0"/>
  </r>
  <r>
    <n v="42"/>
    <n v="144.5"/>
    <x v="6"/>
    <n v="6069"/>
    <x v="11"/>
    <x v="0"/>
    <s v="Sun"/>
    <n v="1359"/>
    <s v="Shipped"/>
    <s v="Vintage Cars"/>
    <n v="170"/>
    <s v="S18_1749"/>
    <x v="74"/>
    <s v="Manchester"/>
    <x v="6"/>
    <x v="74"/>
    <x v="1"/>
    <n v="-25.5"/>
    <n v="-1071"/>
    <x v="1"/>
  </r>
  <r>
    <n v="21"/>
    <n v="136"/>
    <x v="2"/>
    <n v="2856"/>
    <x v="1"/>
    <x v="0"/>
    <s v="Mon"/>
    <n v="1296"/>
    <s v="Shipped"/>
    <s v="Vintage Cars"/>
    <n v="170"/>
    <s v="S18_1749"/>
    <x v="81"/>
    <s v="Las Vegas"/>
    <x v="0"/>
    <x v="81"/>
    <x v="0"/>
    <n v="-34"/>
    <n v="-714"/>
    <x v="1"/>
  </r>
  <r>
    <n v="34"/>
    <n v="158.1"/>
    <x v="10"/>
    <n v="5375.4"/>
    <x v="9"/>
    <x v="0"/>
    <s v="Wed"/>
    <n v="1183"/>
    <s v="Shipped"/>
    <s v="Vintage Cars"/>
    <n v="170"/>
    <s v="S18_1749"/>
    <x v="79"/>
    <s v="Brisbane"/>
    <x v="0"/>
    <x v="79"/>
    <x v="1"/>
    <n v="-11.900000000000006"/>
    <n v="-404.60000000000019"/>
    <x v="1"/>
  </r>
  <r>
    <n v="24"/>
    <n v="146.19999999999999"/>
    <x v="7"/>
    <n v="3508.8"/>
    <x v="5"/>
    <x v="0"/>
    <s v="Mon"/>
    <n v="1130"/>
    <s v="Shipped"/>
    <s v="Vintage Cars"/>
    <n v="170"/>
    <s v="S18_1749"/>
    <x v="83"/>
    <s v="Bergamo"/>
    <x v="12"/>
    <x v="83"/>
    <x v="1"/>
    <n v="-23.800000000000011"/>
    <n v="-571.20000000000027"/>
    <x v="1"/>
  </r>
  <r>
    <n v="44"/>
    <n v="171.7"/>
    <x v="13"/>
    <n v="7554.8"/>
    <x v="5"/>
    <x v="0"/>
    <s v="Mon"/>
    <n v="1124"/>
    <s v="Shipped"/>
    <s v="Vintage Cars"/>
    <n v="170"/>
    <s v="S18_1749"/>
    <x v="37"/>
    <s v="San Rafael"/>
    <x v="0"/>
    <x v="37"/>
    <x v="2"/>
    <n v="1.6999999999999886"/>
    <n v="74.7999999999995"/>
    <x v="0"/>
  </r>
  <r>
    <n v="21"/>
    <n v="149.6"/>
    <x v="5"/>
    <n v="3141.6"/>
    <x v="5"/>
    <x v="0"/>
    <s v="Wed"/>
    <n v="1116"/>
    <s v="Shipped"/>
    <s v="Vintage Cars"/>
    <n v="170"/>
    <s v="S18_1749"/>
    <x v="84"/>
    <s v="Glen Waverly"/>
    <x v="3"/>
    <x v="84"/>
    <x v="1"/>
    <n v="-20.400000000000006"/>
    <n v="-428.40000000000009"/>
    <x v="1"/>
  </r>
  <r>
    <n v="33"/>
    <n v="178.5"/>
    <x v="9"/>
    <n v="5890.5"/>
    <x v="10"/>
    <x v="0"/>
    <s v="Sun"/>
    <n v="1106"/>
    <s v="Shipped"/>
    <s v="Vintage Cars"/>
    <n v="170"/>
    <s v="S18_1749"/>
    <x v="71"/>
    <s v="NYC"/>
    <x v="0"/>
    <x v="71"/>
    <x v="1"/>
    <n v="8.5"/>
    <n v="280.5"/>
    <x v="0"/>
  </r>
  <r>
    <n v="30"/>
    <n v="198.9"/>
    <x v="6"/>
    <n v="5967"/>
    <x v="6"/>
    <x v="1"/>
    <s v="Sat"/>
    <n v="1052"/>
    <s v="Shipped"/>
    <s v="Vintage Cars"/>
    <n v="170"/>
    <s v="S18_1749"/>
    <x v="23"/>
    <s v="Madrid"/>
    <x v="7"/>
    <x v="23"/>
    <x v="1"/>
    <n v="28.900000000000006"/>
    <n v="867.00000000000023"/>
    <x v="0"/>
  </r>
  <r>
    <n v="26"/>
    <n v="142.80000000000001"/>
    <x v="13"/>
    <n v="3712.8"/>
    <x v="11"/>
    <x v="1"/>
    <s v="Sat"/>
    <n v="1018"/>
    <s v="Shipped"/>
    <s v="Vintage Cars"/>
    <n v="170"/>
    <s v="S18_1749"/>
    <x v="28"/>
    <s v="Lyon"/>
    <x v="1"/>
    <x v="28"/>
    <x v="1"/>
    <n v="-27.199999999999989"/>
    <n v="-707.1999999999997"/>
    <x v="1"/>
  </r>
  <r>
    <n v="41"/>
    <n v="185.3"/>
    <x v="0"/>
    <n v="7597.3"/>
    <x v="7"/>
    <x v="1"/>
    <s v="Sat"/>
    <n v="977"/>
    <s v="Shipped"/>
    <s v="Vintage Cars"/>
    <n v="170"/>
    <s v="S18_1749"/>
    <x v="80"/>
    <s v="Strasbourg"/>
    <x v="1"/>
    <x v="80"/>
    <x v="2"/>
    <n v="15.300000000000011"/>
    <n v="627.30000000000041"/>
    <x v="0"/>
  </r>
  <r>
    <n v="26"/>
    <n v="141.1"/>
    <x v="16"/>
    <n v="3668.6"/>
    <x v="3"/>
    <x v="1"/>
    <s v="Sat"/>
    <n v="852"/>
    <s v="Shipped"/>
    <s v="Vintage Cars"/>
    <n v="170"/>
    <s v="S18_1749"/>
    <x v="34"/>
    <s v="Torino"/>
    <x v="12"/>
    <x v="34"/>
    <x v="1"/>
    <n v="-28.900000000000006"/>
    <n v="-751.40000000000009"/>
    <x v="1"/>
  </r>
  <r>
    <n v="32"/>
    <n v="183.6"/>
    <x v="1"/>
    <n v="5875.2"/>
    <x v="9"/>
    <x v="1"/>
    <s v="Sun"/>
    <n v="838"/>
    <s v="Shipped"/>
    <s v="Vintage Cars"/>
    <n v="170"/>
    <s v="S18_1749"/>
    <x v="62"/>
    <s v="Singapore"/>
    <x v="9"/>
    <x v="62"/>
    <x v="1"/>
    <n v="13.599999999999994"/>
    <n v="435.19999999999982"/>
    <x v="0"/>
  </r>
  <r>
    <n v="43"/>
    <n v="170"/>
    <x v="3"/>
    <n v="7310"/>
    <x v="4"/>
    <x v="0"/>
    <s v="Sat"/>
    <n v="1169"/>
    <s v="Shipped"/>
    <s v="Vintage Cars"/>
    <n v="170"/>
    <s v="S18_1749"/>
    <x v="20"/>
    <s v="Liverpool"/>
    <x v="6"/>
    <x v="20"/>
    <x v="2"/>
    <n v="0"/>
    <n v="0"/>
    <x v="1"/>
  </r>
  <r>
    <n v="48"/>
    <n v="168.3"/>
    <x v="15"/>
    <n v="8078.4"/>
    <x v="4"/>
    <x v="1"/>
    <s v="Mon"/>
    <n v="790"/>
    <s v="Shipped"/>
    <s v="Vintage Cars"/>
    <n v="170"/>
    <s v="S18_1749"/>
    <x v="37"/>
    <s v="San Rafael"/>
    <x v="0"/>
    <x v="37"/>
    <x v="2"/>
    <n v="-1.6999999999999886"/>
    <n v="-81.599999999999454"/>
    <x v="1"/>
  </r>
  <r>
    <n v="44"/>
    <n v="74.040000000000006"/>
    <x v="6"/>
    <n v="3257.76"/>
    <x v="5"/>
    <x v="1"/>
    <s v="Sun"/>
    <n v="764"/>
    <s v="Shipped"/>
    <s v="Vintage Cars"/>
    <n v="170"/>
    <s v="S18_1749"/>
    <x v="43"/>
    <s v="Philadelphia"/>
    <x v="0"/>
    <x v="43"/>
    <x v="1"/>
    <n v="-95.96"/>
    <n v="-4222.24"/>
    <x v="1"/>
  </r>
  <r>
    <n v="45"/>
    <n v="170"/>
    <x v="3"/>
    <n v="7650"/>
    <x v="5"/>
    <x v="1"/>
    <s v="Mon"/>
    <n v="757"/>
    <s v="Shipped"/>
    <s v="Vintage Cars"/>
    <n v="170"/>
    <s v="S18_1749"/>
    <x v="64"/>
    <s v="Marseille"/>
    <x v="1"/>
    <x v="64"/>
    <x v="2"/>
    <n v="0"/>
    <n v="0"/>
    <x v="1"/>
  </r>
  <r>
    <n v="37"/>
    <n v="127.13"/>
    <x v="12"/>
    <n v="4703.8100000000004"/>
    <x v="6"/>
    <x v="2"/>
    <s v="Sun"/>
    <n v="710"/>
    <s v="Resolved"/>
    <s v="Vintage Cars"/>
    <n v="170"/>
    <s v="S18_1749"/>
    <x v="3"/>
    <s v="Pasadena"/>
    <x v="0"/>
    <x v="3"/>
    <x v="1"/>
    <n v="-42.870000000000005"/>
    <n v="-1586.19"/>
    <x v="1"/>
  </r>
  <r>
    <n v="39"/>
    <n v="138.44999999999999"/>
    <x v="0"/>
    <n v="5399.55"/>
    <x v="0"/>
    <x v="2"/>
    <s v="Mon"/>
    <n v="682"/>
    <s v="Shipped"/>
    <s v="Vintage Cars"/>
    <n v="170"/>
    <s v="S18_1749"/>
    <x v="21"/>
    <s v="Madrid"/>
    <x v="7"/>
    <x v="21"/>
    <x v="1"/>
    <n v="-31.550000000000011"/>
    <n v="-1230.4500000000005"/>
    <x v="1"/>
  </r>
  <r>
    <n v="76"/>
    <n v="185.3"/>
    <x v="0"/>
    <n v="14082.8"/>
    <x v="7"/>
    <x v="2"/>
    <s v="Wed"/>
    <n v="611"/>
    <s v="On Hold"/>
    <s v="Vintage Cars"/>
    <n v="170"/>
    <s v="S18_1749"/>
    <x v="58"/>
    <s v="San Jose"/>
    <x v="0"/>
    <x v="58"/>
    <x v="2"/>
    <n v="15.300000000000011"/>
    <n v="1162.8000000000009"/>
    <x v="0"/>
  </r>
  <r>
    <n v="37"/>
    <n v="142.80000000000001"/>
    <x v="1"/>
    <n v="5283.6"/>
    <x v="1"/>
    <x v="2"/>
    <s v="Fri"/>
    <n v="575"/>
    <s v="In Process"/>
    <s v="Vintage Cars"/>
    <n v="170"/>
    <s v="S18_1749"/>
    <x v="18"/>
    <s v="Chatswood"/>
    <x v="3"/>
    <x v="18"/>
    <x v="1"/>
    <n v="-27.199999999999989"/>
    <n v="-1006.3999999999996"/>
    <x v="1"/>
  </r>
  <r>
    <n v="38"/>
    <n v="82.39"/>
    <x v="0"/>
    <n v="3130.82"/>
    <x v="11"/>
    <x v="0"/>
    <s v="Sat"/>
    <n v="1394"/>
    <s v="Shipped"/>
    <s v="Classic Cars"/>
    <n v="77"/>
    <s v="S18_1889"/>
    <x v="63"/>
    <s v="Makati City"/>
    <x v="15"/>
    <x v="63"/>
    <x v="1"/>
    <n v="5.3900000000000006"/>
    <n v="204.82000000000002"/>
    <x v="0"/>
  </r>
  <r>
    <n v="43"/>
    <n v="72.38"/>
    <x v="2"/>
    <n v="3112.34"/>
    <x v="1"/>
    <x v="0"/>
    <s v="Tue"/>
    <n v="1329"/>
    <s v="Shipped"/>
    <s v="Classic Cars"/>
    <n v="77"/>
    <s v="S18_1889"/>
    <x v="64"/>
    <s v="Marseille"/>
    <x v="1"/>
    <x v="64"/>
    <x v="1"/>
    <n v="-4.6200000000000045"/>
    <n v="-198.6600000000002"/>
    <x v="1"/>
  </r>
  <r>
    <n v="48"/>
    <n v="79.31"/>
    <x v="12"/>
    <n v="3806.88"/>
    <x v="2"/>
    <x v="0"/>
    <s v="Mon"/>
    <n v="1275"/>
    <s v="Shipped"/>
    <s v="Classic Cars"/>
    <n v="77"/>
    <s v="S18_1889"/>
    <x v="37"/>
    <s v="San Rafael"/>
    <x v="0"/>
    <x v="37"/>
    <x v="1"/>
    <n v="2.3100000000000023"/>
    <n v="110.88000000000011"/>
    <x v="0"/>
  </r>
  <r>
    <n v="26"/>
    <n v="82.39"/>
    <x v="12"/>
    <n v="2142.14"/>
    <x v="9"/>
    <x v="0"/>
    <s v="Wed"/>
    <n v="1211"/>
    <s v="Shipped"/>
    <s v="Classic Cars"/>
    <n v="77"/>
    <s v="S18_1889"/>
    <x v="39"/>
    <s v="Brickhaven"/>
    <x v="0"/>
    <x v="39"/>
    <x v="0"/>
    <n v="5.3900000000000006"/>
    <n v="140.14000000000001"/>
    <x v="0"/>
  </r>
  <r>
    <n v="20"/>
    <n v="63.14"/>
    <x v="0"/>
    <n v="1262.8"/>
    <x v="5"/>
    <x v="0"/>
    <s v="Sun"/>
    <n v="1152"/>
    <s v="Shipped"/>
    <s v="Classic Cars"/>
    <n v="77"/>
    <s v="S18_1889"/>
    <x v="60"/>
    <s v="Graz"/>
    <x v="5"/>
    <x v="60"/>
    <x v="0"/>
    <n v="-13.86"/>
    <n v="-277.2"/>
    <x v="1"/>
  </r>
  <r>
    <n v="22"/>
    <n v="73.92"/>
    <x v="13"/>
    <n v="1626.24"/>
    <x v="5"/>
    <x v="0"/>
    <s v="Mon"/>
    <n v="1145"/>
    <s v="Shipped"/>
    <s v="Classic Cars"/>
    <n v="77"/>
    <s v="S18_1889"/>
    <x v="6"/>
    <s v="Bergen"/>
    <x v="2"/>
    <x v="6"/>
    <x v="0"/>
    <n v="-3.0799999999999983"/>
    <n v="-67.759999999999962"/>
    <x v="1"/>
  </r>
  <r>
    <n v="45"/>
    <n v="90.86"/>
    <x v="14"/>
    <n v="4088.7"/>
    <x v="5"/>
    <x v="0"/>
    <s v="Tue"/>
    <n v="1138"/>
    <s v="Shipped"/>
    <s v="Classic Cars"/>
    <n v="77"/>
    <s v="S18_1889"/>
    <x v="38"/>
    <s v="Nashua"/>
    <x v="0"/>
    <x v="38"/>
    <x v="1"/>
    <n v="13.86"/>
    <n v="623.69999999999993"/>
    <x v="0"/>
  </r>
  <r>
    <n v="45"/>
    <n v="85.47"/>
    <x v="9"/>
    <n v="3846.15"/>
    <x v="10"/>
    <x v="0"/>
    <s v="Sun"/>
    <n v="1127"/>
    <s v="Shipped"/>
    <s v="Classic Cars"/>
    <n v="77"/>
    <s v="S18_1889"/>
    <x v="21"/>
    <s v="Madrid"/>
    <x v="7"/>
    <x v="21"/>
    <x v="1"/>
    <n v="8.4699999999999989"/>
    <n v="381.15"/>
    <x v="0"/>
  </r>
  <r>
    <n v="20"/>
    <n v="66.989999999999995"/>
    <x v="5"/>
    <n v="1339.8"/>
    <x v="6"/>
    <x v="1"/>
    <s v="Wed"/>
    <n v="1083"/>
    <s v="Shipped"/>
    <s v="Classic Cars"/>
    <n v="77"/>
    <s v="S18_1889"/>
    <x v="21"/>
    <s v="Madrid"/>
    <x v="7"/>
    <x v="21"/>
    <x v="0"/>
    <n v="-10.010000000000005"/>
    <n v="-200.2000000000001"/>
    <x v="1"/>
  </r>
  <r>
    <n v="47"/>
    <n v="64.680000000000007"/>
    <x v="1"/>
    <n v="3039.96"/>
    <x v="0"/>
    <x v="1"/>
    <s v="Fri"/>
    <n v="1047"/>
    <s v="Shipped"/>
    <s v="Classic Cars"/>
    <n v="77"/>
    <s v="S18_1889"/>
    <x v="66"/>
    <s v="Gensve"/>
    <x v="17"/>
    <x v="66"/>
    <x v="1"/>
    <n v="-12.319999999999993"/>
    <n v="-579.03999999999974"/>
    <x v="1"/>
  </r>
  <r>
    <n v="46"/>
    <n v="73.92"/>
    <x v="9"/>
    <n v="3400.32"/>
    <x v="7"/>
    <x v="1"/>
    <s v="Fri"/>
    <n v="999"/>
    <s v="Shipped"/>
    <s v="Classic Cars"/>
    <n v="77"/>
    <s v="S18_1889"/>
    <x v="57"/>
    <s v="Oulu"/>
    <x v="4"/>
    <x v="57"/>
    <x v="1"/>
    <n v="-3.0799999999999983"/>
    <n v="-141.67999999999992"/>
    <x v="1"/>
  </r>
  <r>
    <n v="23"/>
    <n v="83.93"/>
    <x v="4"/>
    <n v="1930.39"/>
    <x v="8"/>
    <x v="1"/>
    <s v="Sat"/>
    <n v="950"/>
    <s v="Cancelled"/>
    <s v="Classic Cars"/>
    <n v="77"/>
    <s v="S18_1889"/>
    <x v="20"/>
    <s v="Liverpool"/>
    <x v="6"/>
    <x v="20"/>
    <x v="0"/>
    <n v="6.9300000000000068"/>
    <n v="159.39000000000016"/>
    <x v="0"/>
  </r>
  <r>
    <n v="33"/>
    <n v="74.69"/>
    <x v="13"/>
    <n v="2464.77"/>
    <x v="2"/>
    <x v="1"/>
    <s v="Sat"/>
    <n v="916"/>
    <s v="Shipped"/>
    <s v="Classic Cars"/>
    <n v="77"/>
    <s v="S18_1889"/>
    <x v="67"/>
    <s v="Reggio Emilia"/>
    <x v="12"/>
    <x v="67"/>
    <x v="0"/>
    <n v="-2.3100000000000023"/>
    <n v="-76.230000000000075"/>
    <x v="1"/>
  </r>
  <r>
    <n v="29"/>
    <n v="90.86"/>
    <x v="13"/>
    <n v="2634.94"/>
    <x v="3"/>
    <x v="1"/>
    <s v="Tue"/>
    <n v="886"/>
    <s v="Shipped"/>
    <s v="Classic Cars"/>
    <n v="77"/>
    <s v="S18_1889"/>
    <x v="81"/>
    <s v="Las Vegas"/>
    <x v="0"/>
    <x v="81"/>
    <x v="0"/>
    <n v="13.86"/>
    <n v="401.94"/>
    <x v="0"/>
  </r>
  <r>
    <n v="44"/>
    <n v="82.39"/>
    <x v="11"/>
    <n v="3625.16"/>
    <x v="3"/>
    <x v="1"/>
    <s v="Fri"/>
    <n v="863"/>
    <s v="Shipped"/>
    <s v="Classic Cars"/>
    <n v="77"/>
    <s v="S18_1889"/>
    <x v="66"/>
    <s v="Gensve"/>
    <x v="17"/>
    <x v="66"/>
    <x v="1"/>
    <n v="5.3900000000000006"/>
    <n v="237.16000000000003"/>
    <x v="0"/>
  </r>
  <r>
    <n v="41"/>
    <n v="92.4"/>
    <x v="3"/>
    <n v="3788.4"/>
    <x v="4"/>
    <x v="0"/>
    <s v="Thu"/>
    <n v="1194"/>
    <s v="Shipped"/>
    <s v="Classic Cars"/>
    <n v="77"/>
    <s v="S18_1889"/>
    <x v="69"/>
    <s v="Frankfurt"/>
    <x v="16"/>
    <x v="69"/>
    <x v="1"/>
    <n v="15.400000000000006"/>
    <n v="631.4000000000002"/>
    <x v="0"/>
  </r>
  <r>
    <n v="20"/>
    <n v="91.63"/>
    <x v="2"/>
    <n v="1832.6"/>
    <x v="4"/>
    <x v="1"/>
    <s v="Wed"/>
    <n v="818"/>
    <s v="Shipped"/>
    <s v="Classic Cars"/>
    <n v="77"/>
    <s v="S18_1889"/>
    <x v="65"/>
    <s v="Koln"/>
    <x v="16"/>
    <x v="65"/>
    <x v="0"/>
    <n v="14.629999999999995"/>
    <n v="292.59999999999991"/>
    <x v="0"/>
  </r>
  <r>
    <n v="37"/>
    <n v="78.540000000000006"/>
    <x v="5"/>
    <n v="2905.98"/>
    <x v="5"/>
    <x v="1"/>
    <s v="Mon"/>
    <n v="800"/>
    <s v="Shipped"/>
    <s v="Classic Cars"/>
    <n v="77"/>
    <s v="S18_1889"/>
    <x v="19"/>
    <s v="New Bedford"/>
    <x v="0"/>
    <x v="19"/>
    <x v="0"/>
    <n v="1.5400000000000063"/>
    <n v="56.980000000000231"/>
    <x v="0"/>
  </r>
  <r>
    <n v="29"/>
    <n v="101.89"/>
    <x v="4"/>
    <n v="2954.81"/>
    <x v="5"/>
    <x v="1"/>
    <s v="Fri"/>
    <n v="790"/>
    <s v="Shipped"/>
    <s v="Classic Cars"/>
    <n v="77"/>
    <s v="S18_1889"/>
    <x v="0"/>
    <s v="NYC"/>
    <x v="0"/>
    <x v="0"/>
    <x v="0"/>
    <n v="24.89"/>
    <n v="721.81000000000006"/>
    <x v="0"/>
  </r>
  <r>
    <n v="55"/>
    <n v="65.45"/>
    <x v="3"/>
    <n v="3599.75"/>
    <x v="5"/>
    <x v="1"/>
    <s v="Sun"/>
    <n v="782"/>
    <s v="Shipped"/>
    <s v="Classic Cars"/>
    <n v="77"/>
    <s v="S18_1889"/>
    <x v="8"/>
    <s v="Melbourne"/>
    <x v="3"/>
    <x v="8"/>
    <x v="1"/>
    <n v="-11.549999999999997"/>
    <n v="-635.24999999999989"/>
    <x v="1"/>
  </r>
  <r>
    <n v="22"/>
    <n v="167.57"/>
    <x v="6"/>
    <n v="3686.54"/>
    <x v="6"/>
    <x v="2"/>
    <s v="Mon"/>
    <n v="740"/>
    <s v="Shipped"/>
    <s v="Classic Cars"/>
    <n v="77"/>
    <s v="S18_1889"/>
    <x v="70"/>
    <s v="Espoo"/>
    <x v="4"/>
    <x v="70"/>
    <x v="1"/>
    <n v="90.57"/>
    <n v="1992.54"/>
    <x v="0"/>
  </r>
  <r>
    <n v="31"/>
    <n v="67.760000000000005"/>
    <x v="9"/>
    <n v="2100.56"/>
    <x v="0"/>
    <x v="2"/>
    <s v="Sun"/>
    <n v="707"/>
    <s v="Shipped"/>
    <s v="Classic Cars"/>
    <n v="77"/>
    <s v="S18_1889"/>
    <x v="14"/>
    <s v="Helsinki"/>
    <x v="4"/>
    <x v="14"/>
    <x v="0"/>
    <n v="-9.2399999999999949"/>
    <n v="-286.43999999999983"/>
    <x v="1"/>
  </r>
  <r>
    <n v="49"/>
    <n v="79.22"/>
    <x v="12"/>
    <n v="3881.78"/>
    <x v="11"/>
    <x v="2"/>
    <s v="Tue"/>
    <n v="685"/>
    <s v="Shipped"/>
    <s v="Classic Cars"/>
    <n v="77"/>
    <s v="S18_1889"/>
    <x v="35"/>
    <s v="Boras"/>
    <x v="8"/>
    <x v="35"/>
    <x v="1"/>
    <n v="2.2199999999999989"/>
    <n v="108.77999999999994"/>
    <x v="0"/>
  </r>
  <r>
    <n v="61"/>
    <n v="73.92"/>
    <x v="9"/>
    <n v="4509.12"/>
    <x v="7"/>
    <x v="2"/>
    <s v="Tue"/>
    <n v="644"/>
    <s v="Shipped"/>
    <s v="Classic Cars"/>
    <n v="77"/>
    <s v="S18_1889"/>
    <x v="80"/>
    <s v="Strasbourg"/>
    <x v="1"/>
    <x v="80"/>
    <x v="1"/>
    <n v="-3.0799999999999983"/>
    <n v="-187.87999999999988"/>
    <x v="1"/>
  </r>
  <r>
    <n v="39"/>
    <n v="83.93"/>
    <x v="4"/>
    <n v="3273.27"/>
    <x v="1"/>
    <x v="2"/>
    <s v="Sun"/>
    <n v="612"/>
    <s v="Shipped"/>
    <s v="Classic Cars"/>
    <n v="77"/>
    <s v="S18_1889"/>
    <x v="17"/>
    <s v="Salzburg"/>
    <x v="5"/>
    <x v="17"/>
    <x v="1"/>
    <n v="6.9300000000000068"/>
    <n v="270.27000000000027"/>
    <x v="0"/>
  </r>
  <r>
    <n v="38"/>
    <n v="116.65"/>
    <x v="12"/>
    <n v="4432.7"/>
    <x v="11"/>
    <x v="0"/>
    <s v="Sat"/>
    <n v="1412"/>
    <s v="Shipped"/>
    <s v="Classic Cars"/>
    <n v="142"/>
    <s v="S18_1984"/>
    <x v="43"/>
    <s v="Philadelphia"/>
    <x v="0"/>
    <x v="43"/>
    <x v="1"/>
    <n v="-25.349999999999994"/>
    <n v="-963.29999999999973"/>
    <x v="1"/>
  </r>
  <r>
    <n v="31"/>
    <n v="132.29"/>
    <x v="3"/>
    <n v="4100.99"/>
    <x v="1"/>
    <x v="0"/>
    <s v="Tue"/>
    <n v="1354"/>
    <s v="Shipped"/>
    <s v="Classic Cars"/>
    <n v="142"/>
    <s v="S18_1984"/>
    <x v="64"/>
    <s v="Marseille"/>
    <x v="1"/>
    <x v="64"/>
    <x v="1"/>
    <n v="-9.710000000000008"/>
    <n v="-301.01000000000022"/>
    <x v="1"/>
  </r>
  <r>
    <n v="36"/>
    <n v="146.52000000000001"/>
    <x v="3"/>
    <n v="5274.72"/>
    <x v="2"/>
    <x v="0"/>
    <s v="Wed"/>
    <n v="1298"/>
    <s v="Shipped"/>
    <s v="Classic Cars"/>
    <n v="142"/>
    <s v="S18_1984"/>
    <x v="49"/>
    <s v="Toulouse"/>
    <x v="1"/>
    <x v="49"/>
    <x v="1"/>
    <n v="4.5200000000000102"/>
    <n v="162.72000000000037"/>
    <x v="0"/>
  </r>
  <r>
    <n v="25"/>
    <n v="169.28"/>
    <x v="8"/>
    <n v="4232"/>
    <x v="9"/>
    <x v="0"/>
    <s v="Tue"/>
    <n v="1230"/>
    <s v="Shipped"/>
    <s v="Classic Cars"/>
    <n v="142"/>
    <s v="S18_1984"/>
    <x v="40"/>
    <s v="North Sydney"/>
    <x v="3"/>
    <x v="40"/>
    <x v="1"/>
    <n v="27.28"/>
    <n v="682"/>
    <x v="0"/>
  </r>
  <r>
    <n v="48"/>
    <n v="128.03"/>
    <x v="10"/>
    <n v="6145.44"/>
    <x v="4"/>
    <x v="0"/>
    <s v="Wed"/>
    <n v="1195"/>
    <s v="Shipped"/>
    <s v="Classic Cars"/>
    <n v="142"/>
    <s v="S18_1984"/>
    <x v="75"/>
    <s v="Aaarhus"/>
    <x v="13"/>
    <x v="75"/>
    <x v="1"/>
    <n v="-13.969999999999999"/>
    <n v="-670.56"/>
    <x v="1"/>
  </r>
  <r>
    <n v="35"/>
    <n v="133.72"/>
    <x v="3"/>
    <n v="4680.2"/>
    <x v="5"/>
    <x v="0"/>
    <s v="Mon"/>
    <n v="1177"/>
    <s v="Shipped"/>
    <s v="Classic Cars"/>
    <n v="142"/>
    <s v="S18_1984"/>
    <x v="41"/>
    <s v="Montreal"/>
    <x v="10"/>
    <x v="41"/>
    <x v="1"/>
    <n v="-8.2800000000000011"/>
    <n v="-289.80000000000007"/>
    <x v="1"/>
  </r>
  <r>
    <n v="21"/>
    <n v="156.47999999999999"/>
    <x v="1"/>
    <n v="3286.08"/>
    <x v="5"/>
    <x v="0"/>
    <s v="Mon"/>
    <n v="1171"/>
    <s v="Shipped"/>
    <s v="Classic Cars"/>
    <n v="142"/>
    <s v="S18_1984"/>
    <x v="6"/>
    <s v="Bergen"/>
    <x v="2"/>
    <x v="6"/>
    <x v="1"/>
    <n v="14.47999999999999"/>
    <n v="304.07999999999981"/>
    <x v="0"/>
  </r>
  <r>
    <n v="47"/>
    <n v="157.9"/>
    <x v="13"/>
    <n v="7421.3"/>
    <x v="5"/>
    <x v="0"/>
    <s v="Tue"/>
    <n v="1164"/>
    <s v="Shipped"/>
    <s v="Classic Cars"/>
    <n v="142"/>
    <s v="S18_1984"/>
    <x v="38"/>
    <s v="Nashua"/>
    <x v="0"/>
    <x v="38"/>
    <x v="2"/>
    <n v="15.900000000000006"/>
    <n v="747.3000000000003"/>
    <x v="0"/>
  </r>
  <r>
    <n v="38"/>
    <n v="169.28"/>
    <x v="16"/>
    <n v="6432.64"/>
    <x v="10"/>
    <x v="0"/>
    <s v="Sun"/>
    <n v="1153"/>
    <s v="Shipped"/>
    <s v="Classic Cars"/>
    <n v="142"/>
    <s v="S18_1984"/>
    <x v="71"/>
    <s v="NYC"/>
    <x v="0"/>
    <x v="71"/>
    <x v="1"/>
    <n v="27.28"/>
    <n v="1036.6400000000001"/>
    <x v="0"/>
  </r>
  <r>
    <n v="41"/>
    <n v="118.07"/>
    <x v="4"/>
    <n v="4840.87"/>
    <x v="6"/>
    <x v="1"/>
    <s v="Wed"/>
    <n v="1109"/>
    <s v="Shipped"/>
    <s v="Classic Cars"/>
    <n v="142"/>
    <s v="S18_1984"/>
    <x v="21"/>
    <s v="Madrid"/>
    <x v="7"/>
    <x v="21"/>
    <x v="1"/>
    <n v="-23.930000000000007"/>
    <n v="-981.13000000000034"/>
    <x v="1"/>
  </r>
  <r>
    <n v="24"/>
    <n v="162.16999999999999"/>
    <x v="6"/>
    <n v="3892.08"/>
    <x v="0"/>
    <x v="1"/>
    <s v="Tue"/>
    <n v="1069"/>
    <s v="Shipped"/>
    <s v="Classic Cars"/>
    <n v="142"/>
    <s v="S18_1984"/>
    <x v="52"/>
    <s v="San Diego"/>
    <x v="0"/>
    <x v="52"/>
    <x v="1"/>
    <n v="20.169999999999987"/>
    <n v="484.0799999999997"/>
    <x v="0"/>
  </r>
  <r>
    <n v="37"/>
    <n v="149.36000000000001"/>
    <x v="0"/>
    <n v="5526.32"/>
    <x v="7"/>
    <x v="1"/>
    <s v="Sat"/>
    <n v="1024"/>
    <s v="Shipped"/>
    <s v="Classic Cars"/>
    <n v="142"/>
    <s v="S18_1984"/>
    <x v="42"/>
    <s v="Osaka"/>
    <x v="11"/>
    <x v="42"/>
    <x v="1"/>
    <n v="7.3600000000000136"/>
    <n v="272.3200000000005"/>
    <x v="0"/>
  </r>
  <r>
    <n v="33"/>
    <n v="135.13999999999999"/>
    <x v="9"/>
    <n v="4459.62"/>
    <x v="8"/>
    <x v="1"/>
    <s v="Sat"/>
    <n v="976"/>
    <s v="Cancelled"/>
    <s v="Classic Cars"/>
    <n v="142"/>
    <s v="S18_1984"/>
    <x v="20"/>
    <s v="Liverpool"/>
    <x v="6"/>
    <x v="20"/>
    <x v="1"/>
    <n v="-6.8600000000000136"/>
    <n v="-226.38000000000045"/>
    <x v="1"/>
  </r>
  <r>
    <n v="49"/>
    <n v="126.6"/>
    <x v="1"/>
    <n v="6203.4"/>
    <x v="2"/>
    <x v="1"/>
    <s v="Sat"/>
    <n v="942"/>
    <s v="Shipped"/>
    <s v="Classic Cars"/>
    <n v="142"/>
    <s v="S18_1984"/>
    <x v="67"/>
    <s v="Reggio Emilia"/>
    <x v="12"/>
    <x v="67"/>
    <x v="1"/>
    <n v="-15.400000000000006"/>
    <n v="-754.60000000000025"/>
    <x v="1"/>
  </r>
  <r>
    <n v="29"/>
    <n v="129.44999999999999"/>
    <x v="1"/>
    <n v="3754.05"/>
    <x v="3"/>
    <x v="1"/>
    <s v="Tue"/>
    <n v="912"/>
    <s v="Shipped"/>
    <s v="Classic Cars"/>
    <n v="142"/>
    <s v="S18_1984"/>
    <x v="81"/>
    <s v="Las Vegas"/>
    <x v="0"/>
    <x v="81"/>
    <x v="1"/>
    <n v="-12.550000000000011"/>
    <n v="-363.95000000000033"/>
    <x v="1"/>
  </r>
  <r>
    <n v="24"/>
    <n v="146.52000000000001"/>
    <x v="12"/>
    <n v="3516.48"/>
    <x v="3"/>
    <x v="1"/>
    <s v="Fri"/>
    <n v="889"/>
    <s v="Shipped"/>
    <s v="Classic Cars"/>
    <n v="142"/>
    <s v="S18_1984"/>
    <x v="66"/>
    <s v="Gensve"/>
    <x v="17"/>
    <x v="66"/>
    <x v="1"/>
    <n v="4.5200000000000102"/>
    <n v="108.48000000000025"/>
    <x v="0"/>
  </r>
  <r>
    <n v="47"/>
    <n v="159.32"/>
    <x v="6"/>
    <n v="7488.04"/>
    <x v="4"/>
    <x v="0"/>
    <s v="Fri"/>
    <n v="1219"/>
    <s v="Shipped"/>
    <s v="Classic Cars"/>
    <n v="142"/>
    <s v="S18_1984"/>
    <x v="82"/>
    <s v="Oslo"/>
    <x v="2"/>
    <x v="82"/>
    <x v="2"/>
    <n v="17.319999999999993"/>
    <n v="814.03999999999974"/>
    <x v="0"/>
  </r>
  <r>
    <n v="24"/>
    <n v="143.66999999999999"/>
    <x v="3"/>
    <n v="3448.08"/>
    <x v="4"/>
    <x v="1"/>
    <s v="Wed"/>
    <n v="844"/>
    <s v="Shipped"/>
    <s v="Classic Cars"/>
    <n v="142"/>
    <s v="S18_1984"/>
    <x v="65"/>
    <s v="Koln"/>
    <x v="16"/>
    <x v="65"/>
    <x v="1"/>
    <n v="1.6699999999999875"/>
    <n v="40.0799999999997"/>
    <x v="0"/>
  </r>
  <r>
    <n v="25"/>
    <n v="149.36000000000001"/>
    <x v="4"/>
    <n v="3734"/>
    <x v="5"/>
    <x v="1"/>
    <s v="Mon"/>
    <n v="826"/>
    <s v="Shipped"/>
    <s v="Classic Cars"/>
    <n v="142"/>
    <s v="S18_1984"/>
    <x v="19"/>
    <s v="New Bedford"/>
    <x v="0"/>
    <x v="19"/>
    <x v="1"/>
    <n v="7.3600000000000136"/>
    <n v="184.00000000000034"/>
    <x v="0"/>
  </r>
  <r>
    <n v="30"/>
    <n v="32.47"/>
    <x v="11"/>
    <n v="974.1"/>
    <x v="5"/>
    <x v="1"/>
    <s v="Sun"/>
    <n v="814"/>
    <s v="Shipped"/>
    <s v="Classic Cars"/>
    <n v="142"/>
    <s v="S18_1984"/>
    <x v="43"/>
    <s v="Philadelphia"/>
    <x v="0"/>
    <x v="43"/>
    <x v="0"/>
    <n v="-109.53"/>
    <n v="-3285.9"/>
    <x v="1"/>
  </r>
  <r>
    <n v="22"/>
    <n v="143.66999999999999"/>
    <x v="12"/>
    <n v="3160.74"/>
    <x v="5"/>
    <x v="1"/>
    <s v="Sun"/>
    <n v="808"/>
    <s v="Shipped"/>
    <s v="Classic Cars"/>
    <n v="142"/>
    <s v="S18_1984"/>
    <x v="8"/>
    <s v="Melbourne"/>
    <x v="3"/>
    <x v="8"/>
    <x v="1"/>
    <n v="1.6699999999999875"/>
    <n v="36.739999999999725"/>
    <x v="0"/>
  </r>
  <r>
    <n v="27"/>
    <n v="64.69"/>
    <x v="0"/>
    <n v="1746.63"/>
    <x v="10"/>
    <x v="1"/>
    <s v="Mon"/>
    <n v="794"/>
    <s v="Shipped"/>
    <s v="Classic Cars"/>
    <n v="142"/>
    <s v="S18_1984"/>
    <x v="2"/>
    <s v="Paris"/>
    <x v="1"/>
    <x v="2"/>
    <x v="0"/>
    <n v="-77.31"/>
    <n v="-2087.37"/>
    <x v="1"/>
  </r>
  <r>
    <n v="34"/>
    <n v="123.76"/>
    <x v="12"/>
    <n v="4207.84"/>
    <x v="6"/>
    <x v="2"/>
    <s v="Fri"/>
    <n v="763"/>
    <s v="Shipped"/>
    <s v="Classic Cars"/>
    <n v="142"/>
    <s v="S18_1984"/>
    <x v="87"/>
    <s v="Charleroi"/>
    <x v="14"/>
    <x v="87"/>
    <x v="1"/>
    <n v="-18.239999999999995"/>
    <n v="-620.15999999999985"/>
    <x v="1"/>
  </r>
  <r>
    <n v="36"/>
    <n v="120.91"/>
    <x v="2"/>
    <n v="4352.76"/>
    <x v="0"/>
    <x v="2"/>
    <s v="Sun"/>
    <n v="734"/>
    <s v="Shipped"/>
    <s v="Classic Cars"/>
    <n v="142"/>
    <s v="S18_1984"/>
    <x v="14"/>
    <s v="Helsinki"/>
    <x v="4"/>
    <x v="14"/>
    <x v="1"/>
    <n v="-21.090000000000003"/>
    <n v="-759.24000000000012"/>
    <x v="1"/>
  </r>
  <r>
    <n v="34"/>
    <n v="43.05"/>
    <x v="14"/>
    <n v="1463.7"/>
    <x v="11"/>
    <x v="2"/>
    <s v="Wed"/>
    <n v="711"/>
    <s v="Shipped"/>
    <s v="Classic Cars"/>
    <n v="142"/>
    <s v="S18_1984"/>
    <x v="37"/>
    <s v="San Rafael"/>
    <x v="0"/>
    <x v="37"/>
    <x v="0"/>
    <n v="-98.95"/>
    <n v="-3364.3"/>
    <x v="1"/>
  </r>
  <r>
    <n v="48"/>
    <n v="149.36000000000001"/>
    <x v="0"/>
    <n v="7169.28"/>
    <x v="7"/>
    <x v="2"/>
    <s v="Wed"/>
    <n v="670"/>
    <s v="Disputed"/>
    <s v="Classic Cars"/>
    <n v="142"/>
    <s v="S18_1984"/>
    <x v="46"/>
    <s v="Kobenhavn"/>
    <x v="13"/>
    <x v="46"/>
    <x v="2"/>
    <n v="7.3600000000000136"/>
    <n v="353.28000000000065"/>
    <x v="0"/>
  </r>
  <r>
    <n v="34"/>
    <n v="135.13999999999999"/>
    <x v="9"/>
    <n v="4594.76"/>
    <x v="1"/>
    <x v="2"/>
    <s v="Sun"/>
    <n v="639"/>
    <s v="Shipped"/>
    <s v="Classic Cars"/>
    <n v="142"/>
    <s v="S18_1984"/>
    <x v="17"/>
    <s v="Salzburg"/>
    <x v="5"/>
    <x v="17"/>
    <x v="1"/>
    <n v="-6.8600000000000136"/>
    <n v="-233.24000000000046"/>
    <x v="1"/>
  </r>
  <r>
    <n v="24"/>
    <n v="144.08000000000001"/>
    <x v="11"/>
    <n v="3457.92"/>
    <x v="6"/>
    <x v="0"/>
    <s v="Wed"/>
    <n v="1477"/>
    <s v="Shipped"/>
    <s v="Classic Cars"/>
    <n v="163"/>
    <s v="S18_2238"/>
    <x v="21"/>
    <s v="Madrid"/>
    <x v="7"/>
    <x v="21"/>
    <x v="1"/>
    <n v="-18.919999999999987"/>
    <n v="-454.0799999999997"/>
    <x v="1"/>
  </r>
  <r>
    <n v="46"/>
    <n v="160.46"/>
    <x v="9"/>
    <n v="7381.16"/>
    <x v="7"/>
    <x v="0"/>
    <s v="Wed"/>
    <n v="1415"/>
    <s v="Shipped"/>
    <s v="Classic Cars"/>
    <n v="163"/>
    <s v="S18_2238"/>
    <x v="25"/>
    <s v="NYC"/>
    <x v="0"/>
    <x v="25"/>
    <x v="2"/>
    <n v="-2.539999999999992"/>
    <n v="-116.83999999999963"/>
    <x v="1"/>
  </r>
  <r>
    <n v="45"/>
    <n v="158.82"/>
    <x v="13"/>
    <n v="7146.9"/>
    <x v="8"/>
    <x v="0"/>
    <s v="Sun"/>
    <n v="1356"/>
    <s v="Shipped"/>
    <s v="Classic Cars"/>
    <n v="163"/>
    <s v="S18_2238"/>
    <x v="71"/>
    <s v="NYC"/>
    <x v="0"/>
    <x v="71"/>
    <x v="2"/>
    <n v="-4.1800000000000068"/>
    <n v="-188.10000000000031"/>
    <x v="1"/>
  </r>
  <r>
    <n v="39"/>
    <n v="152.27000000000001"/>
    <x v="9"/>
    <n v="5938.53"/>
    <x v="3"/>
    <x v="0"/>
    <s v="Wed"/>
    <n v="1298"/>
    <s v="Shipped"/>
    <s v="Classic Cars"/>
    <n v="163"/>
    <s v="S18_2238"/>
    <x v="70"/>
    <s v="Espoo"/>
    <x v="4"/>
    <x v="70"/>
    <x v="1"/>
    <n v="-10.72999999999999"/>
    <n v="-418.46999999999957"/>
    <x v="1"/>
  </r>
  <r>
    <n v="43"/>
    <n v="165.37"/>
    <x v="0"/>
    <n v="7110.91"/>
    <x v="9"/>
    <x v="0"/>
    <s v="Fri"/>
    <n v="1248"/>
    <s v="Shipped"/>
    <s v="Classic Cars"/>
    <n v="163"/>
    <s v="S18_2238"/>
    <x v="57"/>
    <s v="Oulu"/>
    <x v="4"/>
    <x v="57"/>
    <x v="2"/>
    <n v="2.3700000000000045"/>
    <n v="101.9100000000002"/>
    <x v="0"/>
  </r>
  <r>
    <n v="29"/>
    <n v="173.55"/>
    <x v="10"/>
    <n v="5032.95"/>
    <x v="4"/>
    <x v="0"/>
    <s v="Mon"/>
    <n v="1218"/>
    <s v="Shipped"/>
    <s v="Classic Cars"/>
    <n v="163"/>
    <s v="S18_2238"/>
    <x v="24"/>
    <s v="Singapore"/>
    <x v="9"/>
    <x v="24"/>
    <x v="1"/>
    <n v="10.550000000000011"/>
    <n v="305.95000000000033"/>
    <x v="0"/>
  </r>
  <r>
    <n v="20"/>
    <n v="183.38"/>
    <x v="13"/>
    <n v="3667.6"/>
    <x v="5"/>
    <x v="0"/>
    <s v="Tue"/>
    <n v="1204"/>
    <s v="Shipped"/>
    <s v="Classic Cars"/>
    <n v="163"/>
    <s v="S18_2238"/>
    <x v="67"/>
    <s v="Reggio Emilia"/>
    <x v="12"/>
    <x v="67"/>
    <x v="1"/>
    <n v="20.379999999999995"/>
    <n v="407.59999999999991"/>
    <x v="0"/>
  </r>
  <r>
    <n v="46"/>
    <n v="160.46"/>
    <x v="1"/>
    <n v="7381.16"/>
    <x v="5"/>
    <x v="0"/>
    <s v="Wed"/>
    <n v="1197"/>
    <s v="Shipped"/>
    <s v="Classic Cars"/>
    <n v="163"/>
    <s v="S18_2238"/>
    <x v="78"/>
    <s v="Sevilla"/>
    <x v="7"/>
    <x v="78"/>
    <x v="2"/>
    <n v="-2.539999999999992"/>
    <n v="-116.83999999999963"/>
    <x v="1"/>
  </r>
  <r>
    <n v="27"/>
    <n v="189.93"/>
    <x v="1"/>
    <n v="5128.1099999999997"/>
    <x v="5"/>
    <x v="0"/>
    <s v="Sun"/>
    <n v="1187"/>
    <s v="Shipped"/>
    <s v="Classic Cars"/>
    <n v="163"/>
    <s v="S18_2238"/>
    <x v="45"/>
    <s v="White Plains"/>
    <x v="0"/>
    <x v="45"/>
    <x v="1"/>
    <n v="26.930000000000007"/>
    <n v="727.11000000000013"/>
    <x v="0"/>
  </r>
  <r>
    <n v="44"/>
    <n v="160.46"/>
    <x v="2"/>
    <n v="7060.24"/>
    <x v="10"/>
    <x v="0"/>
    <s v="Sun"/>
    <n v="1174"/>
    <s v="Shipped"/>
    <s v="Classic Cars"/>
    <n v="163"/>
    <s v="S18_2238"/>
    <x v="61"/>
    <s v="Boston"/>
    <x v="0"/>
    <x v="61"/>
    <x v="2"/>
    <n v="-2.539999999999992"/>
    <n v="-111.75999999999965"/>
    <x v="1"/>
  </r>
  <r>
    <n v="43"/>
    <n v="196.48"/>
    <x v="3"/>
    <n v="8448.64"/>
    <x v="0"/>
    <x v="1"/>
    <s v="Sun"/>
    <n v="1112"/>
    <s v="Shipped"/>
    <s v="Classic Cars"/>
    <n v="163"/>
    <s v="S18_2238"/>
    <x v="79"/>
    <s v="Brisbane"/>
    <x v="0"/>
    <x v="79"/>
    <x v="2"/>
    <n v="33.47999999999999"/>
    <n v="1439.6399999999996"/>
    <x v="0"/>
  </r>
  <r>
    <n v="49"/>
    <n v="148.99"/>
    <x v="11"/>
    <n v="7300.51"/>
    <x v="11"/>
    <x v="1"/>
    <s v="Fri"/>
    <n v="1080"/>
    <s v="Shipped"/>
    <s v="Classic Cars"/>
    <n v="163"/>
    <s v="S18_2238"/>
    <x v="69"/>
    <s v="Frankfurt"/>
    <x v="16"/>
    <x v="69"/>
    <x v="2"/>
    <n v="-14.009999999999991"/>
    <n v="-686.48999999999955"/>
    <x v="1"/>
  </r>
  <r>
    <n v="40"/>
    <n v="163.72999999999999"/>
    <x v="9"/>
    <n v="6549.2"/>
    <x v="1"/>
    <x v="1"/>
    <s v="Sun"/>
    <n v="1030"/>
    <s v="Shipped"/>
    <s v="Classic Cars"/>
    <n v="163"/>
    <s v="S18_2238"/>
    <x v="21"/>
    <s v="Madrid"/>
    <x v="7"/>
    <x v="21"/>
    <x v="1"/>
    <n v="0.72999999999998977"/>
    <n v="29.199999999999591"/>
    <x v="0"/>
  </r>
  <r>
    <n v="30"/>
    <n v="189.93"/>
    <x v="12"/>
    <n v="5697.9"/>
    <x v="8"/>
    <x v="1"/>
    <s v="Sat"/>
    <n v="990"/>
    <s v="Shipped"/>
    <s v="Classic Cars"/>
    <n v="163"/>
    <s v="S18_2238"/>
    <x v="62"/>
    <s v="Singapore"/>
    <x v="9"/>
    <x v="62"/>
    <x v="1"/>
    <n v="26.930000000000007"/>
    <n v="807.9000000000002"/>
    <x v="0"/>
  </r>
  <r>
    <n v="50"/>
    <n v="183.38"/>
    <x v="9"/>
    <n v="9169"/>
    <x v="2"/>
    <x v="1"/>
    <s v="Sat"/>
    <n v="956"/>
    <s v="Shipped"/>
    <s v="Classic Cars"/>
    <n v="163"/>
    <s v="S18_2238"/>
    <x v="37"/>
    <s v="San Rafael"/>
    <x v="0"/>
    <x v="37"/>
    <x v="2"/>
    <n v="20.379999999999995"/>
    <n v="1018.9999999999998"/>
    <x v="0"/>
  </r>
  <r>
    <n v="23"/>
    <n v="140.81"/>
    <x v="7"/>
    <n v="3238.63"/>
    <x v="3"/>
    <x v="1"/>
    <s v="Tue"/>
    <n v="926"/>
    <s v="Shipped"/>
    <s v="Classic Cars"/>
    <n v="163"/>
    <s v="S18_2238"/>
    <x v="37"/>
    <s v="San Rafael"/>
    <x v="0"/>
    <x v="37"/>
    <x v="1"/>
    <n v="-22.189999999999998"/>
    <n v="-510.36999999999995"/>
    <x v="1"/>
  </r>
  <r>
    <n v="26"/>
    <n v="175.19"/>
    <x v="6"/>
    <n v="4554.9399999999996"/>
    <x v="9"/>
    <x v="1"/>
    <s v="Sun"/>
    <n v="908"/>
    <s v="Shipped"/>
    <s v="Classic Cars"/>
    <n v="163"/>
    <s v="S18_2238"/>
    <x v="0"/>
    <s v="NYC"/>
    <x v="0"/>
    <x v="0"/>
    <x v="1"/>
    <n v="12.189999999999998"/>
    <n v="316.93999999999994"/>
    <x v="0"/>
  </r>
  <r>
    <n v="27"/>
    <n v="145.72"/>
    <x v="9"/>
    <n v="3934.44"/>
    <x v="4"/>
    <x v="1"/>
    <s v="Sun"/>
    <n v="874"/>
    <s v="Shipped"/>
    <s v="Classic Cars"/>
    <n v="163"/>
    <s v="S18_2238"/>
    <x v="13"/>
    <s v="Cambridge"/>
    <x v="0"/>
    <x v="13"/>
    <x v="1"/>
    <n v="-17.28"/>
    <n v="-466.56000000000006"/>
    <x v="1"/>
  </r>
  <r>
    <n v="42"/>
    <n v="137.53"/>
    <x v="7"/>
    <n v="5776.26"/>
    <x v="4"/>
    <x v="1"/>
    <s v="Tue"/>
    <n v="866"/>
    <s v="Shipped"/>
    <s v="Classic Cars"/>
    <n v="163"/>
    <s v="S18_2238"/>
    <x v="75"/>
    <s v="Aaarhus"/>
    <x v="13"/>
    <x v="75"/>
    <x v="1"/>
    <n v="-25.47"/>
    <n v="-1069.74"/>
    <x v="1"/>
  </r>
  <r>
    <n v="47"/>
    <n v="153.35"/>
    <x v="11"/>
    <n v="7207.45"/>
    <x v="5"/>
    <x v="1"/>
    <s v="Tue"/>
    <n v="853"/>
    <s v="Shipped"/>
    <s v="Classic Cars"/>
    <n v="163"/>
    <s v="S18_2238"/>
    <x v="9"/>
    <s v="NYC"/>
    <x v="0"/>
    <x v="9"/>
    <x v="2"/>
    <n v="-9.6500000000000057"/>
    <n v="-453.5500000000003"/>
    <x v="1"/>
  </r>
  <r>
    <n v="49"/>
    <n v="152.26"/>
    <x v="2"/>
    <n v="7460.74"/>
    <x v="5"/>
    <x v="1"/>
    <s v="Wed"/>
    <n v="839"/>
    <s v="Shipped"/>
    <s v="Classic Cars"/>
    <n v="163"/>
    <s v="S18_2238"/>
    <x v="59"/>
    <s v="Paris"/>
    <x v="1"/>
    <x v="59"/>
    <x v="2"/>
    <n v="-10.740000000000009"/>
    <n v="-526.26000000000045"/>
    <x v="1"/>
  </r>
  <r>
    <n v="38"/>
    <n v="176.83"/>
    <x v="11"/>
    <n v="6719.54"/>
    <x v="10"/>
    <x v="1"/>
    <s v="Sun"/>
    <n v="829"/>
    <s v="Shipped"/>
    <s v="Classic Cars"/>
    <n v="163"/>
    <s v="S18_2238"/>
    <x v="71"/>
    <s v="NYC"/>
    <x v="0"/>
    <x v="71"/>
    <x v="1"/>
    <n v="13.830000000000013"/>
    <n v="525.54000000000042"/>
    <x v="0"/>
  </r>
  <r>
    <n v="20"/>
    <n v="121.4"/>
    <x v="13"/>
    <n v="2428"/>
    <x v="10"/>
    <x v="1"/>
    <s v="Tue"/>
    <n v="821"/>
    <s v="Shipped"/>
    <s v="Classic Cars"/>
    <n v="163"/>
    <s v="S18_2238"/>
    <x v="21"/>
    <s v="Madrid"/>
    <x v="7"/>
    <x v="21"/>
    <x v="0"/>
    <n v="-41.599999999999994"/>
    <n v="-831.99999999999989"/>
    <x v="1"/>
  </r>
  <r>
    <n v="25"/>
    <n v="104.09"/>
    <x v="6"/>
    <n v="2602.25"/>
    <x v="6"/>
    <x v="2"/>
    <s v="Thu"/>
    <n v="778"/>
    <s v="Shipped"/>
    <s v="Classic Cars"/>
    <n v="163"/>
    <s v="S18_2238"/>
    <x v="37"/>
    <s v="San Rafael"/>
    <x v="0"/>
    <x v="37"/>
    <x v="0"/>
    <n v="-58.91"/>
    <n v="-1472.75"/>
    <x v="1"/>
  </r>
  <r>
    <n v="25"/>
    <n v="88"/>
    <x v="1"/>
    <n v="2200"/>
    <x v="0"/>
    <x v="2"/>
    <s v="Mon"/>
    <n v="754"/>
    <s v="Shipped"/>
    <s v="Classic Cars"/>
    <n v="163"/>
    <s v="S18_2238"/>
    <x v="37"/>
    <s v="San Rafael"/>
    <x v="0"/>
    <x v="37"/>
    <x v="0"/>
    <n v="-75"/>
    <n v="-1875"/>
    <x v="1"/>
  </r>
  <r>
    <n v="41"/>
    <n v="163.72999999999999"/>
    <x v="9"/>
    <n v="6712.93"/>
    <x v="1"/>
    <x v="2"/>
    <s v="Sun"/>
    <n v="679"/>
    <s v="Shipped"/>
    <s v="Classic Cars"/>
    <n v="163"/>
    <s v="S18_2238"/>
    <x v="21"/>
    <s v="Madrid"/>
    <x v="7"/>
    <x v="21"/>
    <x v="1"/>
    <n v="0.72999999999998977"/>
    <n v="29.92999999999958"/>
    <x v="0"/>
  </r>
  <r>
    <n v="28"/>
    <n v="189.93"/>
    <x v="12"/>
    <n v="5318.04"/>
    <x v="1"/>
    <x v="2"/>
    <s v="Sun"/>
    <n v="652"/>
    <s v="In Process"/>
    <s v="Classic Cars"/>
    <n v="163"/>
    <s v="S18_2238"/>
    <x v="12"/>
    <s v="Nantes"/>
    <x v="1"/>
    <x v="12"/>
    <x v="1"/>
    <n v="26.930000000000007"/>
    <n v="754.04000000000019"/>
    <x v="0"/>
  </r>
  <r>
    <n v="50"/>
    <n v="67.8"/>
    <x v="0"/>
    <n v="3390"/>
    <x v="6"/>
    <x v="0"/>
    <s v="Sat"/>
    <n v="1529"/>
    <s v="Shipped"/>
    <s v="Vintage Cars"/>
    <n v="60"/>
    <s v="S18_2248"/>
    <x v="38"/>
    <s v="Nashua"/>
    <x v="0"/>
    <x v="38"/>
    <x v="1"/>
    <n v="7.7999999999999972"/>
    <n v="389.99999999999989"/>
    <x v="0"/>
  </r>
  <r>
    <n v="32"/>
    <n v="50.25"/>
    <x v="2"/>
    <n v="1608"/>
    <x v="11"/>
    <x v="0"/>
    <s v="Sun"/>
    <n v="1459"/>
    <s v="Shipped"/>
    <s v="Vintage Cars"/>
    <n v="60"/>
    <s v="S18_2248"/>
    <x v="74"/>
    <s v="Manchester"/>
    <x v="6"/>
    <x v="74"/>
    <x v="0"/>
    <n v="-9.75"/>
    <n v="-312"/>
    <x v="1"/>
  </r>
  <r>
    <n v="42"/>
    <n v="53.88"/>
    <x v="1"/>
    <n v="2262.96"/>
    <x v="1"/>
    <x v="0"/>
    <s v="Mon"/>
    <n v="1396"/>
    <s v="Shipped"/>
    <s v="Vintage Cars"/>
    <n v="60"/>
    <s v="S18_2248"/>
    <x v="81"/>
    <s v="Las Vegas"/>
    <x v="0"/>
    <x v="81"/>
    <x v="0"/>
    <n v="-6.1199999999999974"/>
    <n v="-257.03999999999991"/>
    <x v="1"/>
  </r>
  <r>
    <n v="24"/>
    <n v="62.36"/>
    <x v="13"/>
    <n v="1496.64"/>
    <x v="9"/>
    <x v="0"/>
    <s v="Wed"/>
    <n v="1283"/>
    <s v="Shipped"/>
    <s v="Vintage Cars"/>
    <n v="60"/>
    <s v="S18_2248"/>
    <x v="79"/>
    <s v="Brisbane"/>
    <x v="0"/>
    <x v="79"/>
    <x v="0"/>
    <n v="2.3599999999999994"/>
    <n v="56.639999999999986"/>
    <x v="0"/>
  </r>
  <r>
    <n v="26"/>
    <n v="57.51"/>
    <x v="8"/>
    <n v="1495.26"/>
    <x v="5"/>
    <x v="0"/>
    <s v="Mon"/>
    <n v="1230"/>
    <s v="Shipped"/>
    <s v="Vintage Cars"/>
    <n v="60"/>
    <s v="S18_2248"/>
    <x v="83"/>
    <s v="Bergamo"/>
    <x v="12"/>
    <x v="83"/>
    <x v="0"/>
    <n v="-2.490000000000002"/>
    <n v="-64.740000000000052"/>
    <x v="1"/>
  </r>
  <r>
    <n v="38"/>
    <n v="61.15"/>
    <x v="4"/>
    <n v="2323.6999999999998"/>
    <x v="5"/>
    <x v="0"/>
    <s v="Mon"/>
    <n v="1224"/>
    <s v="Shipped"/>
    <s v="Vintage Cars"/>
    <n v="60"/>
    <s v="S18_2248"/>
    <x v="37"/>
    <s v="San Rafael"/>
    <x v="0"/>
    <x v="37"/>
    <x v="0"/>
    <n v="1.1499999999999986"/>
    <n v="43.699999999999946"/>
    <x v="0"/>
  </r>
  <r>
    <n v="42"/>
    <n v="59.33"/>
    <x v="7"/>
    <n v="2491.86"/>
    <x v="5"/>
    <x v="0"/>
    <s v="Wed"/>
    <n v="1216"/>
    <s v="Shipped"/>
    <s v="Vintage Cars"/>
    <n v="60"/>
    <s v="S18_2248"/>
    <x v="84"/>
    <s v="Glen Waverly"/>
    <x v="3"/>
    <x v="84"/>
    <x v="0"/>
    <n v="-0.67000000000000171"/>
    <n v="-28.140000000000072"/>
    <x v="1"/>
  </r>
  <r>
    <n v="23"/>
    <n v="71.44"/>
    <x v="12"/>
    <n v="1643.12"/>
    <x v="10"/>
    <x v="0"/>
    <s v="Sun"/>
    <n v="1206"/>
    <s v="Shipped"/>
    <s v="Vintage Cars"/>
    <n v="60"/>
    <s v="S18_2248"/>
    <x v="71"/>
    <s v="NYC"/>
    <x v="0"/>
    <x v="71"/>
    <x v="0"/>
    <n v="11.439999999999998"/>
    <n v="263.11999999999995"/>
    <x v="0"/>
  </r>
  <r>
    <n v="21"/>
    <n v="62.96"/>
    <x v="2"/>
    <n v="1322.16"/>
    <x v="6"/>
    <x v="1"/>
    <s v="Sat"/>
    <n v="1152"/>
    <s v="Shipped"/>
    <s v="Vintage Cars"/>
    <n v="60"/>
    <s v="S18_2248"/>
    <x v="23"/>
    <s v="Madrid"/>
    <x v="7"/>
    <x v="23"/>
    <x v="0"/>
    <n v="2.9600000000000009"/>
    <n v="62.160000000000018"/>
    <x v="0"/>
  </r>
  <r>
    <n v="28"/>
    <n v="50.85"/>
    <x v="4"/>
    <n v="1423.8"/>
    <x v="11"/>
    <x v="1"/>
    <s v="Sat"/>
    <n v="1118"/>
    <s v="Shipped"/>
    <s v="Vintage Cars"/>
    <n v="60"/>
    <s v="S18_2248"/>
    <x v="28"/>
    <s v="Lyon"/>
    <x v="1"/>
    <x v="28"/>
    <x v="0"/>
    <n v="-9.1499999999999986"/>
    <n v="-256.19999999999993"/>
    <x v="1"/>
  </r>
  <r>
    <n v="33"/>
    <n v="72.650000000000006"/>
    <x v="3"/>
    <n v="2397.4499999999998"/>
    <x v="7"/>
    <x v="1"/>
    <s v="Sat"/>
    <n v="1077"/>
    <s v="Shipped"/>
    <s v="Vintage Cars"/>
    <n v="60"/>
    <s v="S18_2248"/>
    <x v="80"/>
    <s v="Strasbourg"/>
    <x v="1"/>
    <x v="80"/>
    <x v="0"/>
    <n v="12.650000000000006"/>
    <n v="417.45000000000016"/>
    <x v="0"/>
  </r>
  <r>
    <n v="25"/>
    <n v="62.96"/>
    <x v="14"/>
    <n v="1574"/>
    <x v="3"/>
    <x v="1"/>
    <s v="Sat"/>
    <n v="952"/>
    <s v="Shipped"/>
    <s v="Vintage Cars"/>
    <n v="60"/>
    <s v="S18_2248"/>
    <x v="34"/>
    <s v="Torino"/>
    <x v="12"/>
    <x v="34"/>
    <x v="0"/>
    <n v="2.9600000000000009"/>
    <n v="74.000000000000028"/>
    <x v="0"/>
  </r>
  <r>
    <n v="28"/>
    <n v="61.75"/>
    <x v="9"/>
    <n v="1729"/>
    <x v="9"/>
    <x v="1"/>
    <s v="Sun"/>
    <n v="938"/>
    <s v="Shipped"/>
    <s v="Vintage Cars"/>
    <n v="60"/>
    <s v="S18_2248"/>
    <x v="62"/>
    <s v="Singapore"/>
    <x v="9"/>
    <x v="62"/>
    <x v="0"/>
    <n v="1.75"/>
    <n v="49"/>
    <x v="0"/>
  </r>
  <r>
    <n v="46"/>
    <n v="49.04"/>
    <x v="0"/>
    <n v="2255.84"/>
    <x v="4"/>
    <x v="1"/>
    <s v="Sun"/>
    <n v="904"/>
    <s v="Shipped"/>
    <s v="Vintage Cars"/>
    <n v="60"/>
    <s v="S18_2248"/>
    <x v="78"/>
    <s v="Sevilla"/>
    <x v="7"/>
    <x v="78"/>
    <x v="0"/>
    <n v="-10.96"/>
    <n v="-504.16"/>
    <x v="1"/>
  </r>
  <r>
    <n v="30"/>
    <n v="61.15"/>
    <x v="16"/>
    <n v="1834.5"/>
    <x v="4"/>
    <x v="1"/>
    <s v="Mon"/>
    <n v="890"/>
    <s v="Shipped"/>
    <s v="Vintage Cars"/>
    <n v="60"/>
    <s v="S18_2248"/>
    <x v="37"/>
    <s v="San Rafael"/>
    <x v="0"/>
    <x v="37"/>
    <x v="0"/>
    <n v="1.1499999999999986"/>
    <n v="34.499999999999957"/>
    <x v="0"/>
  </r>
  <r>
    <n v="38"/>
    <n v="84.25"/>
    <x v="4"/>
    <n v="3201.5"/>
    <x v="5"/>
    <x v="1"/>
    <s v="Sun"/>
    <n v="864"/>
    <s v="Shipped"/>
    <s v="Vintage Cars"/>
    <n v="60"/>
    <s v="S18_2248"/>
    <x v="74"/>
    <s v="Manchester"/>
    <x v="6"/>
    <x v="74"/>
    <x v="1"/>
    <n v="24.25"/>
    <n v="921.5"/>
    <x v="0"/>
  </r>
  <r>
    <n v="40"/>
    <n v="56.91"/>
    <x v="0"/>
    <n v="2276.4"/>
    <x v="5"/>
    <x v="1"/>
    <s v="Mon"/>
    <n v="857"/>
    <s v="Shipped"/>
    <s v="Vintage Cars"/>
    <n v="60"/>
    <s v="S18_2248"/>
    <x v="64"/>
    <s v="Marseille"/>
    <x v="1"/>
    <x v="64"/>
    <x v="0"/>
    <n v="-3.0900000000000034"/>
    <n v="-123.60000000000014"/>
    <x v="1"/>
  </r>
  <r>
    <n v="45"/>
    <n v="197.44"/>
    <x v="9"/>
    <n v="8884.7999999999993"/>
    <x v="6"/>
    <x v="2"/>
    <s v="Sun"/>
    <n v="810"/>
    <s v="Resolved"/>
    <s v="Vintage Cars"/>
    <n v="60"/>
    <s v="S18_2248"/>
    <x v="3"/>
    <s v="Pasadena"/>
    <x v="0"/>
    <x v="3"/>
    <x v="2"/>
    <n v="137.44"/>
    <n v="6184.8"/>
    <x v="0"/>
  </r>
  <r>
    <n v="27"/>
    <n v="49.3"/>
    <x v="3"/>
    <n v="1331.1"/>
    <x v="0"/>
    <x v="2"/>
    <s v="Mon"/>
    <n v="782"/>
    <s v="Shipped"/>
    <s v="Vintage Cars"/>
    <n v="60"/>
    <s v="S18_2248"/>
    <x v="21"/>
    <s v="Madrid"/>
    <x v="7"/>
    <x v="21"/>
    <x v="0"/>
    <n v="-10.700000000000003"/>
    <n v="-288.90000000000009"/>
    <x v="1"/>
  </r>
  <r>
    <n v="42"/>
    <n v="72.650000000000006"/>
    <x v="3"/>
    <n v="3051.3"/>
    <x v="7"/>
    <x v="2"/>
    <s v="Wed"/>
    <n v="711"/>
    <s v="On Hold"/>
    <s v="Vintage Cars"/>
    <n v="60"/>
    <s v="S18_2248"/>
    <x v="58"/>
    <s v="San Jose"/>
    <x v="0"/>
    <x v="58"/>
    <x v="1"/>
    <n v="12.650000000000006"/>
    <n v="531.30000000000018"/>
    <x v="0"/>
  </r>
  <r>
    <n v="36"/>
    <n v="63.57"/>
    <x v="9"/>
    <n v="2288.52"/>
    <x v="1"/>
    <x v="2"/>
    <s v="Fri"/>
    <n v="675"/>
    <s v="In Process"/>
    <s v="Vintage Cars"/>
    <n v="60"/>
    <s v="S18_2248"/>
    <x v="18"/>
    <s v="Chatswood"/>
    <x v="3"/>
    <x v="18"/>
    <x v="0"/>
    <n v="3.5700000000000003"/>
    <n v="128.52000000000001"/>
    <x v="0"/>
  </r>
  <r>
    <n v="29"/>
    <n v="130.09"/>
    <x v="8"/>
    <n v="3772.61"/>
    <x v="6"/>
    <x v="0"/>
    <s v="Wed"/>
    <n v="1525"/>
    <s v="Shipped"/>
    <s v="Trucks and Buses"/>
    <n v="122"/>
    <s v="S18_2319"/>
    <x v="21"/>
    <s v="Madrid"/>
    <x v="7"/>
    <x v="21"/>
    <x v="1"/>
    <n v="8.0900000000000034"/>
    <n v="234.6100000000001"/>
    <x v="0"/>
  </r>
  <r>
    <n v="39"/>
    <n v="106.78"/>
    <x v="12"/>
    <n v="4164.42"/>
    <x v="7"/>
    <x v="0"/>
    <s v="Sun"/>
    <n v="1466"/>
    <s v="Shipped"/>
    <s v="Trucks and Buses"/>
    <n v="122"/>
    <s v="S18_2319"/>
    <x v="59"/>
    <s v="Paris"/>
    <x v="1"/>
    <x v="59"/>
    <x v="1"/>
    <n v="-15.219999999999999"/>
    <n v="-593.57999999999993"/>
    <x v="1"/>
  </r>
  <r>
    <n v="45"/>
    <n v="139.91"/>
    <x v="5"/>
    <n v="6295.95"/>
    <x v="8"/>
    <x v="0"/>
    <s v="Sun"/>
    <n v="1404"/>
    <s v="Shipped"/>
    <s v="Trucks and Buses"/>
    <n v="122"/>
    <s v="S18_2319"/>
    <x v="71"/>
    <s v="NYC"/>
    <x v="0"/>
    <x v="71"/>
    <x v="1"/>
    <n v="17.909999999999997"/>
    <n v="805.94999999999982"/>
    <x v="0"/>
  </r>
  <r>
    <n v="47"/>
    <n v="133.78"/>
    <x v="11"/>
    <n v="6287.66"/>
    <x v="3"/>
    <x v="0"/>
    <s v="Wed"/>
    <n v="1346"/>
    <s v="Shipped"/>
    <s v="Trucks and Buses"/>
    <n v="122"/>
    <s v="S18_2319"/>
    <x v="70"/>
    <s v="Espoo"/>
    <x v="4"/>
    <x v="70"/>
    <x v="1"/>
    <n v="11.780000000000001"/>
    <n v="553.66000000000008"/>
    <x v="0"/>
  </r>
  <r>
    <n v="49"/>
    <n v="110.46"/>
    <x v="2"/>
    <n v="5412.54"/>
    <x v="9"/>
    <x v="0"/>
    <s v="Fri"/>
    <n v="1296"/>
    <s v="Shipped"/>
    <s v="Trucks and Buses"/>
    <n v="122"/>
    <s v="S18_2319"/>
    <x v="57"/>
    <s v="Oulu"/>
    <x v="4"/>
    <x v="57"/>
    <x v="1"/>
    <n v="-11.540000000000006"/>
    <n v="-565.46000000000026"/>
    <x v="1"/>
  </r>
  <r>
    <n v="46"/>
    <n v="130.09"/>
    <x v="14"/>
    <n v="5984.14"/>
    <x v="4"/>
    <x v="0"/>
    <s v="Mon"/>
    <n v="1266"/>
    <s v="Shipped"/>
    <s v="Trucks and Buses"/>
    <n v="122"/>
    <s v="S18_2319"/>
    <x v="24"/>
    <s v="Singapore"/>
    <x v="9"/>
    <x v="24"/>
    <x v="1"/>
    <n v="8.0900000000000034"/>
    <n v="372.14000000000016"/>
    <x v="0"/>
  </r>
  <r>
    <n v="48"/>
    <n v="122.73"/>
    <x v="9"/>
    <n v="5891.04"/>
    <x v="5"/>
    <x v="0"/>
    <s v="Tue"/>
    <n v="1252"/>
    <s v="Shipped"/>
    <s v="Trucks and Buses"/>
    <n v="122"/>
    <s v="S18_2319"/>
    <x v="47"/>
    <s v="London"/>
    <x v="6"/>
    <x v="47"/>
    <x v="1"/>
    <n v="0.73000000000000398"/>
    <n v="35.040000000000191"/>
    <x v="0"/>
  </r>
  <r>
    <n v="46"/>
    <n v="130.09"/>
    <x v="4"/>
    <n v="5984.14"/>
    <x v="5"/>
    <x v="0"/>
    <s v="Wed"/>
    <n v="1245"/>
    <s v="Shipped"/>
    <s v="Trucks and Buses"/>
    <n v="122"/>
    <s v="S18_2319"/>
    <x v="78"/>
    <s v="Sevilla"/>
    <x v="7"/>
    <x v="78"/>
    <x v="1"/>
    <n v="8.0900000000000034"/>
    <n v="372.14000000000016"/>
    <x v="0"/>
  </r>
  <r>
    <n v="35"/>
    <n v="103.09"/>
    <x v="4"/>
    <n v="3608.15"/>
    <x v="5"/>
    <x v="0"/>
    <s v="Sun"/>
    <n v="1235"/>
    <s v="Shipped"/>
    <s v="Trucks and Buses"/>
    <n v="122"/>
    <s v="S18_2319"/>
    <x v="45"/>
    <s v="White Plains"/>
    <x v="0"/>
    <x v="45"/>
    <x v="1"/>
    <n v="-18.909999999999997"/>
    <n v="-661.84999999999991"/>
    <x v="1"/>
  </r>
  <r>
    <n v="43"/>
    <n v="133.78"/>
    <x v="13"/>
    <n v="5752.54"/>
    <x v="10"/>
    <x v="0"/>
    <s v="Sun"/>
    <n v="1222"/>
    <s v="Shipped"/>
    <s v="Trucks and Buses"/>
    <n v="122"/>
    <s v="S18_2319"/>
    <x v="61"/>
    <s v="Boston"/>
    <x v="0"/>
    <x v="61"/>
    <x v="1"/>
    <n v="11.780000000000001"/>
    <n v="506.54000000000008"/>
    <x v="0"/>
  </r>
  <r>
    <n v="26"/>
    <n v="144.82"/>
    <x v="9"/>
    <n v="3765.32"/>
    <x v="11"/>
    <x v="1"/>
    <s v="Mon"/>
    <n v="1131"/>
    <s v="Shipped"/>
    <s v="Trucks and Buses"/>
    <n v="122"/>
    <s v="S18_2319"/>
    <x v="37"/>
    <s v="San Rafael"/>
    <x v="0"/>
    <x v="37"/>
    <x v="1"/>
    <n v="22.819999999999993"/>
    <n v="593.31999999999982"/>
    <x v="0"/>
  </r>
  <r>
    <n v="22"/>
    <n v="98.18"/>
    <x v="11"/>
    <n v="2159.96"/>
    <x v="1"/>
    <x v="1"/>
    <s v="Sun"/>
    <n v="1077"/>
    <s v="Shipped"/>
    <s v="Trucks and Buses"/>
    <n v="122"/>
    <s v="S18_2319"/>
    <x v="21"/>
    <s v="Madrid"/>
    <x v="7"/>
    <x v="21"/>
    <x v="0"/>
    <n v="-23.819999999999993"/>
    <n v="-524.03999999999985"/>
    <x v="1"/>
  </r>
  <r>
    <n v="34"/>
    <n v="99.41"/>
    <x v="6"/>
    <n v="3379.94"/>
    <x v="8"/>
    <x v="1"/>
    <s v="Sat"/>
    <n v="1037"/>
    <s v="Shipped"/>
    <s v="Trucks and Buses"/>
    <n v="122"/>
    <s v="S18_2319"/>
    <x v="62"/>
    <s v="Singapore"/>
    <x v="9"/>
    <x v="62"/>
    <x v="1"/>
    <n v="-22.590000000000003"/>
    <n v="-768.06000000000017"/>
    <x v="1"/>
  </r>
  <r>
    <n v="50"/>
    <n v="101.87"/>
    <x v="11"/>
    <n v="5093.5"/>
    <x v="2"/>
    <x v="1"/>
    <s v="Sat"/>
    <n v="1003"/>
    <s v="Shipped"/>
    <s v="Trucks and Buses"/>
    <n v="122"/>
    <s v="S18_2319"/>
    <x v="37"/>
    <s v="San Rafael"/>
    <x v="0"/>
    <x v="37"/>
    <x v="1"/>
    <n v="-20.129999999999995"/>
    <n v="-1006.4999999999998"/>
    <x v="1"/>
  </r>
  <r>
    <n v="48"/>
    <n v="120.28"/>
    <x v="9"/>
    <n v="5773.44"/>
    <x v="3"/>
    <x v="1"/>
    <s v="Mon"/>
    <n v="974"/>
    <s v="Shipped"/>
    <s v="Trucks and Buses"/>
    <n v="122"/>
    <s v="S18_2319"/>
    <x v="16"/>
    <s v="Allentown"/>
    <x v="0"/>
    <x v="16"/>
    <x v="1"/>
    <n v="-1.7199999999999989"/>
    <n v="-82.559999999999945"/>
    <x v="1"/>
  </r>
  <r>
    <n v="41"/>
    <n v="110.46"/>
    <x v="10"/>
    <n v="4528.8599999999997"/>
    <x v="9"/>
    <x v="1"/>
    <s v="Sun"/>
    <n v="955"/>
    <s v="Shipped"/>
    <s v="Trucks and Buses"/>
    <n v="122"/>
    <s v="S18_2319"/>
    <x v="0"/>
    <s v="NYC"/>
    <x v="0"/>
    <x v="0"/>
    <x v="1"/>
    <n v="-11.540000000000006"/>
    <n v="-473.14000000000027"/>
    <x v="1"/>
  </r>
  <r>
    <n v="36"/>
    <n v="133.78"/>
    <x v="11"/>
    <n v="4816.08"/>
    <x v="4"/>
    <x v="1"/>
    <s v="Sun"/>
    <n v="921"/>
    <s v="Shipped"/>
    <s v="Trucks and Buses"/>
    <n v="122"/>
    <s v="S18_2319"/>
    <x v="13"/>
    <s v="Cambridge"/>
    <x v="0"/>
    <x v="13"/>
    <x v="1"/>
    <n v="11.780000000000001"/>
    <n v="424.08000000000004"/>
    <x v="0"/>
  </r>
  <r>
    <n v="29"/>
    <n v="117.82"/>
    <x v="0"/>
    <n v="3416.78"/>
    <x v="4"/>
    <x v="1"/>
    <s v="Tue"/>
    <n v="913"/>
    <s v="Shipped"/>
    <s v="Trucks and Buses"/>
    <n v="122"/>
    <s v="S18_2319"/>
    <x v="29"/>
    <s v="Vancouver"/>
    <x v="10"/>
    <x v="29"/>
    <x v="1"/>
    <n v="-4.1800000000000068"/>
    <n v="-121.2200000000002"/>
    <x v="1"/>
  </r>
  <r>
    <n v="33"/>
    <n v="37.479999999999997"/>
    <x v="13"/>
    <n v="1236.8399999999999"/>
    <x v="5"/>
    <x v="1"/>
    <s v="Tue"/>
    <n v="900"/>
    <s v="Shipped"/>
    <s v="Trucks and Buses"/>
    <n v="122"/>
    <s v="S18_2319"/>
    <x v="9"/>
    <s v="NYC"/>
    <x v="0"/>
    <x v="9"/>
    <x v="0"/>
    <n v="-84.52000000000001"/>
    <n v="-2789.1600000000003"/>
    <x v="1"/>
  </r>
  <r>
    <n v="46"/>
    <n v="126.41"/>
    <x v="2"/>
    <n v="5814.86"/>
    <x v="5"/>
    <x v="1"/>
    <s v="Tue"/>
    <n v="887"/>
    <s v="On Hold"/>
    <s v="Trucks and Buses"/>
    <n v="122"/>
    <s v="S18_2319"/>
    <x v="22"/>
    <s v="Lule"/>
    <x v="8"/>
    <x v="22"/>
    <x v="1"/>
    <n v="4.4099999999999966"/>
    <n v="202.85999999999984"/>
    <x v="0"/>
  </r>
  <r>
    <n v="38"/>
    <n v="137.46"/>
    <x v="6"/>
    <n v="5223.4799999999996"/>
    <x v="10"/>
    <x v="1"/>
    <s v="Sun"/>
    <n v="876"/>
    <s v="Shipped"/>
    <s v="Trucks and Buses"/>
    <n v="122"/>
    <s v="S18_2319"/>
    <x v="71"/>
    <s v="NYC"/>
    <x v="0"/>
    <x v="71"/>
    <x v="1"/>
    <n v="15.460000000000008"/>
    <n v="587.48000000000025"/>
    <x v="0"/>
  </r>
  <r>
    <n v="20"/>
    <n v="36.42"/>
    <x v="10"/>
    <n v="728.4"/>
    <x v="10"/>
    <x v="1"/>
    <s v="Tue"/>
    <n v="868"/>
    <s v="Shipped"/>
    <s v="Trucks and Buses"/>
    <n v="122"/>
    <s v="S18_2319"/>
    <x v="21"/>
    <s v="Madrid"/>
    <x v="7"/>
    <x v="21"/>
    <x v="0"/>
    <n v="-85.58"/>
    <n v="-1711.6"/>
    <x v="1"/>
  </r>
  <r>
    <n v="22"/>
    <n v="179.5"/>
    <x v="1"/>
    <n v="3949"/>
    <x v="6"/>
    <x v="2"/>
    <s v="Mon"/>
    <n v="828"/>
    <s v="Shipped"/>
    <s v="Trucks and Buses"/>
    <n v="122"/>
    <s v="S18_2319"/>
    <x v="40"/>
    <s v="North Sydney"/>
    <x v="3"/>
    <x v="40"/>
    <x v="1"/>
    <n v="57.5"/>
    <n v="1265"/>
    <x v="0"/>
  </r>
  <r>
    <n v="27"/>
    <n v="142.37"/>
    <x v="10"/>
    <n v="3843.99"/>
    <x v="0"/>
    <x v="2"/>
    <s v="Sat"/>
    <n v="796"/>
    <s v="Shipped"/>
    <s v="Trucks and Buses"/>
    <n v="122"/>
    <s v="S18_2319"/>
    <x v="21"/>
    <s v="Madrid"/>
    <x v="7"/>
    <x v="21"/>
    <x v="1"/>
    <n v="20.370000000000005"/>
    <n v="549.99000000000012"/>
    <x v="0"/>
  </r>
  <r>
    <n v="56"/>
    <n v="98.18"/>
    <x v="11"/>
    <n v="5498.08"/>
    <x v="1"/>
    <x v="2"/>
    <s v="Sun"/>
    <n v="726"/>
    <s v="Shipped"/>
    <s v="Trucks and Buses"/>
    <n v="122"/>
    <s v="S18_2319"/>
    <x v="21"/>
    <s v="Madrid"/>
    <x v="7"/>
    <x v="21"/>
    <x v="1"/>
    <n v="-23.819999999999993"/>
    <n v="-1333.9199999999996"/>
    <x v="1"/>
  </r>
  <r>
    <n v="38"/>
    <n v="99.41"/>
    <x v="6"/>
    <n v="3777.58"/>
    <x v="1"/>
    <x v="2"/>
    <s v="Sun"/>
    <n v="699"/>
    <s v="In Process"/>
    <s v="Trucks and Buses"/>
    <n v="122"/>
    <s v="S18_2319"/>
    <x v="12"/>
    <s v="Nantes"/>
    <x v="1"/>
    <x v="12"/>
    <x v="1"/>
    <n v="-22.590000000000003"/>
    <n v="-858.42000000000007"/>
    <x v="1"/>
  </r>
  <r>
    <n v="25"/>
    <n v="151.28"/>
    <x v="9"/>
    <n v="3782"/>
    <x v="6"/>
    <x v="0"/>
    <s v="Tue"/>
    <n v="1573"/>
    <s v="Shipped"/>
    <s v="Vintage Cars"/>
    <n v="127"/>
    <s v="S18_2325"/>
    <x v="69"/>
    <s v="Frankfurt"/>
    <x v="16"/>
    <x v="69"/>
    <x v="1"/>
    <n v="24.28"/>
    <n v="607"/>
    <x v="0"/>
  </r>
  <r>
    <n v="33"/>
    <n v="116.96"/>
    <x v="9"/>
    <n v="3859.68"/>
    <x v="11"/>
    <x v="0"/>
    <s v="Sun"/>
    <n v="1506"/>
    <s v="Shipped"/>
    <s v="Vintage Cars"/>
    <n v="127"/>
    <s v="S18_2325"/>
    <x v="74"/>
    <s v="Manchester"/>
    <x v="6"/>
    <x v="74"/>
    <x v="1"/>
    <n v="-10.040000000000006"/>
    <n v="-331.32000000000022"/>
    <x v="1"/>
  </r>
  <r>
    <n v="42"/>
    <n v="105.52"/>
    <x v="12"/>
    <n v="4431.84"/>
    <x v="1"/>
    <x v="0"/>
    <s v="Mon"/>
    <n v="1443"/>
    <s v="Shipped"/>
    <s v="Vintage Cars"/>
    <n v="127"/>
    <s v="S18_2325"/>
    <x v="81"/>
    <s v="Las Vegas"/>
    <x v="0"/>
    <x v="81"/>
    <x v="1"/>
    <n v="-21.480000000000004"/>
    <n v="-902.1600000000002"/>
    <x v="1"/>
  </r>
  <r>
    <n v="33"/>
    <n v="150.01"/>
    <x v="11"/>
    <n v="4950.33"/>
    <x v="9"/>
    <x v="0"/>
    <s v="Wed"/>
    <n v="1330"/>
    <s v="Shipped"/>
    <s v="Vintage Cars"/>
    <n v="127"/>
    <s v="S18_2325"/>
    <x v="79"/>
    <s v="Brisbane"/>
    <x v="0"/>
    <x v="79"/>
    <x v="1"/>
    <n v="23.009999999999991"/>
    <n v="759.3299999999997"/>
    <x v="0"/>
  </r>
  <r>
    <n v="31"/>
    <n v="144.93"/>
    <x v="13"/>
    <n v="4492.83"/>
    <x v="5"/>
    <x v="0"/>
    <s v="Mon"/>
    <n v="1277"/>
    <s v="Shipped"/>
    <s v="Vintage Cars"/>
    <n v="127"/>
    <s v="S18_2325"/>
    <x v="83"/>
    <s v="Bergamo"/>
    <x v="12"/>
    <x v="83"/>
    <x v="1"/>
    <n v="17.930000000000007"/>
    <n v="555.83000000000015"/>
    <x v="0"/>
  </r>
  <r>
    <n v="20"/>
    <n v="110.6"/>
    <x v="6"/>
    <n v="2212"/>
    <x v="5"/>
    <x v="0"/>
    <s v="Mon"/>
    <n v="1271"/>
    <s v="Shipped"/>
    <s v="Vintage Cars"/>
    <n v="127"/>
    <s v="S18_2325"/>
    <x v="37"/>
    <s v="San Rafael"/>
    <x v="0"/>
    <x v="37"/>
    <x v="0"/>
    <n v="-16.400000000000006"/>
    <n v="-328.00000000000011"/>
    <x v="1"/>
  </r>
  <r>
    <n v="44"/>
    <n v="105.52"/>
    <x v="10"/>
    <n v="4642.88"/>
    <x v="5"/>
    <x v="0"/>
    <s v="Wed"/>
    <n v="1263"/>
    <s v="Shipped"/>
    <s v="Vintage Cars"/>
    <n v="127"/>
    <s v="S18_2325"/>
    <x v="84"/>
    <s v="Glen Waverly"/>
    <x v="3"/>
    <x v="84"/>
    <x v="1"/>
    <n v="-21.480000000000004"/>
    <n v="-945.12000000000012"/>
    <x v="1"/>
  </r>
  <r>
    <n v="26"/>
    <n v="123.32"/>
    <x v="3"/>
    <n v="3206.32"/>
    <x v="10"/>
    <x v="0"/>
    <s v="Sun"/>
    <n v="1253"/>
    <s v="Shipped"/>
    <s v="Vintage Cars"/>
    <n v="127"/>
    <s v="S18_2325"/>
    <x v="71"/>
    <s v="NYC"/>
    <x v="0"/>
    <x v="71"/>
    <x v="1"/>
    <n v="-3.6800000000000068"/>
    <n v="-95.680000000000177"/>
    <x v="1"/>
  </r>
  <r>
    <n v="27"/>
    <n v="133.49"/>
    <x v="9"/>
    <n v="3604.23"/>
    <x v="6"/>
    <x v="1"/>
    <s v="Sat"/>
    <n v="1199"/>
    <s v="Shipped"/>
    <s v="Vintage Cars"/>
    <n v="127"/>
    <s v="S18_2325"/>
    <x v="23"/>
    <s v="Madrid"/>
    <x v="7"/>
    <x v="23"/>
    <x v="1"/>
    <n v="6.4900000000000091"/>
    <n v="175.23000000000025"/>
    <x v="0"/>
  </r>
  <r>
    <n v="46"/>
    <n v="152.56"/>
    <x v="6"/>
    <n v="7017.76"/>
    <x v="11"/>
    <x v="1"/>
    <s v="Sat"/>
    <n v="1165"/>
    <s v="Shipped"/>
    <s v="Vintage Cars"/>
    <n v="127"/>
    <s v="S18_2325"/>
    <x v="28"/>
    <s v="Lyon"/>
    <x v="1"/>
    <x v="28"/>
    <x v="2"/>
    <n v="25.560000000000002"/>
    <n v="1175.7600000000002"/>
    <x v="0"/>
  </r>
  <r>
    <n v="47"/>
    <n v="130.94"/>
    <x v="0"/>
    <n v="6154.18"/>
    <x v="7"/>
    <x v="1"/>
    <s v="Fri"/>
    <n v="1111"/>
    <s v="Shipped"/>
    <s v="Vintage Cars"/>
    <n v="127"/>
    <s v="S18_2325"/>
    <x v="61"/>
    <s v="Boston"/>
    <x v="0"/>
    <x v="61"/>
    <x v="1"/>
    <n v="3.9399999999999977"/>
    <n v="185.17999999999989"/>
    <x v="0"/>
  </r>
  <r>
    <n v="37"/>
    <n v="128.4"/>
    <x v="7"/>
    <n v="4750.8"/>
    <x v="3"/>
    <x v="1"/>
    <s v="Sat"/>
    <n v="999"/>
    <s v="Shipped"/>
    <s v="Vintage Cars"/>
    <n v="127"/>
    <s v="S18_2325"/>
    <x v="34"/>
    <s v="Torino"/>
    <x v="12"/>
    <x v="34"/>
    <x v="1"/>
    <n v="1.4000000000000057"/>
    <n v="51.80000000000021"/>
    <x v="0"/>
  </r>
  <r>
    <n v="31"/>
    <n v="123.32"/>
    <x v="0"/>
    <n v="3822.92"/>
    <x v="9"/>
    <x v="1"/>
    <s v="Sun"/>
    <n v="985"/>
    <s v="Shipped"/>
    <s v="Vintage Cars"/>
    <n v="127"/>
    <s v="S18_2325"/>
    <x v="62"/>
    <s v="Singapore"/>
    <x v="9"/>
    <x v="62"/>
    <x v="1"/>
    <n v="-3.6800000000000068"/>
    <n v="-114.08000000000021"/>
    <x v="1"/>
  </r>
  <r>
    <n v="24"/>
    <n v="101.7"/>
    <x v="15"/>
    <n v="2440.8000000000002"/>
    <x v="4"/>
    <x v="1"/>
    <s v="Fri"/>
    <n v="946"/>
    <s v="Shipped"/>
    <s v="Vintage Cars"/>
    <n v="127"/>
    <s v="S18_2325"/>
    <x v="36"/>
    <s v="Versailles"/>
    <x v="1"/>
    <x v="36"/>
    <x v="0"/>
    <n v="-25.299999999999997"/>
    <n v="-607.19999999999993"/>
    <x v="1"/>
  </r>
  <r>
    <n v="31"/>
    <n v="152.56"/>
    <x v="5"/>
    <n v="4729.3599999999997"/>
    <x v="4"/>
    <x v="1"/>
    <s v="Mon"/>
    <n v="937"/>
    <s v="Shipped"/>
    <s v="Vintage Cars"/>
    <n v="127"/>
    <s v="S18_2325"/>
    <x v="37"/>
    <s v="San Rafael"/>
    <x v="0"/>
    <x v="37"/>
    <x v="1"/>
    <n v="25.560000000000002"/>
    <n v="792.36000000000013"/>
    <x v="0"/>
  </r>
  <r>
    <n v="50"/>
    <n v="250.73"/>
    <x v="2"/>
    <n v="12536.5"/>
    <x v="5"/>
    <x v="1"/>
    <s v="Mon"/>
    <n v="924"/>
    <s v="Shipped"/>
    <s v="Vintage Cars"/>
    <n v="127"/>
    <s v="S18_2325"/>
    <x v="38"/>
    <s v="Nashua"/>
    <x v="0"/>
    <x v="38"/>
    <x v="2"/>
    <n v="123.72999999999999"/>
    <n v="6186.4999999999991"/>
    <x v="0"/>
  </r>
  <r>
    <n v="35"/>
    <n v="64.69"/>
    <x v="11"/>
    <n v="2264.15"/>
    <x v="5"/>
    <x v="1"/>
    <s v="Sun"/>
    <n v="912"/>
    <s v="Shipped"/>
    <s v="Vintage Cars"/>
    <n v="127"/>
    <s v="S18_2325"/>
    <x v="74"/>
    <s v="Manchester"/>
    <x v="6"/>
    <x v="74"/>
    <x v="0"/>
    <n v="-62.31"/>
    <n v="-2180.85"/>
    <x v="1"/>
  </r>
  <r>
    <n v="30"/>
    <n v="130.94"/>
    <x v="12"/>
    <n v="3928.2"/>
    <x v="5"/>
    <x v="1"/>
    <s v="Mon"/>
    <n v="905"/>
    <s v="Shipped"/>
    <s v="Vintage Cars"/>
    <n v="127"/>
    <s v="S18_2325"/>
    <x v="64"/>
    <s v="Marseille"/>
    <x v="1"/>
    <x v="64"/>
    <x v="1"/>
    <n v="3.9399999999999977"/>
    <n v="118.19999999999993"/>
    <x v="0"/>
  </r>
  <r>
    <n v="29"/>
    <n v="125.18"/>
    <x v="12"/>
    <n v="3630.22"/>
    <x v="10"/>
    <x v="1"/>
    <s v="Mon"/>
    <n v="892"/>
    <s v="Shipped"/>
    <s v="Vintage Cars"/>
    <n v="127"/>
    <s v="S18_2325"/>
    <x v="2"/>
    <s v="Paris"/>
    <x v="1"/>
    <x v="2"/>
    <x v="1"/>
    <n v="-1.8199999999999932"/>
    <n v="-52.779999999999802"/>
    <x v="1"/>
  </r>
  <r>
    <n v="27"/>
    <n v="155.41"/>
    <x v="1"/>
    <n v="4196.07"/>
    <x v="6"/>
    <x v="2"/>
    <s v="Sun"/>
    <n v="859"/>
    <s v="Resolved"/>
    <s v="Vintage Cars"/>
    <n v="127"/>
    <s v="S18_2325"/>
    <x v="3"/>
    <s v="Pasadena"/>
    <x v="0"/>
    <x v="3"/>
    <x v="1"/>
    <n v="28.409999999999997"/>
    <n v="767.06999999999994"/>
    <x v="0"/>
  </r>
  <r>
    <n v="40"/>
    <n v="123.29"/>
    <x v="13"/>
    <n v="4931.6000000000004"/>
    <x v="0"/>
    <x v="2"/>
    <s v="Sun"/>
    <n v="825"/>
    <s v="Shipped"/>
    <s v="Vintage Cars"/>
    <n v="127"/>
    <s v="S18_2325"/>
    <x v="21"/>
    <s v="Madrid"/>
    <x v="7"/>
    <x v="21"/>
    <x v="1"/>
    <n v="-3.7099999999999937"/>
    <n v="-148.39999999999975"/>
    <x v="1"/>
  </r>
  <r>
    <n v="31"/>
    <n v="98.99"/>
    <x v="16"/>
    <n v="3068.69"/>
    <x v="11"/>
    <x v="2"/>
    <s v="Wed"/>
    <n v="809"/>
    <s v="Shipped"/>
    <s v="Vintage Cars"/>
    <n v="127"/>
    <s v="S18_2325"/>
    <x v="37"/>
    <s v="San Rafael"/>
    <x v="0"/>
    <x v="37"/>
    <x v="1"/>
    <n v="-28.010000000000005"/>
    <n v="-868.31000000000017"/>
    <x v="1"/>
  </r>
  <r>
    <n v="6"/>
    <n v="130.94"/>
    <x v="0"/>
    <n v="785.64"/>
    <x v="7"/>
    <x v="2"/>
    <s v="Thu"/>
    <n v="760"/>
    <s v="Shipped"/>
    <s v="Vintage Cars"/>
    <n v="127"/>
    <s v="S18_2325"/>
    <x v="62"/>
    <s v="Singapore"/>
    <x v="9"/>
    <x v="62"/>
    <x v="0"/>
    <n v="3.9399999999999977"/>
    <n v="23.639999999999986"/>
    <x v="0"/>
  </r>
  <r>
    <n v="45"/>
    <n v="110.6"/>
    <x v="0"/>
    <n v="4977"/>
    <x v="1"/>
    <x v="2"/>
    <s v="Fri"/>
    <n v="725"/>
    <s v="In Process"/>
    <s v="Vintage Cars"/>
    <n v="127"/>
    <s v="S18_2325"/>
    <x v="18"/>
    <s v="Chatswood"/>
    <x v="3"/>
    <x v="18"/>
    <x v="1"/>
    <n v="-16.400000000000006"/>
    <n v="-738.00000000000023"/>
    <x v="1"/>
  </r>
  <r>
    <n v="22"/>
    <n v="54.09"/>
    <x v="0"/>
    <n v="1189.98"/>
    <x v="6"/>
    <x v="0"/>
    <s v="Mon"/>
    <n v="1577"/>
    <s v="Shipped"/>
    <s v="Trucks and Buses"/>
    <n v="60"/>
    <s v="S18_2432"/>
    <x v="15"/>
    <s v="Stavern"/>
    <x v="2"/>
    <x v="15"/>
    <x v="0"/>
    <n v="-5.9099999999999966"/>
    <n v="-130.01999999999992"/>
    <x v="1"/>
  </r>
  <r>
    <n v="45"/>
    <n v="68.67"/>
    <x v="2"/>
    <n v="3090.15"/>
    <x v="7"/>
    <x v="0"/>
    <s v="Sun"/>
    <n v="1516"/>
    <s v="Shipped"/>
    <s v="Trucks and Buses"/>
    <n v="60"/>
    <s v="S18_2432"/>
    <x v="59"/>
    <s v="Paris"/>
    <x v="1"/>
    <x v="59"/>
    <x v="1"/>
    <n v="8.6700000000000017"/>
    <n v="390.15000000000009"/>
    <x v="0"/>
  </r>
  <r>
    <n v="43"/>
    <n v="65.02"/>
    <x v="0"/>
    <n v="2795.86"/>
    <x v="1"/>
    <x v="0"/>
    <s v="Mon"/>
    <n v="1460"/>
    <s v="Shipped"/>
    <s v="Trucks and Buses"/>
    <n v="60"/>
    <s v="S18_2432"/>
    <x v="23"/>
    <s v="Madrid"/>
    <x v="7"/>
    <x v="23"/>
    <x v="0"/>
    <n v="5.019999999999996"/>
    <n v="215.85999999999984"/>
    <x v="0"/>
  </r>
  <r>
    <n v="46"/>
    <n v="61.99"/>
    <x v="0"/>
    <n v="2851.54"/>
    <x v="2"/>
    <x v="0"/>
    <s v="Tue"/>
    <n v="1404"/>
    <s v="Shipped"/>
    <s v="Trucks and Buses"/>
    <n v="60"/>
    <s v="S18_2432"/>
    <x v="4"/>
    <s v="Burlingame"/>
    <x v="0"/>
    <x v="4"/>
    <x v="0"/>
    <n v="1.990000000000002"/>
    <n v="91.540000000000092"/>
    <x v="0"/>
  </r>
  <r>
    <n v="39"/>
    <n v="69.28"/>
    <x v="4"/>
    <n v="2701.92"/>
    <x v="9"/>
    <x v="0"/>
    <s v="Fri"/>
    <n v="1346"/>
    <s v="Shipped"/>
    <s v="Trucks and Buses"/>
    <n v="60"/>
    <s v="S18_2432"/>
    <x v="57"/>
    <s v="Oulu"/>
    <x v="4"/>
    <x v="57"/>
    <x v="0"/>
    <n v="9.2800000000000011"/>
    <n v="361.92000000000007"/>
    <x v="0"/>
  </r>
  <r>
    <n v="31"/>
    <n v="71.099999999999994"/>
    <x v="17"/>
    <n v="2204.1"/>
    <x v="4"/>
    <x v="0"/>
    <s v="Mon"/>
    <n v="1316"/>
    <s v="Shipped"/>
    <s v="Trucks and Buses"/>
    <n v="60"/>
    <s v="S18_2432"/>
    <x v="24"/>
    <s v="Singapore"/>
    <x v="9"/>
    <x v="24"/>
    <x v="0"/>
    <n v="11.099999999999994"/>
    <n v="344.0999999999998"/>
    <x v="0"/>
  </r>
  <r>
    <n v="41"/>
    <n v="69.28"/>
    <x v="6"/>
    <n v="2840.48"/>
    <x v="5"/>
    <x v="0"/>
    <s v="Tue"/>
    <n v="1302"/>
    <s v="Shipped"/>
    <s v="Trucks and Buses"/>
    <n v="60"/>
    <s v="S18_2432"/>
    <x v="47"/>
    <s v="London"/>
    <x v="6"/>
    <x v="47"/>
    <x v="0"/>
    <n v="9.2800000000000011"/>
    <n v="380.48"/>
    <x v="0"/>
  </r>
  <r>
    <n v="44"/>
    <n v="60.16"/>
    <x v="8"/>
    <n v="2647.04"/>
    <x v="5"/>
    <x v="0"/>
    <s v="Wed"/>
    <n v="1295"/>
    <s v="Shipped"/>
    <s v="Trucks and Buses"/>
    <n v="60"/>
    <s v="S18_2432"/>
    <x v="78"/>
    <s v="Sevilla"/>
    <x v="7"/>
    <x v="78"/>
    <x v="0"/>
    <n v="0.15999999999999659"/>
    <n v="7.0399999999998499"/>
    <x v="0"/>
  </r>
  <r>
    <n v="45"/>
    <n v="70.489999999999995"/>
    <x v="0"/>
    <n v="3172.05"/>
    <x v="5"/>
    <x v="0"/>
    <s v="Sun"/>
    <n v="1285"/>
    <s v="Shipped"/>
    <s v="Trucks and Buses"/>
    <n v="60"/>
    <s v="S18_2432"/>
    <x v="28"/>
    <s v="Lyon"/>
    <x v="1"/>
    <x v="28"/>
    <x v="1"/>
    <n v="10.489999999999995"/>
    <n v="472.04999999999978"/>
    <x v="0"/>
  </r>
  <r>
    <n v="37"/>
    <n v="69.89"/>
    <x v="7"/>
    <n v="2585.9299999999998"/>
    <x v="10"/>
    <x v="0"/>
    <s v="Sun"/>
    <n v="1272"/>
    <s v="Shipped"/>
    <s v="Trucks and Buses"/>
    <n v="60"/>
    <s v="S18_2432"/>
    <x v="61"/>
    <s v="Boston"/>
    <x v="0"/>
    <x v="61"/>
    <x v="0"/>
    <n v="9.89"/>
    <n v="365.93"/>
    <x v="0"/>
  </r>
  <r>
    <n v="35"/>
    <n v="61.38"/>
    <x v="0"/>
    <n v="2148.3000000000002"/>
    <x v="0"/>
    <x v="1"/>
    <s v="Mon"/>
    <n v="1216"/>
    <s v="Shipped"/>
    <s v="Trucks and Buses"/>
    <n v="60"/>
    <s v="S18_2432"/>
    <x v="62"/>
    <s v="Singapore"/>
    <x v="9"/>
    <x v="62"/>
    <x v="0"/>
    <n v="1.3800000000000026"/>
    <n v="48.30000000000009"/>
    <x v="0"/>
  </r>
  <r>
    <n v="28"/>
    <n v="59.55"/>
    <x v="6"/>
    <n v="1667.4"/>
    <x v="11"/>
    <x v="1"/>
    <s v="Mon"/>
    <n v="1182"/>
    <s v="Shipped"/>
    <s v="Trucks and Buses"/>
    <n v="60"/>
    <s v="S18_2432"/>
    <x v="37"/>
    <s v="San Rafael"/>
    <x v="0"/>
    <x v="37"/>
    <x v="0"/>
    <n v="-0.45000000000000284"/>
    <n v="-12.60000000000008"/>
    <x v="1"/>
  </r>
  <r>
    <n v="30"/>
    <n v="61.99"/>
    <x v="10"/>
    <n v="1859.7"/>
    <x v="1"/>
    <x v="1"/>
    <s v="Sun"/>
    <n v="1128"/>
    <s v="Shipped"/>
    <s v="Trucks and Buses"/>
    <n v="60"/>
    <s v="S18_2432"/>
    <x v="21"/>
    <s v="Madrid"/>
    <x v="7"/>
    <x v="21"/>
    <x v="0"/>
    <n v="1.990000000000002"/>
    <n v="59.70000000000006"/>
    <x v="0"/>
  </r>
  <r>
    <n v="30"/>
    <n v="49.22"/>
    <x v="13"/>
    <n v="1476.6"/>
    <x v="8"/>
    <x v="1"/>
    <s v="Sat"/>
    <n v="1088"/>
    <s v="Shipped"/>
    <s v="Trucks and Buses"/>
    <n v="60"/>
    <s v="S18_2432"/>
    <x v="62"/>
    <s v="Singapore"/>
    <x v="9"/>
    <x v="62"/>
    <x v="0"/>
    <n v="-10.780000000000001"/>
    <n v="-323.40000000000003"/>
    <x v="1"/>
  </r>
  <r>
    <n v="25"/>
    <n v="69.28"/>
    <x v="10"/>
    <n v="1732"/>
    <x v="2"/>
    <x v="1"/>
    <s v="Sat"/>
    <n v="1054"/>
    <s v="Shipped"/>
    <s v="Trucks and Buses"/>
    <n v="60"/>
    <s v="S18_2432"/>
    <x v="37"/>
    <s v="San Rafael"/>
    <x v="0"/>
    <x v="37"/>
    <x v="0"/>
    <n v="9.2800000000000011"/>
    <n v="232.00000000000003"/>
    <x v="0"/>
  </r>
  <r>
    <n v="29"/>
    <n v="57.73"/>
    <x v="6"/>
    <n v="1674.17"/>
    <x v="3"/>
    <x v="1"/>
    <s v="Mon"/>
    <n v="1025"/>
    <s v="Shipped"/>
    <s v="Trucks and Buses"/>
    <n v="60"/>
    <s v="S18_2432"/>
    <x v="16"/>
    <s v="Allentown"/>
    <x v="0"/>
    <x v="16"/>
    <x v="0"/>
    <n v="-2.2700000000000031"/>
    <n v="-65.830000000000098"/>
    <x v="1"/>
  </r>
  <r>
    <n v="26"/>
    <n v="57.73"/>
    <x v="0"/>
    <n v="1500.98"/>
    <x v="9"/>
    <x v="1"/>
    <s v="Sun"/>
    <n v="1006"/>
    <s v="Shipped"/>
    <s v="Trucks and Buses"/>
    <n v="60"/>
    <s v="S18_2432"/>
    <x v="35"/>
    <s v="Boras"/>
    <x v="8"/>
    <x v="35"/>
    <x v="0"/>
    <n v="-2.2700000000000031"/>
    <n v="-59.020000000000081"/>
    <x v="1"/>
  </r>
  <r>
    <n v="41"/>
    <n v="53.48"/>
    <x v="10"/>
    <n v="2192.6799999999998"/>
    <x v="4"/>
    <x v="1"/>
    <s v="Sun"/>
    <n v="972"/>
    <s v="Shipped"/>
    <s v="Trucks and Buses"/>
    <n v="60"/>
    <s v="S18_2432"/>
    <x v="13"/>
    <s v="Cambridge"/>
    <x v="0"/>
    <x v="13"/>
    <x v="0"/>
    <n v="-6.5200000000000031"/>
    <n v="-267.32000000000011"/>
    <x v="1"/>
  </r>
  <r>
    <n v="34"/>
    <n v="52.87"/>
    <x v="1"/>
    <n v="1797.58"/>
    <x v="4"/>
    <x v="1"/>
    <s v="Tue"/>
    <n v="964"/>
    <s v="Shipped"/>
    <s v="Trucks and Buses"/>
    <n v="60"/>
    <s v="S18_2432"/>
    <x v="29"/>
    <s v="Vancouver"/>
    <x v="10"/>
    <x v="29"/>
    <x v="0"/>
    <n v="-7.1300000000000026"/>
    <n v="-242.42000000000007"/>
    <x v="1"/>
  </r>
  <r>
    <n v="35"/>
    <n v="61.21"/>
    <x v="10"/>
    <n v="2142.35"/>
    <x v="5"/>
    <x v="1"/>
    <s v="Mon"/>
    <n v="952"/>
    <s v="Shipped"/>
    <s v="Trucks and Buses"/>
    <n v="60"/>
    <s v="S18_2432"/>
    <x v="38"/>
    <s v="Nashua"/>
    <x v="0"/>
    <x v="38"/>
    <x v="0"/>
    <n v="1.2100000000000009"/>
    <n v="42.35000000000003"/>
    <x v="0"/>
  </r>
  <r>
    <n v="34"/>
    <n v="61.38"/>
    <x v="3"/>
    <n v="2086.92"/>
    <x v="5"/>
    <x v="1"/>
    <s v="Tue"/>
    <n v="938"/>
    <s v="On Hold"/>
    <s v="Trucks and Buses"/>
    <n v="60"/>
    <s v="S18_2432"/>
    <x v="22"/>
    <s v="Lule"/>
    <x v="8"/>
    <x v="22"/>
    <x v="0"/>
    <n v="1.3800000000000026"/>
    <n v="46.920000000000087"/>
    <x v="0"/>
  </r>
  <r>
    <n v="50"/>
    <n v="136.69"/>
    <x v="11"/>
    <n v="6834.5"/>
    <x v="5"/>
    <x v="1"/>
    <s v="Fri"/>
    <n v="929"/>
    <s v="Shipped"/>
    <s v="Trucks and Buses"/>
    <n v="60"/>
    <s v="S18_2432"/>
    <x v="8"/>
    <s v="Melbourne"/>
    <x v="3"/>
    <x v="8"/>
    <x v="1"/>
    <n v="76.69"/>
    <n v="3834.5"/>
    <x v="0"/>
  </r>
  <r>
    <n v="41"/>
    <n v="61.99"/>
    <x v="6"/>
    <n v="2541.59"/>
    <x v="10"/>
    <x v="1"/>
    <s v="Tue"/>
    <n v="919"/>
    <s v="Shipped"/>
    <s v="Trucks and Buses"/>
    <n v="60"/>
    <s v="S18_2432"/>
    <x v="37"/>
    <s v="San Rafael"/>
    <x v="0"/>
    <x v="37"/>
    <x v="0"/>
    <n v="1.990000000000002"/>
    <n v="81.590000000000089"/>
    <x v="0"/>
  </r>
  <r>
    <n v="22"/>
    <n v="96.86"/>
    <x v="6"/>
    <n v="2130.92"/>
    <x v="6"/>
    <x v="2"/>
    <s v="Mon"/>
    <n v="879"/>
    <s v="Shipped"/>
    <s v="Trucks and Buses"/>
    <n v="60"/>
    <s v="S18_2432"/>
    <x v="40"/>
    <s v="North Sydney"/>
    <x v="3"/>
    <x v="40"/>
    <x v="0"/>
    <n v="36.86"/>
    <n v="810.92"/>
    <x v="0"/>
  </r>
  <r>
    <n v="44"/>
    <n v="38.5"/>
    <x v="1"/>
    <n v="1694"/>
    <x v="11"/>
    <x v="2"/>
    <s v="Mon"/>
    <n v="831"/>
    <s v="Shipped"/>
    <s v="Trucks and Buses"/>
    <n v="60"/>
    <s v="S18_2432"/>
    <x v="40"/>
    <s v="North Sydney"/>
    <x v="3"/>
    <x v="40"/>
    <x v="0"/>
    <n v="-21.5"/>
    <n v="-946"/>
    <x v="1"/>
  </r>
  <r>
    <n v="47"/>
    <n v="61.99"/>
    <x v="10"/>
    <n v="2913.53"/>
    <x v="1"/>
    <x v="2"/>
    <s v="Sun"/>
    <n v="777"/>
    <s v="Shipped"/>
    <s v="Trucks and Buses"/>
    <n v="60"/>
    <s v="S18_2432"/>
    <x v="21"/>
    <s v="Madrid"/>
    <x v="7"/>
    <x v="21"/>
    <x v="0"/>
    <n v="1.990000000000002"/>
    <n v="93.530000000000086"/>
    <x v="0"/>
  </r>
  <r>
    <n v="19"/>
    <n v="49.22"/>
    <x v="13"/>
    <n v="935.18"/>
    <x v="1"/>
    <x v="2"/>
    <s v="Sun"/>
    <n v="750"/>
    <s v="In Process"/>
    <s v="Trucks and Buses"/>
    <n v="60"/>
    <s v="S18_2432"/>
    <x v="12"/>
    <s v="Nantes"/>
    <x v="1"/>
    <x v="12"/>
    <x v="0"/>
    <n v="-10.780000000000001"/>
    <n v="-204.82000000000002"/>
    <x v="1"/>
  </r>
  <r>
    <n v="34"/>
    <n v="90.39"/>
    <x v="0"/>
    <n v="3073.26"/>
    <x v="0"/>
    <x v="0"/>
    <s v="Sat"/>
    <n v="1585"/>
    <s v="Shipped"/>
    <s v="Planes"/>
    <n v="84"/>
    <s v="S18_2581"/>
    <x v="83"/>
    <s v="Bergamo"/>
    <x v="12"/>
    <x v="83"/>
    <x v="1"/>
    <n v="6.3900000000000006"/>
    <n v="217.26000000000002"/>
    <x v="0"/>
  </r>
  <r>
    <n v="29"/>
    <n v="71.81"/>
    <x v="11"/>
    <n v="2082.4899999999998"/>
    <x v="7"/>
    <x v="0"/>
    <s v="Sun"/>
    <n v="1515"/>
    <s v="Shipped"/>
    <s v="Planes"/>
    <n v="84"/>
    <s v="S18_2581"/>
    <x v="8"/>
    <s v="Melbourne"/>
    <x v="3"/>
    <x v="8"/>
    <x v="0"/>
    <n v="-12.189999999999998"/>
    <n v="-353.50999999999993"/>
    <x v="1"/>
  </r>
  <r>
    <n v="49"/>
    <n v="69.27"/>
    <x v="12"/>
    <n v="3394.23"/>
    <x v="8"/>
    <x v="0"/>
    <s v="Wed"/>
    <n v="1457"/>
    <s v="Shipped"/>
    <s v="Planes"/>
    <n v="84"/>
    <s v="S18_2581"/>
    <x v="21"/>
    <s v="Madrid"/>
    <x v="7"/>
    <x v="21"/>
    <x v="1"/>
    <n v="-14.730000000000004"/>
    <n v="-721.77000000000021"/>
    <x v="1"/>
  </r>
  <r>
    <n v="30"/>
    <n v="85.32"/>
    <x v="5"/>
    <n v="2559.6"/>
    <x v="3"/>
    <x v="0"/>
    <s v="Sat"/>
    <n v="1399"/>
    <s v="Shipped"/>
    <s v="Planes"/>
    <n v="84"/>
    <s v="S18_2581"/>
    <x v="3"/>
    <s v="Pasadena"/>
    <x v="0"/>
    <x v="3"/>
    <x v="0"/>
    <n v="1.3199999999999932"/>
    <n v="39.599999999999795"/>
    <x v="0"/>
  </r>
  <r>
    <n v="21"/>
    <n v="70.959999999999994"/>
    <x v="4"/>
    <n v="1490.16"/>
    <x v="4"/>
    <x v="0"/>
    <s v="Sun"/>
    <n v="1336"/>
    <s v="Shipped"/>
    <s v="Planes"/>
    <n v="84"/>
    <s v="S18_2581"/>
    <x v="4"/>
    <s v="Burlingame"/>
    <x v="0"/>
    <x v="4"/>
    <x v="0"/>
    <n v="-13.040000000000006"/>
    <n v="-273.84000000000015"/>
    <x v="1"/>
  </r>
  <r>
    <n v="50"/>
    <n v="76.88"/>
    <x v="6"/>
    <n v="3844"/>
    <x v="6"/>
    <x v="1"/>
    <s v="Sat"/>
    <n v="1261"/>
    <s v="Shipped"/>
    <s v="Planes"/>
    <n v="84"/>
    <s v="S18_2581"/>
    <x v="42"/>
    <s v="Osaka"/>
    <x v="11"/>
    <x v="42"/>
    <x v="1"/>
    <n v="-7.1200000000000045"/>
    <n v="-356.00000000000023"/>
    <x v="1"/>
  </r>
  <r>
    <n v="47"/>
    <n v="100.53"/>
    <x v="4"/>
    <n v="4724.91"/>
    <x v="0"/>
    <x v="1"/>
    <s v="Wed"/>
    <n v="1223"/>
    <s v="Shipped"/>
    <s v="Planes"/>
    <n v="84"/>
    <s v="S18_2581"/>
    <x v="8"/>
    <s v="Melbourne"/>
    <x v="3"/>
    <x v="8"/>
    <x v="1"/>
    <n v="16.53"/>
    <n v="776.91000000000008"/>
    <x v="0"/>
  </r>
  <r>
    <n v="24"/>
    <n v="76.03"/>
    <x v="12"/>
    <n v="1824.72"/>
    <x v="7"/>
    <x v="1"/>
    <s v="Tue"/>
    <n v="1183"/>
    <s v="Shipped"/>
    <s v="Planes"/>
    <n v="84"/>
    <s v="S18_2581"/>
    <x v="54"/>
    <s v="Tsawassen"/>
    <x v="10"/>
    <x v="54"/>
    <x v="0"/>
    <n v="-7.9699999999999989"/>
    <n v="-191.27999999999997"/>
    <x v="1"/>
  </r>
  <r>
    <n v="27"/>
    <n v="98.84"/>
    <x v="9"/>
    <n v="2668.68"/>
    <x v="1"/>
    <x v="1"/>
    <s v="Sat"/>
    <n v="1145"/>
    <s v="Shipped"/>
    <s v="Planes"/>
    <n v="84"/>
    <s v="S18_2581"/>
    <x v="58"/>
    <s v="San Jose"/>
    <x v="0"/>
    <x v="58"/>
    <x v="0"/>
    <n v="14.840000000000003"/>
    <n v="400.68000000000006"/>
    <x v="0"/>
  </r>
  <r>
    <n v="33"/>
    <n v="86.17"/>
    <x v="13"/>
    <n v="2843.61"/>
    <x v="8"/>
    <x v="1"/>
    <s v="Fri"/>
    <n v="1098"/>
    <s v="Shipped"/>
    <s v="Planes"/>
    <n v="84"/>
    <s v="S18_2581"/>
    <x v="11"/>
    <s v="Bridgewater"/>
    <x v="0"/>
    <x v="11"/>
    <x v="0"/>
    <n v="2.1700000000000017"/>
    <n v="71.610000000000056"/>
    <x v="0"/>
  </r>
  <r>
    <n v="35"/>
    <n v="90.39"/>
    <x v="4"/>
    <n v="3163.65"/>
    <x v="2"/>
    <x v="1"/>
    <s v="Tue"/>
    <n v="1074"/>
    <s v="Shipped"/>
    <s v="Planes"/>
    <n v="84"/>
    <s v="S18_2581"/>
    <x v="12"/>
    <s v="Nantes"/>
    <x v="1"/>
    <x v="12"/>
    <x v="1"/>
    <n v="6.3900000000000006"/>
    <n v="223.65000000000003"/>
    <x v="0"/>
  </r>
  <r>
    <n v="31"/>
    <n v="71.81"/>
    <x v="3"/>
    <n v="2226.11"/>
    <x v="3"/>
    <x v="1"/>
    <s v="Wed"/>
    <n v="1046"/>
    <s v="Shipped"/>
    <s v="Planes"/>
    <n v="84"/>
    <s v="S18_2581"/>
    <x v="82"/>
    <s v="Oslo"/>
    <x v="2"/>
    <x v="82"/>
    <x v="0"/>
    <n v="-12.189999999999998"/>
    <n v="-377.88999999999993"/>
    <x v="1"/>
  </r>
  <r>
    <n v="25"/>
    <n v="82.79"/>
    <x v="9"/>
    <n v="2069.75"/>
    <x v="9"/>
    <x v="1"/>
    <s v="Mon"/>
    <n v="1021"/>
    <s v="Shipped"/>
    <s v="Planes"/>
    <n v="84"/>
    <s v="S18_2581"/>
    <x v="72"/>
    <s v="Dublin"/>
    <x v="18"/>
    <x v="72"/>
    <x v="0"/>
    <n v="-1.2099999999999937"/>
    <n v="-30.249999999999844"/>
    <x v="1"/>
  </r>
  <r>
    <n v="27"/>
    <n v="82.79"/>
    <x v="6"/>
    <n v="2235.33"/>
    <x v="4"/>
    <x v="1"/>
    <s v="Tue"/>
    <n v="993"/>
    <s v="Shipped"/>
    <s v="Planes"/>
    <n v="84"/>
    <s v="S18_2581"/>
    <x v="45"/>
    <s v="White Plains"/>
    <x v="0"/>
    <x v="45"/>
    <x v="0"/>
    <n v="-1.2099999999999937"/>
    <n v="-32.669999999999831"/>
    <x v="1"/>
  </r>
  <r>
    <n v="31"/>
    <n v="100.53"/>
    <x v="4"/>
    <n v="3116.43"/>
    <x v="5"/>
    <x v="1"/>
    <s v="Sat"/>
    <n v="976"/>
    <s v="Shipped"/>
    <s v="Planes"/>
    <n v="84"/>
    <s v="S18_2581"/>
    <x v="16"/>
    <s v="Allentown"/>
    <x v="0"/>
    <x v="16"/>
    <x v="1"/>
    <n v="16.53"/>
    <n v="512.43000000000006"/>
    <x v="0"/>
  </r>
  <r>
    <n v="45"/>
    <n v="106.26"/>
    <x v="11"/>
    <n v="4781.7"/>
    <x v="5"/>
    <x v="1"/>
    <s v="Sun"/>
    <n v="969"/>
    <s v="Resolved"/>
    <s v="Planes"/>
    <n v="84"/>
    <s v="S18_2581"/>
    <x v="46"/>
    <s v="Kobenhavn"/>
    <x v="13"/>
    <x v="46"/>
    <x v="1"/>
    <n v="22.260000000000005"/>
    <n v="1001.7000000000003"/>
    <x v="0"/>
  </r>
  <r>
    <n v="27"/>
    <n v="104.1"/>
    <x v="0"/>
    <n v="2810.7"/>
    <x v="5"/>
    <x v="1"/>
    <s v="Sat"/>
    <n v="957"/>
    <s v="Shipped"/>
    <s v="Planes"/>
    <n v="84"/>
    <s v="S18_2581"/>
    <x v="33"/>
    <s v="Minato-ku"/>
    <x v="11"/>
    <x v="33"/>
    <x v="0"/>
    <n v="20.099999999999994"/>
    <n v="542.69999999999982"/>
    <x v="0"/>
  </r>
  <r>
    <n v="27"/>
    <n v="130.21"/>
    <x v="3"/>
    <n v="3515.67"/>
    <x v="10"/>
    <x v="1"/>
    <s v="Wed"/>
    <n v="947"/>
    <s v="Shipped"/>
    <s v="Planes"/>
    <n v="84"/>
    <s v="S18_2581"/>
    <x v="85"/>
    <s v="Glendale"/>
    <x v="0"/>
    <x v="85"/>
    <x v="1"/>
    <n v="46.210000000000008"/>
    <n v="1247.6700000000003"/>
    <x v="0"/>
  </r>
  <r>
    <n v="42"/>
    <n v="69.27"/>
    <x v="0"/>
    <n v="2909.34"/>
    <x v="0"/>
    <x v="2"/>
    <s v="Sun"/>
    <n v="888"/>
    <s v="Shipped"/>
    <s v="Planes"/>
    <n v="84"/>
    <s v="S18_2581"/>
    <x v="26"/>
    <s v="South Brisbane"/>
    <x v="3"/>
    <x v="26"/>
    <x v="0"/>
    <n v="-14.730000000000004"/>
    <n v="-618.6600000000002"/>
    <x v="1"/>
  </r>
  <r>
    <n v="21"/>
    <n v="74.77"/>
    <x v="17"/>
    <n v="1570.17"/>
    <x v="11"/>
    <x v="2"/>
    <s v="Sun"/>
    <n v="861"/>
    <s v="Resolved"/>
    <s v="Planes"/>
    <n v="84"/>
    <s v="S18_2581"/>
    <x v="21"/>
    <s v="Madrid"/>
    <x v="7"/>
    <x v="21"/>
    <x v="0"/>
    <n v="-9.230000000000004"/>
    <n v="-193.8300000000001"/>
    <x v="1"/>
  </r>
  <r>
    <n v="34"/>
    <n v="76.88"/>
    <x v="14"/>
    <n v="2613.92"/>
    <x v="11"/>
    <x v="2"/>
    <s v="Mon"/>
    <n v="833"/>
    <s v="Shipped"/>
    <s v="Planes"/>
    <n v="84"/>
    <s v="S18_2581"/>
    <x v="1"/>
    <s v="Reims"/>
    <x v="1"/>
    <x v="1"/>
    <x v="0"/>
    <n v="-7.1200000000000045"/>
    <n v="-242.08000000000015"/>
    <x v="1"/>
  </r>
  <r>
    <n v="42"/>
    <n v="76.03"/>
    <x v="12"/>
    <n v="3193.26"/>
    <x v="7"/>
    <x v="2"/>
    <s v="Fri"/>
    <n v="830"/>
    <s v="On Hold"/>
    <s v="Planes"/>
    <n v="84"/>
    <s v="S18_2581"/>
    <x v="10"/>
    <s v="Newark"/>
    <x v="0"/>
    <x v="10"/>
    <x v="1"/>
    <n v="-7.9699999999999989"/>
    <n v="-334.73999999999995"/>
    <x v="1"/>
  </r>
  <r>
    <n v="15"/>
    <n v="98.84"/>
    <x v="9"/>
    <n v="1482.6"/>
    <x v="1"/>
    <x v="2"/>
    <s v="Sun"/>
    <n v="794"/>
    <s v="Shipped"/>
    <s v="Planes"/>
    <n v="84"/>
    <s v="S18_2581"/>
    <x v="67"/>
    <s v="Reggio Emilia"/>
    <x v="12"/>
    <x v="67"/>
    <x v="0"/>
    <n v="14.840000000000003"/>
    <n v="222.60000000000005"/>
    <x v="0"/>
  </r>
  <r>
    <n v="29"/>
    <n v="70.87"/>
    <x v="2"/>
    <n v="2055.23"/>
    <x v="0"/>
    <x v="0"/>
    <s v="Sat"/>
    <n v="1601"/>
    <s v="Shipped"/>
    <s v="Motorcycles"/>
    <n v="60"/>
    <s v="S18_2625"/>
    <x v="0"/>
    <s v="NYC"/>
    <x v="0"/>
    <x v="0"/>
    <x v="0"/>
    <n v="10.870000000000005"/>
    <n v="315.23000000000013"/>
    <x v="0"/>
  </r>
  <r>
    <n v="46"/>
    <n v="58.15"/>
    <x v="9"/>
    <n v="2674.9"/>
    <x v="7"/>
    <x v="0"/>
    <s v="Sun"/>
    <n v="1538"/>
    <s v="Shipped"/>
    <s v="Motorcycles"/>
    <n v="60"/>
    <s v="S18_2625"/>
    <x v="8"/>
    <s v="Melbourne"/>
    <x v="3"/>
    <x v="8"/>
    <x v="0"/>
    <n v="-1.8500000000000014"/>
    <n v="-85.100000000000065"/>
    <x v="1"/>
  </r>
  <r>
    <n v="30"/>
    <n v="61.78"/>
    <x v="2"/>
    <n v="1853.4"/>
    <x v="2"/>
    <x v="0"/>
    <s v="Sun"/>
    <n v="1476"/>
    <s v="Shipped"/>
    <s v="Motorcycles"/>
    <n v="60"/>
    <s v="S18_2625"/>
    <x v="2"/>
    <s v="Paris"/>
    <x v="1"/>
    <x v="2"/>
    <x v="0"/>
    <n v="1.7800000000000011"/>
    <n v="53.400000000000034"/>
    <x v="0"/>
  </r>
  <r>
    <n v="30"/>
    <n v="49.67"/>
    <x v="13"/>
    <n v="1490.1"/>
    <x v="3"/>
    <x v="0"/>
    <s v="Sat"/>
    <n v="1422"/>
    <s v="Shipped"/>
    <s v="Motorcycles"/>
    <n v="60"/>
    <s v="S18_2625"/>
    <x v="3"/>
    <s v="Pasadena"/>
    <x v="0"/>
    <x v="3"/>
    <x v="0"/>
    <n v="-10.329999999999998"/>
    <n v="-309.89999999999998"/>
    <x v="1"/>
  </r>
  <r>
    <n v="46"/>
    <n v="61.18"/>
    <x v="1"/>
    <n v="2814.28"/>
    <x v="4"/>
    <x v="0"/>
    <s v="Sun"/>
    <n v="1359"/>
    <s v="Shipped"/>
    <s v="Motorcycles"/>
    <n v="60"/>
    <s v="S18_2625"/>
    <x v="4"/>
    <s v="Burlingame"/>
    <x v="0"/>
    <x v="4"/>
    <x v="0"/>
    <n v="1.1799999999999997"/>
    <n v="54.279999999999987"/>
    <x v="0"/>
  </r>
  <r>
    <n v="25"/>
    <n v="64.2"/>
    <x v="7"/>
    <n v="1605"/>
    <x v="5"/>
    <x v="0"/>
    <s v="Sun"/>
    <n v="1346"/>
    <s v="Shipped"/>
    <s v="Motorcycles"/>
    <n v="60"/>
    <s v="S18_2625"/>
    <x v="5"/>
    <s v="Lille"/>
    <x v="1"/>
    <x v="5"/>
    <x v="0"/>
    <n v="4.2000000000000028"/>
    <n v="105.00000000000007"/>
    <x v="0"/>
  </r>
  <r>
    <n v="32"/>
    <n v="65.42"/>
    <x v="1"/>
    <n v="2093.44"/>
    <x v="5"/>
    <x v="0"/>
    <s v="Sun"/>
    <n v="1340"/>
    <s v="Shipped"/>
    <s v="Motorcycles"/>
    <n v="60"/>
    <s v="S18_2625"/>
    <x v="6"/>
    <s v="Bergen"/>
    <x v="2"/>
    <x v="6"/>
    <x v="0"/>
    <n v="5.4200000000000017"/>
    <n v="173.44000000000005"/>
    <x v="0"/>
  </r>
  <r>
    <n v="40"/>
    <n v="49.67"/>
    <x v="12"/>
    <n v="1986.8"/>
    <x v="6"/>
    <x v="1"/>
    <s v="Sat"/>
    <n v="1286"/>
    <s v="Shipped"/>
    <s v="Motorcycles"/>
    <n v="60"/>
    <s v="S18_2625"/>
    <x v="42"/>
    <s v="Osaka"/>
    <x v="11"/>
    <x v="42"/>
    <x v="0"/>
    <n v="-10.329999999999998"/>
    <n v="-413.19999999999993"/>
    <x v="1"/>
  </r>
  <r>
    <n v="28"/>
    <n v="60.57"/>
    <x v="1"/>
    <n v="1695.96"/>
    <x v="0"/>
    <x v="1"/>
    <s v="Wed"/>
    <n v="1248"/>
    <s v="Shipped"/>
    <s v="Motorcycles"/>
    <n v="60"/>
    <s v="S18_2625"/>
    <x v="8"/>
    <s v="Melbourne"/>
    <x v="3"/>
    <x v="8"/>
    <x v="0"/>
    <n v="0.57000000000000028"/>
    <n v="15.960000000000008"/>
    <x v="0"/>
  </r>
  <r>
    <n v="23"/>
    <n v="55.72"/>
    <x v="0"/>
    <n v="1281.56"/>
    <x v="7"/>
    <x v="1"/>
    <s v="Wed"/>
    <n v="1207"/>
    <s v="Shipped"/>
    <s v="Motorcycles"/>
    <n v="60"/>
    <s v="S18_2625"/>
    <x v="43"/>
    <s v="Philadelphia"/>
    <x v="0"/>
    <x v="43"/>
    <x v="0"/>
    <n v="-4.2800000000000011"/>
    <n v="-98.440000000000026"/>
    <x v="1"/>
  </r>
  <r>
    <n v="29"/>
    <n v="61.18"/>
    <x v="2"/>
    <n v="1774.22"/>
    <x v="1"/>
    <x v="1"/>
    <s v="Sat"/>
    <n v="1163"/>
    <s v="Shipped"/>
    <s v="Motorcycles"/>
    <n v="60"/>
    <s v="S18_2625"/>
    <x v="10"/>
    <s v="Newark"/>
    <x v="0"/>
    <x v="10"/>
    <x v="0"/>
    <n v="1.1799999999999997"/>
    <n v="34.219999999999992"/>
    <x v="0"/>
  </r>
  <r>
    <n v="34"/>
    <n v="58.75"/>
    <x v="2"/>
    <n v="1997.5"/>
    <x v="8"/>
    <x v="1"/>
    <s v="Fri"/>
    <n v="1123"/>
    <s v="Shipped"/>
    <s v="Motorcycles"/>
    <n v="60"/>
    <s v="S18_2625"/>
    <x v="11"/>
    <s v="Bridgewater"/>
    <x v="0"/>
    <x v="11"/>
    <x v="0"/>
    <n v="-1.25"/>
    <n v="-42.5"/>
    <x v="1"/>
  </r>
  <r>
    <n v="37"/>
    <n v="63.6"/>
    <x v="1"/>
    <n v="2353.1999999999998"/>
    <x v="2"/>
    <x v="1"/>
    <s v="Tue"/>
    <n v="1099"/>
    <s v="Shipped"/>
    <s v="Motorcycles"/>
    <n v="60"/>
    <s v="S18_2625"/>
    <x v="12"/>
    <s v="Nantes"/>
    <x v="1"/>
    <x v="12"/>
    <x v="0"/>
    <n v="3.6000000000000014"/>
    <n v="133.20000000000005"/>
    <x v="0"/>
  </r>
  <r>
    <n v="20"/>
    <n v="49.06"/>
    <x v="13"/>
    <n v="981.2"/>
    <x v="3"/>
    <x v="1"/>
    <s v="Tue"/>
    <n v="1065"/>
    <s v="Shipped"/>
    <s v="Motorcycles"/>
    <n v="60"/>
    <s v="S18_2625"/>
    <x v="13"/>
    <s v="Cambridge"/>
    <x v="0"/>
    <x v="13"/>
    <x v="0"/>
    <n v="-10.939999999999998"/>
    <n v="-218.79999999999995"/>
    <x v="1"/>
  </r>
  <r>
    <n v="32"/>
    <n v="48.46"/>
    <x v="0"/>
    <n v="1550.72"/>
    <x v="9"/>
    <x v="1"/>
    <s v="Fri"/>
    <n v="1035"/>
    <s v="Shipped"/>
    <s v="Motorcycles"/>
    <n v="60"/>
    <s v="S18_2625"/>
    <x v="44"/>
    <s v="Nantes"/>
    <x v="1"/>
    <x v="44"/>
    <x v="0"/>
    <n v="-11.54"/>
    <n v="-369.28"/>
    <x v="1"/>
  </r>
  <r>
    <n v="34"/>
    <n v="52.09"/>
    <x v="12"/>
    <n v="1771.06"/>
    <x v="4"/>
    <x v="1"/>
    <s v="Tue"/>
    <n v="1018"/>
    <s v="Shipped"/>
    <s v="Motorcycles"/>
    <n v="60"/>
    <s v="S18_2625"/>
    <x v="45"/>
    <s v="White Plains"/>
    <x v="0"/>
    <x v="45"/>
    <x v="0"/>
    <n v="-7.9099999999999966"/>
    <n v="-268.93999999999988"/>
    <x v="1"/>
  </r>
  <r>
    <n v="42"/>
    <n v="52.7"/>
    <x v="1"/>
    <n v="2213.4"/>
    <x v="5"/>
    <x v="1"/>
    <s v="Sat"/>
    <n v="1001"/>
    <s v="Shipped"/>
    <s v="Motorcycles"/>
    <n v="60"/>
    <s v="S18_2625"/>
    <x v="16"/>
    <s v="Allentown"/>
    <x v="0"/>
    <x v="16"/>
    <x v="0"/>
    <n v="-7.2999999999999972"/>
    <n v="-306.59999999999991"/>
    <x v="1"/>
  </r>
  <r>
    <n v="38"/>
    <n v="138.58000000000001"/>
    <x v="8"/>
    <n v="5266.04"/>
    <x v="5"/>
    <x v="1"/>
    <s v="Fri"/>
    <n v="989"/>
    <s v="Shipped"/>
    <s v="Motorcycles"/>
    <n v="60"/>
    <s v="S18_2625"/>
    <x v="0"/>
    <s v="NYC"/>
    <x v="0"/>
    <x v="0"/>
    <x v="1"/>
    <n v="78.580000000000013"/>
    <n v="2986.0400000000004"/>
    <x v="0"/>
  </r>
  <r>
    <n v="30"/>
    <n v="62.16"/>
    <x v="3"/>
    <n v="1864.8"/>
    <x v="5"/>
    <x v="1"/>
    <s v="Sat"/>
    <n v="982"/>
    <s v="Shipped"/>
    <s v="Motorcycles"/>
    <n v="60"/>
    <s v="S18_2625"/>
    <x v="33"/>
    <s v="Minato-ku"/>
    <x v="11"/>
    <x v="33"/>
    <x v="0"/>
    <n v="2.1599999999999966"/>
    <n v="64.799999999999898"/>
    <x v="0"/>
  </r>
  <r>
    <n v="23"/>
    <n v="49.67"/>
    <x v="12"/>
    <n v="1142.4100000000001"/>
    <x v="6"/>
    <x v="2"/>
    <s v="Sun"/>
    <n v="940"/>
    <s v="Shipped"/>
    <s v="Motorcycles"/>
    <n v="60"/>
    <s v="S18_2625"/>
    <x v="4"/>
    <s v="Burlingame"/>
    <x v="0"/>
    <x v="4"/>
    <x v="0"/>
    <n v="-10.329999999999998"/>
    <n v="-237.58999999999997"/>
    <x v="1"/>
  </r>
  <r>
    <n v="22"/>
    <n v="53.3"/>
    <x v="9"/>
    <n v="1172.5999999999999"/>
    <x v="0"/>
    <x v="2"/>
    <s v="Sun"/>
    <n v="913"/>
    <s v="Shipped"/>
    <s v="Motorcycles"/>
    <n v="60"/>
    <s v="S18_2625"/>
    <x v="26"/>
    <s v="South Brisbane"/>
    <x v="3"/>
    <x v="26"/>
    <x v="0"/>
    <n v="-6.7000000000000028"/>
    <n v="-147.40000000000006"/>
    <x v="1"/>
  </r>
  <r>
    <n v="39"/>
    <n v="179"/>
    <x v="1"/>
    <n v="6981"/>
    <x v="11"/>
    <x v="2"/>
    <s v="Tue"/>
    <n v="884"/>
    <s v="Shipped"/>
    <s v="Motorcycles"/>
    <n v="60"/>
    <s v="S18_2625"/>
    <x v="35"/>
    <s v="Boras"/>
    <x v="8"/>
    <x v="35"/>
    <x v="1"/>
    <n v="119"/>
    <n v="4641"/>
    <x v="0"/>
  </r>
  <r>
    <n v="55"/>
    <n v="55.72"/>
    <x v="0"/>
    <n v="3064.6"/>
    <x v="7"/>
    <x v="2"/>
    <s v="Tue"/>
    <n v="850"/>
    <s v="Shipped"/>
    <s v="Motorcycles"/>
    <n v="60"/>
    <s v="S18_2625"/>
    <x v="7"/>
    <s v="Paris"/>
    <x v="1"/>
    <x v="7"/>
    <x v="1"/>
    <n v="-4.2800000000000011"/>
    <n v="-235.40000000000006"/>
    <x v="1"/>
  </r>
  <r>
    <n v="36"/>
    <n v="61.18"/>
    <x v="2"/>
    <n v="2202.48"/>
    <x v="1"/>
    <x v="2"/>
    <s v="Wed"/>
    <n v="815"/>
    <s v="Disputed"/>
    <s v="Motorcycles"/>
    <n v="60"/>
    <s v="S18_2625"/>
    <x v="21"/>
    <s v="Madrid"/>
    <x v="7"/>
    <x v="21"/>
    <x v="0"/>
    <n v="1.1799999999999997"/>
    <n v="42.47999999999999"/>
    <x v="0"/>
  </r>
  <r>
    <n v="26"/>
    <n v="145.13"/>
    <x v="3"/>
    <n v="3773.38"/>
    <x v="6"/>
    <x v="0"/>
    <s v="Tue"/>
    <n v="1671"/>
    <s v="Shipped"/>
    <s v="Vintage Cars"/>
    <n v="168"/>
    <s v="S18_2795"/>
    <x v="69"/>
    <s v="Frankfurt"/>
    <x v="16"/>
    <x v="69"/>
    <x v="1"/>
    <n v="-22.870000000000005"/>
    <n v="-594.62000000000012"/>
    <x v="1"/>
  </r>
  <r>
    <n v="31"/>
    <n v="163.69"/>
    <x v="3"/>
    <n v="5074.3900000000003"/>
    <x v="11"/>
    <x v="0"/>
    <s v="Sun"/>
    <n v="1604"/>
    <s v="Shipped"/>
    <s v="Vintage Cars"/>
    <n v="168"/>
    <s v="S18_2795"/>
    <x v="74"/>
    <s v="Manchester"/>
    <x v="6"/>
    <x v="74"/>
    <x v="1"/>
    <n v="-4.3100000000000023"/>
    <n v="-133.61000000000007"/>
    <x v="1"/>
  </r>
  <r>
    <n v="34"/>
    <n v="190.69"/>
    <x v="0"/>
    <n v="6483.46"/>
    <x v="1"/>
    <x v="0"/>
    <s v="Mon"/>
    <n v="1541"/>
    <s v="Shipped"/>
    <s v="Vintage Cars"/>
    <n v="168"/>
    <s v="S18_2795"/>
    <x v="8"/>
    <s v="Melbourne"/>
    <x v="3"/>
    <x v="8"/>
    <x v="1"/>
    <n v="22.689999999999998"/>
    <n v="771.45999999999992"/>
    <x v="0"/>
  </r>
  <r>
    <n v="41"/>
    <n v="194.06"/>
    <x v="11"/>
    <n v="7956.46"/>
    <x v="2"/>
    <x v="0"/>
    <s v="Mon"/>
    <n v="1486"/>
    <s v="Shipped"/>
    <s v="Vintage Cars"/>
    <n v="168"/>
    <s v="S18_2795"/>
    <x v="18"/>
    <s v="Chatswood"/>
    <x v="3"/>
    <x v="18"/>
    <x v="2"/>
    <n v="26.060000000000002"/>
    <n v="1068.46"/>
    <x v="0"/>
  </r>
  <r>
    <n v="23"/>
    <n v="183.94"/>
    <x v="1"/>
    <n v="4230.62"/>
    <x v="9"/>
    <x v="0"/>
    <s v="Wed"/>
    <n v="1429"/>
    <s v="Shipped"/>
    <s v="Vintage Cars"/>
    <n v="168"/>
    <s v="S18_2795"/>
    <x v="79"/>
    <s v="Brisbane"/>
    <x v="0"/>
    <x v="79"/>
    <x v="1"/>
    <n v="15.939999999999998"/>
    <n v="366.61999999999995"/>
    <x v="0"/>
  </r>
  <r>
    <n v="22"/>
    <n v="156.94"/>
    <x v="6"/>
    <n v="3452.68"/>
    <x v="5"/>
    <x v="0"/>
    <s v="Mon"/>
    <n v="1376"/>
    <s v="Shipped"/>
    <s v="Vintage Cars"/>
    <n v="168"/>
    <s v="S18_2795"/>
    <x v="83"/>
    <s v="Bergamo"/>
    <x v="12"/>
    <x v="83"/>
    <x v="1"/>
    <n v="-11.060000000000002"/>
    <n v="-243.32000000000005"/>
    <x v="1"/>
  </r>
  <r>
    <n v="21"/>
    <n v="145.13"/>
    <x v="9"/>
    <n v="3047.73"/>
    <x v="5"/>
    <x v="0"/>
    <s v="Mon"/>
    <n v="1370"/>
    <s v="Shipped"/>
    <s v="Vintage Cars"/>
    <n v="168"/>
    <s v="S18_2795"/>
    <x v="37"/>
    <s v="San Rafael"/>
    <x v="0"/>
    <x v="37"/>
    <x v="1"/>
    <n v="-22.870000000000005"/>
    <n v="-480.2700000000001"/>
    <x v="1"/>
  </r>
  <r>
    <n v="22"/>
    <n v="167.06"/>
    <x v="11"/>
    <n v="3675.32"/>
    <x v="5"/>
    <x v="0"/>
    <s v="Wed"/>
    <n v="1362"/>
    <s v="Shipped"/>
    <s v="Vintage Cars"/>
    <n v="168"/>
    <s v="S18_2795"/>
    <x v="84"/>
    <s v="Glen Waverly"/>
    <x v="3"/>
    <x v="84"/>
    <x v="1"/>
    <n v="-0.93999999999999773"/>
    <n v="-20.67999999999995"/>
    <x v="1"/>
  </r>
  <r>
    <n v="40"/>
    <n v="187.31"/>
    <x v="12"/>
    <n v="7492.4"/>
    <x v="10"/>
    <x v="0"/>
    <s v="Mon"/>
    <n v="1351"/>
    <s v="Shipped"/>
    <s v="Vintage Cars"/>
    <n v="168"/>
    <s v="S18_2795"/>
    <x v="21"/>
    <s v="Madrid"/>
    <x v="7"/>
    <x v="21"/>
    <x v="2"/>
    <n v="19.310000000000002"/>
    <n v="772.40000000000009"/>
    <x v="0"/>
  </r>
  <r>
    <n v="50"/>
    <n v="190.69"/>
    <x v="3"/>
    <n v="9534.5"/>
    <x v="6"/>
    <x v="1"/>
    <s v="Sat"/>
    <n v="1298"/>
    <s v="Shipped"/>
    <s v="Vintage Cars"/>
    <n v="168"/>
    <s v="S18_2795"/>
    <x v="23"/>
    <s v="Madrid"/>
    <x v="7"/>
    <x v="23"/>
    <x v="2"/>
    <n v="22.689999999999998"/>
    <n v="1134.5"/>
    <x v="0"/>
  </r>
  <r>
    <n v="29"/>
    <n v="192.38"/>
    <x v="9"/>
    <n v="5579.02"/>
    <x v="11"/>
    <x v="1"/>
    <s v="Sat"/>
    <n v="1264"/>
    <s v="Shipped"/>
    <s v="Vintage Cars"/>
    <n v="168"/>
    <s v="S18_2795"/>
    <x v="28"/>
    <s v="Lyon"/>
    <x v="1"/>
    <x v="28"/>
    <x v="1"/>
    <n v="24.379999999999995"/>
    <n v="707.01999999999987"/>
    <x v="0"/>
  </r>
  <r>
    <n v="43"/>
    <n v="138.38"/>
    <x v="11"/>
    <n v="5950.34"/>
    <x v="7"/>
    <x v="1"/>
    <s v="Mon"/>
    <n v="1207"/>
    <s v="Shipped"/>
    <s v="Vintage Cars"/>
    <n v="168"/>
    <s v="S18_2795"/>
    <x v="21"/>
    <s v="Madrid"/>
    <x v="7"/>
    <x v="21"/>
    <x v="1"/>
    <n v="-29.620000000000005"/>
    <n v="-1273.6600000000003"/>
    <x v="1"/>
  </r>
  <r>
    <n v="24"/>
    <n v="155.25"/>
    <x v="3"/>
    <n v="3726"/>
    <x v="8"/>
    <x v="1"/>
    <s v="Tue"/>
    <n v="1172"/>
    <s v="Shipped"/>
    <s v="Vintage Cars"/>
    <n v="168"/>
    <s v="S18_2795"/>
    <x v="80"/>
    <s v="Strasbourg"/>
    <x v="1"/>
    <x v="80"/>
    <x v="1"/>
    <n v="-12.75"/>
    <n v="-306"/>
    <x v="1"/>
  </r>
  <r>
    <n v="22"/>
    <n v="202.5"/>
    <x v="13"/>
    <n v="4455"/>
    <x v="3"/>
    <x v="1"/>
    <s v="Sat"/>
    <n v="1099"/>
    <s v="Shipped"/>
    <s v="Vintage Cars"/>
    <n v="168"/>
    <s v="S18_2795"/>
    <x v="34"/>
    <s v="Torino"/>
    <x v="12"/>
    <x v="34"/>
    <x v="1"/>
    <n v="34.5"/>
    <n v="759"/>
    <x v="0"/>
  </r>
  <r>
    <n v="43"/>
    <n v="192.38"/>
    <x v="12"/>
    <n v="8272.34"/>
    <x v="9"/>
    <x v="1"/>
    <s v="Tue"/>
    <n v="1083"/>
    <s v="Shipped"/>
    <s v="Vintage Cars"/>
    <n v="168"/>
    <s v="S18_2795"/>
    <x v="6"/>
    <s v="Bergen"/>
    <x v="2"/>
    <x v="6"/>
    <x v="2"/>
    <n v="24.379999999999995"/>
    <n v="1048.3399999999997"/>
    <x v="0"/>
  </r>
  <r>
    <n v="20"/>
    <n v="178.88"/>
    <x v="5"/>
    <n v="3577.6"/>
    <x v="4"/>
    <x v="1"/>
    <s v="Fri"/>
    <n v="1046"/>
    <s v="Shipped"/>
    <s v="Vintage Cars"/>
    <n v="168"/>
    <s v="S18_2795"/>
    <x v="36"/>
    <s v="Versailles"/>
    <x v="1"/>
    <x v="36"/>
    <x v="1"/>
    <n v="10.879999999999995"/>
    <n v="217.59999999999991"/>
    <x v="0"/>
  </r>
  <r>
    <n v="25"/>
    <n v="155.25"/>
    <x v="10"/>
    <n v="3881.25"/>
    <x v="4"/>
    <x v="1"/>
    <s v="Mon"/>
    <n v="1037"/>
    <s v="Shipped"/>
    <s v="Vintage Cars"/>
    <n v="168"/>
    <s v="S18_2795"/>
    <x v="37"/>
    <s v="San Rafael"/>
    <x v="0"/>
    <x v="37"/>
    <x v="1"/>
    <n v="-12.75"/>
    <n v="-318.75"/>
    <x v="1"/>
  </r>
  <r>
    <n v="36"/>
    <n v="161.04"/>
    <x v="0"/>
    <n v="5797.44"/>
    <x v="5"/>
    <x v="1"/>
    <s v="Mon"/>
    <n v="1024"/>
    <s v="Shipped"/>
    <s v="Vintage Cars"/>
    <n v="168"/>
    <s v="S18_2795"/>
    <x v="38"/>
    <s v="Nashua"/>
    <x v="0"/>
    <x v="38"/>
    <x v="1"/>
    <n v="-6.960000000000008"/>
    <n v="-250.56000000000029"/>
    <x v="1"/>
  </r>
  <r>
    <n v="24"/>
    <n v="52.67"/>
    <x v="3"/>
    <n v="1264.08"/>
    <x v="5"/>
    <x v="1"/>
    <s v="Sun"/>
    <n v="1012"/>
    <s v="Shipped"/>
    <s v="Vintage Cars"/>
    <n v="168"/>
    <s v="S18_2795"/>
    <x v="74"/>
    <s v="Manchester"/>
    <x v="6"/>
    <x v="74"/>
    <x v="0"/>
    <n v="-115.33"/>
    <n v="-2767.92"/>
    <x v="1"/>
  </r>
  <r>
    <n v="21"/>
    <n v="229.3"/>
    <x v="2"/>
    <n v="4815.3"/>
    <x v="5"/>
    <x v="1"/>
    <s v="Fri"/>
    <n v="1001"/>
    <s v="Shipped"/>
    <s v="Vintage Cars"/>
    <n v="168"/>
    <s v="S18_2795"/>
    <x v="8"/>
    <s v="Melbourne"/>
    <x v="3"/>
    <x v="8"/>
    <x v="1"/>
    <n v="61.300000000000011"/>
    <n v="1287.3000000000002"/>
    <x v="0"/>
  </r>
  <r>
    <n v="30"/>
    <n v="148.74"/>
    <x v="3"/>
    <n v="4462.2"/>
    <x v="10"/>
    <x v="1"/>
    <s v="Mon"/>
    <n v="992"/>
    <s v="Shipped"/>
    <s v="Vintage Cars"/>
    <n v="168"/>
    <s v="S18_2795"/>
    <x v="2"/>
    <s v="Paris"/>
    <x v="1"/>
    <x v="2"/>
    <x v="1"/>
    <n v="-19.259999999999991"/>
    <n v="-577.79999999999973"/>
    <x v="1"/>
  </r>
  <r>
    <n v="32"/>
    <n v="94.79"/>
    <x v="6"/>
    <n v="3033.28"/>
    <x v="6"/>
    <x v="2"/>
    <s v="Sun"/>
    <n v="959"/>
    <s v="Resolved"/>
    <s v="Vintage Cars"/>
    <n v="168"/>
    <s v="S18_2795"/>
    <x v="3"/>
    <s v="Pasadena"/>
    <x v="0"/>
    <x v="3"/>
    <x v="1"/>
    <n v="-73.209999999999994"/>
    <n v="-2342.7199999999998"/>
    <x v="1"/>
  </r>
  <r>
    <n v="21"/>
    <n v="47.18"/>
    <x v="11"/>
    <n v="990.78"/>
    <x v="0"/>
    <x v="2"/>
    <s v="Sun"/>
    <n v="925"/>
    <s v="Shipped"/>
    <s v="Vintage Cars"/>
    <n v="168"/>
    <s v="S18_2795"/>
    <x v="21"/>
    <s v="Madrid"/>
    <x v="7"/>
    <x v="21"/>
    <x v="0"/>
    <n v="-120.82"/>
    <n v="-2537.2199999999998"/>
    <x v="1"/>
  </r>
  <r>
    <n v="26"/>
    <n v="78.11"/>
    <x v="6"/>
    <n v="2030.86"/>
    <x v="11"/>
    <x v="2"/>
    <s v="Wed"/>
    <n v="909"/>
    <s v="Shipped"/>
    <s v="Vintage Cars"/>
    <n v="168"/>
    <s v="S18_2795"/>
    <x v="37"/>
    <s v="San Rafael"/>
    <x v="0"/>
    <x v="37"/>
    <x v="0"/>
    <n v="-89.89"/>
    <n v="-2337.14"/>
    <x v="1"/>
  </r>
  <r>
    <n v="35"/>
    <n v="155.25"/>
    <x v="3"/>
    <n v="5433.75"/>
    <x v="1"/>
    <x v="2"/>
    <s v="Fri"/>
    <n v="824"/>
    <s v="In Process"/>
    <s v="Vintage Cars"/>
    <n v="168"/>
    <s v="S18_2795"/>
    <x v="37"/>
    <s v="San Rafael"/>
    <x v="0"/>
    <x v="37"/>
    <x v="1"/>
    <n v="-12.75"/>
    <n v="-446.25"/>
    <x v="1"/>
  </r>
  <r>
    <n v="26"/>
    <n v="121.44"/>
    <x v="3"/>
    <n v="3157.44"/>
    <x v="11"/>
    <x v="0"/>
    <s v="Sat"/>
    <n v="1636"/>
    <s v="Shipped"/>
    <s v="Classic Cars"/>
    <n v="132"/>
    <s v="S18_2870"/>
    <x v="43"/>
    <s v="Philadelphia"/>
    <x v="0"/>
    <x v="43"/>
    <x v="1"/>
    <n v="-10.560000000000002"/>
    <n v="-274.56000000000006"/>
    <x v="1"/>
  </r>
  <r>
    <n v="46"/>
    <n v="112.2"/>
    <x v="12"/>
    <n v="5161.2"/>
    <x v="1"/>
    <x v="0"/>
    <s v="Sun"/>
    <n v="1566"/>
    <s v="Shipped"/>
    <s v="Classic Cars"/>
    <n v="132"/>
    <s v="S18_2870"/>
    <x v="44"/>
    <s v="Nantes"/>
    <x v="1"/>
    <x v="44"/>
    <x v="1"/>
    <n v="-19.799999999999997"/>
    <n v="-910.79999999999984"/>
    <x v="1"/>
  </r>
  <r>
    <n v="37"/>
    <n v="117.48"/>
    <x v="12"/>
    <n v="4346.76"/>
    <x v="2"/>
    <x v="0"/>
    <s v="Tue"/>
    <n v="1516"/>
    <s v="Shipped"/>
    <s v="Classic Cars"/>
    <n v="132"/>
    <s v="S18_2870"/>
    <x v="1"/>
    <s v="Reims"/>
    <x v="1"/>
    <x v="1"/>
    <x v="1"/>
    <n v="-14.519999999999996"/>
    <n v="-537.2399999999999"/>
    <x v="1"/>
  </r>
  <r>
    <n v="27"/>
    <n v="130.68"/>
    <x v="13"/>
    <n v="3528.36"/>
    <x v="9"/>
    <x v="0"/>
    <s v="Tue"/>
    <n v="1454"/>
    <s v="Shipped"/>
    <s v="Classic Cars"/>
    <n v="132"/>
    <s v="S18_2870"/>
    <x v="40"/>
    <s v="North Sydney"/>
    <x v="3"/>
    <x v="40"/>
    <x v="1"/>
    <n v="-1.3199999999999932"/>
    <n v="-35.639999999999816"/>
    <x v="1"/>
  </r>
  <r>
    <n v="23"/>
    <n v="138.6"/>
    <x v="4"/>
    <n v="3187.8"/>
    <x v="4"/>
    <x v="0"/>
    <s v="Wed"/>
    <n v="1419"/>
    <s v="Shipped"/>
    <s v="Classic Cars"/>
    <n v="132"/>
    <s v="S18_2870"/>
    <x v="75"/>
    <s v="Aaarhus"/>
    <x v="13"/>
    <x v="75"/>
    <x v="1"/>
    <n v="6.5999999999999943"/>
    <n v="151.79999999999987"/>
    <x v="0"/>
  </r>
  <r>
    <n v="39"/>
    <n v="154.44"/>
    <x v="6"/>
    <n v="6023.16"/>
    <x v="5"/>
    <x v="0"/>
    <s v="Mon"/>
    <n v="1401"/>
    <s v="Shipped"/>
    <s v="Classic Cars"/>
    <n v="132"/>
    <s v="S18_2870"/>
    <x v="11"/>
    <s v="Bridgewater"/>
    <x v="0"/>
    <x v="11"/>
    <x v="1"/>
    <n v="22.439999999999998"/>
    <n v="875.15999999999985"/>
    <x v="0"/>
  </r>
  <r>
    <n v="27"/>
    <n v="143.88"/>
    <x v="12"/>
    <n v="3884.76"/>
    <x v="5"/>
    <x v="0"/>
    <s v="Mon"/>
    <n v="1395"/>
    <s v="Shipped"/>
    <s v="Classic Cars"/>
    <n v="132"/>
    <s v="S18_2870"/>
    <x v="6"/>
    <s v="Bergen"/>
    <x v="2"/>
    <x v="6"/>
    <x v="1"/>
    <n v="11.879999999999995"/>
    <n v="320.75999999999988"/>
    <x v="0"/>
  </r>
  <r>
    <n v="38"/>
    <n v="130.68"/>
    <x v="11"/>
    <n v="4965.84"/>
    <x v="5"/>
    <x v="0"/>
    <s v="Tue"/>
    <n v="1388"/>
    <s v="Shipped"/>
    <s v="Classic Cars"/>
    <n v="132"/>
    <s v="S18_2870"/>
    <x v="38"/>
    <s v="Nashua"/>
    <x v="0"/>
    <x v="38"/>
    <x v="1"/>
    <n v="-1.3199999999999932"/>
    <n v="-50.159999999999741"/>
    <x v="1"/>
  </r>
  <r>
    <n v="27"/>
    <n v="154.44"/>
    <x v="5"/>
    <n v="4169.88"/>
    <x v="10"/>
    <x v="0"/>
    <s v="Sun"/>
    <n v="1377"/>
    <s v="Shipped"/>
    <s v="Classic Cars"/>
    <n v="132"/>
    <s v="S18_2870"/>
    <x v="71"/>
    <s v="NYC"/>
    <x v="0"/>
    <x v="71"/>
    <x v="1"/>
    <n v="22.439999999999998"/>
    <n v="605.87999999999988"/>
    <x v="0"/>
  </r>
  <r>
    <n v="40"/>
    <n v="122.76"/>
    <x v="6"/>
    <n v="4910.3999999999996"/>
    <x v="6"/>
    <x v="1"/>
    <s v="Wed"/>
    <n v="1333"/>
    <s v="Shipped"/>
    <s v="Classic Cars"/>
    <n v="132"/>
    <s v="S18_2870"/>
    <x v="21"/>
    <s v="Madrid"/>
    <x v="7"/>
    <x v="21"/>
    <x v="1"/>
    <n v="-9.2399999999999949"/>
    <n v="-369.5999999999998"/>
    <x v="1"/>
  </r>
  <r>
    <n v="24"/>
    <n v="134.63999999999999"/>
    <x v="1"/>
    <n v="3231.36"/>
    <x v="0"/>
    <x v="1"/>
    <s v="Tue"/>
    <n v="1293"/>
    <s v="Shipped"/>
    <s v="Classic Cars"/>
    <n v="132"/>
    <s v="S18_2870"/>
    <x v="52"/>
    <s v="San Diego"/>
    <x v="0"/>
    <x v="52"/>
    <x v="1"/>
    <n v="2.6399999999999864"/>
    <n v="63.359999999999673"/>
    <x v="0"/>
  </r>
  <r>
    <n v="44"/>
    <n v="155.76"/>
    <x v="8"/>
    <n v="6853.44"/>
    <x v="7"/>
    <x v="1"/>
    <s v="Sat"/>
    <n v="1248"/>
    <s v="Shipped"/>
    <s v="Classic Cars"/>
    <n v="132"/>
    <s v="S18_2870"/>
    <x v="80"/>
    <s v="Strasbourg"/>
    <x v="1"/>
    <x v="80"/>
    <x v="1"/>
    <n v="23.759999999999991"/>
    <n v="1045.4399999999996"/>
    <x v="0"/>
  </r>
  <r>
    <n v="37"/>
    <n v="139.91999999999999"/>
    <x v="0"/>
    <n v="5177.04"/>
    <x v="8"/>
    <x v="1"/>
    <s v="Sat"/>
    <n v="1200"/>
    <s v="Cancelled"/>
    <s v="Classic Cars"/>
    <n v="132"/>
    <s v="S18_2870"/>
    <x v="20"/>
    <s v="Liverpool"/>
    <x v="6"/>
    <x v="20"/>
    <x v="1"/>
    <n v="7.9199999999999875"/>
    <n v="293.03999999999951"/>
    <x v="0"/>
  </r>
  <r>
    <n v="20"/>
    <n v="141.24"/>
    <x v="12"/>
    <n v="2824.8"/>
    <x v="2"/>
    <x v="1"/>
    <s v="Sat"/>
    <n v="1166"/>
    <s v="Shipped"/>
    <s v="Classic Cars"/>
    <n v="132"/>
    <s v="S18_2870"/>
    <x v="67"/>
    <s v="Reggio Emilia"/>
    <x v="12"/>
    <x v="67"/>
    <x v="0"/>
    <n v="9.2400000000000091"/>
    <n v="184.80000000000018"/>
    <x v="0"/>
  </r>
  <r>
    <n v="39"/>
    <n v="110.88"/>
    <x v="12"/>
    <n v="4324.32"/>
    <x v="3"/>
    <x v="1"/>
    <s v="Tue"/>
    <n v="1136"/>
    <s v="Shipped"/>
    <s v="Classic Cars"/>
    <n v="132"/>
    <s v="S18_2870"/>
    <x v="81"/>
    <s v="Las Vegas"/>
    <x v="0"/>
    <x v="81"/>
    <x v="1"/>
    <n v="-21.120000000000005"/>
    <n v="-823.68000000000018"/>
    <x v="1"/>
  </r>
  <r>
    <n v="44"/>
    <n v="114.84"/>
    <x v="3"/>
    <n v="5052.96"/>
    <x v="3"/>
    <x v="1"/>
    <s v="Fri"/>
    <n v="1113"/>
    <s v="Shipped"/>
    <s v="Classic Cars"/>
    <n v="132"/>
    <s v="S18_2870"/>
    <x v="66"/>
    <s v="Gensve"/>
    <x v="17"/>
    <x v="66"/>
    <x v="1"/>
    <n v="-17.159999999999997"/>
    <n v="-755.03999999999985"/>
    <x v="1"/>
  </r>
  <r>
    <n v="22"/>
    <n v="146.52000000000001"/>
    <x v="1"/>
    <n v="3223.44"/>
    <x v="4"/>
    <x v="0"/>
    <s v="Fri"/>
    <n v="1443"/>
    <s v="Shipped"/>
    <s v="Classic Cars"/>
    <n v="132"/>
    <s v="S18_2870"/>
    <x v="82"/>
    <s v="Oslo"/>
    <x v="2"/>
    <x v="82"/>
    <x v="1"/>
    <n v="14.52000000000001"/>
    <n v="319.44000000000023"/>
    <x v="0"/>
  </r>
  <r>
    <n v="43"/>
    <n v="122.76"/>
    <x v="13"/>
    <n v="5278.68"/>
    <x v="4"/>
    <x v="1"/>
    <s v="Wed"/>
    <n v="1068"/>
    <s v="Shipped"/>
    <s v="Classic Cars"/>
    <n v="132"/>
    <s v="S18_2870"/>
    <x v="21"/>
    <s v="Madrid"/>
    <x v="7"/>
    <x v="21"/>
    <x v="1"/>
    <n v="-9.2399999999999949"/>
    <n v="-397.31999999999977"/>
    <x v="1"/>
  </r>
  <r>
    <n v="27"/>
    <n v="105.6"/>
    <x v="6"/>
    <n v="2851.2"/>
    <x v="5"/>
    <x v="1"/>
    <s v="Mon"/>
    <n v="1050"/>
    <s v="Shipped"/>
    <s v="Classic Cars"/>
    <n v="132"/>
    <s v="S18_2870"/>
    <x v="19"/>
    <s v="New Bedford"/>
    <x v="0"/>
    <x v="19"/>
    <x v="0"/>
    <n v="-26.400000000000006"/>
    <n v="-712.80000000000018"/>
    <x v="1"/>
  </r>
  <r>
    <n v="26"/>
    <n v="64.900000000000006"/>
    <x v="13"/>
    <n v="1687.4"/>
    <x v="5"/>
    <x v="1"/>
    <s v="Sun"/>
    <n v="1038"/>
    <s v="Shipped"/>
    <s v="Classic Cars"/>
    <n v="132"/>
    <s v="S18_2870"/>
    <x v="43"/>
    <s v="Philadelphia"/>
    <x v="0"/>
    <x v="43"/>
    <x v="0"/>
    <n v="-67.099999999999994"/>
    <n v="-1744.6"/>
    <x v="1"/>
  </r>
  <r>
    <n v="25"/>
    <n v="52.32"/>
    <x v="12"/>
    <n v="1308"/>
    <x v="5"/>
    <x v="1"/>
    <s v="Sun"/>
    <n v="1032"/>
    <s v="Shipped"/>
    <s v="Classic Cars"/>
    <n v="132"/>
    <s v="S18_2870"/>
    <x v="1"/>
    <s v="Reims"/>
    <x v="1"/>
    <x v="1"/>
    <x v="0"/>
    <n v="-79.680000000000007"/>
    <n v="-1992.0000000000002"/>
    <x v="1"/>
  </r>
  <r>
    <n v="49"/>
    <n v="125.4"/>
    <x v="0"/>
    <n v="6144.6"/>
    <x v="6"/>
    <x v="2"/>
    <s v="Fri"/>
    <n v="986"/>
    <s v="Shipped"/>
    <s v="Classic Cars"/>
    <n v="132"/>
    <s v="S18_2870"/>
    <x v="87"/>
    <s v="Charleroi"/>
    <x v="14"/>
    <x v="87"/>
    <x v="1"/>
    <n v="-6.5999999999999943"/>
    <n v="-323.39999999999975"/>
    <x v="1"/>
  </r>
  <r>
    <n v="29"/>
    <n v="176.8"/>
    <x v="1"/>
    <n v="5127.2"/>
    <x v="0"/>
    <x v="2"/>
    <s v="Mon"/>
    <n v="956"/>
    <s v="Shipped"/>
    <s v="Classic Cars"/>
    <n v="132"/>
    <s v="S18_2870"/>
    <x v="21"/>
    <s v="Madrid"/>
    <x v="7"/>
    <x v="21"/>
    <x v="1"/>
    <n v="44.800000000000011"/>
    <n v="1299.2000000000003"/>
    <x v="0"/>
  </r>
  <r>
    <n v="41"/>
    <n v="155.76"/>
    <x v="8"/>
    <n v="6386.16"/>
    <x v="7"/>
    <x v="2"/>
    <s v="Wed"/>
    <n v="885"/>
    <s v="On Hold"/>
    <s v="Classic Cars"/>
    <n v="132"/>
    <s v="S18_2870"/>
    <x v="58"/>
    <s v="San Jose"/>
    <x v="0"/>
    <x v="58"/>
    <x v="1"/>
    <n v="23.759999999999991"/>
    <n v="974.15999999999963"/>
    <x v="0"/>
  </r>
  <r>
    <n v="55"/>
    <n v="139.91999999999999"/>
    <x v="0"/>
    <n v="7695.6"/>
    <x v="1"/>
    <x v="2"/>
    <s v="Sun"/>
    <n v="861"/>
    <s v="Shipped"/>
    <s v="Classic Cars"/>
    <n v="132"/>
    <s v="S18_2870"/>
    <x v="17"/>
    <s v="Salzburg"/>
    <x v="5"/>
    <x v="17"/>
    <x v="2"/>
    <n v="7.9199999999999875"/>
    <n v="435.59999999999934"/>
    <x v="0"/>
  </r>
  <r>
    <n v="27"/>
    <n v="83.07"/>
    <x v="8"/>
    <n v="2242.89"/>
    <x v="6"/>
    <x v="0"/>
    <s v="Mon"/>
    <n v="1701"/>
    <s v="Shipped"/>
    <s v="Vintage Cars"/>
    <n v="101"/>
    <s v="S18_2949"/>
    <x v="15"/>
    <s v="Stavern"/>
    <x v="2"/>
    <x v="15"/>
    <x v="0"/>
    <n v="-17.930000000000007"/>
    <n v="-484.11000000000018"/>
    <x v="1"/>
  </r>
  <r>
    <n v="23"/>
    <n v="110.43"/>
    <x v="0"/>
    <n v="2539.89"/>
    <x v="11"/>
    <x v="0"/>
    <s v="Sat"/>
    <n v="1648"/>
    <s v="Shipped"/>
    <s v="Vintage Cars"/>
    <n v="101"/>
    <s v="S18_2949"/>
    <x v="22"/>
    <s v="Lule"/>
    <x v="8"/>
    <x v="22"/>
    <x v="0"/>
    <n v="9.4300000000000068"/>
    <n v="216.89000000000016"/>
    <x v="0"/>
  </r>
  <r>
    <n v="31"/>
    <n v="90.17"/>
    <x v="8"/>
    <n v="2795.27"/>
    <x v="1"/>
    <x v="0"/>
    <s v="Mon"/>
    <n v="1584"/>
    <s v="Shipped"/>
    <s v="Vintage Cars"/>
    <n v="101"/>
    <s v="S18_2949"/>
    <x v="23"/>
    <s v="Madrid"/>
    <x v="7"/>
    <x v="23"/>
    <x v="0"/>
    <n v="-10.829999999999998"/>
    <n v="-335.72999999999996"/>
    <x v="1"/>
  </r>
  <r>
    <n v="46"/>
    <n v="120.56"/>
    <x v="3"/>
    <n v="5545.76"/>
    <x v="2"/>
    <x v="0"/>
    <s v="Mon"/>
    <n v="1536"/>
    <s v="Shipped"/>
    <s v="Vintage Cars"/>
    <n v="101"/>
    <s v="S18_2949"/>
    <x v="18"/>
    <s v="Chatswood"/>
    <x v="3"/>
    <x v="18"/>
    <x v="1"/>
    <n v="19.560000000000002"/>
    <n v="899.7600000000001"/>
    <x v="0"/>
  </r>
  <r>
    <n v="47"/>
    <n v="91.18"/>
    <x v="4"/>
    <n v="4285.46"/>
    <x v="9"/>
    <x v="0"/>
    <s v="Wed"/>
    <n v="1472"/>
    <s v="Shipped"/>
    <s v="Vintage Cars"/>
    <n v="101"/>
    <s v="S18_2949"/>
    <x v="24"/>
    <s v="Singapore"/>
    <x v="9"/>
    <x v="24"/>
    <x v="1"/>
    <n v="-9.8199999999999932"/>
    <n v="-461.53999999999968"/>
    <x v="1"/>
  </r>
  <r>
    <n v="31"/>
    <n v="107.39"/>
    <x v="0"/>
    <n v="3329.09"/>
    <x v="4"/>
    <x v="0"/>
    <s v="Sat"/>
    <n v="1442"/>
    <s v="Shipped"/>
    <s v="Vintage Cars"/>
    <n v="101"/>
    <s v="S18_2949"/>
    <x v="25"/>
    <s v="NYC"/>
    <x v="0"/>
    <x v="25"/>
    <x v="1"/>
    <n v="6.3900000000000006"/>
    <n v="198.09000000000003"/>
    <x v="0"/>
  </r>
  <r>
    <n v="46"/>
    <n v="121.57"/>
    <x v="1"/>
    <n v="5592.22"/>
    <x v="5"/>
    <x v="0"/>
    <s v="Tue"/>
    <n v="1426"/>
    <s v="Shipped"/>
    <s v="Vintage Cars"/>
    <n v="101"/>
    <s v="S18_2949"/>
    <x v="26"/>
    <s v="South Brisbane"/>
    <x v="3"/>
    <x v="26"/>
    <x v="1"/>
    <n v="20.569999999999993"/>
    <n v="946.21999999999969"/>
    <x v="0"/>
  </r>
  <r>
    <n v="37"/>
    <n v="89.15"/>
    <x v="4"/>
    <n v="3298.55"/>
    <x v="5"/>
    <x v="0"/>
    <s v="Tue"/>
    <n v="1420"/>
    <s v="Shipped"/>
    <s v="Vintage Cars"/>
    <n v="101"/>
    <s v="S18_2949"/>
    <x v="27"/>
    <s v="Philadelphia"/>
    <x v="0"/>
    <x v="27"/>
    <x v="1"/>
    <n v="-11.849999999999994"/>
    <n v="-438.44999999999982"/>
    <x v="1"/>
  </r>
  <r>
    <n v="28"/>
    <n v="93.21"/>
    <x v="3"/>
    <n v="2609.88"/>
    <x v="5"/>
    <x v="0"/>
    <s v="Wed"/>
    <n v="1413"/>
    <s v="Shipped"/>
    <s v="Vintage Cars"/>
    <n v="101"/>
    <s v="S18_2949"/>
    <x v="84"/>
    <s v="Glen Waverly"/>
    <x v="3"/>
    <x v="84"/>
    <x v="0"/>
    <n v="-7.7900000000000063"/>
    <n v="-218.12000000000018"/>
    <x v="1"/>
  </r>
  <r>
    <n v="37"/>
    <n v="90.17"/>
    <x v="6"/>
    <n v="3336.29"/>
    <x v="10"/>
    <x v="0"/>
    <s v="Wed"/>
    <n v="1400"/>
    <s v="Shipped"/>
    <s v="Vintage Cars"/>
    <n v="101"/>
    <s v="S18_2949"/>
    <x v="29"/>
    <s v="Vancouver"/>
    <x v="10"/>
    <x v="29"/>
    <x v="1"/>
    <n v="-10.829999999999998"/>
    <n v="-400.70999999999992"/>
    <x v="1"/>
  </r>
  <r>
    <n v="49"/>
    <n v="112.45"/>
    <x v="9"/>
    <n v="5510.05"/>
    <x v="6"/>
    <x v="1"/>
    <s v="Tue"/>
    <n v="1346"/>
    <s v="Shipped"/>
    <s v="Vintage Cars"/>
    <n v="101"/>
    <s v="S18_2949"/>
    <x v="30"/>
    <s v="Burbank"/>
    <x v="0"/>
    <x v="30"/>
    <x v="1"/>
    <n v="11.450000000000003"/>
    <n v="561.05000000000018"/>
    <x v="0"/>
  </r>
  <r>
    <n v="24"/>
    <n v="104.35"/>
    <x v="12"/>
    <n v="2504.4"/>
    <x v="11"/>
    <x v="1"/>
    <s v="Sun"/>
    <n v="1307"/>
    <s v="Shipped"/>
    <s v="Vintage Cars"/>
    <n v="101"/>
    <s v="S18_2949"/>
    <x v="31"/>
    <s v="Cambridge"/>
    <x v="0"/>
    <x v="31"/>
    <x v="0"/>
    <n v="3.3499999999999943"/>
    <n v="80.399999999999864"/>
    <x v="0"/>
  </r>
  <r>
    <n v="30"/>
    <n v="117.52"/>
    <x v="3"/>
    <n v="3525.6"/>
    <x v="7"/>
    <x v="1"/>
    <s v="Mon"/>
    <n v="1258"/>
    <s v="Shipped"/>
    <s v="Vintage Cars"/>
    <n v="101"/>
    <s v="S18_2949"/>
    <x v="21"/>
    <s v="Madrid"/>
    <x v="7"/>
    <x v="21"/>
    <x v="1"/>
    <n v="16.519999999999996"/>
    <n v="495.59999999999991"/>
    <x v="0"/>
  </r>
  <r>
    <n v="50"/>
    <n v="88.14"/>
    <x v="3"/>
    <n v="4407"/>
    <x v="8"/>
    <x v="1"/>
    <s v="Fri"/>
    <n v="1213"/>
    <s v="Shipped"/>
    <s v="Vintage Cars"/>
    <n v="101"/>
    <s v="S18_2949"/>
    <x v="58"/>
    <s v="San Jose"/>
    <x v="0"/>
    <x v="58"/>
    <x v="1"/>
    <n v="-12.86"/>
    <n v="-643"/>
    <x v="1"/>
  </r>
  <r>
    <n v="31"/>
    <n v="96.24"/>
    <x v="13"/>
    <n v="2983.44"/>
    <x v="2"/>
    <x v="1"/>
    <s v="Fri"/>
    <n v="1179"/>
    <s v="Shipped"/>
    <s v="Vintage Cars"/>
    <n v="101"/>
    <s v="S18_2949"/>
    <x v="18"/>
    <s v="Chatswood"/>
    <x v="3"/>
    <x v="18"/>
    <x v="0"/>
    <n v="-4.7600000000000051"/>
    <n v="-147.56000000000017"/>
    <x v="1"/>
  </r>
  <r>
    <n v="46"/>
    <n v="111.44"/>
    <x v="12"/>
    <n v="5126.24"/>
    <x v="3"/>
    <x v="1"/>
    <s v="Sat"/>
    <n v="1151"/>
    <s v="Shipped"/>
    <s v="Vintage Cars"/>
    <n v="101"/>
    <s v="S18_2949"/>
    <x v="34"/>
    <s v="Torino"/>
    <x v="12"/>
    <x v="34"/>
    <x v="1"/>
    <n v="10.439999999999998"/>
    <n v="480.2399999999999"/>
    <x v="0"/>
  </r>
  <r>
    <n v="47"/>
    <n v="121.57"/>
    <x v="8"/>
    <n v="5713.79"/>
    <x v="9"/>
    <x v="1"/>
    <s v="Sun"/>
    <n v="1130"/>
    <s v="Shipped"/>
    <s v="Vintage Cars"/>
    <n v="101"/>
    <s v="S18_2949"/>
    <x v="35"/>
    <s v="Boras"/>
    <x v="8"/>
    <x v="35"/>
    <x v="1"/>
    <n v="20.569999999999993"/>
    <n v="966.78999999999974"/>
    <x v="0"/>
  </r>
  <r>
    <n v="46"/>
    <n v="100.3"/>
    <x v="6"/>
    <n v="4613.8"/>
    <x v="4"/>
    <x v="1"/>
    <s v="Fri"/>
    <n v="1098"/>
    <s v="Shipped"/>
    <s v="Vintage Cars"/>
    <n v="101"/>
    <s v="S18_2949"/>
    <x v="36"/>
    <s v="Versailles"/>
    <x v="1"/>
    <x v="36"/>
    <x v="1"/>
    <n v="-0.70000000000000284"/>
    <n v="-32.200000000000131"/>
    <x v="1"/>
  </r>
  <r>
    <n v="37"/>
    <n v="100.3"/>
    <x v="9"/>
    <n v="3711.1"/>
    <x v="4"/>
    <x v="1"/>
    <s v="Mon"/>
    <n v="1089"/>
    <s v="Shipped"/>
    <s v="Vintage Cars"/>
    <n v="101"/>
    <s v="S18_2949"/>
    <x v="37"/>
    <s v="San Rafael"/>
    <x v="0"/>
    <x v="37"/>
    <x v="1"/>
    <n v="-0.70000000000000284"/>
    <n v="-25.900000000000105"/>
    <x v="1"/>
  </r>
  <r>
    <n v="33"/>
    <n v="106.81"/>
    <x v="8"/>
    <n v="3524.73"/>
    <x v="5"/>
    <x v="1"/>
    <s v="Mon"/>
    <n v="1076"/>
    <s v="Shipped"/>
    <s v="Vintage Cars"/>
    <n v="101"/>
    <s v="S18_2949"/>
    <x v="38"/>
    <s v="Nashua"/>
    <x v="0"/>
    <x v="38"/>
    <x v="1"/>
    <n v="5.8100000000000023"/>
    <n v="191.73000000000008"/>
    <x v="0"/>
  </r>
  <r>
    <n v="48"/>
    <n v="100.3"/>
    <x v="4"/>
    <n v="4814.3999999999996"/>
    <x v="5"/>
    <x v="1"/>
    <s v="Fri"/>
    <n v="1052"/>
    <s v="Shipped"/>
    <s v="Vintage Cars"/>
    <n v="101"/>
    <s v="S18_2949"/>
    <x v="8"/>
    <s v="Melbourne"/>
    <x v="3"/>
    <x v="8"/>
    <x v="1"/>
    <n v="-0.70000000000000284"/>
    <n v="-33.600000000000136"/>
    <x v="1"/>
  </r>
  <r>
    <n v="41"/>
    <n v="87.13"/>
    <x v="2"/>
    <n v="3572.33"/>
    <x v="10"/>
    <x v="1"/>
    <s v="Tue"/>
    <n v="1042"/>
    <s v="Shipped"/>
    <s v="Vintage Cars"/>
    <n v="101"/>
    <s v="S18_2949"/>
    <x v="37"/>
    <s v="San Rafael"/>
    <x v="0"/>
    <x v="37"/>
    <x v="1"/>
    <n v="-13.870000000000005"/>
    <n v="-568.67000000000019"/>
    <x v="1"/>
  </r>
  <r>
    <n v="42"/>
    <n v="109.08"/>
    <x v="3"/>
    <n v="4581.3599999999997"/>
    <x v="6"/>
    <x v="2"/>
    <s v="Mon"/>
    <n v="1002"/>
    <s v="Shipped"/>
    <s v="Vintage Cars"/>
    <n v="101"/>
    <s v="S18_2949"/>
    <x v="39"/>
    <s v="Brickhaven"/>
    <x v="0"/>
    <x v="39"/>
    <x v="1"/>
    <n v="8.0799999999999983"/>
    <n v="339.3599999999999"/>
    <x v="0"/>
  </r>
  <r>
    <n v="32"/>
    <n v="45.25"/>
    <x v="2"/>
    <n v="1448"/>
    <x v="11"/>
    <x v="2"/>
    <s v="Mon"/>
    <n v="954"/>
    <s v="Shipped"/>
    <s v="Vintage Cars"/>
    <n v="101"/>
    <s v="S18_2949"/>
    <x v="40"/>
    <s v="North Sydney"/>
    <x v="3"/>
    <x v="40"/>
    <x v="0"/>
    <n v="-55.75"/>
    <n v="-1784"/>
    <x v="1"/>
  </r>
  <r>
    <n v="10"/>
    <n v="88.14"/>
    <x v="3"/>
    <n v="881.4"/>
    <x v="1"/>
    <x v="2"/>
    <s v="Sat"/>
    <n v="873"/>
    <s v="In Process"/>
    <s v="Vintage Cars"/>
    <n v="101"/>
    <s v="S18_2949"/>
    <x v="53"/>
    <s v="Bruxelles"/>
    <x v="14"/>
    <x v="53"/>
    <x v="0"/>
    <n v="-12.86"/>
    <n v="-128.6"/>
    <x v="1"/>
  </r>
  <r>
    <n v="35"/>
    <n v="57.46"/>
    <x v="5"/>
    <n v="2011.1"/>
    <x v="6"/>
    <x v="0"/>
    <s v="Mon"/>
    <n v="1726"/>
    <s v="Shipped"/>
    <s v="Vintage Cars"/>
    <n v="62"/>
    <s v="S18_2957"/>
    <x v="15"/>
    <s v="Stavern"/>
    <x v="2"/>
    <x v="15"/>
    <x v="0"/>
    <n v="-4.5399999999999991"/>
    <n v="-158.89999999999998"/>
    <x v="1"/>
  </r>
  <r>
    <n v="46"/>
    <n v="73.7"/>
    <x v="5"/>
    <n v="3390.2"/>
    <x v="1"/>
    <x v="0"/>
    <s v="Mon"/>
    <n v="1608"/>
    <s v="Shipped"/>
    <s v="Vintage Cars"/>
    <n v="62"/>
    <s v="S18_2957"/>
    <x v="23"/>
    <s v="Madrid"/>
    <x v="7"/>
    <x v="23"/>
    <x v="1"/>
    <n v="11.700000000000003"/>
    <n v="538.20000000000016"/>
    <x v="0"/>
  </r>
  <r>
    <n v="20"/>
    <n v="71.2"/>
    <x v="12"/>
    <n v="1424"/>
    <x v="2"/>
    <x v="0"/>
    <s v="Mon"/>
    <n v="1560"/>
    <s v="Shipped"/>
    <s v="Vintage Cars"/>
    <n v="62"/>
    <s v="S18_2957"/>
    <x v="18"/>
    <s v="Chatswood"/>
    <x v="3"/>
    <x v="18"/>
    <x v="0"/>
    <n v="9.2000000000000028"/>
    <n v="184.00000000000006"/>
    <x v="0"/>
  </r>
  <r>
    <n v="30"/>
    <n v="49.97"/>
    <x v="10"/>
    <n v="1499.1"/>
    <x v="9"/>
    <x v="0"/>
    <s v="Wed"/>
    <n v="1496"/>
    <s v="Shipped"/>
    <s v="Vintage Cars"/>
    <n v="62"/>
    <s v="S18_2957"/>
    <x v="24"/>
    <s v="Singapore"/>
    <x v="9"/>
    <x v="24"/>
    <x v="0"/>
    <n v="-12.030000000000001"/>
    <n v="-360.90000000000003"/>
    <x v="1"/>
  </r>
  <r>
    <n v="48"/>
    <n v="69.959999999999994"/>
    <x v="9"/>
    <n v="3358.08"/>
    <x v="4"/>
    <x v="0"/>
    <s v="Sat"/>
    <n v="1466"/>
    <s v="Shipped"/>
    <s v="Vintage Cars"/>
    <n v="62"/>
    <s v="S18_2957"/>
    <x v="25"/>
    <s v="NYC"/>
    <x v="0"/>
    <x v="25"/>
    <x v="1"/>
    <n v="7.9599999999999937"/>
    <n v="382.0799999999997"/>
    <x v="0"/>
  </r>
  <r>
    <n v="28"/>
    <n v="53.72"/>
    <x v="0"/>
    <n v="1504.16"/>
    <x v="5"/>
    <x v="0"/>
    <s v="Mon"/>
    <n v="1451"/>
    <s v="Shipped"/>
    <s v="Vintage Cars"/>
    <n v="62"/>
    <s v="S18_2957"/>
    <x v="83"/>
    <s v="Bergamo"/>
    <x v="12"/>
    <x v="83"/>
    <x v="0"/>
    <n v="-8.2800000000000011"/>
    <n v="-231.84000000000003"/>
    <x v="1"/>
  </r>
  <r>
    <n v="39"/>
    <n v="68.08"/>
    <x v="10"/>
    <n v="2655.12"/>
    <x v="5"/>
    <x v="0"/>
    <s v="Tue"/>
    <n v="1444"/>
    <s v="Shipped"/>
    <s v="Vintage Cars"/>
    <n v="62"/>
    <s v="S18_2957"/>
    <x v="27"/>
    <s v="Philadelphia"/>
    <x v="0"/>
    <x v="27"/>
    <x v="0"/>
    <n v="6.0799999999999983"/>
    <n v="237.11999999999995"/>
    <x v="0"/>
  </r>
  <r>
    <n v="24"/>
    <n v="51.84"/>
    <x v="12"/>
    <n v="1244.1600000000001"/>
    <x v="5"/>
    <x v="0"/>
    <s v="Wed"/>
    <n v="1437"/>
    <s v="Shipped"/>
    <s v="Vintage Cars"/>
    <n v="62"/>
    <s v="S18_2957"/>
    <x v="84"/>
    <s v="Glen Waverly"/>
    <x v="3"/>
    <x v="84"/>
    <x v="0"/>
    <n v="-10.159999999999997"/>
    <n v="-243.83999999999992"/>
    <x v="1"/>
  </r>
  <r>
    <n v="28"/>
    <n v="67.459999999999994"/>
    <x v="4"/>
    <n v="1888.88"/>
    <x v="10"/>
    <x v="0"/>
    <s v="Wed"/>
    <n v="1424"/>
    <s v="Shipped"/>
    <s v="Vintage Cars"/>
    <n v="62"/>
    <s v="S18_2957"/>
    <x v="29"/>
    <s v="Vancouver"/>
    <x v="10"/>
    <x v="29"/>
    <x v="0"/>
    <n v="5.4599999999999937"/>
    <n v="152.87999999999982"/>
    <x v="0"/>
  </r>
  <r>
    <n v="31"/>
    <n v="58.71"/>
    <x v="2"/>
    <n v="1820.01"/>
    <x v="6"/>
    <x v="1"/>
    <s v="Tue"/>
    <n v="1370"/>
    <s v="Shipped"/>
    <s v="Vintage Cars"/>
    <n v="62"/>
    <s v="S18_2957"/>
    <x v="30"/>
    <s v="Burbank"/>
    <x v="0"/>
    <x v="30"/>
    <x v="0"/>
    <n v="-3.2899999999999991"/>
    <n v="-101.98999999999998"/>
    <x v="1"/>
  </r>
  <r>
    <n v="45"/>
    <n v="63.71"/>
    <x v="1"/>
    <n v="2866.95"/>
    <x v="11"/>
    <x v="1"/>
    <s v="Sun"/>
    <n v="1331"/>
    <s v="Shipped"/>
    <s v="Vintage Cars"/>
    <n v="62"/>
    <s v="S18_2957"/>
    <x v="31"/>
    <s v="Cambridge"/>
    <x v="0"/>
    <x v="31"/>
    <x v="0"/>
    <n v="1.7100000000000009"/>
    <n v="76.950000000000045"/>
    <x v="0"/>
  </r>
  <r>
    <n v="24"/>
    <n v="58.09"/>
    <x v="12"/>
    <n v="1394.16"/>
    <x v="7"/>
    <x v="1"/>
    <s v="Mon"/>
    <n v="1282"/>
    <s v="Shipped"/>
    <s v="Vintage Cars"/>
    <n v="62"/>
    <s v="S18_2957"/>
    <x v="21"/>
    <s v="Madrid"/>
    <x v="7"/>
    <x v="21"/>
    <x v="0"/>
    <n v="-3.9099999999999966"/>
    <n v="-93.839999999999918"/>
    <x v="1"/>
  </r>
  <r>
    <n v="49"/>
    <n v="53.72"/>
    <x v="12"/>
    <n v="2632.28"/>
    <x v="8"/>
    <x v="1"/>
    <s v="Fri"/>
    <n v="1237"/>
    <s v="Shipped"/>
    <s v="Vintage Cars"/>
    <n v="62"/>
    <s v="S18_2957"/>
    <x v="58"/>
    <s v="San Jose"/>
    <x v="0"/>
    <x v="58"/>
    <x v="0"/>
    <n v="-8.2800000000000011"/>
    <n v="-405.72"/>
    <x v="1"/>
  </r>
  <r>
    <n v="32"/>
    <n v="63.08"/>
    <x v="3"/>
    <n v="2018.56"/>
    <x v="2"/>
    <x v="1"/>
    <s v="Tue"/>
    <n v="1206"/>
    <s v="Shipped"/>
    <s v="Vintage Cars"/>
    <n v="62"/>
    <s v="S18_2957"/>
    <x v="17"/>
    <s v="Salzburg"/>
    <x v="5"/>
    <x v="17"/>
    <x v="0"/>
    <n v="1.0799999999999983"/>
    <n v="34.559999999999945"/>
    <x v="0"/>
  </r>
  <r>
    <n v="43"/>
    <n v="68.709999999999994"/>
    <x v="1"/>
    <n v="2954.53"/>
    <x v="3"/>
    <x v="1"/>
    <s v="Sat"/>
    <n v="1175"/>
    <s v="Shipped"/>
    <s v="Vintage Cars"/>
    <n v="62"/>
    <s v="S18_2957"/>
    <x v="34"/>
    <s v="Torino"/>
    <x v="12"/>
    <x v="34"/>
    <x v="0"/>
    <n v="6.7099999999999937"/>
    <n v="288.52999999999975"/>
    <x v="0"/>
  </r>
  <r>
    <n v="37"/>
    <n v="50.59"/>
    <x v="5"/>
    <n v="1871.83"/>
    <x v="9"/>
    <x v="1"/>
    <s v="Sun"/>
    <n v="1154"/>
    <s v="Shipped"/>
    <s v="Vintage Cars"/>
    <n v="62"/>
    <s v="S18_2957"/>
    <x v="35"/>
    <s v="Boras"/>
    <x v="8"/>
    <x v="35"/>
    <x v="0"/>
    <n v="-11.409999999999997"/>
    <n v="-422.16999999999985"/>
    <x v="1"/>
  </r>
  <r>
    <n v="24"/>
    <n v="64.959999999999994"/>
    <x v="4"/>
    <n v="1559.04"/>
    <x v="4"/>
    <x v="1"/>
    <s v="Fri"/>
    <n v="1122"/>
    <s v="Shipped"/>
    <s v="Vintage Cars"/>
    <n v="62"/>
    <s v="S18_2957"/>
    <x v="36"/>
    <s v="Versailles"/>
    <x v="1"/>
    <x v="36"/>
    <x v="0"/>
    <n v="2.9599999999999937"/>
    <n v="71.03999999999985"/>
    <x v="0"/>
  </r>
  <r>
    <n v="35"/>
    <n v="53.72"/>
    <x v="2"/>
    <n v="1880.2"/>
    <x v="4"/>
    <x v="1"/>
    <s v="Mon"/>
    <n v="1113"/>
    <s v="Shipped"/>
    <s v="Vintage Cars"/>
    <n v="62"/>
    <s v="S18_2957"/>
    <x v="37"/>
    <s v="San Rafael"/>
    <x v="0"/>
    <x v="37"/>
    <x v="0"/>
    <n v="-8.2800000000000011"/>
    <n v="-289.80000000000007"/>
    <x v="1"/>
  </r>
  <r>
    <n v="41"/>
    <n v="29.87"/>
    <x v="7"/>
    <n v="1224.67"/>
    <x v="5"/>
    <x v="1"/>
    <s v="Mon"/>
    <n v="1100"/>
    <s v="Shipped"/>
    <s v="Vintage Cars"/>
    <n v="62"/>
    <s v="S18_2957"/>
    <x v="38"/>
    <s v="Nashua"/>
    <x v="0"/>
    <x v="38"/>
    <x v="0"/>
    <n v="-32.129999999999995"/>
    <n v="-1317.33"/>
    <x v="1"/>
  </r>
  <r>
    <n v="26"/>
    <n v="114.58"/>
    <x v="15"/>
    <n v="2979.08"/>
    <x v="5"/>
    <x v="1"/>
    <s v="Sun"/>
    <n v="1088"/>
    <s v="Shipped"/>
    <s v="Vintage Cars"/>
    <n v="62"/>
    <s v="S18_2957"/>
    <x v="74"/>
    <s v="Manchester"/>
    <x v="6"/>
    <x v="74"/>
    <x v="0"/>
    <n v="52.58"/>
    <n v="1367.08"/>
    <x v="0"/>
  </r>
  <r>
    <n v="34"/>
    <n v="64.959999999999994"/>
    <x v="13"/>
    <n v="2208.64"/>
    <x v="5"/>
    <x v="1"/>
    <s v="Fri"/>
    <n v="1077"/>
    <s v="Shipped"/>
    <s v="Vintage Cars"/>
    <n v="62"/>
    <s v="S18_2957"/>
    <x v="8"/>
    <s v="Melbourne"/>
    <x v="3"/>
    <x v="8"/>
    <x v="0"/>
    <n v="2.9599999999999937"/>
    <n v="100.63999999999979"/>
    <x v="0"/>
  </r>
  <r>
    <n v="49"/>
    <n v="70.58"/>
    <x v="1"/>
    <n v="3458.42"/>
    <x v="10"/>
    <x v="1"/>
    <s v="Tue"/>
    <n v="1067"/>
    <s v="Shipped"/>
    <s v="Vintage Cars"/>
    <n v="62"/>
    <s v="S18_2957"/>
    <x v="37"/>
    <s v="San Rafael"/>
    <x v="0"/>
    <x v="37"/>
    <x v="1"/>
    <n v="8.5799999999999983"/>
    <n v="420.4199999999999"/>
    <x v="0"/>
  </r>
  <r>
    <n v="28"/>
    <n v="44.21"/>
    <x v="2"/>
    <n v="1237.8800000000001"/>
    <x v="6"/>
    <x v="2"/>
    <s v="Mon"/>
    <n v="1027"/>
    <s v="Shipped"/>
    <s v="Vintage Cars"/>
    <n v="62"/>
    <s v="S18_2957"/>
    <x v="39"/>
    <s v="Brickhaven"/>
    <x v="0"/>
    <x v="39"/>
    <x v="0"/>
    <n v="-17.79"/>
    <n v="-498.12"/>
    <x v="1"/>
  </r>
  <r>
    <n v="37"/>
    <n v="59.96"/>
    <x v="12"/>
    <n v="2218.52"/>
    <x v="11"/>
    <x v="2"/>
    <s v="Tue"/>
    <n v="978"/>
    <s v="Shipped"/>
    <s v="Vintage Cars"/>
    <n v="62"/>
    <s v="S18_2957"/>
    <x v="60"/>
    <s v="Graz"/>
    <x v="5"/>
    <x v="60"/>
    <x v="0"/>
    <n v="-2.0399999999999991"/>
    <n v="-75.479999999999961"/>
    <x v="1"/>
  </r>
  <r>
    <n v="31"/>
    <n v="53.72"/>
    <x v="12"/>
    <n v="1665.32"/>
    <x v="1"/>
    <x v="2"/>
    <s v="Sat"/>
    <n v="898"/>
    <s v="In Process"/>
    <s v="Vintage Cars"/>
    <n v="62"/>
    <s v="S18_2957"/>
    <x v="53"/>
    <s v="Bruxelles"/>
    <x v="14"/>
    <x v="53"/>
    <x v="0"/>
    <n v="-8.2800000000000011"/>
    <n v="-256.68000000000006"/>
    <x v="1"/>
  </r>
  <r>
    <n v="41"/>
    <n v="83.44"/>
    <x v="17"/>
    <n v="3421.04"/>
    <x v="0"/>
    <x v="0"/>
    <s v="Sat"/>
    <n v="1732"/>
    <s v="Shipped"/>
    <s v="Ships"/>
    <n v="86"/>
    <s v="S18_3029"/>
    <x v="83"/>
    <s v="Bergamo"/>
    <x v="12"/>
    <x v="83"/>
    <x v="1"/>
    <n v="-2.5600000000000023"/>
    <n v="-104.96000000000009"/>
    <x v="1"/>
  </r>
  <r>
    <n v="21"/>
    <n v="89.46"/>
    <x v="4"/>
    <n v="1878.66"/>
    <x v="7"/>
    <x v="0"/>
    <s v="Sat"/>
    <n v="1663"/>
    <s v="Shipped"/>
    <s v="Ships"/>
    <n v="86"/>
    <s v="S18_3029"/>
    <x v="17"/>
    <s v="Salzburg"/>
    <x v="5"/>
    <x v="17"/>
    <x v="0"/>
    <n v="3.4599999999999937"/>
    <n v="72.659999999999869"/>
    <x v="0"/>
  </r>
  <r>
    <n v="40"/>
    <n v="96.34"/>
    <x v="0"/>
    <n v="3853.6"/>
    <x v="8"/>
    <x v="0"/>
    <s v="Sat"/>
    <n v="1615"/>
    <s v="Shipped"/>
    <s v="Ships"/>
    <n v="86"/>
    <s v="S18_3029"/>
    <x v="88"/>
    <s v="Brickhaven"/>
    <x v="0"/>
    <x v="88"/>
    <x v="1"/>
    <n v="10.340000000000003"/>
    <n v="413.60000000000014"/>
    <x v="0"/>
  </r>
  <r>
    <n v="46"/>
    <n v="74.84"/>
    <x v="7"/>
    <n v="3442.64"/>
    <x v="3"/>
    <x v="0"/>
    <s v="Fri"/>
    <n v="1561"/>
    <s v="Shipped"/>
    <s v="Ships"/>
    <n v="86"/>
    <s v="S18_3029"/>
    <x v="48"/>
    <s v="New Bedford"/>
    <x v="0"/>
    <x v="48"/>
    <x v="1"/>
    <n v="-11.159999999999997"/>
    <n v="-513.3599999999999"/>
    <x v="1"/>
  </r>
  <r>
    <n v="44"/>
    <n v="79.14"/>
    <x v="10"/>
    <n v="3482.16"/>
    <x v="4"/>
    <x v="0"/>
    <s v="Sat"/>
    <n v="1505"/>
    <s v="Shipped"/>
    <s v="Ships"/>
    <n v="86"/>
    <s v="S18_3029"/>
    <x v="14"/>
    <s v="Helsinki"/>
    <x v="4"/>
    <x v="14"/>
    <x v="1"/>
    <n v="-6.8599999999999994"/>
    <n v="-301.83999999999997"/>
    <x v="1"/>
  </r>
  <r>
    <n v="46"/>
    <n v="73.12"/>
    <x v="6"/>
    <n v="3363.52"/>
    <x v="4"/>
    <x v="0"/>
    <s v="Tue"/>
    <n v="1489"/>
    <s v="Cancelled"/>
    <s v="Ships"/>
    <n v="86"/>
    <s v="S18_3029"/>
    <x v="35"/>
    <s v="Boras"/>
    <x v="8"/>
    <x v="35"/>
    <x v="1"/>
    <n v="-12.879999999999995"/>
    <n v="-592.47999999999979"/>
    <x v="1"/>
  </r>
  <r>
    <n v="41"/>
    <n v="81.72"/>
    <x v="13"/>
    <n v="3350.52"/>
    <x v="5"/>
    <x v="0"/>
    <s v="Thu"/>
    <n v="1474"/>
    <s v="Shipped"/>
    <s v="Ships"/>
    <n v="86"/>
    <s v="S18_3029"/>
    <x v="49"/>
    <s v="Toulouse"/>
    <x v="1"/>
    <x v="49"/>
    <x v="1"/>
    <n v="-4.2800000000000011"/>
    <n v="-175.48000000000005"/>
    <x v="1"/>
  </r>
  <r>
    <n v="32"/>
    <n v="89.46"/>
    <x v="6"/>
    <n v="2862.72"/>
    <x v="5"/>
    <x v="0"/>
    <s v="Wed"/>
    <n v="1469"/>
    <s v="Shipped"/>
    <s v="Ships"/>
    <n v="86"/>
    <s v="S18_3029"/>
    <x v="50"/>
    <s v="London"/>
    <x v="6"/>
    <x v="50"/>
    <x v="0"/>
    <n v="3.4599999999999937"/>
    <n v="110.7199999999998"/>
    <x v="0"/>
  </r>
  <r>
    <n v="46"/>
    <n v="87.74"/>
    <x v="9"/>
    <n v="4036.04"/>
    <x v="5"/>
    <x v="0"/>
    <s v="Mon"/>
    <n v="1458"/>
    <s v="Shipped"/>
    <s v="Ships"/>
    <n v="86"/>
    <s v="S18_3029"/>
    <x v="51"/>
    <s v="Barcelona"/>
    <x v="7"/>
    <x v="51"/>
    <x v="1"/>
    <n v="1.7399999999999949"/>
    <n v="80.039999999999765"/>
    <x v="0"/>
  </r>
  <r>
    <n v="49"/>
    <n v="94.62"/>
    <x v="13"/>
    <n v="4636.38"/>
    <x v="0"/>
    <x v="1"/>
    <s v="Tue"/>
    <n v="1374"/>
    <s v="Shipped"/>
    <s v="Ships"/>
    <n v="86"/>
    <s v="S18_3029"/>
    <x v="52"/>
    <s v="San Diego"/>
    <x v="0"/>
    <x v="52"/>
    <x v="1"/>
    <n v="8.6200000000000045"/>
    <n v="422.38000000000022"/>
    <x v="0"/>
  </r>
  <r>
    <n v="21"/>
    <n v="73.98"/>
    <x v="3"/>
    <n v="1553.58"/>
    <x v="1"/>
    <x v="1"/>
    <s v="Tue"/>
    <n v="1298"/>
    <s v="Cancelled"/>
    <s v="Ships"/>
    <n v="86"/>
    <s v="S18_3029"/>
    <x v="0"/>
    <s v="NYC"/>
    <x v="0"/>
    <x v="0"/>
    <x v="0"/>
    <n v="-12.019999999999996"/>
    <n v="-252.4199999999999"/>
    <x v="1"/>
  </r>
  <r>
    <n v="32"/>
    <n v="84.3"/>
    <x v="14"/>
    <n v="2697.6"/>
    <x v="8"/>
    <x v="1"/>
    <s v="Mon"/>
    <n v="1251"/>
    <s v="Cancelled"/>
    <s v="Ships"/>
    <n v="86"/>
    <s v="S18_3029"/>
    <x v="21"/>
    <s v="Madrid"/>
    <x v="7"/>
    <x v="21"/>
    <x v="0"/>
    <n v="-1.7000000000000028"/>
    <n v="-54.400000000000091"/>
    <x v="1"/>
  </r>
  <r>
    <n v="34"/>
    <n v="98.06"/>
    <x v="0"/>
    <n v="3334.04"/>
    <x v="2"/>
    <x v="1"/>
    <s v="Sun"/>
    <n v="1225"/>
    <s v="Shipped"/>
    <s v="Ships"/>
    <n v="86"/>
    <s v="S18_3029"/>
    <x v="53"/>
    <s v="Bruxelles"/>
    <x v="14"/>
    <x v="53"/>
    <x v="1"/>
    <n v="12.060000000000002"/>
    <n v="410.04000000000008"/>
    <x v="0"/>
  </r>
  <r>
    <n v="21"/>
    <n v="98.06"/>
    <x v="9"/>
    <n v="2059.2600000000002"/>
    <x v="3"/>
    <x v="1"/>
    <s v="Tue"/>
    <n v="1196"/>
    <s v="Shipped"/>
    <s v="Ships"/>
    <n v="86"/>
    <s v="S18_3029"/>
    <x v="54"/>
    <s v="Tsawassen"/>
    <x v="10"/>
    <x v="54"/>
    <x v="0"/>
    <n v="12.060000000000002"/>
    <n v="253.26000000000005"/>
    <x v="0"/>
  </r>
  <r>
    <n v="21"/>
    <n v="96.34"/>
    <x v="7"/>
    <n v="2023.14"/>
    <x v="9"/>
    <x v="1"/>
    <s v="Sun"/>
    <n v="1171"/>
    <s v="Shipped"/>
    <s v="Ships"/>
    <n v="86"/>
    <s v="S18_3029"/>
    <x v="86"/>
    <s v="Munich"/>
    <x v="16"/>
    <x v="86"/>
    <x v="0"/>
    <n v="10.340000000000003"/>
    <n v="217.14000000000007"/>
    <x v="0"/>
  </r>
  <r>
    <n v="31"/>
    <n v="83.44"/>
    <x v="6"/>
    <n v="2586.64"/>
    <x v="4"/>
    <x v="1"/>
    <s v="Mon"/>
    <n v="1143"/>
    <s v="Shipped"/>
    <s v="Ships"/>
    <n v="86"/>
    <s v="S18_3029"/>
    <x v="27"/>
    <s v="Philadelphia"/>
    <x v="0"/>
    <x v="27"/>
    <x v="0"/>
    <n v="-2.5600000000000023"/>
    <n v="-79.36000000000007"/>
    <x v="1"/>
  </r>
  <r>
    <n v="21"/>
    <n v="94.62"/>
    <x v="14"/>
    <n v="1987.02"/>
    <x v="5"/>
    <x v="1"/>
    <s v="Fri"/>
    <n v="1126"/>
    <s v="Shipped"/>
    <s v="Ships"/>
    <n v="86"/>
    <s v="S18_3029"/>
    <x v="56"/>
    <s v="Cowes"/>
    <x v="6"/>
    <x v="56"/>
    <x v="0"/>
    <n v="8.6200000000000045"/>
    <n v="181.0200000000001"/>
    <x v="0"/>
  </r>
  <r>
    <n v="25"/>
    <n v="45.86"/>
    <x v="1"/>
    <n v="1146.5"/>
    <x v="5"/>
    <x v="1"/>
    <s v="Sun"/>
    <n v="1118"/>
    <s v="Resolved"/>
    <s v="Ships"/>
    <n v="86"/>
    <s v="S18_3029"/>
    <x v="46"/>
    <s v="Kobenhavn"/>
    <x v="13"/>
    <x v="46"/>
    <x v="0"/>
    <n v="-40.14"/>
    <n v="-1003.5"/>
    <x v="1"/>
  </r>
  <r>
    <n v="28"/>
    <n v="82.58"/>
    <x v="12"/>
    <n v="2312.2399999999998"/>
    <x v="5"/>
    <x v="1"/>
    <s v="Fri"/>
    <n v="1107"/>
    <s v="Shipped"/>
    <s v="Ships"/>
    <n v="86"/>
    <s v="S18_3029"/>
    <x v="87"/>
    <s v="Charleroi"/>
    <x v="14"/>
    <x v="87"/>
    <x v="0"/>
    <n v="-3.4200000000000017"/>
    <n v="-95.760000000000048"/>
    <x v="1"/>
  </r>
  <r>
    <n v="43"/>
    <n v="64.97"/>
    <x v="2"/>
    <n v="2793.71"/>
    <x v="10"/>
    <x v="1"/>
    <s v="Mon"/>
    <n v="1098"/>
    <s v="Shipped"/>
    <s v="Ships"/>
    <n v="86"/>
    <s v="S18_3029"/>
    <x v="21"/>
    <s v="Madrid"/>
    <x v="7"/>
    <x v="21"/>
    <x v="0"/>
    <n v="-21.03"/>
    <n v="-904.29000000000008"/>
    <x v="1"/>
  </r>
  <r>
    <n v="22"/>
    <n v="86.74"/>
    <x v="1"/>
    <n v="1908.28"/>
    <x v="6"/>
    <x v="2"/>
    <s v="Fri"/>
    <n v="1039"/>
    <s v="Shipped"/>
    <s v="Ships"/>
    <n v="86"/>
    <s v="S18_3029"/>
    <x v="57"/>
    <s v="Oulu"/>
    <x v="4"/>
    <x v="57"/>
    <x v="0"/>
    <n v="0.73999999999999488"/>
    <n v="16.279999999999887"/>
    <x v="0"/>
  </r>
  <r>
    <n v="37"/>
    <n v="93.01"/>
    <x v="1"/>
    <n v="3441.37"/>
    <x v="11"/>
    <x v="2"/>
    <s v="Sun"/>
    <n v="1010"/>
    <s v="Resolved"/>
    <s v="Ships"/>
    <n v="86"/>
    <s v="S18_3029"/>
    <x v="21"/>
    <s v="Madrid"/>
    <x v="7"/>
    <x v="21"/>
    <x v="1"/>
    <n v="7.0100000000000051"/>
    <n v="259.37000000000018"/>
    <x v="0"/>
  </r>
  <r>
    <n v="28"/>
    <n v="72.260000000000005"/>
    <x v="17"/>
    <n v="2023.28"/>
    <x v="11"/>
    <x v="2"/>
    <s v="Mon"/>
    <n v="982"/>
    <s v="Shipped"/>
    <s v="Ships"/>
    <n v="86"/>
    <s v="S18_3029"/>
    <x v="1"/>
    <s v="Reims"/>
    <x v="1"/>
    <x v="1"/>
    <x v="0"/>
    <n v="-13.739999999999995"/>
    <n v="-384.71999999999986"/>
    <x v="1"/>
  </r>
  <r>
    <n v="30"/>
    <n v="74.84"/>
    <x v="6"/>
    <n v="2245.1999999999998"/>
    <x v="7"/>
    <x v="2"/>
    <s v="Wed"/>
    <n v="981"/>
    <s v="Shipped"/>
    <s v="Ships"/>
    <n v="86"/>
    <s v="S18_3029"/>
    <x v="58"/>
    <s v="San Jose"/>
    <x v="0"/>
    <x v="58"/>
    <x v="0"/>
    <n v="-11.159999999999997"/>
    <n v="-334.7999999999999"/>
    <x v="1"/>
  </r>
  <r>
    <n v="44"/>
    <n v="73.98"/>
    <x v="3"/>
    <n v="3255.12"/>
    <x v="1"/>
    <x v="2"/>
    <s v="Wed"/>
    <n v="947"/>
    <s v="On Hold"/>
    <s v="Ships"/>
    <n v="86"/>
    <s v="S18_3029"/>
    <x v="55"/>
    <s v="Boston"/>
    <x v="0"/>
    <x v="55"/>
    <x v="1"/>
    <n v="-12.019999999999996"/>
    <n v="-528.87999999999988"/>
    <x v="1"/>
  </r>
  <r>
    <n v="25"/>
    <n v="101.58"/>
    <x v="7"/>
    <n v="2539.5"/>
    <x v="6"/>
    <x v="0"/>
    <s v="Mon"/>
    <n v="1776"/>
    <s v="Shipped"/>
    <s v="Vintage Cars"/>
    <n v="104"/>
    <s v="S18_3136"/>
    <x v="15"/>
    <s v="Stavern"/>
    <x v="2"/>
    <x v="15"/>
    <x v="0"/>
    <n v="-2.4200000000000017"/>
    <n v="-60.500000000000043"/>
    <x v="1"/>
  </r>
  <r>
    <n v="30"/>
    <n v="97.39"/>
    <x v="7"/>
    <n v="2921.7"/>
    <x v="1"/>
    <x v="0"/>
    <s v="Mon"/>
    <n v="1658"/>
    <s v="Shipped"/>
    <s v="Vintage Cars"/>
    <n v="104"/>
    <s v="S18_3136"/>
    <x v="23"/>
    <s v="Madrid"/>
    <x v="7"/>
    <x v="23"/>
    <x v="0"/>
    <n v="-6.6099999999999994"/>
    <n v="-198.29999999999998"/>
    <x v="1"/>
  </r>
  <r>
    <n v="20"/>
    <n v="90.06"/>
    <x v="0"/>
    <n v="1801.2"/>
    <x v="2"/>
    <x v="0"/>
    <s v="Mon"/>
    <n v="1610"/>
    <s v="Shipped"/>
    <s v="Vintage Cars"/>
    <n v="104"/>
    <s v="S18_3136"/>
    <x v="18"/>
    <s v="Chatswood"/>
    <x v="3"/>
    <x v="18"/>
    <x v="0"/>
    <n v="-13.939999999999998"/>
    <n v="-278.79999999999995"/>
    <x v="1"/>
  </r>
  <r>
    <n v="26"/>
    <n v="107.86"/>
    <x v="13"/>
    <n v="2804.36"/>
    <x v="9"/>
    <x v="0"/>
    <s v="Wed"/>
    <n v="1546"/>
    <s v="Shipped"/>
    <s v="Vintage Cars"/>
    <n v="104"/>
    <s v="S18_3136"/>
    <x v="24"/>
    <s v="Singapore"/>
    <x v="9"/>
    <x v="24"/>
    <x v="0"/>
    <n v="3.8599999999999994"/>
    <n v="100.35999999999999"/>
    <x v="0"/>
  </r>
  <r>
    <n v="40"/>
    <n v="122.52"/>
    <x v="12"/>
    <n v="4900.8"/>
    <x v="4"/>
    <x v="0"/>
    <s v="Sat"/>
    <n v="1516"/>
    <s v="Shipped"/>
    <s v="Vintage Cars"/>
    <n v="104"/>
    <s v="S18_3136"/>
    <x v="25"/>
    <s v="NYC"/>
    <x v="0"/>
    <x v="25"/>
    <x v="1"/>
    <n v="18.519999999999996"/>
    <n v="740.79999999999984"/>
    <x v="0"/>
  </r>
  <r>
    <n v="31"/>
    <n v="89.01"/>
    <x v="3"/>
    <n v="2759.31"/>
    <x v="5"/>
    <x v="0"/>
    <s v="Mon"/>
    <n v="1501"/>
    <s v="Shipped"/>
    <s v="Vintage Cars"/>
    <n v="104"/>
    <s v="S18_3136"/>
    <x v="83"/>
    <s v="Bergamo"/>
    <x v="12"/>
    <x v="83"/>
    <x v="0"/>
    <n v="-14.989999999999995"/>
    <n v="-464.68999999999983"/>
    <x v="1"/>
  </r>
  <r>
    <n v="22"/>
    <n v="113.1"/>
    <x v="13"/>
    <n v="2488.1999999999998"/>
    <x v="5"/>
    <x v="0"/>
    <s v="Tue"/>
    <n v="1494"/>
    <s v="Shipped"/>
    <s v="Vintage Cars"/>
    <n v="104"/>
    <s v="S18_3136"/>
    <x v="27"/>
    <s v="Philadelphia"/>
    <x v="0"/>
    <x v="27"/>
    <x v="0"/>
    <n v="9.0999999999999943"/>
    <n v="200.19999999999987"/>
    <x v="0"/>
  </r>
  <r>
    <n v="23"/>
    <n v="120.43"/>
    <x v="0"/>
    <n v="2769.89"/>
    <x v="5"/>
    <x v="0"/>
    <s v="Wed"/>
    <n v="1487"/>
    <s v="Shipped"/>
    <s v="Vintage Cars"/>
    <n v="104"/>
    <s v="S18_3136"/>
    <x v="84"/>
    <s v="Glen Waverly"/>
    <x v="3"/>
    <x v="84"/>
    <x v="0"/>
    <n v="16.430000000000007"/>
    <n v="377.89000000000016"/>
    <x v="0"/>
  </r>
  <r>
    <n v="30"/>
    <n v="119.38"/>
    <x v="11"/>
    <n v="3581.4"/>
    <x v="10"/>
    <x v="0"/>
    <s v="Wed"/>
    <n v="1474"/>
    <s v="Shipped"/>
    <s v="Vintage Cars"/>
    <n v="104"/>
    <s v="S18_3136"/>
    <x v="29"/>
    <s v="Vancouver"/>
    <x v="10"/>
    <x v="29"/>
    <x v="1"/>
    <n v="15.379999999999995"/>
    <n v="461.39999999999986"/>
    <x v="0"/>
  </r>
  <r>
    <n v="49"/>
    <n v="107.86"/>
    <x v="1"/>
    <n v="5285.14"/>
    <x v="6"/>
    <x v="1"/>
    <s v="Tue"/>
    <n v="1420"/>
    <s v="Shipped"/>
    <s v="Vintage Cars"/>
    <n v="104"/>
    <s v="S18_3136"/>
    <x v="30"/>
    <s v="Burbank"/>
    <x v="0"/>
    <x v="30"/>
    <x v="1"/>
    <n v="3.8599999999999994"/>
    <n v="189.14"/>
    <x v="0"/>
  </r>
  <r>
    <n v="31"/>
    <n v="102.63"/>
    <x v="9"/>
    <n v="3181.53"/>
    <x v="11"/>
    <x v="1"/>
    <s v="Sun"/>
    <n v="1381"/>
    <s v="Shipped"/>
    <s v="Vintage Cars"/>
    <n v="104"/>
    <s v="S18_3136"/>
    <x v="31"/>
    <s v="Cambridge"/>
    <x v="0"/>
    <x v="31"/>
    <x v="1"/>
    <n v="-1.3700000000000045"/>
    <n v="-42.470000000000141"/>
    <x v="1"/>
  </r>
  <r>
    <n v="29"/>
    <n v="115.19"/>
    <x v="0"/>
    <n v="3340.51"/>
    <x v="7"/>
    <x v="1"/>
    <s v="Mon"/>
    <n v="1332"/>
    <s v="Shipped"/>
    <s v="Vintage Cars"/>
    <n v="104"/>
    <s v="S18_3136"/>
    <x v="21"/>
    <s v="Madrid"/>
    <x v="7"/>
    <x v="21"/>
    <x v="1"/>
    <n v="11.189999999999998"/>
    <n v="324.50999999999993"/>
    <x v="0"/>
  </r>
  <r>
    <n v="37"/>
    <n v="84.82"/>
    <x v="0"/>
    <n v="3138.34"/>
    <x v="8"/>
    <x v="1"/>
    <s v="Fri"/>
    <n v="1287"/>
    <s v="Shipped"/>
    <s v="Vintage Cars"/>
    <n v="104"/>
    <s v="S18_3136"/>
    <x v="58"/>
    <s v="San Jose"/>
    <x v="0"/>
    <x v="58"/>
    <x v="1"/>
    <n v="-19.180000000000007"/>
    <n v="-709.66000000000031"/>
    <x v="1"/>
  </r>
  <r>
    <n v="38"/>
    <n v="125.66"/>
    <x v="10"/>
    <n v="4775.08"/>
    <x v="2"/>
    <x v="1"/>
    <s v="Fri"/>
    <n v="1253"/>
    <s v="Shipped"/>
    <s v="Vintage Cars"/>
    <n v="104"/>
    <s v="S18_3136"/>
    <x v="18"/>
    <s v="Chatswood"/>
    <x v="3"/>
    <x v="18"/>
    <x v="1"/>
    <n v="21.659999999999997"/>
    <n v="823.07999999999993"/>
    <x v="0"/>
  </r>
  <r>
    <n v="29"/>
    <n v="103.67"/>
    <x v="9"/>
    <n v="3006.43"/>
    <x v="3"/>
    <x v="1"/>
    <s v="Sat"/>
    <n v="1225"/>
    <s v="Shipped"/>
    <s v="Vintage Cars"/>
    <n v="104"/>
    <s v="S18_3136"/>
    <x v="34"/>
    <s v="Torino"/>
    <x v="12"/>
    <x v="34"/>
    <x v="1"/>
    <n v="-0.32999999999999829"/>
    <n v="-9.5699999999999505"/>
    <x v="1"/>
  </r>
  <r>
    <n v="23"/>
    <n v="124.62"/>
    <x v="7"/>
    <n v="2866.26"/>
    <x v="9"/>
    <x v="1"/>
    <s v="Sun"/>
    <n v="1204"/>
    <s v="Shipped"/>
    <s v="Vintage Cars"/>
    <n v="104"/>
    <s v="S18_3136"/>
    <x v="35"/>
    <s v="Boras"/>
    <x v="8"/>
    <x v="35"/>
    <x v="0"/>
    <n v="20.620000000000005"/>
    <n v="474.2600000000001"/>
    <x v="0"/>
  </r>
  <r>
    <n v="26"/>
    <n v="85.87"/>
    <x v="11"/>
    <n v="2232.62"/>
    <x v="4"/>
    <x v="1"/>
    <s v="Fri"/>
    <n v="1172"/>
    <s v="Shipped"/>
    <s v="Vintage Cars"/>
    <n v="104"/>
    <s v="S18_3136"/>
    <x v="36"/>
    <s v="Versailles"/>
    <x v="1"/>
    <x v="36"/>
    <x v="0"/>
    <n v="-18.129999999999995"/>
    <n v="-471.37999999999988"/>
    <x v="1"/>
  </r>
  <r>
    <n v="38"/>
    <n v="117.29"/>
    <x v="1"/>
    <n v="4457.0200000000004"/>
    <x v="4"/>
    <x v="1"/>
    <s v="Mon"/>
    <n v="1163"/>
    <s v="Shipped"/>
    <s v="Vintage Cars"/>
    <n v="104"/>
    <s v="S18_3136"/>
    <x v="37"/>
    <s v="San Rafael"/>
    <x v="0"/>
    <x v="37"/>
    <x v="1"/>
    <n v="13.290000000000006"/>
    <n v="505.02000000000021"/>
    <x v="0"/>
  </r>
  <r>
    <n v="48"/>
    <n v="47.04"/>
    <x v="6"/>
    <n v="2257.92"/>
    <x v="5"/>
    <x v="1"/>
    <s v="Mon"/>
    <n v="1150"/>
    <s v="Shipped"/>
    <s v="Vintage Cars"/>
    <n v="104"/>
    <s v="S18_3136"/>
    <x v="38"/>
    <s v="Nashua"/>
    <x v="0"/>
    <x v="38"/>
    <x v="0"/>
    <n v="-56.96"/>
    <n v="-2734.08"/>
    <x v="1"/>
  </r>
  <r>
    <n v="40"/>
    <n v="39.799999999999997"/>
    <x v="17"/>
    <n v="1592"/>
    <x v="5"/>
    <x v="1"/>
    <s v="Sun"/>
    <n v="1138"/>
    <s v="Shipped"/>
    <s v="Vintage Cars"/>
    <n v="104"/>
    <s v="S18_3136"/>
    <x v="74"/>
    <s v="Manchester"/>
    <x v="6"/>
    <x v="74"/>
    <x v="0"/>
    <n v="-64.2"/>
    <n v="-2568"/>
    <x v="1"/>
  </r>
  <r>
    <n v="45"/>
    <n v="109.96"/>
    <x v="10"/>
    <n v="4948.2"/>
    <x v="5"/>
    <x v="1"/>
    <s v="Fri"/>
    <n v="1127"/>
    <s v="Shipped"/>
    <s v="Vintage Cars"/>
    <n v="104"/>
    <s v="S18_3136"/>
    <x v="8"/>
    <s v="Melbourne"/>
    <x v="3"/>
    <x v="8"/>
    <x v="1"/>
    <n v="5.9599999999999937"/>
    <n v="268.1999999999997"/>
    <x v="0"/>
  </r>
  <r>
    <n v="44"/>
    <n v="117.29"/>
    <x v="9"/>
    <n v="5160.76"/>
    <x v="10"/>
    <x v="1"/>
    <s v="Tue"/>
    <n v="1117"/>
    <s v="Shipped"/>
    <s v="Vintage Cars"/>
    <n v="104"/>
    <s v="S18_3136"/>
    <x v="37"/>
    <s v="San Rafael"/>
    <x v="0"/>
    <x v="37"/>
    <x v="1"/>
    <n v="13.290000000000006"/>
    <n v="584.76000000000022"/>
    <x v="0"/>
  </r>
  <r>
    <n v="21"/>
    <n v="94.22"/>
    <x v="1"/>
    <n v="1978.62"/>
    <x v="6"/>
    <x v="2"/>
    <s v="Mon"/>
    <n v="1077"/>
    <s v="Shipped"/>
    <s v="Vintage Cars"/>
    <n v="104"/>
    <s v="S18_3136"/>
    <x v="39"/>
    <s v="Brickhaven"/>
    <x v="0"/>
    <x v="39"/>
    <x v="0"/>
    <n v="-9.7800000000000011"/>
    <n v="-205.38000000000002"/>
    <x v="1"/>
  </r>
  <r>
    <n v="29"/>
    <n v="86.92"/>
    <x v="0"/>
    <n v="2520.6799999999998"/>
    <x v="11"/>
    <x v="2"/>
    <s v="Tue"/>
    <n v="1028"/>
    <s v="Shipped"/>
    <s v="Vintage Cars"/>
    <n v="104"/>
    <s v="S18_3136"/>
    <x v="60"/>
    <s v="Graz"/>
    <x v="5"/>
    <x v="60"/>
    <x v="0"/>
    <n v="-17.079999999999998"/>
    <n v="-495.31999999999994"/>
    <x v="1"/>
  </r>
  <r>
    <n v="21"/>
    <n v="84.82"/>
    <x v="0"/>
    <n v="1781.22"/>
    <x v="1"/>
    <x v="2"/>
    <s v="Sat"/>
    <n v="948"/>
    <s v="In Process"/>
    <s v="Vintage Cars"/>
    <n v="104"/>
    <s v="S18_3136"/>
    <x v="53"/>
    <s v="Bruxelles"/>
    <x v="14"/>
    <x v="53"/>
    <x v="0"/>
    <n v="-19.180000000000007"/>
    <n v="-402.78000000000014"/>
    <x v="1"/>
  </r>
  <r>
    <n v="22"/>
    <n v="139.32"/>
    <x v="10"/>
    <n v="3065.04"/>
    <x v="0"/>
    <x v="0"/>
    <s v="Sun"/>
    <n v="1788"/>
    <s v="Shipped"/>
    <s v="Vintage Cars"/>
    <n v="136"/>
    <s v="S18_3140"/>
    <x v="46"/>
    <s v="Kobenhavn"/>
    <x v="13"/>
    <x v="46"/>
    <x v="1"/>
    <n v="3.3199999999999932"/>
    <n v="73.03999999999985"/>
    <x v="0"/>
  </r>
  <r>
    <n v="26"/>
    <n v="136.59"/>
    <x v="1"/>
    <n v="3551.34"/>
    <x v="7"/>
    <x v="0"/>
    <s v="Mon"/>
    <n v="1725"/>
    <s v="Shipped"/>
    <s v="Vintage Cars"/>
    <n v="136"/>
    <s v="S18_3140"/>
    <x v="24"/>
    <s v="Singapore"/>
    <x v="9"/>
    <x v="24"/>
    <x v="1"/>
    <n v="0.59000000000000341"/>
    <n v="15.340000000000089"/>
    <x v="0"/>
  </r>
  <r>
    <n v="41"/>
    <n v="135.22"/>
    <x v="0"/>
    <n v="5544.02"/>
    <x v="8"/>
    <x v="0"/>
    <s v="Wed"/>
    <n v="1675"/>
    <s v="Shipped"/>
    <s v="Vintage Cars"/>
    <n v="136"/>
    <s v="S18_3140"/>
    <x v="21"/>
    <s v="Madrid"/>
    <x v="7"/>
    <x v="21"/>
    <x v="1"/>
    <n v="-0.78000000000000114"/>
    <n v="-31.980000000000047"/>
    <x v="1"/>
  </r>
  <r>
    <n v="47"/>
    <n v="128.38999999999999"/>
    <x v="11"/>
    <n v="6034.33"/>
    <x v="3"/>
    <x v="0"/>
    <s v="Wed"/>
    <n v="1613"/>
    <s v="Shipped"/>
    <s v="Vintage Cars"/>
    <n v="136"/>
    <s v="S18_3140"/>
    <x v="37"/>
    <s v="San Rafael"/>
    <x v="0"/>
    <x v="37"/>
    <x v="1"/>
    <n v="-7.6100000000000136"/>
    <n v="-357.67000000000064"/>
    <x v="1"/>
  </r>
  <r>
    <n v="31"/>
    <n v="117.47"/>
    <x v="6"/>
    <n v="3641.57"/>
    <x v="9"/>
    <x v="0"/>
    <s v="Fri"/>
    <n v="1563"/>
    <s v="Shipped"/>
    <s v="Vintage Cars"/>
    <n v="136"/>
    <s v="S18_3140"/>
    <x v="21"/>
    <s v="Madrid"/>
    <x v="7"/>
    <x v="21"/>
    <x v="1"/>
    <n v="-18.53"/>
    <n v="-574.43000000000006"/>
    <x v="1"/>
  </r>
  <r>
    <n v="43"/>
    <n v="161.18"/>
    <x v="0"/>
    <n v="6930.74"/>
    <x v="4"/>
    <x v="0"/>
    <s v="Sun"/>
    <n v="1541"/>
    <s v="Shipped"/>
    <s v="Vintage Cars"/>
    <n v="136"/>
    <s v="S18_3140"/>
    <x v="19"/>
    <s v="New Bedford"/>
    <x v="0"/>
    <x v="19"/>
    <x v="1"/>
    <n v="25.180000000000007"/>
    <n v="1082.7400000000002"/>
    <x v="0"/>
  </r>
  <r>
    <n v="23"/>
    <n v="159.81"/>
    <x v="4"/>
    <n v="3675.63"/>
    <x v="5"/>
    <x v="0"/>
    <s v="Wed"/>
    <n v="1525"/>
    <s v="Shipped"/>
    <s v="Vintage Cars"/>
    <n v="136"/>
    <s v="S18_3140"/>
    <x v="73"/>
    <s v="Madrid"/>
    <x v="7"/>
    <x v="73"/>
    <x v="1"/>
    <n v="23.810000000000002"/>
    <n v="547.63000000000011"/>
    <x v="0"/>
  </r>
  <r>
    <n v="28"/>
    <n v="122.93"/>
    <x v="4"/>
    <n v="3442.04"/>
    <x v="5"/>
    <x v="0"/>
    <s v="Wed"/>
    <n v="1519"/>
    <s v="Shipped"/>
    <s v="Vintage Cars"/>
    <n v="136"/>
    <s v="S18_3140"/>
    <x v="48"/>
    <s v="New Bedford"/>
    <x v="0"/>
    <x v="48"/>
    <x v="1"/>
    <n v="-13.069999999999993"/>
    <n v="-365.95999999999981"/>
    <x v="1"/>
  </r>
  <r>
    <n v="49"/>
    <n v="140.69"/>
    <x v="3"/>
    <n v="6893.81"/>
    <x v="5"/>
    <x v="0"/>
    <s v="Mon"/>
    <n v="1508"/>
    <s v="Shipped"/>
    <s v="Vintage Cars"/>
    <n v="136"/>
    <s v="S18_3140"/>
    <x v="32"/>
    <s v="New Haven"/>
    <x v="0"/>
    <x v="32"/>
    <x v="1"/>
    <n v="4.6899999999999977"/>
    <n v="229.80999999999989"/>
    <x v="0"/>
  </r>
  <r>
    <n v="24"/>
    <n v="109.27"/>
    <x v="4"/>
    <n v="2622.48"/>
    <x v="6"/>
    <x v="1"/>
    <s v="Wed"/>
    <n v="1472"/>
    <s v="Shipped"/>
    <s v="Vintage Cars"/>
    <n v="136"/>
    <s v="S18_3140"/>
    <x v="28"/>
    <s v="Lyon"/>
    <x v="1"/>
    <x v="28"/>
    <x v="0"/>
    <n v="-26.730000000000004"/>
    <n v="-641.5200000000001"/>
    <x v="1"/>
  </r>
  <r>
    <n v="33"/>
    <n v="133.86000000000001"/>
    <x v="12"/>
    <n v="4417.38"/>
    <x v="0"/>
    <x v="1"/>
    <s v="Mon"/>
    <n v="1426"/>
    <s v="Shipped"/>
    <s v="Vintage Cars"/>
    <n v="136"/>
    <s v="S18_3140"/>
    <x v="53"/>
    <s v="Bruxelles"/>
    <x v="14"/>
    <x v="53"/>
    <x v="1"/>
    <n v="-2.1399999999999864"/>
    <n v="-70.61999999999955"/>
    <x v="1"/>
  </r>
  <r>
    <n v="22"/>
    <n v="163.91"/>
    <x v="2"/>
    <n v="3606.02"/>
    <x v="11"/>
    <x v="1"/>
    <s v="Wed"/>
    <n v="1397"/>
    <s v="Shipped"/>
    <s v="Vintage Cars"/>
    <n v="136"/>
    <s v="S18_3140"/>
    <x v="56"/>
    <s v="Cowes"/>
    <x v="6"/>
    <x v="56"/>
    <x v="1"/>
    <n v="27.909999999999997"/>
    <n v="614.02"/>
    <x v="0"/>
  </r>
  <r>
    <n v="32"/>
    <n v="118.83"/>
    <x v="8"/>
    <n v="3802.56"/>
    <x v="1"/>
    <x v="1"/>
    <s v="Tue"/>
    <n v="1350"/>
    <s v="Cancelled"/>
    <s v="Vintage Cars"/>
    <n v="136"/>
    <s v="S18_3140"/>
    <x v="0"/>
    <s v="NYC"/>
    <x v="0"/>
    <x v="0"/>
    <x v="1"/>
    <n v="-17.170000000000002"/>
    <n v="-549.44000000000005"/>
    <x v="1"/>
  </r>
  <r>
    <n v="40"/>
    <n v="125.66"/>
    <x v="7"/>
    <n v="5026.3999999999996"/>
    <x v="2"/>
    <x v="1"/>
    <s v="Sun"/>
    <n v="1276"/>
    <s v="Shipped"/>
    <s v="Vintage Cars"/>
    <n v="136"/>
    <s v="S18_3140"/>
    <x v="53"/>
    <s v="Bruxelles"/>
    <x v="14"/>
    <x v="53"/>
    <x v="1"/>
    <n v="-10.340000000000003"/>
    <n v="-413.60000000000014"/>
    <x v="1"/>
  </r>
  <r>
    <n v="43"/>
    <n v="155.71"/>
    <x v="3"/>
    <n v="6695.53"/>
    <x v="3"/>
    <x v="1"/>
    <s v="Tue"/>
    <n v="1247"/>
    <s v="Shipped"/>
    <s v="Vintage Cars"/>
    <n v="136"/>
    <s v="S18_3140"/>
    <x v="37"/>
    <s v="San Rafael"/>
    <x v="0"/>
    <x v="37"/>
    <x v="1"/>
    <n v="19.710000000000008"/>
    <n v="847.53000000000031"/>
    <x v="0"/>
  </r>
  <r>
    <n v="24"/>
    <n v="117.47"/>
    <x v="9"/>
    <n v="2819.28"/>
    <x v="9"/>
    <x v="1"/>
    <s v="Mon"/>
    <n v="1228"/>
    <s v="Shipped"/>
    <s v="Vintage Cars"/>
    <n v="136"/>
    <s v="S18_3140"/>
    <x v="34"/>
    <s v="Torino"/>
    <x v="12"/>
    <x v="34"/>
    <x v="0"/>
    <n v="-18.53"/>
    <n v="-444.72"/>
    <x v="1"/>
  </r>
  <r>
    <n v="32"/>
    <n v="117.47"/>
    <x v="4"/>
    <n v="3759.04"/>
    <x v="4"/>
    <x v="1"/>
    <s v="Mon"/>
    <n v="1194"/>
    <s v="Shipped"/>
    <s v="Vintage Cars"/>
    <n v="136"/>
    <s v="S18_3140"/>
    <x v="74"/>
    <s v="Manchester"/>
    <x v="6"/>
    <x v="74"/>
    <x v="1"/>
    <n v="-18.53"/>
    <n v="-592.96"/>
    <x v="1"/>
  </r>
  <r>
    <n v="20"/>
    <n v="136.59"/>
    <x v="3"/>
    <n v="2731.8"/>
    <x v="4"/>
    <x v="1"/>
    <s v="Tue"/>
    <n v="1187"/>
    <s v="Shipped"/>
    <s v="Vintage Cars"/>
    <n v="136"/>
    <s v="S18_3140"/>
    <x v="75"/>
    <s v="Aaarhus"/>
    <x v="13"/>
    <x v="75"/>
    <x v="0"/>
    <n v="0.59000000000000341"/>
    <n v="11.800000000000068"/>
    <x v="0"/>
  </r>
  <r>
    <n v="24"/>
    <n v="69.12"/>
    <x v="4"/>
    <n v="1658.88"/>
    <x v="5"/>
    <x v="1"/>
    <s v="Tue"/>
    <n v="1174"/>
    <s v="Shipped"/>
    <s v="Vintage Cars"/>
    <n v="136"/>
    <s v="S18_3140"/>
    <x v="15"/>
    <s v="Stavern"/>
    <x v="2"/>
    <x v="15"/>
    <x v="0"/>
    <n v="-66.88"/>
    <n v="-1605.12"/>
    <x v="1"/>
  </r>
  <r>
    <n v="48"/>
    <n v="120.38"/>
    <x v="8"/>
    <n v="5778.24"/>
    <x v="5"/>
    <x v="1"/>
    <s v="Wed"/>
    <n v="1160"/>
    <s v="Shipped"/>
    <s v="Vintage Cars"/>
    <n v="136"/>
    <s v="S18_3140"/>
    <x v="59"/>
    <s v="Paris"/>
    <x v="1"/>
    <x v="59"/>
    <x v="1"/>
    <n v="-15.620000000000005"/>
    <n v="-749.76000000000022"/>
    <x v="1"/>
  </r>
  <r>
    <n v="44"/>
    <n v="117.98"/>
    <x v="3"/>
    <n v="5191.12"/>
    <x v="10"/>
    <x v="1"/>
    <s v="Mon"/>
    <n v="1149"/>
    <s v="Shipped"/>
    <s v="Vintage Cars"/>
    <n v="136"/>
    <s v="S18_3140"/>
    <x v="21"/>
    <s v="Madrid"/>
    <x v="7"/>
    <x v="21"/>
    <x v="1"/>
    <n v="-18.019999999999996"/>
    <n v="-792.87999999999988"/>
    <x v="1"/>
  </r>
  <r>
    <n v="28"/>
    <n v="137.96"/>
    <x v="12"/>
    <n v="3862.88"/>
    <x v="6"/>
    <x v="2"/>
    <s v="Sun"/>
    <n v="1095"/>
    <s v="Shipped"/>
    <s v="Vintage Cars"/>
    <n v="136"/>
    <s v="S18_3140"/>
    <x v="33"/>
    <s v="Minato-ku"/>
    <x v="11"/>
    <x v="33"/>
    <x v="1"/>
    <n v="1.960000000000008"/>
    <n v="54.880000000000223"/>
    <x v="0"/>
  </r>
  <r>
    <n v="24"/>
    <n v="61.52"/>
    <x v="4"/>
    <n v="1476.48"/>
    <x v="0"/>
    <x v="2"/>
    <s v="Sat"/>
    <n v="1069"/>
    <s v="Shipped"/>
    <s v="Vintage Cars"/>
    <n v="136"/>
    <s v="S18_3140"/>
    <x v="21"/>
    <s v="Madrid"/>
    <x v="7"/>
    <x v="21"/>
    <x v="0"/>
    <n v="-74.47999999999999"/>
    <n v="-1787.5199999999998"/>
    <x v="1"/>
  </r>
  <r>
    <n v="33"/>
    <n v="159.81"/>
    <x v="0"/>
    <n v="5273.73"/>
    <x v="11"/>
    <x v="2"/>
    <s v="Mon"/>
    <n v="1040"/>
    <s v="Shipped"/>
    <s v="Vintage Cars"/>
    <n v="136"/>
    <s v="S18_3140"/>
    <x v="37"/>
    <s v="San Rafael"/>
    <x v="0"/>
    <x v="37"/>
    <x v="1"/>
    <n v="23.810000000000002"/>
    <n v="785.73"/>
    <x v="0"/>
  </r>
  <r>
    <n v="41"/>
    <n v="118.83"/>
    <x v="8"/>
    <n v="4872.03"/>
    <x v="1"/>
    <x v="2"/>
    <s v="Wed"/>
    <n v="997"/>
    <s v="On Hold"/>
    <s v="Vintage Cars"/>
    <n v="136"/>
    <s v="S18_3140"/>
    <x v="55"/>
    <s v="Boston"/>
    <x v="0"/>
    <x v="55"/>
    <x v="1"/>
    <n v="-17.170000000000002"/>
    <n v="-703.97"/>
    <x v="1"/>
  </r>
  <r>
    <n v="23"/>
    <n v="198.13"/>
    <x v="7"/>
    <n v="4556.99"/>
    <x v="6"/>
    <x v="0"/>
    <s v="Wed"/>
    <n v="1824"/>
    <s v="Shipped"/>
    <s v="Classic Cars"/>
    <n v="169"/>
    <s v="S18_3232"/>
    <x v="21"/>
    <s v="Madrid"/>
    <x v="7"/>
    <x v="21"/>
    <x v="1"/>
    <n v="29.129999999999995"/>
    <n v="669.9899999999999"/>
    <x v="0"/>
  </r>
  <r>
    <n v="46"/>
    <n v="179.5"/>
    <x v="1"/>
    <n v="8257"/>
    <x v="11"/>
    <x v="0"/>
    <s v="Sat"/>
    <n v="1787"/>
    <s v="Shipped"/>
    <s v="Classic Cars"/>
    <n v="169"/>
    <s v="S18_3232"/>
    <x v="43"/>
    <s v="Philadelphia"/>
    <x v="0"/>
    <x v="43"/>
    <x v="2"/>
    <n v="10.5"/>
    <n v="483"/>
    <x v="0"/>
  </r>
  <r>
    <n v="48"/>
    <n v="171.03"/>
    <x v="9"/>
    <n v="8209.44"/>
    <x v="7"/>
    <x v="0"/>
    <s v="Sun"/>
    <n v="1766"/>
    <s v="Shipped"/>
    <s v="Classic Cars"/>
    <n v="169"/>
    <s v="S18_3232"/>
    <x v="59"/>
    <s v="Paris"/>
    <x v="1"/>
    <x v="59"/>
    <x v="2"/>
    <n v="2.0300000000000011"/>
    <n v="97.440000000000055"/>
    <x v="0"/>
  </r>
  <r>
    <n v="25"/>
    <n v="143.94"/>
    <x v="12"/>
    <n v="3598.5"/>
    <x v="1"/>
    <x v="0"/>
    <s v="Tue"/>
    <n v="1730"/>
    <s v="Shipped"/>
    <s v="Classic Cars"/>
    <n v="169"/>
    <s v="S18_3232"/>
    <x v="64"/>
    <s v="Marseille"/>
    <x v="1"/>
    <x v="64"/>
    <x v="1"/>
    <n v="-25.060000000000002"/>
    <n v="-626.5"/>
    <x v="1"/>
  </r>
  <r>
    <n v="22"/>
    <n v="174.42"/>
    <x v="14"/>
    <n v="3837.24"/>
    <x v="8"/>
    <x v="0"/>
    <s v="Sun"/>
    <n v="1705"/>
    <s v="Shipped"/>
    <s v="Classic Cars"/>
    <n v="169"/>
    <s v="S18_3232"/>
    <x v="71"/>
    <s v="NYC"/>
    <x v="0"/>
    <x v="71"/>
    <x v="1"/>
    <n v="5.4199999999999875"/>
    <n v="119.23999999999972"/>
    <x v="0"/>
  </r>
  <r>
    <n v="41"/>
    <n v="203.21"/>
    <x v="12"/>
    <n v="8331.61"/>
    <x v="2"/>
    <x v="0"/>
    <s v="Wed"/>
    <n v="1675"/>
    <s v="Shipped"/>
    <s v="Classic Cars"/>
    <n v="169"/>
    <s v="S18_3232"/>
    <x v="49"/>
    <s v="Toulouse"/>
    <x v="1"/>
    <x v="49"/>
    <x v="2"/>
    <n v="34.210000000000008"/>
    <n v="1402.6100000000004"/>
    <x v="0"/>
  </r>
  <r>
    <n v="34"/>
    <n v="142.25"/>
    <x v="4"/>
    <n v="4836.5"/>
    <x v="3"/>
    <x v="0"/>
    <s v="Wed"/>
    <n v="1648"/>
    <s v="Shipped"/>
    <s v="Classic Cars"/>
    <n v="169"/>
    <s v="S18_3232"/>
    <x v="70"/>
    <s v="Espoo"/>
    <x v="4"/>
    <x v="70"/>
    <x v="1"/>
    <n v="-26.75"/>
    <n v="-909.5"/>
    <x v="1"/>
  </r>
  <r>
    <n v="32"/>
    <n v="169.34"/>
    <x v="5"/>
    <n v="5418.88"/>
    <x v="9"/>
    <x v="0"/>
    <s v="Tue"/>
    <n v="1608"/>
    <s v="Shipped"/>
    <s v="Classic Cars"/>
    <n v="169"/>
    <s v="S18_3232"/>
    <x v="40"/>
    <s v="North Sydney"/>
    <x v="3"/>
    <x v="40"/>
    <x v="1"/>
    <n v="0.34000000000000341"/>
    <n v="10.880000000000109"/>
    <x v="0"/>
  </r>
  <r>
    <n v="21"/>
    <n v="177.81"/>
    <x v="6"/>
    <n v="3734.01"/>
    <x v="9"/>
    <x v="0"/>
    <s v="Fri"/>
    <n v="1599"/>
    <s v="Shipped"/>
    <s v="Classic Cars"/>
    <n v="169"/>
    <s v="S18_3232"/>
    <x v="57"/>
    <s v="Oulu"/>
    <x v="4"/>
    <x v="57"/>
    <x v="1"/>
    <n v="8.8100000000000023"/>
    <n v="185.01000000000005"/>
    <x v="0"/>
  </r>
  <r>
    <n v="47"/>
    <n v="186.27"/>
    <x v="16"/>
    <n v="8754.69"/>
    <x v="4"/>
    <x v="0"/>
    <s v="Mon"/>
    <n v="1569"/>
    <s v="Shipped"/>
    <s v="Classic Cars"/>
    <n v="169"/>
    <s v="S18_3232"/>
    <x v="24"/>
    <s v="Singapore"/>
    <x v="9"/>
    <x v="24"/>
    <x v="2"/>
    <n v="17.27000000000001"/>
    <n v="811.69000000000051"/>
    <x v="0"/>
  </r>
  <r>
    <n v="39"/>
    <n v="140.55000000000001"/>
    <x v="12"/>
    <n v="5481.45"/>
    <x v="5"/>
    <x v="0"/>
    <s v="Mon"/>
    <n v="1556"/>
    <s v="Shipped"/>
    <s v="Classic Cars"/>
    <n v="169"/>
    <s v="S18_3232"/>
    <x v="41"/>
    <s v="Montreal"/>
    <x v="10"/>
    <x v="41"/>
    <x v="1"/>
    <n v="-28.449999999999989"/>
    <n v="-1109.5499999999995"/>
    <x v="1"/>
  </r>
  <r>
    <n v="29"/>
    <n v="152.41"/>
    <x v="1"/>
    <n v="4419.8900000000003"/>
    <x v="5"/>
    <x v="0"/>
    <s v="Tue"/>
    <n v="1556"/>
    <s v="Shipped"/>
    <s v="Classic Cars"/>
    <n v="169"/>
    <s v="S18_3232"/>
    <x v="47"/>
    <s v="London"/>
    <x v="6"/>
    <x v="47"/>
    <x v="1"/>
    <n v="-16.590000000000003"/>
    <n v="-481.11000000000013"/>
    <x v="1"/>
  </r>
  <r>
    <n v="45"/>
    <n v="140.55000000000001"/>
    <x v="6"/>
    <n v="6324.75"/>
    <x v="5"/>
    <x v="0"/>
    <s v="Mon"/>
    <n v="1551"/>
    <s v="Shipped"/>
    <s v="Classic Cars"/>
    <n v="169"/>
    <s v="S18_3232"/>
    <x v="6"/>
    <s v="Bergen"/>
    <x v="2"/>
    <x v="6"/>
    <x v="1"/>
    <n v="-28.449999999999989"/>
    <n v="-1280.2499999999995"/>
    <x v="1"/>
  </r>
  <r>
    <n v="28"/>
    <n v="157.49"/>
    <x v="13"/>
    <n v="4409.72"/>
    <x v="5"/>
    <x v="0"/>
    <s v="Wed"/>
    <n v="1550"/>
    <s v="Shipped"/>
    <s v="Classic Cars"/>
    <n v="169"/>
    <s v="S18_3232"/>
    <x v="78"/>
    <s v="Sevilla"/>
    <x v="7"/>
    <x v="78"/>
    <x v="1"/>
    <n v="-11.509999999999991"/>
    <n v="-322.27999999999975"/>
    <x v="1"/>
  </r>
  <r>
    <n v="26"/>
    <n v="150.71"/>
    <x v="8"/>
    <n v="3918.46"/>
    <x v="5"/>
    <x v="0"/>
    <s v="Tue"/>
    <n v="1545"/>
    <s v="Shipped"/>
    <s v="Classic Cars"/>
    <n v="169"/>
    <s v="S18_3232"/>
    <x v="38"/>
    <s v="Nashua"/>
    <x v="0"/>
    <x v="38"/>
    <x v="1"/>
    <n v="-18.289999999999992"/>
    <n v="-475.53999999999979"/>
    <x v="1"/>
  </r>
  <r>
    <n v="50"/>
    <n v="152.41"/>
    <x v="13"/>
    <n v="7620.5"/>
    <x v="5"/>
    <x v="0"/>
    <s v="Sun"/>
    <n v="1541"/>
    <s v="Shipped"/>
    <s v="Classic Cars"/>
    <n v="169"/>
    <s v="S18_3232"/>
    <x v="45"/>
    <s v="White Plains"/>
    <x v="0"/>
    <x v="45"/>
    <x v="2"/>
    <n v="-16.590000000000003"/>
    <n v="-829.50000000000023"/>
    <x v="1"/>
  </r>
  <r>
    <n v="48"/>
    <n v="172.73"/>
    <x v="3"/>
    <n v="8291.0400000000009"/>
    <x v="10"/>
    <x v="0"/>
    <s v="Sun"/>
    <n v="1535"/>
    <s v="Shipped"/>
    <s v="Classic Cars"/>
    <n v="169"/>
    <s v="S18_3232"/>
    <x v="21"/>
    <s v="Madrid"/>
    <x v="7"/>
    <x v="21"/>
    <x v="2"/>
    <n v="3.7299999999999898"/>
    <n v="179.03999999999951"/>
    <x v="0"/>
  </r>
  <r>
    <n v="25"/>
    <n v="157.49"/>
    <x v="10"/>
    <n v="3937.25"/>
    <x v="10"/>
    <x v="0"/>
    <s v="Sun"/>
    <n v="1529"/>
    <s v="Shipped"/>
    <s v="Classic Cars"/>
    <n v="169"/>
    <s v="S18_3232"/>
    <x v="61"/>
    <s v="Boston"/>
    <x v="0"/>
    <x v="61"/>
    <x v="1"/>
    <n v="-11.509999999999991"/>
    <n v="-287.74999999999977"/>
    <x v="1"/>
  </r>
  <r>
    <n v="40"/>
    <n v="138.86000000000001"/>
    <x v="10"/>
    <n v="5554.4"/>
    <x v="6"/>
    <x v="1"/>
    <s v="Wed"/>
    <n v="1492"/>
    <s v="Shipped"/>
    <s v="Classic Cars"/>
    <n v="169"/>
    <s v="S18_3232"/>
    <x v="21"/>
    <s v="Madrid"/>
    <x v="7"/>
    <x v="21"/>
    <x v="1"/>
    <n v="-30.139999999999986"/>
    <n v="-1205.5999999999995"/>
    <x v="1"/>
  </r>
  <r>
    <n v="43"/>
    <n v="149.02000000000001"/>
    <x v="0"/>
    <n v="6407.86"/>
    <x v="0"/>
    <x v="1"/>
    <s v="Fri"/>
    <n v="1456"/>
    <s v="Shipped"/>
    <s v="Classic Cars"/>
    <n v="169"/>
    <s v="S18_3232"/>
    <x v="66"/>
    <s v="Gensve"/>
    <x v="17"/>
    <x v="66"/>
    <x v="1"/>
    <n v="-19.97999999999999"/>
    <n v="-859.13999999999953"/>
    <x v="1"/>
  </r>
  <r>
    <n v="22"/>
    <n v="189.66"/>
    <x v="1"/>
    <n v="4172.5200000000004"/>
    <x v="11"/>
    <x v="1"/>
    <s v="Mon"/>
    <n v="1440"/>
    <s v="Shipped"/>
    <s v="Classic Cars"/>
    <n v="169"/>
    <s v="S18_3232"/>
    <x v="37"/>
    <s v="San Rafael"/>
    <x v="0"/>
    <x v="37"/>
    <x v="1"/>
    <n v="20.659999999999997"/>
    <n v="454.51999999999992"/>
    <x v="0"/>
  </r>
  <r>
    <n v="47"/>
    <n v="150.71"/>
    <x v="3"/>
    <n v="7083.37"/>
    <x v="7"/>
    <x v="1"/>
    <s v="Fri"/>
    <n v="1409"/>
    <s v="Shipped"/>
    <s v="Classic Cars"/>
    <n v="169"/>
    <s v="S18_3232"/>
    <x v="57"/>
    <s v="Oulu"/>
    <x v="4"/>
    <x v="57"/>
    <x v="2"/>
    <n v="-18.289999999999992"/>
    <n v="-859.62999999999965"/>
    <x v="1"/>
  </r>
  <r>
    <n v="36"/>
    <n v="198.13"/>
    <x v="4"/>
    <n v="7132.68"/>
    <x v="1"/>
    <x v="1"/>
    <s v="Sun"/>
    <n v="1387"/>
    <s v="Shipped"/>
    <s v="Classic Cars"/>
    <n v="169"/>
    <s v="S18_3232"/>
    <x v="21"/>
    <s v="Madrid"/>
    <x v="7"/>
    <x v="21"/>
    <x v="2"/>
    <n v="29.129999999999995"/>
    <n v="1048.6799999999998"/>
    <x v="0"/>
  </r>
  <r>
    <n v="40"/>
    <n v="169.34"/>
    <x v="2"/>
    <n v="6773.6"/>
    <x v="8"/>
    <x v="1"/>
    <s v="Sat"/>
    <n v="1361"/>
    <s v="Cancelled"/>
    <s v="Classic Cars"/>
    <n v="169"/>
    <s v="S18_3232"/>
    <x v="20"/>
    <s v="Liverpool"/>
    <x v="6"/>
    <x v="20"/>
    <x v="1"/>
    <n v="0.34000000000000341"/>
    <n v="13.600000000000136"/>
    <x v="0"/>
  </r>
  <r>
    <n v="27"/>
    <n v="135.47"/>
    <x v="11"/>
    <n v="3657.69"/>
    <x v="8"/>
    <x v="1"/>
    <s v="Sat"/>
    <n v="1348"/>
    <s v="Shipped"/>
    <s v="Classic Cars"/>
    <n v="169"/>
    <s v="S18_3232"/>
    <x v="62"/>
    <s v="Singapore"/>
    <x v="9"/>
    <x v="62"/>
    <x v="1"/>
    <n v="-33.53"/>
    <n v="-905.31000000000006"/>
    <x v="1"/>
  </r>
  <r>
    <n v="29"/>
    <n v="165.95"/>
    <x v="6"/>
    <n v="4812.55"/>
    <x v="2"/>
    <x v="1"/>
    <s v="Sat"/>
    <n v="1328"/>
    <s v="Shipped"/>
    <s v="Classic Cars"/>
    <n v="169"/>
    <s v="S18_3232"/>
    <x v="67"/>
    <s v="Reggio Emilia"/>
    <x v="12"/>
    <x v="67"/>
    <x v="1"/>
    <n v="-3.0500000000000114"/>
    <n v="-88.45000000000033"/>
    <x v="1"/>
  </r>
  <r>
    <n v="20"/>
    <n v="196.43"/>
    <x v="4"/>
    <n v="3928.6"/>
    <x v="2"/>
    <x v="1"/>
    <s v="Sat"/>
    <n v="1315"/>
    <s v="Shipped"/>
    <s v="Classic Cars"/>
    <n v="169"/>
    <s v="S18_3232"/>
    <x v="37"/>
    <s v="San Rafael"/>
    <x v="0"/>
    <x v="37"/>
    <x v="1"/>
    <n v="27.430000000000007"/>
    <n v="548.60000000000014"/>
    <x v="0"/>
  </r>
  <r>
    <n v="42"/>
    <n v="152.41"/>
    <x v="6"/>
    <n v="6401.22"/>
    <x v="3"/>
    <x v="1"/>
    <s v="Tue"/>
    <n v="1299"/>
    <s v="Shipped"/>
    <s v="Classic Cars"/>
    <n v="169"/>
    <s v="S18_3232"/>
    <x v="81"/>
    <s v="Las Vegas"/>
    <x v="0"/>
    <x v="81"/>
    <x v="1"/>
    <n v="-16.590000000000003"/>
    <n v="-696.7800000000002"/>
    <x v="1"/>
  </r>
  <r>
    <n v="25"/>
    <n v="167.65"/>
    <x v="1"/>
    <n v="4191.25"/>
    <x v="3"/>
    <x v="1"/>
    <s v="Mon"/>
    <n v="1287"/>
    <s v="Shipped"/>
    <s v="Classic Cars"/>
    <n v="169"/>
    <s v="S18_3232"/>
    <x v="16"/>
    <s v="Allentown"/>
    <x v="0"/>
    <x v="16"/>
    <x v="1"/>
    <n v="-1.3499999999999943"/>
    <n v="-33.749999999999858"/>
    <x v="1"/>
  </r>
  <r>
    <n v="36"/>
    <n v="162.57"/>
    <x v="1"/>
    <n v="5852.52"/>
    <x v="3"/>
    <x v="1"/>
    <s v="Fri"/>
    <n v="1277"/>
    <s v="Shipped"/>
    <s v="Classic Cars"/>
    <n v="169"/>
    <s v="S18_3232"/>
    <x v="66"/>
    <s v="Gensve"/>
    <x v="17"/>
    <x v="66"/>
    <x v="1"/>
    <n v="-6.4300000000000068"/>
    <n v="-231.48000000000025"/>
    <x v="1"/>
  </r>
  <r>
    <n v="21"/>
    <n v="135.47"/>
    <x v="8"/>
    <n v="2844.87"/>
    <x v="9"/>
    <x v="1"/>
    <s v="Sun"/>
    <n v="1269"/>
    <s v="Shipped"/>
    <s v="Classic Cars"/>
    <n v="169"/>
    <s v="S18_3232"/>
    <x v="0"/>
    <s v="NYC"/>
    <x v="0"/>
    <x v="0"/>
    <x v="0"/>
    <n v="-33.53"/>
    <n v="-704.13"/>
    <x v="1"/>
  </r>
  <r>
    <n v="23"/>
    <n v="174.42"/>
    <x v="4"/>
    <n v="4011.66"/>
    <x v="4"/>
    <x v="0"/>
    <s v="Fri"/>
    <n v="1608"/>
    <s v="Shipped"/>
    <s v="Classic Cars"/>
    <n v="169"/>
    <s v="S18_3232"/>
    <x v="82"/>
    <s v="Oslo"/>
    <x v="2"/>
    <x v="82"/>
    <x v="1"/>
    <n v="5.4199999999999875"/>
    <n v="124.65999999999971"/>
    <x v="0"/>
  </r>
  <r>
    <n v="37"/>
    <n v="201.51"/>
    <x v="4"/>
    <n v="7455.87"/>
    <x v="4"/>
    <x v="1"/>
    <s v="Sun"/>
    <n v="1236"/>
    <s v="Shipped"/>
    <s v="Classic Cars"/>
    <n v="169"/>
    <s v="S18_3232"/>
    <x v="13"/>
    <s v="Cambridge"/>
    <x v="0"/>
    <x v="13"/>
    <x v="2"/>
    <n v="32.509999999999991"/>
    <n v="1202.8699999999997"/>
    <x v="0"/>
  </r>
  <r>
    <n v="48"/>
    <n v="186.27"/>
    <x v="12"/>
    <n v="8940.9599999999991"/>
    <x v="4"/>
    <x v="1"/>
    <s v="Wed"/>
    <n v="1234"/>
    <s v="Shipped"/>
    <s v="Classic Cars"/>
    <n v="169"/>
    <s v="S18_3232"/>
    <x v="65"/>
    <s v="Koln"/>
    <x v="16"/>
    <x v="65"/>
    <x v="2"/>
    <n v="17.27000000000001"/>
    <n v="828.96000000000049"/>
    <x v="0"/>
  </r>
  <r>
    <n v="25"/>
    <n v="182.89"/>
    <x v="12"/>
    <n v="4572.25"/>
    <x v="4"/>
    <x v="1"/>
    <s v="Tue"/>
    <n v="1229"/>
    <s v="Shipped"/>
    <s v="Classic Cars"/>
    <n v="169"/>
    <s v="S18_3232"/>
    <x v="29"/>
    <s v="Vancouver"/>
    <x v="10"/>
    <x v="29"/>
    <x v="1"/>
    <n v="13.889999999999986"/>
    <n v="347.24999999999966"/>
    <x v="0"/>
  </r>
  <r>
    <n v="33"/>
    <n v="172.73"/>
    <x v="10"/>
    <n v="5700.09"/>
    <x v="5"/>
    <x v="1"/>
    <s v="Mon"/>
    <n v="1217"/>
    <s v="Shipped"/>
    <s v="Classic Cars"/>
    <n v="169"/>
    <s v="S18_3232"/>
    <x v="19"/>
    <s v="New Bedford"/>
    <x v="0"/>
    <x v="19"/>
    <x v="1"/>
    <n v="3.7299999999999898"/>
    <n v="123.08999999999966"/>
    <x v="0"/>
  </r>
  <r>
    <n v="27"/>
    <n v="116.87"/>
    <x v="8"/>
    <n v="3155.49"/>
    <x v="5"/>
    <x v="1"/>
    <s v="Tue"/>
    <n v="1217"/>
    <s v="Shipped"/>
    <s v="Classic Cars"/>
    <n v="169"/>
    <s v="S18_3232"/>
    <x v="9"/>
    <s v="NYC"/>
    <x v="0"/>
    <x v="9"/>
    <x v="1"/>
    <n v="-52.129999999999995"/>
    <n v="-1407.5099999999998"/>
    <x v="1"/>
  </r>
  <r>
    <n v="27"/>
    <n v="154.47"/>
    <x v="10"/>
    <n v="4170.6899999999996"/>
    <x v="5"/>
    <x v="1"/>
    <s v="Sun"/>
    <n v="1206"/>
    <s v="Shipped"/>
    <s v="Classic Cars"/>
    <n v="169"/>
    <s v="S18_3232"/>
    <x v="43"/>
    <s v="Philadelphia"/>
    <x v="0"/>
    <x v="43"/>
    <x v="1"/>
    <n v="-14.530000000000001"/>
    <n v="-392.31000000000006"/>
    <x v="1"/>
  </r>
  <r>
    <n v="20"/>
    <n v="143.94"/>
    <x v="12"/>
    <n v="2878.8"/>
    <x v="5"/>
    <x v="1"/>
    <s v="Tue"/>
    <n v="1205"/>
    <s v="On Hold"/>
    <s v="Classic Cars"/>
    <n v="169"/>
    <s v="S18_3232"/>
    <x v="22"/>
    <s v="Lule"/>
    <x v="8"/>
    <x v="22"/>
    <x v="0"/>
    <n v="-25.060000000000002"/>
    <n v="-501.20000000000005"/>
    <x v="1"/>
  </r>
  <r>
    <n v="30"/>
    <n v="167.65"/>
    <x v="9"/>
    <n v="5029.5"/>
    <x v="5"/>
    <x v="1"/>
    <s v="Sun"/>
    <n v="1201"/>
    <s v="Shipped"/>
    <s v="Classic Cars"/>
    <n v="169"/>
    <s v="S18_3232"/>
    <x v="8"/>
    <s v="Melbourne"/>
    <x v="3"/>
    <x v="8"/>
    <x v="1"/>
    <n v="-1.3499999999999943"/>
    <n v="-40.499999999999829"/>
    <x v="1"/>
  </r>
  <r>
    <n v="48"/>
    <n v="154.1"/>
    <x v="2"/>
    <n v="7396.8"/>
    <x v="10"/>
    <x v="1"/>
    <s v="Sun"/>
    <n v="1195"/>
    <s v="Shipped"/>
    <s v="Classic Cars"/>
    <n v="169"/>
    <s v="S18_3232"/>
    <x v="71"/>
    <s v="NYC"/>
    <x v="0"/>
    <x v="71"/>
    <x v="2"/>
    <n v="-14.900000000000006"/>
    <n v="-715.20000000000027"/>
    <x v="1"/>
  </r>
  <r>
    <n v="32"/>
    <n v="93.49"/>
    <x v="8"/>
    <n v="2991.68"/>
    <x v="10"/>
    <x v="1"/>
    <s v="Tue"/>
    <n v="1187"/>
    <s v="Shipped"/>
    <s v="Classic Cars"/>
    <n v="169"/>
    <s v="S18_3232"/>
    <x v="21"/>
    <s v="Madrid"/>
    <x v="7"/>
    <x v="21"/>
    <x v="0"/>
    <n v="-75.510000000000005"/>
    <n v="-2416.3200000000002"/>
    <x v="1"/>
  </r>
  <r>
    <n v="34"/>
    <n v="184.58"/>
    <x v="3"/>
    <n v="6275.72"/>
    <x v="6"/>
    <x v="2"/>
    <s v="Fri"/>
    <n v="1157"/>
    <s v="Shipped"/>
    <s v="Classic Cars"/>
    <n v="169"/>
    <s v="S18_3232"/>
    <x v="87"/>
    <s v="Charleroi"/>
    <x v="14"/>
    <x v="87"/>
    <x v="1"/>
    <n v="15.580000000000013"/>
    <n v="529.72000000000048"/>
    <x v="0"/>
  </r>
  <r>
    <n v="27"/>
    <n v="56.85"/>
    <x v="4"/>
    <n v="1534.95"/>
    <x v="6"/>
    <x v="2"/>
    <s v="Mon"/>
    <n v="1148"/>
    <s v="Shipped"/>
    <s v="Classic Cars"/>
    <n v="169"/>
    <s v="S18_3232"/>
    <x v="40"/>
    <s v="North Sydney"/>
    <x v="3"/>
    <x v="40"/>
    <x v="0"/>
    <n v="-112.15"/>
    <n v="-3028.05"/>
    <x v="1"/>
  </r>
  <r>
    <n v="39"/>
    <n v="186.27"/>
    <x v="12"/>
    <n v="7264.53"/>
    <x v="0"/>
    <x v="2"/>
    <s v="Sun"/>
    <n v="1129"/>
    <s v="Shipped"/>
    <s v="Classic Cars"/>
    <n v="169"/>
    <s v="S18_3232"/>
    <x v="14"/>
    <s v="Helsinki"/>
    <x v="4"/>
    <x v="14"/>
    <x v="2"/>
    <n v="17.27000000000001"/>
    <n v="673.53000000000043"/>
    <x v="0"/>
  </r>
  <r>
    <n v="47"/>
    <n v="146.15"/>
    <x v="2"/>
    <n v="6869.05"/>
    <x v="0"/>
    <x v="2"/>
    <s v="Sat"/>
    <n v="1117"/>
    <s v="Shipped"/>
    <s v="Classic Cars"/>
    <n v="169"/>
    <s v="S18_3232"/>
    <x v="21"/>
    <s v="Madrid"/>
    <x v="7"/>
    <x v="21"/>
    <x v="1"/>
    <n v="-22.849999999999994"/>
    <n v="-1073.9499999999998"/>
    <x v="1"/>
  </r>
  <r>
    <n v="22"/>
    <n v="152.41"/>
    <x v="1"/>
    <n v="3353.02"/>
    <x v="11"/>
    <x v="2"/>
    <s v="Sun"/>
    <n v="1096"/>
    <s v="Shipped"/>
    <s v="Classic Cars"/>
    <n v="169"/>
    <s v="S18_3232"/>
    <x v="21"/>
    <s v="Madrid"/>
    <x v="7"/>
    <x v="21"/>
    <x v="1"/>
    <n v="-16.590000000000003"/>
    <n v="-364.98000000000008"/>
    <x v="1"/>
  </r>
  <r>
    <n v="55"/>
    <n v="150.71"/>
    <x v="3"/>
    <n v="8289.0499999999993"/>
    <x v="7"/>
    <x v="2"/>
    <s v="Tue"/>
    <n v="1067"/>
    <s v="Shipped"/>
    <s v="Classic Cars"/>
    <n v="169"/>
    <s v="S18_3232"/>
    <x v="80"/>
    <s v="Strasbourg"/>
    <x v="1"/>
    <x v="80"/>
    <x v="2"/>
    <n v="-18.289999999999992"/>
    <n v="-1005.9499999999996"/>
    <x v="1"/>
  </r>
  <r>
    <n v="60"/>
    <n v="198.13"/>
    <x v="4"/>
    <n v="11887.8"/>
    <x v="1"/>
    <x v="2"/>
    <s v="Sun"/>
    <n v="1049"/>
    <s v="Shipped"/>
    <s v="Classic Cars"/>
    <n v="169"/>
    <s v="S18_3232"/>
    <x v="21"/>
    <s v="Madrid"/>
    <x v="7"/>
    <x v="21"/>
    <x v="2"/>
    <n v="29.129999999999995"/>
    <n v="1747.7999999999997"/>
    <x v="0"/>
  </r>
  <r>
    <n v="35"/>
    <n v="169.34"/>
    <x v="2"/>
    <n v="5926.9"/>
    <x v="1"/>
    <x v="2"/>
    <s v="Sun"/>
    <n v="1036"/>
    <s v="Shipped"/>
    <s v="Classic Cars"/>
    <n v="169"/>
    <s v="S18_3232"/>
    <x v="17"/>
    <s v="Salzburg"/>
    <x v="5"/>
    <x v="17"/>
    <x v="1"/>
    <n v="0.34000000000000341"/>
    <n v="11.900000000000119"/>
    <x v="0"/>
  </r>
  <r>
    <n v="28"/>
    <n v="135.47"/>
    <x v="11"/>
    <n v="3793.16"/>
    <x v="1"/>
    <x v="2"/>
    <s v="Sun"/>
    <n v="1023"/>
    <s v="In Process"/>
    <s v="Classic Cars"/>
    <n v="169"/>
    <s v="S18_3232"/>
    <x v="12"/>
    <s v="Nantes"/>
    <x v="1"/>
    <x v="12"/>
    <x v="1"/>
    <n v="-33.53"/>
    <n v="-938.84"/>
    <x v="1"/>
  </r>
  <r>
    <n v="38"/>
    <n v="113.95"/>
    <x v="7"/>
    <n v="4330.1000000000004"/>
    <x v="0"/>
    <x v="0"/>
    <s v="Sun"/>
    <n v="1864"/>
    <s v="Shipped"/>
    <s v="Trains"/>
    <n v="100"/>
    <s v="S18_3259"/>
    <x v="46"/>
    <s v="Kobenhavn"/>
    <x v="13"/>
    <x v="46"/>
    <x v="1"/>
    <n v="13.950000000000003"/>
    <n v="530.10000000000014"/>
    <x v="0"/>
  </r>
  <r>
    <n v="21"/>
    <n v="95.8"/>
    <x v="6"/>
    <n v="2011.8"/>
    <x v="7"/>
    <x v="0"/>
    <s v="Mon"/>
    <n v="1801"/>
    <s v="Shipped"/>
    <s v="Trains"/>
    <n v="100"/>
    <s v="S18_3259"/>
    <x v="24"/>
    <s v="Singapore"/>
    <x v="9"/>
    <x v="24"/>
    <x v="0"/>
    <n v="-4.2000000000000028"/>
    <n v="-88.20000000000006"/>
    <x v="1"/>
  </r>
  <r>
    <n v="41"/>
    <n v="117.98"/>
    <x v="9"/>
    <n v="4837.18"/>
    <x v="8"/>
    <x v="0"/>
    <s v="Wed"/>
    <n v="1751"/>
    <s v="Shipped"/>
    <s v="Trains"/>
    <n v="100"/>
    <s v="S18_3259"/>
    <x v="21"/>
    <s v="Madrid"/>
    <x v="7"/>
    <x v="21"/>
    <x v="1"/>
    <n v="17.980000000000004"/>
    <n v="737.18000000000018"/>
    <x v="0"/>
  </r>
  <r>
    <n v="22"/>
    <n v="97.81"/>
    <x v="13"/>
    <n v="2151.8200000000002"/>
    <x v="3"/>
    <x v="0"/>
    <s v="Wed"/>
    <n v="1689"/>
    <s v="Shipped"/>
    <s v="Trains"/>
    <n v="100"/>
    <s v="S18_3259"/>
    <x v="37"/>
    <s v="San Rafael"/>
    <x v="0"/>
    <x v="37"/>
    <x v="0"/>
    <n v="-2.1899999999999977"/>
    <n v="-48.17999999999995"/>
    <x v="1"/>
  </r>
  <r>
    <n v="29"/>
    <n v="88.74"/>
    <x v="4"/>
    <n v="2573.46"/>
    <x v="9"/>
    <x v="0"/>
    <s v="Fri"/>
    <n v="1639"/>
    <s v="Shipped"/>
    <s v="Trains"/>
    <n v="100"/>
    <s v="S18_3259"/>
    <x v="21"/>
    <s v="Madrid"/>
    <x v="7"/>
    <x v="21"/>
    <x v="0"/>
    <n v="-11.260000000000005"/>
    <n v="-326.54000000000013"/>
    <x v="1"/>
  </r>
  <r>
    <n v="50"/>
    <n v="106.89"/>
    <x v="3"/>
    <n v="5344.5"/>
    <x v="4"/>
    <x v="0"/>
    <s v="Mon"/>
    <n v="1616"/>
    <s v="Shipped"/>
    <s v="Trains"/>
    <n v="100"/>
    <s v="S18_3259"/>
    <x v="24"/>
    <s v="Singapore"/>
    <x v="9"/>
    <x v="24"/>
    <x v="1"/>
    <n v="6.8900000000000006"/>
    <n v="344.5"/>
    <x v="0"/>
  </r>
  <r>
    <n v="29"/>
    <n v="105.88"/>
    <x v="10"/>
    <n v="3070.52"/>
    <x v="5"/>
    <x v="0"/>
    <s v="Wed"/>
    <n v="1601"/>
    <s v="Shipped"/>
    <s v="Trains"/>
    <n v="100"/>
    <s v="S18_3259"/>
    <x v="73"/>
    <s v="Madrid"/>
    <x v="7"/>
    <x v="73"/>
    <x v="1"/>
    <n v="5.8799999999999955"/>
    <n v="170.51999999999987"/>
    <x v="0"/>
  </r>
  <r>
    <n v="49"/>
    <n v="80.67"/>
    <x v="10"/>
    <n v="3952.83"/>
    <x v="5"/>
    <x v="0"/>
    <s v="Wed"/>
    <n v="1595"/>
    <s v="Shipped"/>
    <s v="Trains"/>
    <n v="100"/>
    <s v="S18_3259"/>
    <x v="48"/>
    <s v="New Bedford"/>
    <x v="0"/>
    <x v="48"/>
    <x v="1"/>
    <n v="-19.329999999999998"/>
    <n v="-947.17"/>
    <x v="1"/>
  </r>
  <r>
    <n v="35"/>
    <n v="101.85"/>
    <x v="12"/>
    <n v="3564.75"/>
    <x v="5"/>
    <x v="0"/>
    <s v="Mon"/>
    <n v="1584"/>
    <s v="Shipped"/>
    <s v="Trains"/>
    <n v="100"/>
    <s v="S18_3259"/>
    <x v="32"/>
    <s v="New Haven"/>
    <x v="0"/>
    <x v="32"/>
    <x v="1"/>
    <n v="1.8499999999999943"/>
    <n v="64.749999999999801"/>
    <x v="0"/>
  </r>
  <r>
    <n v="48"/>
    <n v="116.97"/>
    <x v="10"/>
    <n v="5614.56"/>
    <x v="6"/>
    <x v="1"/>
    <s v="Wed"/>
    <n v="1548"/>
    <s v="Shipped"/>
    <s v="Trains"/>
    <n v="100"/>
    <s v="S18_3259"/>
    <x v="28"/>
    <s v="Lyon"/>
    <x v="1"/>
    <x v="28"/>
    <x v="1"/>
    <n v="16.97"/>
    <n v="814.56"/>
    <x v="0"/>
  </r>
  <r>
    <n v="23"/>
    <n v="80.67"/>
    <x v="1"/>
    <n v="1855.41"/>
    <x v="0"/>
    <x v="1"/>
    <s v="Mon"/>
    <n v="1502"/>
    <s v="Shipped"/>
    <s v="Trains"/>
    <n v="100"/>
    <s v="S18_3259"/>
    <x v="53"/>
    <s v="Bruxelles"/>
    <x v="14"/>
    <x v="53"/>
    <x v="0"/>
    <n v="-19.329999999999998"/>
    <n v="-444.59"/>
    <x v="1"/>
  </r>
  <r>
    <n v="48"/>
    <n v="95.8"/>
    <x v="11"/>
    <n v="4598.3999999999996"/>
    <x v="11"/>
    <x v="1"/>
    <s v="Wed"/>
    <n v="1473"/>
    <s v="Shipped"/>
    <s v="Trains"/>
    <n v="100"/>
    <s v="S18_3259"/>
    <x v="56"/>
    <s v="Cowes"/>
    <x v="6"/>
    <x v="56"/>
    <x v="1"/>
    <n v="-4.2000000000000028"/>
    <n v="-201.60000000000014"/>
    <x v="1"/>
  </r>
  <r>
    <n v="42"/>
    <n v="121.01"/>
    <x v="5"/>
    <n v="5082.42"/>
    <x v="1"/>
    <x v="1"/>
    <s v="Tue"/>
    <n v="1426"/>
    <s v="Cancelled"/>
    <s v="Trains"/>
    <n v="100"/>
    <s v="S18_3259"/>
    <x v="0"/>
    <s v="NYC"/>
    <x v="0"/>
    <x v="0"/>
    <x v="1"/>
    <n v="21.010000000000005"/>
    <n v="882.42000000000019"/>
    <x v="0"/>
  </r>
  <r>
    <n v="47"/>
    <n v="115.97"/>
    <x v="14"/>
    <n v="5450.59"/>
    <x v="2"/>
    <x v="1"/>
    <s v="Sun"/>
    <n v="1352"/>
    <s v="Shipped"/>
    <s v="Trains"/>
    <n v="100"/>
    <s v="S18_3259"/>
    <x v="53"/>
    <s v="Bruxelles"/>
    <x v="14"/>
    <x v="53"/>
    <x v="1"/>
    <n v="15.969999999999999"/>
    <n v="750.58999999999992"/>
    <x v="0"/>
  </r>
  <r>
    <n v="36"/>
    <n v="115.97"/>
    <x v="12"/>
    <n v="4174.92"/>
    <x v="3"/>
    <x v="1"/>
    <s v="Tue"/>
    <n v="1323"/>
    <s v="Shipped"/>
    <s v="Trains"/>
    <n v="100"/>
    <s v="S18_3259"/>
    <x v="37"/>
    <s v="San Rafael"/>
    <x v="0"/>
    <x v="37"/>
    <x v="1"/>
    <n v="15.969999999999999"/>
    <n v="574.91999999999996"/>
    <x v="0"/>
  </r>
  <r>
    <n v="22"/>
    <n v="109.92"/>
    <x v="2"/>
    <n v="2418.2399999999998"/>
    <x v="9"/>
    <x v="1"/>
    <s v="Mon"/>
    <n v="1304"/>
    <s v="Shipped"/>
    <s v="Trains"/>
    <n v="100"/>
    <s v="S18_3259"/>
    <x v="34"/>
    <s v="Torino"/>
    <x v="12"/>
    <x v="34"/>
    <x v="0"/>
    <n v="9.9200000000000017"/>
    <n v="218.24000000000004"/>
    <x v="0"/>
  </r>
  <r>
    <n v="40"/>
    <n v="91.76"/>
    <x v="10"/>
    <n v="3670.4"/>
    <x v="4"/>
    <x v="1"/>
    <s v="Mon"/>
    <n v="1270"/>
    <s v="Shipped"/>
    <s v="Trains"/>
    <n v="100"/>
    <s v="S18_3259"/>
    <x v="74"/>
    <s v="Manchester"/>
    <x v="6"/>
    <x v="74"/>
    <x v="1"/>
    <n v="-8.2399999999999949"/>
    <n v="-329.5999999999998"/>
    <x v="1"/>
  </r>
  <r>
    <n v="23"/>
    <n v="107.9"/>
    <x v="12"/>
    <n v="2481.6999999999998"/>
    <x v="4"/>
    <x v="1"/>
    <s v="Tue"/>
    <n v="1263"/>
    <s v="Shipped"/>
    <s v="Trains"/>
    <n v="100"/>
    <s v="S18_3259"/>
    <x v="75"/>
    <s v="Aaarhus"/>
    <x v="13"/>
    <x v="75"/>
    <x v="0"/>
    <n v="7.9000000000000057"/>
    <n v="181.70000000000013"/>
    <x v="0"/>
  </r>
  <r>
    <n v="32"/>
    <n v="118.99"/>
    <x v="2"/>
    <n v="3807.68"/>
    <x v="5"/>
    <x v="1"/>
    <s v="Sat"/>
    <n v="1246"/>
    <s v="Shipped"/>
    <s v="Trains"/>
    <n v="100"/>
    <s v="S18_3259"/>
    <x v="22"/>
    <s v="Lule"/>
    <x v="8"/>
    <x v="22"/>
    <x v="1"/>
    <n v="18.989999999999995"/>
    <n v="607.67999999999984"/>
    <x v="0"/>
  </r>
  <r>
    <n v="21"/>
    <n v="106.21"/>
    <x v="6"/>
    <n v="2230.41"/>
    <x v="5"/>
    <x v="1"/>
    <s v="Wed"/>
    <n v="1236"/>
    <s v="Shipped"/>
    <s v="Trains"/>
    <n v="100"/>
    <s v="S18_3259"/>
    <x v="59"/>
    <s v="Paris"/>
    <x v="1"/>
    <x v="59"/>
    <x v="0"/>
    <n v="6.2099999999999937"/>
    <n v="130.40999999999985"/>
    <x v="0"/>
  </r>
  <r>
    <n v="41"/>
    <n v="93.04"/>
    <x v="0"/>
    <n v="3814.64"/>
    <x v="10"/>
    <x v="1"/>
    <s v="Mon"/>
    <n v="1225"/>
    <s v="Shipped"/>
    <s v="Trains"/>
    <n v="100"/>
    <s v="S18_3259"/>
    <x v="21"/>
    <s v="Madrid"/>
    <x v="7"/>
    <x v="21"/>
    <x v="1"/>
    <n v="-6.9599999999999937"/>
    <n v="-285.35999999999973"/>
    <x v="1"/>
  </r>
  <r>
    <n v="25"/>
    <n v="84.71"/>
    <x v="1"/>
    <n v="2117.75"/>
    <x v="6"/>
    <x v="2"/>
    <s v="Sun"/>
    <n v="1171"/>
    <s v="Shipped"/>
    <s v="Trains"/>
    <n v="100"/>
    <s v="S18_3259"/>
    <x v="33"/>
    <s v="Minato-ku"/>
    <x v="11"/>
    <x v="33"/>
    <x v="0"/>
    <n v="-15.290000000000006"/>
    <n v="-382.25000000000017"/>
    <x v="1"/>
  </r>
  <r>
    <n v="26"/>
    <n v="128.47999999999999"/>
    <x v="8"/>
    <n v="3340.48"/>
    <x v="0"/>
    <x v="2"/>
    <s v="Sat"/>
    <n v="1145"/>
    <s v="Shipped"/>
    <s v="Trains"/>
    <n v="100"/>
    <s v="S18_3259"/>
    <x v="21"/>
    <s v="Madrid"/>
    <x v="7"/>
    <x v="21"/>
    <x v="1"/>
    <n v="28.47999999999999"/>
    <n v="740.47999999999979"/>
    <x v="0"/>
  </r>
  <r>
    <n v="24"/>
    <n v="89.75"/>
    <x v="9"/>
    <n v="2154"/>
    <x v="11"/>
    <x v="2"/>
    <s v="Mon"/>
    <n v="1116"/>
    <s v="Shipped"/>
    <s v="Trains"/>
    <n v="100"/>
    <s v="S18_3259"/>
    <x v="37"/>
    <s v="San Rafael"/>
    <x v="0"/>
    <x v="37"/>
    <x v="0"/>
    <n v="-10.25"/>
    <n v="-246"/>
    <x v="1"/>
  </r>
  <r>
    <n v="48"/>
    <n v="121.01"/>
    <x v="5"/>
    <n v="5808.48"/>
    <x v="1"/>
    <x v="2"/>
    <s v="Wed"/>
    <n v="1073"/>
    <s v="On Hold"/>
    <s v="Trains"/>
    <n v="100"/>
    <s v="S18_3259"/>
    <x v="55"/>
    <s v="Boston"/>
    <x v="0"/>
    <x v="55"/>
    <x v="1"/>
    <n v="21.010000000000005"/>
    <n v="1008.4800000000002"/>
    <x v="0"/>
  </r>
  <r>
    <n v="26"/>
    <n v="68.349999999999994"/>
    <x v="4"/>
    <n v="1777.1"/>
    <x v="11"/>
    <x v="0"/>
    <s v="Sat"/>
    <n v="1869"/>
    <s v="Shipped"/>
    <s v="Classic Cars"/>
    <n v="80"/>
    <s v="S18_3278"/>
    <x v="63"/>
    <s v="Makati City"/>
    <x v="15"/>
    <x v="63"/>
    <x v="0"/>
    <n v="-11.650000000000006"/>
    <n v="-302.90000000000015"/>
    <x v="1"/>
  </r>
  <r>
    <n v="21"/>
    <n v="73.17"/>
    <x v="7"/>
    <n v="1536.57"/>
    <x v="1"/>
    <x v="0"/>
    <s v="Tue"/>
    <n v="1804"/>
    <s v="Shipped"/>
    <s v="Classic Cars"/>
    <n v="80"/>
    <s v="S18_3278"/>
    <x v="64"/>
    <s v="Marseille"/>
    <x v="1"/>
    <x v="64"/>
    <x v="0"/>
    <n v="-6.8299999999999983"/>
    <n v="-143.42999999999995"/>
    <x v="1"/>
  </r>
  <r>
    <n v="45"/>
    <n v="78"/>
    <x v="13"/>
    <n v="3510"/>
    <x v="2"/>
    <x v="0"/>
    <s v="Mon"/>
    <n v="1750"/>
    <s v="Shipped"/>
    <s v="Classic Cars"/>
    <n v="80"/>
    <s v="S18_3278"/>
    <x v="37"/>
    <s v="San Rafael"/>
    <x v="0"/>
    <x v="37"/>
    <x v="1"/>
    <n v="-2"/>
    <n v="-90"/>
    <x v="1"/>
  </r>
  <r>
    <n v="36"/>
    <n v="86.04"/>
    <x v="13"/>
    <n v="3097.44"/>
    <x v="9"/>
    <x v="0"/>
    <s v="Wed"/>
    <n v="1686"/>
    <s v="Shipped"/>
    <s v="Classic Cars"/>
    <n v="80"/>
    <s v="S18_3278"/>
    <x v="39"/>
    <s v="Brickhaven"/>
    <x v="0"/>
    <x v="39"/>
    <x v="1"/>
    <n v="6.0400000000000063"/>
    <n v="217.44000000000023"/>
    <x v="0"/>
  </r>
  <r>
    <n v="32"/>
    <n v="70.760000000000005"/>
    <x v="1"/>
    <n v="2264.3200000000002"/>
    <x v="5"/>
    <x v="0"/>
    <s v="Sun"/>
    <n v="1627"/>
    <s v="Shipped"/>
    <s v="Classic Cars"/>
    <n v="80"/>
    <s v="S18_3278"/>
    <x v="40"/>
    <s v="North Sydney"/>
    <x v="3"/>
    <x v="40"/>
    <x v="0"/>
    <n v="-9.2399999999999949"/>
    <n v="-295.67999999999984"/>
    <x v="1"/>
  </r>
  <r>
    <n v="30"/>
    <n v="82.82"/>
    <x v="15"/>
    <n v="2484.6"/>
    <x v="5"/>
    <x v="0"/>
    <s v="Mon"/>
    <n v="1620"/>
    <s v="Shipped"/>
    <s v="Classic Cars"/>
    <n v="80"/>
    <s v="S18_3278"/>
    <x v="6"/>
    <s v="Bergen"/>
    <x v="2"/>
    <x v="6"/>
    <x v="0"/>
    <n v="2.8199999999999932"/>
    <n v="84.599999999999795"/>
    <x v="0"/>
  </r>
  <r>
    <n v="36"/>
    <n v="94.88"/>
    <x v="2"/>
    <n v="3415.68"/>
    <x v="5"/>
    <x v="0"/>
    <s v="Tue"/>
    <n v="1613"/>
    <s v="Shipped"/>
    <s v="Classic Cars"/>
    <n v="80"/>
    <s v="S18_3278"/>
    <x v="65"/>
    <s v="Koln"/>
    <x v="16"/>
    <x v="65"/>
    <x v="1"/>
    <n v="14.879999999999995"/>
    <n v="535.67999999999984"/>
    <x v="0"/>
  </r>
  <r>
    <n v="33"/>
    <n v="86.04"/>
    <x v="10"/>
    <n v="2839.32"/>
    <x v="10"/>
    <x v="0"/>
    <s v="Sun"/>
    <n v="1602"/>
    <s v="Shipped"/>
    <s v="Classic Cars"/>
    <n v="80"/>
    <s v="S18_3278"/>
    <x v="21"/>
    <s v="Madrid"/>
    <x v="7"/>
    <x v="21"/>
    <x v="0"/>
    <n v="6.0400000000000063"/>
    <n v="199.32000000000022"/>
    <x v="0"/>
  </r>
  <r>
    <n v="35"/>
    <n v="78"/>
    <x v="1"/>
    <n v="2730"/>
    <x v="6"/>
    <x v="1"/>
    <s v="Tue"/>
    <n v="1559"/>
    <s v="Shipped"/>
    <s v="Classic Cars"/>
    <n v="80"/>
    <s v="S18_3278"/>
    <x v="7"/>
    <s v="Paris"/>
    <x v="1"/>
    <x v="7"/>
    <x v="0"/>
    <n v="-2"/>
    <n v="-70"/>
    <x v="1"/>
  </r>
  <r>
    <n v="37"/>
    <n v="95.69"/>
    <x v="8"/>
    <n v="3540.53"/>
    <x v="0"/>
    <x v="1"/>
    <s v="Fri"/>
    <n v="1522"/>
    <s v="Shipped"/>
    <s v="Classic Cars"/>
    <n v="80"/>
    <s v="S18_3278"/>
    <x v="66"/>
    <s v="Gensve"/>
    <x v="17"/>
    <x v="66"/>
    <x v="1"/>
    <n v="15.689999999999998"/>
    <n v="580.53"/>
    <x v="0"/>
  </r>
  <r>
    <n v="41"/>
    <n v="73.17"/>
    <x v="2"/>
    <n v="2999.97"/>
    <x v="7"/>
    <x v="1"/>
    <s v="Tue"/>
    <n v="1477"/>
    <s v="Shipped"/>
    <s v="Classic Cars"/>
    <n v="80"/>
    <s v="S18_3278"/>
    <x v="46"/>
    <s v="Kobenhavn"/>
    <x v="13"/>
    <x v="46"/>
    <x v="0"/>
    <n v="-6.8299999999999983"/>
    <n v="-280.02999999999992"/>
    <x v="1"/>
  </r>
  <r>
    <n v="20"/>
    <n v="76.39"/>
    <x v="0"/>
    <n v="1527.8"/>
    <x v="1"/>
    <x v="1"/>
    <s v="Sun"/>
    <n v="1431"/>
    <s v="Shipped"/>
    <s v="Classic Cars"/>
    <n v="80"/>
    <s v="S18_3278"/>
    <x v="7"/>
    <s v="Paris"/>
    <x v="1"/>
    <x v="7"/>
    <x v="0"/>
    <n v="-3.6099999999999994"/>
    <n v="-72.199999999999989"/>
    <x v="1"/>
  </r>
  <r>
    <n v="45"/>
    <n v="86.84"/>
    <x v="0"/>
    <n v="3907.8"/>
    <x v="2"/>
    <x v="1"/>
    <s v="Tue"/>
    <n v="1395"/>
    <s v="Shipped"/>
    <s v="Classic Cars"/>
    <n v="80"/>
    <s v="S18_3278"/>
    <x v="84"/>
    <s v="Glen Waverly"/>
    <x v="3"/>
    <x v="84"/>
    <x v="1"/>
    <n v="6.8400000000000034"/>
    <n v="307.80000000000018"/>
    <x v="0"/>
  </r>
  <r>
    <n v="38"/>
    <n v="69.959999999999994"/>
    <x v="2"/>
    <n v="2658.48"/>
    <x v="3"/>
    <x v="1"/>
    <s v="Fri"/>
    <n v="1365"/>
    <s v="Shipped"/>
    <s v="Classic Cars"/>
    <n v="80"/>
    <s v="S18_3278"/>
    <x v="68"/>
    <s v="Brickhaven"/>
    <x v="0"/>
    <x v="68"/>
    <x v="0"/>
    <n v="-10.040000000000006"/>
    <n v="-381.52000000000021"/>
    <x v="1"/>
  </r>
  <r>
    <n v="43"/>
    <n v="70.760000000000005"/>
    <x v="14"/>
    <n v="3042.68"/>
    <x v="3"/>
    <x v="1"/>
    <s v="Fri"/>
    <n v="1338"/>
    <s v="Shipped"/>
    <s v="Classic Cars"/>
    <n v="80"/>
    <s v="S18_3278"/>
    <x v="66"/>
    <s v="Gensve"/>
    <x v="17"/>
    <x v="66"/>
    <x v="1"/>
    <n v="-9.2399999999999949"/>
    <n v="-397.31999999999977"/>
    <x v="1"/>
  </r>
  <r>
    <n v="49"/>
    <n v="78.8"/>
    <x v="11"/>
    <n v="3861.2"/>
    <x v="4"/>
    <x v="0"/>
    <s v="Thu"/>
    <n v="1669"/>
    <s v="Shipped"/>
    <s v="Classic Cars"/>
    <n v="80"/>
    <s v="S18_3278"/>
    <x v="69"/>
    <s v="Frankfurt"/>
    <x v="16"/>
    <x v="69"/>
    <x v="1"/>
    <n v="-1.2000000000000028"/>
    <n v="-58.800000000000139"/>
    <x v="1"/>
  </r>
  <r>
    <n v="27"/>
    <n v="80.41"/>
    <x v="7"/>
    <n v="2171.0700000000002"/>
    <x v="4"/>
    <x v="1"/>
    <s v="Wed"/>
    <n v="1293"/>
    <s v="Shipped"/>
    <s v="Classic Cars"/>
    <n v="80"/>
    <s v="S18_3278"/>
    <x v="65"/>
    <s v="Koln"/>
    <x v="16"/>
    <x v="65"/>
    <x v="0"/>
    <n v="0.40999999999999659"/>
    <n v="11.069999999999908"/>
    <x v="0"/>
  </r>
  <r>
    <n v="46"/>
    <n v="73.98"/>
    <x v="3"/>
    <n v="3403.08"/>
    <x v="5"/>
    <x v="1"/>
    <s v="Sun"/>
    <n v="1276"/>
    <s v="Shipped"/>
    <s v="Classic Cars"/>
    <n v="80"/>
    <s v="S18_3278"/>
    <x v="76"/>
    <s v="NYC"/>
    <x v="0"/>
    <x v="76"/>
    <x v="1"/>
    <n v="-6.019999999999996"/>
    <n v="-276.91999999999985"/>
    <x v="1"/>
  </r>
  <r>
    <n v="38"/>
    <n v="59.1"/>
    <x v="13"/>
    <n v="2245.8000000000002"/>
    <x v="5"/>
    <x v="1"/>
    <s v="Fri"/>
    <n v="1265"/>
    <s v="Shipped"/>
    <s v="Classic Cars"/>
    <n v="80"/>
    <s v="S18_3278"/>
    <x v="0"/>
    <s v="NYC"/>
    <x v="0"/>
    <x v="0"/>
    <x v="0"/>
    <n v="-20.9"/>
    <n v="-794.19999999999993"/>
    <x v="1"/>
  </r>
  <r>
    <n v="25"/>
    <n v="66.739999999999995"/>
    <x v="1"/>
    <n v="1668.5"/>
    <x v="5"/>
    <x v="1"/>
    <s v="Sun"/>
    <n v="1257"/>
    <s v="Shipped"/>
    <s v="Classic Cars"/>
    <n v="80"/>
    <s v="S18_3278"/>
    <x v="8"/>
    <s v="Melbourne"/>
    <x v="3"/>
    <x v="8"/>
    <x v="0"/>
    <n v="-13.260000000000005"/>
    <n v="-331.50000000000011"/>
    <x v="1"/>
  </r>
  <r>
    <n v="46"/>
    <n v="60.3"/>
    <x v="13"/>
    <n v="2773.8"/>
    <x v="6"/>
    <x v="2"/>
    <s v="Mon"/>
    <n v="1215"/>
    <s v="Shipped"/>
    <s v="Classic Cars"/>
    <n v="80"/>
    <s v="S18_3278"/>
    <x v="70"/>
    <s v="Espoo"/>
    <x v="4"/>
    <x v="70"/>
    <x v="0"/>
    <n v="-19.700000000000003"/>
    <n v="-906.20000000000016"/>
    <x v="1"/>
  </r>
  <r>
    <n v="22"/>
    <n v="112"/>
    <x v="9"/>
    <n v="2464"/>
    <x v="0"/>
    <x v="2"/>
    <s v="Mon"/>
    <n v="1181"/>
    <s v="Shipped"/>
    <s v="Classic Cars"/>
    <n v="80"/>
    <s v="S18_3278"/>
    <x v="21"/>
    <s v="Madrid"/>
    <x v="7"/>
    <x v="21"/>
    <x v="0"/>
    <n v="32"/>
    <n v="704"/>
    <x v="0"/>
  </r>
  <r>
    <n v="40"/>
    <n v="137.29"/>
    <x v="4"/>
    <n v="5491.6"/>
    <x v="11"/>
    <x v="2"/>
    <s v="Wed"/>
    <n v="1159"/>
    <s v="Shipped"/>
    <s v="Classic Cars"/>
    <n v="80"/>
    <s v="S18_3278"/>
    <x v="37"/>
    <s v="San Rafael"/>
    <x v="0"/>
    <x v="37"/>
    <x v="1"/>
    <n v="57.289999999999992"/>
    <n v="2291.5999999999995"/>
    <x v="0"/>
  </r>
  <r>
    <n v="46"/>
    <n v="104.17"/>
    <x v="16"/>
    <n v="4791.82"/>
    <x v="6"/>
    <x v="0"/>
    <s v="Mon"/>
    <n v="1925"/>
    <s v="Shipped"/>
    <s v="Vintage Cars"/>
    <n v="99"/>
    <s v="S18_3320"/>
    <x v="15"/>
    <s v="Stavern"/>
    <x v="2"/>
    <x v="15"/>
    <x v="1"/>
    <n v="5.1700000000000017"/>
    <n v="237.82000000000008"/>
    <x v="0"/>
  </r>
  <r>
    <n v="38"/>
    <n v="82.34"/>
    <x v="16"/>
    <n v="3128.92"/>
    <x v="1"/>
    <x v="0"/>
    <s v="Mon"/>
    <n v="1807"/>
    <s v="Shipped"/>
    <s v="Vintage Cars"/>
    <n v="99"/>
    <s v="S18_3320"/>
    <x v="23"/>
    <s v="Madrid"/>
    <x v="7"/>
    <x v="23"/>
    <x v="1"/>
    <n v="-16.659999999999997"/>
    <n v="-633.07999999999993"/>
    <x v="1"/>
  </r>
  <r>
    <n v="30"/>
    <n v="103.18"/>
    <x v="1"/>
    <n v="3095.4"/>
    <x v="2"/>
    <x v="0"/>
    <s v="Mon"/>
    <n v="1759"/>
    <s v="Shipped"/>
    <s v="Vintage Cars"/>
    <n v="99"/>
    <s v="S18_3320"/>
    <x v="18"/>
    <s v="Chatswood"/>
    <x v="3"/>
    <x v="18"/>
    <x v="1"/>
    <n v="4.1800000000000068"/>
    <n v="125.4000000000002"/>
    <x v="0"/>
  </r>
  <r>
    <n v="42"/>
    <n v="94.25"/>
    <x v="0"/>
    <n v="3958.5"/>
    <x v="9"/>
    <x v="0"/>
    <s v="Wed"/>
    <n v="1702"/>
    <s v="Shipped"/>
    <s v="Vintage Cars"/>
    <n v="99"/>
    <s v="S18_3320"/>
    <x v="79"/>
    <s v="Brisbane"/>
    <x v="0"/>
    <x v="79"/>
    <x v="1"/>
    <n v="-4.75"/>
    <n v="-199.5"/>
    <x v="1"/>
  </r>
  <r>
    <n v="43"/>
    <n v="116.08"/>
    <x v="2"/>
    <n v="4991.4399999999996"/>
    <x v="4"/>
    <x v="0"/>
    <s v="Sat"/>
    <n v="1665"/>
    <s v="Shipped"/>
    <s v="Vintage Cars"/>
    <n v="99"/>
    <s v="S18_3320"/>
    <x v="25"/>
    <s v="NYC"/>
    <x v="0"/>
    <x v="25"/>
    <x v="1"/>
    <n v="17.079999999999998"/>
    <n v="734.43999999999994"/>
    <x v="0"/>
  </r>
  <r>
    <n v="29"/>
    <n v="95.24"/>
    <x v="9"/>
    <n v="2761.96"/>
    <x v="5"/>
    <x v="0"/>
    <s v="Mon"/>
    <n v="1650"/>
    <s v="Shipped"/>
    <s v="Vintage Cars"/>
    <n v="99"/>
    <s v="S18_3320"/>
    <x v="83"/>
    <s v="Bergamo"/>
    <x v="12"/>
    <x v="83"/>
    <x v="0"/>
    <n v="-3.7600000000000051"/>
    <n v="-109.04000000000015"/>
    <x v="1"/>
  </r>
  <r>
    <n v="33"/>
    <n v="86.31"/>
    <x v="3"/>
    <n v="2848.23"/>
    <x v="5"/>
    <x v="0"/>
    <s v="Mon"/>
    <n v="1644"/>
    <s v="Shipped"/>
    <s v="Vintage Cars"/>
    <n v="99"/>
    <s v="S18_3320"/>
    <x v="37"/>
    <s v="San Rafael"/>
    <x v="0"/>
    <x v="37"/>
    <x v="0"/>
    <n v="-12.689999999999998"/>
    <n v="-418.76999999999992"/>
    <x v="1"/>
  </r>
  <r>
    <n v="32"/>
    <n v="79.37"/>
    <x v="1"/>
    <n v="2539.84"/>
    <x v="5"/>
    <x v="0"/>
    <s v="Wed"/>
    <n v="1636"/>
    <s v="Shipped"/>
    <s v="Vintage Cars"/>
    <n v="99"/>
    <s v="S18_3320"/>
    <x v="84"/>
    <s v="Glen Waverly"/>
    <x v="3"/>
    <x v="84"/>
    <x v="0"/>
    <n v="-19.629999999999995"/>
    <n v="-628.15999999999985"/>
    <x v="1"/>
  </r>
  <r>
    <n v="28"/>
    <n v="87.3"/>
    <x v="10"/>
    <n v="2444.4"/>
    <x v="10"/>
    <x v="0"/>
    <s v="Wed"/>
    <n v="1623"/>
    <s v="Shipped"/>
    <s v="Vintage Cars"/>
    <n v="99"/>
    <s v="S18_3320"/>
    <x v="29"/>
    <s v="Vancouver"/>
    <x v="10"/>
    <x v="29"/>
    <x v="0"/>
    <n v="-11.700000000000003"/>
    <n v="-327.60000000000008"/>
    <x v="1"/>
  </r>
  <r>
    <n v="41"/>
    <n v="111.12"/>
    <x v="11"/>
    <n v="4555.92"/>
    <x v="6"/>
    <x v="1"/>
    <s v="Tue"/>
    <n v="1569"/>
    <s v="Shipped"/>
    <s v="Vintage Cars"/>
    <n v="99"/>
    <s v="S18_3320"/>
    <x v="30"/>
    <s v="Burbank"/>
    <x v="0"/>
    <x v="30"/>
    <x v="1"/>
    <n v="12.120000000000005"/>
    <n v="496.92000000000019"/>
    <x v="0"/>
  </r>
  <r>
    <n v="33"/>
    <n v="111.12"/>
    <x v="3"/>
    <n v="3666.96"/>
    <x v="11"/>
    <x v="1"/>
    <s v="Sat"/>
    <n v="1538"/>
    <s v="Shipped"/>
    <s v="Vintage Cars"/>
    <n v="99"/>
    <s v="S18_3320"/>
    <x v="28"/>
    <s v="Lyon"/>
    <x v="1"/>
    <x v="28"/>
    <x v="1"/>
    <n v="12.120000000000005"/>
    <n v="399.96000000000015"/>
    <x v="0"/>
  </r>
  <r>
    <n v="36"/>
    <n v="84.33"/>
    <x v="1"/>
    <n v="3035.88"/>
    <x v="7"/>
    <x v="1"/>
    <s v="Mon"/>
    <n v="1481"/>
    <s v="Shipped"/>
    <s v="Vintage Cars"/>
    <n v="99"/>
    <s v="S18_3320"/>
    <x v="21"/>
    <s v="Madrid"/>
    <x v="7"/>
    <x v="21"/>
    <x v="1"/>
    <n v="-14.670000000000002"/>
    <n v="-528.12000000000012"/>
    <x v="1"/>
  </r>
  <r>
    <n v="26"/>
    <n v="89.29"/>
    <x v="1"/>
    <n v="2321.54"/>
    <x v="8"/>
    <x v="1"/>
    <s v="Fri"/>
    <n v="1436"/>
    <s v="Shipped"/>
    <s v="Vintage Cars"/>
    <n v="99"/>
    <s v="S18_3320"/>
    <x v="58"/>
    <s v="San Jose"/>
    <x v="0"/>
    <x v="58"/>
    <x v="0"/>
    <n v="-9.7099999999999937"/>
    <n v="-252.45999999999984"/>
    <x v="1"/>
  </r>
  <r>
    <n v="34"/>
    <n v="102.19"/>
    <x v="6"/>
    <n v="3474.46"/>
    <x v="3"/>
    <x v="1"/>
    <s v="Sat"/>
    <n v="1373"/>
    <s v="Shipped"/>
    <s v="Vintage Cars"/>
    <n v="99"/>
    <s v="S18_3320"/>
    <x v="34"/>
    <s v="Torino"/>
    <x v="12"/>
    <x v="34"/>
    <x v="1"/>
    <n v="3.1899999999999977"/>
    <n v="108.45999999999992"/>
    <x v="0"/>
  </r>
  <r>
    <n v="26"/>
    <n v="96.23"/>
    <x v="0"/>
    <n v="2501.98"/>
    <x v="9"/>
    <x v="1"/>
    <s v="Sat"/>
    <n v="1353"/>
    <s v="Shipped"/>
    <s v="Vintage Cars"/>
    <n v="99"/>
    <s v="S18_3320"/>
    <x v="88"/>
    <s v="Brickhaven"/>
    <x v="0"/>
    <x v="88"/>
    <x v="0"/>
    <n v="-2.769999999999996"/>
    <n v="-72.019999999999897"/>
    <x v="1"/>
  </r>
  <r>
    <n v="38"/>
    <n v="104.17"/>
    <x v="10"/>
    <n v="3958.46"/>
    <x v="4"/>
    <x v="1"/>
    <s v="Fri"/>
    <n v="1320"/>
    <s v="Shipped"/>
    <s v="Vintage Cars"/>
    <n v="99"/>
    <s v="S18_3320"/>
    <x v="36"/>
    <s v="Versailles"/>
    <x v="1"/>
    <x v="36"/>
    <x v="1"/>
    <n v="5.1700000000000017"/>
    <n v="196.46000000000006"/>
    <x v="0"/>
  </r>
  <r>
    <n v="33"/>
    <n v="107.15"/>
    <x v="11"/>
    <n v="3535.95"/>
    <x v="4"/>
    <x v="1"/>
    <s v="Mon"/>
    <n v="1311"/>
    <s v="Shipped"/>
    <s v="Vintage Cars"/>
    <n v="99"/>
    <s v="S18_3320"/>
    <x v="37"/>
    <s v="San Rafael"/>
    <x v="0"/>
    <x v="37"/>
    <x v="1"/>
    <n v="8.1500000000000057"/>
    <n v="268.95000000000016"/>
    <x v="0"/>
  </r>
  <r>
    <n v="33"/>
    <n v="91.27"/>
    <x v="0"/>
    <n v="3011.91"/>
    <x v="5"/>
    <x v="1"/>
    <s v="Tue"/>
    <n v="1297"/>
    <s v="Shipped"/>
    <s v="Vintage Cars"/>
    <n v="99"/>
    <s v="S18_3320"/>
    <x v="69"/>
    <s v="Frankfurt"/>
    <x v="16"/>
    <x v="69"/>
    <x v="1"/>
    <n v="-7.730000000000004"/>
    <n v="-255.09000000000015"/>
    <x v="1"/>
  </r>
  <r>
    <n v="26"/>
    <n v="102.19"/>
    <x v="8"/>
    <n v="2656.94"/>
    <x v="5"/>
    <x v="1"/>
    <s v="Fri"/>
    <n v="1274"/>
    <s v="Shipped"/>
    <s v="Vintage Cars"/>
    <n v="99"/>
    <s v="S18_3320"/>
    <x v="8"/>
    <s v="Melbourne"/>
    <x v="3"/>
    <x v="8"/>
    <x v="0"/>
    <n v="3.1899999999999977"/>
    <n v="82.939999999999941"/>
    <x v="0"/>
  </r>
  <r>
    <n v="25"/>
    <n v="104.17"/>
    <x v="12"/>
    <n v="2604.25"/>
    <x v="10"/>
    <x v="1"/>
    <s v="Tue"/>
    <n v="1264"/>
    <s v="Shipped"/>
    <s v="Vintage Cars"/>
    <n v="99"/>
    <s v="S18_3320"/>
    <x v="37"/>
    <s v="San Rafael"/>
    <x v="0"/>
    <x v="37"/>
    <x v="0"/>
    <n v="5.1700000000000017"/>
    <n v="129.25000000000006"/>
    <x v="0"/>
  </r>
  <r>
    <n v="45"/>
    <n v="73.08"/>
    <x v="9"/>
    <n v="3288.6"/>
    <x v="6"/>
    <x v="2"/>
    <s v="Mon"/>
    <n v="1224"/>
    <s v="Shipped"/>
    <s v="Vintage Cars"/>
    <n v="99"/>
    <s v="S18_3320"/>
    <x v="39"/>
    <s v="Brickhaven"/>
    <x v="0"/>
    <x v="39"/>
    <x v="1"/>
    <n v="-25.92"/>
    <n v="-1166.4000000000001"/>
    <x v="1"/>
  </r>
  <r>
    <n v="50"/>
    <n v="178.71"/>
    <x v="6"/>
    <n v="8935.5"/>
    <x v="0"/>
    <x v="2"/>
    <s v="Mon"/>
    <n v="1197"/>
    <s v="Shipped"/>
    <s v="Vintage Cars"/>
    <n v="99"/>
    <s v="S18_3320"/>
    <x v="37"/>
    <s v="San Rafael"/>
    <x v="0"/>
    <x v="37"/>
    <x v="2"/>
    <n v="79.710000000000008"/>
    <n v="3985.5000000000005"/>
    <x v="0"/>
  </r>
  <r>
    <n v="36"/>
    <n v="112.11"/>
    <x v="3"/>
    <n v="4035.96"/>
    <x v="11"/>
    <x v="2"/>
    <s v="Tue"/>
    <n v="1176"/>
    <s v="Shipped"/>
    <s v="Vintage Cars"/>
    <n v="99"/>
    <s v="S18_3320"/>
    <x v="60"/>
    <s v="Graz"/>
    <x v="5"/>
    <x v="60"/>
    <x v="1"/>
    <n v="13.11"/>
    <n v="471.96"/>
    <x v="0"/>
  </r>
  <r>
    <n v="21"/>
    <n v="89.29"/>
    <x v="1"/>
    <n v="1875.09"/>
    <x v="1"/>
    <x v="2"/>
    <s v="Sat"/>
    <n v="1096"/>
    <s v="In Process"/>
    <s v="Vintage Cars"/>
    <n v="99"/>
    <s v="S18_3320"/>
    <x v="53"/>
    <s v="Bruxelles"/>
    <x v="14"/>
    <x v="53"/>
    <x v="0"/>
    <n v="-9.7099999999999937"/>
    <n v="-203.90999999999985"/>
    <x v="1"/>
  </r>
  <r>
    <n v="29"/>
    <n v="139.63999999999999"/>
    <x v="11"/>
    <n v="4049.56"/>
    <x v="11"/>
    <x v="0"/>
    <s v="Sat"/>
    <n v="1916"/>
    <s v="Shipped"/>
    <s v="Classic Cars"/>
    <n v="146"/>
    <s v="S18_3482"/>
    <x v="63"/>
    <s v="Makati City"/>
    <x v="15"/>
    <x v="63"/>
    <x v="1"/>
    <n v="-6.3600000000000136"/>
    <n v="-184.4400000000004"/>
    <x v="1"/>
  </r>
  <r>
    <n v="21"/>
    <n v="117.59"/>
    <x v="8"/>
    <n v="2469.39"/>
    <x v="1"/>
    <x v="0"/>
    <s v="Tue"/>
    <n v="1851"/>
    <s v="Shipped"/>
    <s v="Classic Cars"/>
    <n v="146"/>
    <s v="S18_3482"/>
    <x v="64"/>
    <s v="Marseille"/>
    <x v="1"/>
    <x v="64"/>
    <x v="0"/>
    <n v="-28.409999999999997"/>
    <n v="-596.6099999999999"/>
    <x v="1"/>
  </r>
  <r>
    <n v="42"/>
    <n v="129.35"/>
    <x v="4"/>
    <n v="5432.7"/>
    <x v="2"/>
    <x v="0"/>
    <s v="Mon"/>
    <n v="1797"/>
    <s v="Shipped"/>
    <s v="Classic Cars"/>
    <n v="146"/>
    <s v="S18_3482"/>
    <x v="37"/>
    <s v="San Rafael"/>
    <x v="0"/>
    <x v="37"/>
    <x v="1"/>
    <n v="-16.650000000000006"/>
    <n v="-699.30000000000018"/>
    <x v="1"/>
  </r>
  <r>
    <n v="37"/>
    <n v="119.06"/>
    <x v="4"/>
    <n v="4405.22"/>
    <x v="9"/>
    <x v="0"/>
    <s v="Wed"/>
    <n v="1733"/>
    <s v="Shipped"/>
    <s v="Classic Cars"/>
    <n v="146"/>
    <s v="S18_3482"/>
    <x v="39"/>
    <s v="Brickhaven"/>
    <x v="0"/>
    <x v="39"/>
    <x v="1"/>
    <n v="-26.939999999999998"/>
    <n v="-996.78"/>
    <x v="1"/>
  </r>
  <r>
    <n v="36"/>
    <n v="123.47"/>
    <x v="9"/>
    <n v="4444.92"/>
    <x v="5"/>
    <x v="0"/>
    <s v="Sun"/>
    <n v="1674"/>
    <s v="Shipped"/>
    <s v="Classic Cars"/>
    <n v="146"/>
    <s v="S18_3482"/>
    <x v="40"/>
    <s v="North Sydney"/>
    <x v="3"/>
    <x v="40"/>
    <x v="1"/>
    <n v="-22.53"/>
    <n v="-811.08"/>
    <x v="1"/>
  </r>
  <r>
    <n v="22"/>
    <n v="154.34"/>
    <x v="16"/>
    <n v="3395.48"/>
    <x v="5"/>
    <x v="0"/>
    <s v="Mon"/>
    <n v="1667"/>
    <s v="Shipped"/>
    <s v="Classic Cars"/>
    <n v="146"/>
    <s v="S18_3482"/>
    <x v="6"/>
    <s v="Bergen"/>
    <x v="2"/>
    <x v="6"/>
    <x v="1"/>
    <n v="8.3400000000000034"/>
    <n v="183.48000000000008"/>
    <x v="0"/>
  </r>
  <r>
    <n v="23"/>
    <n v="148.46"/>
    <x v="1"/>
    <n v="3414.58"/>
    <x v="5"/>
    <x v="0"/>
    <s v="Tue"/>
    <n v="1660"/>
    <s v="Shipped"/>
    <s v="Classic Cars"/>
    <n v="146"/>
    <s v="S18_3482"/>
    <x v="65"/>
    <s v="Koln"/>
    <x v="16"/>
    <x v="65"/>
    <x v="1"/>
    <n v="2.460000000000008"/>
    <n v="56.580000000000183"/>
    <x v="0"/>
  </r>
  <r>
    <n v="32"/>
    <n v="160.22"/>
    <x v="13"/>
    <n v="5127.04"/>
    <x v="10"/>
    <x v="0"/>
    <s v="Sun"/>
    <n v="1649"/>
    <s v="Shipped"/>
    <s v="Classic Cars"/>
    <n v="146"/>
    <s v="S18_3482"/>
    <x v="21"/>
    <s v="Madrid"/>
    <x v="7"/>
    <x v="21"/>
    <x v="1"/>
    <n v="14.219999999999999"/>
    <n v="455.03999999999996"/>
    <x v="0"/>
  </r>
  <r>
    <n v="28"/>
    <n v="133.76"/>
    <x v="9"/>
    <n v="3745.28"/>
    <x v="6"/>
    <x v="1"/>
    <s v="Tue"/>
    <n v="1606"/>
    <s v="Shipped"/>
    <s v="Classic Cars"/>
    <n v="146"/>
    <s v="S18_3482"/>
    <x v="7"/>
    <s v="Paris"/>
    <x v="1"/>
    <x v="7"/>
    <x v="1"/>
    <n v="-12.240000000000009"/>
    <n v="-342.72000000000025"/>
    <x v="1"/>
  </r>
  <r>
    <n v="27"/>
    <n v="169.04"/>
    <x v="10"/>
    <n v="4564.08"/>
    <x v="0"/>
    <x v="1"/>
    <s v="Fri"/>
    <n v="1569"/>
    <s v="Shipped"/>
    <s v="Classic Cars"/>
    <n v="146"/>
    <s v="S18_3482"/>
    <x v="66"/>
    <s v="Gensve"/>
    <x v="17"/>
    <x v="66"/>
    <x v="1"/>
    <n v="23.039999999999992"/>
    <n v="622.07999999999981"/>
    <x v="0"/>
  </r>
  <r>
    <n v="49"/>
    <n v="133.76"/>
    <x v="1"/>
    <n v="6554.24"/>
    <x v="7"/>
    <x v="1"/>
    <s v="Tue"/>
    <n v="1524"/>
    <s v="Shipped"/>
    <s v="Classic Cars"/>
    <n v="146"/>
    <s v="S18_3482"/>
    <x v="46"/>
    <s v="Kobenhavn"/>
    <x v="13"/>
    <x v="46"/>
    <x v="1"/>
    <n v="-12.240000000000009"/>
    <n v="-599.76000000000045"/>
    <x v="1"/>
  </r>
  <r>
    <n v="41"/>
    <n v="164.63"/>
    <x v="3"/>
    <n v="6749.83"/>
    <x v="1"/>
    <x v="1"/>
    <s v="Sun"/>
    <n v="1478"/>
    <s v="Shipped"/>
    <s v="Classic Cars"/>
    <n v="146"/>
    <s v="S18_3482"/>
    <x v="7"/>
    <s v="Paris"/>
    <x v="1"/>
    <x v="7"/>
    <x v="1"/>
    <n v="18.629999999999995"/>
    <n v="763.82999999999981"/>
    <x v="0"/>
  </r>
  <r>
    <n v="49"/>
    <n v="171.98"/>
    <x v="3"/>
    <n v="8427.02"/>
    <x v="2"/>
    <x v="1"/>
    <s v="Tue"/>
    <n v="1442"/>
    <s v="Shipped"/>
    <s v="Classic Cars"/>
    <n v="146"/>
    <s v="S18_3482"/>
    <x v="84"/>
    <s v="Glen Waverly"/>
    <x v="3"/>
    <x v="84"/>
    <x v="2"/>
    <n v="25.97999999999999"/>
    <n v="1273.0199999999995"/>
    <x v="0"/>
  </r>
  <r>
    <n v="30"/>
    <n v="130.82"/>
    <x v="1"/>
    <n v="3924.6"/>
    <x v="3"/>
    <x v="1"/>
    <s v="Fri"/>
    <n v="1412"/>
    <s v="Shipped"/>
    <s v="Classic Cars"/>
    <n v="146"/>
    <s v="S18_3482"/>
    <x v="68"/>
    <s v="Brickhaven"/>
    <x v="0"/>
    <x v="68"/>
    <x v="1"/>
    <n v="-15.180000000000007"/>
    <n v="-455.4000000000002"/>
    <x v="1"/>
  </r>
  <r>
    <n v="40"/>
    <n v="169.04"/>
    <x v="5"/>
    <n v="6761.6"/>
    <x v="3"/>
    <x v="1"/>
    <s v="Fri"/>
    <n v="1385"/>
    <s v="Shipped"/>
    <s v="Classic Cars"/>
    <n v="146"/>
    <s v="S18_3482"/>
    <x v="66"/>
    <s v="Gensve"/>
    <x v="17"/>
    <x v="66"/>
    <x v="1"/>
    <n v="23.039999999999992"/>
    <n v="921.59999999999968"/>
    <x v="0"/>
  </r>
  <r>
    <n v="23"/>
    <n v="164.63"/>
    <x v="6"/>
    <n v="3786.49"/>
    <x v="4"/>
    <x v="0"/>
    <s v="Thu"/>
    <n v="1716"/>
    <s v="Shipped"/>
    <s v="Classic Cars"/>
    <n v="146"/>
    <s v="S18_3482"/>
    <x v="69"/>
    <s v="Frankfurt"/>
    <x v="16"/>
    <x v="69"/>
    <x v="1"/>
    <n v="18.629999999999995"/>
    <n v="428.4899999999999"/>
    <x v="0"/>
  </r>
  <r>
    <n v="49"/>
    <n v="127.88"/>
    <x v="8"/>
    <n v="6266.12"/>
    <x v="4"/>
    <x v="1"/>
    <s v="Wed"/>
    <n v="1340"/>
    <s v="Shipped"/>
    <s v="Classic Cars"/>
    <n v="146"/>
    <s v="S18_3482"/>
    <x v="65"/>
    <s v="Koln"/>
    <x v="16"/>
    <x v="65"/>
    <x v="1"/>
    <n v="-18.120000000000005"/>
    <n v="-887.88000000000022"/>
    <x v="1"/>
  </r>
  <r>
    <n v="25"/>
    <n v="139.63999999999999"/>
    <x v="1"/>
    <n v="3491"/>
    <x v="5"/>
    <x v="1"/>
    <s v="Sun"/>
    <n v="1323"/>
    <s v="Shipped"/>
    <s v="Classic Cars"/>
    <n v="146"/>
    <s v="S18_3482"/>
    <x v="22"/>
    <s v="Lule"/>
    <x v="8"/>
    <x v="22"/>
    <x v="1"/>
    <n v="-6.3600000000000136"/>
    <n v="-159.00000000000034"/>
    <x v="1"/>
  </r>
  <r>
    <n v="37"/>
    <n v="119.06"/>
    <x v="12"/>
    <n v="4405.22"/>
    <x v="5"/>
    <x v="1"/>
    <s v="Sat"/>
    <n v="1311"/>
    <s v="Shipped"/>
    <s v="Classic Cars"/>
    <n v="146"/>
    <s v="S18_3482"/>
    <x v="63"/>
    <s v="Makati City"/>
    <x v="15"/>
    <x v="63"/>
    <x v="1"/>
    <n v="-26.939999999999998"/>
    <n v="-996.78"/>
    <x v="1"/>
  </r>
  <r>
    <n v="55"/>
    <n v="119.06"/>
    <x v="6"/>
    <n v="6548.3"/>
    <x v="5"/>
    <x v="1"/>
    <s v="Sun"/>
    <n v="1304"/>
    <s v="Shipped"/>
    <s v="Classic Cars"/>
    <n v="146"/>
    <s v="S18_3482"/>
    <x v="8"/>
    <s v="Melbourne"/>
    <x v="3"/>
    <x v="8"/>
    <x v="1"/>
    <n v="-26.939999999999998"/>
    <n v="-1481.6999999999998"/>
    <x v="1"/>
  </r>
  <r>
    <n v="23"/>
    <n v="138.16999999999999"/>
    <x v="6"/>
    <n v="3177.91"/>
    <x v="10"/>
    <x v="1"/>
    <s v="Sat"/>
    <n v="1292"/>
    <s v="Shipped"/>
    <s v="Classic Cars"/>
    <n v="146"/>
    <s v="S18_3482"/>
    <x v="21"/>
    <s v="Madrid"/>
    <x v="7"/>
    <x v="21"/>
    <x v="1"/>
    <n v="-7.8300000000000125"/>
    <n v="-180.09000000000029"/>
    <x v="1"/>
  </r>
  <r>
    <n v="24"/>
    <n v="172.61"/>
    <x v="10"/>
    <n v="4142.6400000000003"/>
    <x v="6"/>
    <x v="2"/>
    <s v="Mon"/>
    <n v="1263"/>
    <s v="Shipped"/>
    <s v="Classic Cars"/>
    <n v="146"/>
    <s v="S18_3482"/>
    <x v="70"/>
    <s v="Espoo"/>
    <x v="4"/>
    <x v="70"/>
    <x v="1"/>
    <n v="26.610000000000014"/>
    <n v="638.64000000000033"/>
    <x v="0"/>
  </r>
  <r>
    <n v="43"/>
    <n v="96.49"/>
    <x v="13"/>
    <n v="4149.07"/>
    <x v="0"/>
    <x v="2"/>
    <s v="Mon"/>
    <n v="1229"/>
    <s v="Shipped"/>
    <s v="Classic Cars"/>
    <n v="146"/>
    <s v="S18_3482"/>
    <x v="21"/>
    <s v="Madrid"/>
    <x v="7"/>
    <x v="21"/>
    <x v="1"/>
    <n v="-49.510000000000005"/>
    <n v="-2128.9300000000003"/>
    <x v="1"/>
  </r>
  <r>
    <n v="50"/>
    <n v="147.94"/>
    <x v="3"/>
    <n v="7397"/>
    <x v="11"/>
    <x v="2"/>
    <s v="Wed"/>
    <n v="1207"/>
    <s v="Shipped"/>
    <s v="Classic Cars"/>
    <n v="146"/>
    <s v="S18_3482"/>
    <x v="37"/>
    <s v="San Rafael"/>
    <x v="0"/>
    <x v="37"/>
    <x v="2"/>
    <n v="1.9399999999999977"/>
    <n v="96.999999999999886"/>
    <x v="0"/>
  </r>
  <r>
    <n v="47"/>
    <n v="132.80000000000001"/>
    <x v="0"/>
    <n v="6241.6"/>
    <x v="11"/>
    <x v="0"/>
    <s v="Sat"/>
    <n v="1933"/>
    <s v="Shipped"/>
    <s v="Classic Cars"/>
    <n v="141"/>
    <s v="S18_3685"/>
    <x v="43"/>
    <s v="Philadelphia"/>
    <x v="0"/>
    <x v="43"/>
    <x v="1"/>
    <n v="-8.1999999999999886"/>
    <n v="-385.39999999999947"/>
    <x v="1"/>
  </r>
  <r>
    <n v="34"/>
    <n v="156.82"/>
    <x v="9"/>
    <n v="5331.88"/>
    <x v="1"/>
    <x v="0"/>
    <s v="Sun"/>
    <n v="1863"/>
    <s v="Shipped"/>
    <s v="Classic Cars"/>
    <n v="141"/>
    <s v="S18_3685"/>
    <x v="44"/>
    <s v="Nantes"/>
    <x v="1"/>
    <x v="44"/>
    <x v="1"/>
    <n v="15.819999999999993"/>
    <n v="537.87999999999977"/>
    <x v="0"/>
  </r>
  <r>
    <n v="31"/>
    <n v="165.3"/>
    <x v="9"/>
    <n v="5124.3"/>
    <x v="2"/>
    <x v="0"/>
    <s v="Tue"/>
    <n v="1813"/>
    <s v="Shipped"/>
    <s v="Classic Cars"/>
    <n v="141"/>
    <s v="S18_3685"/>
    <x v="1"/>
    <s v="Reims"/>
    <x v="1"/>
    <x v="1"/>
    <x v="1"/>
    <n v="24.300000000000011"/>
    <n v="753.30000000000041"/>
    <x v="0"/>
  </r>
  <r>
    <n v="28"/>
    <n v="129.97999999999999"/>
    <x v="10"/>
    <n v="3639.44"/>
    <x v="9"/>
    <x v="0"/>
    <s v="Tue"/>
    <n v="1751"/>
    <s v="Shipped"/>
    <s v="Classic Cars"/>
    <n v="141"/>
    <s v="S18_3685"/>
    <x v="40"/>
    <s v="North Sydney"/>
    <x v="3"/>
    <x v="40"/>
    <x v="1"/>
    <n v="-11.02000000000001"/>
    <n v="-308.56000000000029"/>
    <x v="1"/>
  </r>
  <r>
    <n v="36"/>
    <n v="154"/>
    <x v="13"/>
    <n v="5544"/>
    <x v="4"/>
    <x v="0"/>
    <s v="Wed"/>
    <n v="1716"/>
    <s v="Shipped"/>
    <s v="Classic Cars"/>
    <n v="141"/>
    <s v="S18_3685"/>
    <x v="75"/>
    <s v="Aaarhus"/>
    <x v="13"/>
    <x v="75"/>
    <x v="1"/>
    <n v="13"/>
    <n v="468"/>
    <x v="0"/>
  </r>
  <r>
    <n v="48"/>
    <n v="114.44"/>
    <x v="11"/>
    <n v="5493.12"/>
    <x v="5"/>
    <x v="0"/>
    <s v="Mon"/>
    <n v="1698"/>
    <s v="Shipped"/>
    <s v="Classic Cars"/>
    <n v="141"/>
    <s v="S18_3685"/>
    <x v="11"/>
    <s v="Bridgewater"/>
    <x v="0"/>
    <x v="11"/>
    <x v="1"/>
    <n v="-26.560000000000002"/>
    <n v="-1274.8800000000001"/>
    <x v="1"/>
  </r>
  <r>
    <n v="39"/>
    <n v="148.34"/>
    <x v="9"/>
    <n v="5785.26"/>
    <x v="5"/>
    <x v="0"/>
    <s v="Mon"/>
    <n v="1692"/>
    <s v="Shipped"/>
    <s v="Classic Cars"/>
    <n v="141"/>
    <s v="S18_3685"/>
    <x v="6"/>
    <s v="Bergen"/>
    <x v="2"/>
    <x v="6"/>
    <x v="1"/>
    <n v="7.3400000000000034"/>
    <n v="286.2600000000001"/>
    <x v="0"/>
  </r>
  <r>
    <n v="45"/>
    <n v="118.68"/>
    <x v="4"/>
    <n v="5340.6"/>
    <x v="5"/>
    <x v="0"/>
    <s v="Tue"/>
    <n v="1685"/>
    <s v="Shipped"/>
    <s v="Classic Cars"/>
    <n v="141"/>
    <s v="S18_3685"/>
    <x v="38"/>
    <s v="Nashua"/>
    <x v="0"/>
    <x v="38"/>
    <x v="1"/>
    <n v="-22.319999999999993"/>
    <n v="-1004.3999999999996"/>
    <x v="1"/>
  </r>
  <r>
    <n v="35"/>
    <n v="163.88"/>
    <x v="14"/>
    <n v="5735.8"/>
    <x v="10"/>
    <x v="0"/>
    <s v="Sun"/>
    <n v="1674"/>
    <s v="Shipped"/>
    <s v="Classic Cars"/>
    <n v="141"/>
    <s v="S18_3685"/>
    <x v="71"/>
    <s v="NYC"/>
    <x v="0"/>
    <x v="71"/>
    <x v="1"/>
    <n v="22.879999999999995"/>
    <n v="800.79999999999984"/>
    <x v="0"/>
  </r>
  <r>
    <n v="45"/>
    <n v="141.28"/>
    <x v="11"/>
    <n v="6357.6"/>
    <x v="6"/>
    <x v="1"/>
    <s v="Wed"/>
    <n v="1630"/>
    <s v="Shipped"/>
    <s v="Classic Cars"/>
    <n v="141"/>
    <s v="S18_3685"/>
    <x v="21"/>
    <s v="Madrid"/>
    <x v="7"/>
    <x v="21"/>
    <x v="1"/>
    <n v="0.28000000000000114"/>
    <n v="12.600000000000051"/>
    <x v="0"/>
  </r>
  <r>
    <n v="46"/>
    <n v="159.65"/>
    <x v="2"/>
    <n v="7343.9"/>
    <x v="0"/>
    <x v="1"/>
    <s v="Tue"/>
    <n v="1590"/>
    <s v="Shipped"/>
    <s v="Classic Cars"/>
    <n v="141"/>
    <s v="S18_3685"/>
    <x v="52"/>
    <s v="San Diego"/>
    <x v="0"/>
    <x v="52"/>
    <x v="2"/>
    <n v="18.650000000000006"/>
    <n v="857.90000000000032"/>
    <x v="0"/>
  </r>
  <r>
    <n v="37"/>
    <n v="161.06"/>
    <x v="3"/>
    <n v="5959.22"/>
    <x v="7"/>
    <x v="1"/>
    <s v="Sat"/>
    <n v="1545"/>
    <s v="Shipped"/>
    <s v="Classic Cars"/>
    <n v="141"/>
    <s v="S18_3685"/>
    <x v="42"/>
    <s v="Osaka"/>
    <x v="11"/>
    <x v="42"/>
    <x v="1"/>
    <n v="20.060000000000002"/>
    <n v="742.22"/>
    <x v="0"/>
  </r>
  <r>
    <n v="31"/>
    <n v="129.97999999999999"/>
    <x v="12"/>
    <n v="4029.38"/>
    <x v="8"/>
    <x v="1"/>
    <s v="Sat"/>
    <n v="1497"/>
    <s v="Cancelled"/>
    <s v="Classic Cars"/>
    <n v="141"/>
    <s v="S18_3685"/>
    <x v="20"/>
    <s v="Liverpool"/>
    <x v="6"/>
    <x v="20"/>
    <x v="1"/>
    <n v="-11.02000000000001"/>
    <n v="-341.62000000000035"/>
    <x v="1"/>
  </r>
  <r>
    <n v="33"/>
    <n v="152.58000000000001"/>
    <x v="9"/>
    <n v="5035.1400000000003"/>
    <x v="2"/>
    <x v="1"/>
    <s v="Sat"/>
    <n v="1463"/>
    <s v="Shipped"/>
    <s v="Classic Cars"/>
    <n v="141"/>
    <s v="S18_3685"/>
    <x v="67"/>
    <s v="Reggio Emilia"/>
    <x v="12"/>
    <x v="67"/>
    <x v="1"/>
    <n v="11.580000000000013"/>
    <n v="382.14000000000044"/>
    <x v="0"/>
  </r>
  <r>
    <n v="31"/>
    <n v="132.80000000000001"/>
    <x v="9"/>
    <n v="4116.8"/>
    <x v="3"/>
    <x v="1"/>
    <s v="Tue"/>
    <n v="1433"/>
    <s v="Shipped"/>
    <s v="Classic Cars"/>
    <n v="141"/>
    <s v="S18_3685"/>
    <x v="81"/>
    <s v="Las Vegas"/>
    <x v="0"/>
    <x v="81"/>
    <x v="1"/>
    <n v="-8.1999999999999886"/>
    <n v="-254.19999999999965"/>
    <x v="1"/>
  </r>
  <r>
    <n v="27"/>
    <n v="159.65"/>
    <x v="0"/>
    <n v="4310.55"/>
    <x v="3"/>
    <x v="1"/>
    <s v="Fri"/>
    <n v="1410"/>
    <s v="Shipped"/>
    <s v="Classic Cars"/>
    <n v="141"/>
    <s v="S18_3685"/>
    <x v="66"/>
    <s v="Gensve"/>
    <x v="17"/>
    <x v="66"/>
    <x v="1"/>
    <n v="18.650000000000006"/>
    <n v="503.55000000000018"/>
    <x v="0"/>
  </r>
  <r>
    <n v="39"/>
    <n v="165.3"/>
    <x v="2"/>
    <n v="6446.7"/>
    <x v="4"/>
    <x v="0"/>
    <s v="Fri"/>
    <n v="1740"/>
    <s v="Shipped"/>
    <s v="Classic Cars"/>
    <n v="141"/>
    <s v="S18_3685"/>
    <x v="82"/>
    <s v="Oslo"/>
    <x v="2"/>
    <x v="82"/>
    <x v="1"/>
    <n v="24.300000000000011"/>
    <n v="947.7000000000005"/>
    <x v="0"/>
  </r>
  <r>
    <n v="32"/>
    <n v="113.02"/>
    <x v="10"/>
    <n v="3616.64"/>
    <x v="4"/>
    <x v="1"/>
    <s v="Wed"/>
    <n v="1365"/>
    <s v="Shipped"/>
    <s v="Classic Cars"/>
    <n v="141"/>
    <s v="S18_3685"/>
    <x v="21"/>
    <s v="Madrid"/>
    <x v="7"/>
    <x v="21"/>
    <x v="1"/>
    <n v="-27.980000000000004"/>
    <n v="-895.36000000000013"/>
    <x v="1"/>
  </r>
  <r>
    <n v="28"/>
    <n v="151.16999999999999"/>
    <x v="11"/>
    <n v="4232.76"/>
    <x v="5"/>
    <x v="1"/>
    <s v="Mon"/>
    <n v="1347"/>
    <s v="Shipped"/>
    <s v="Classic Cars"/>
    <n v="141"/>
    <s v="S18_3685"/>
    <x v="19"/>
    <s v="New Bedford"/>
    <x v="0"/>
    <x v="19"/>
    <x v="1"/>
    <n v="10.169999999999987"/>
    <n v="284.75999999999965"/>
    <x v="0"/>
  </r>
  <r>
    <n v="26"/>
    <n v="67.91"/>
    <x v="8"/>
    <n v="1765.66"/>
    <x v="5"/>
    <x v="1"/>
    <s v="Sun"/>
    <n v="1335"/>
    <s v="Shipped"/>
    <s v="Classic Cars"/>
    <n v="141"/>
    <s v="S18_3685"/>
    <x v="43"/>
    <s v="Philadelphia"/>
    <x v="0"/>
    <x v="43"/>
    <x v="0"/>
    <n v="-73.09"/>
    <n v="-1900.3400000000001"/>
    <x v="1"/>
  </r>
  <r>
    <n v="44"/>
    <n v="84.88"/>
    <x v="0"/>
    <n v="3734.72"/>
    <x v="5"/>
    <x v="1"/>
    <s v="Sun"/>
    <n v="1329"/>
    <s v="Shipped"/>
    <s v="Classic Cars"/>
    <n v="141"/>
    <s v="S18_3685"/>
    <x v="1"/>
    <s v="Reims"/>
    <x v="1"/>
    <x v="1"/>
    <x v="1"/>
    <n v="-56.120000000000005"/>
    <n v="-2469.2800000000002"/>
    <x v="1"/>
  </r>
  <r>
    <n v="46"/>
    <n v="104.53"/>
    <x v="2"/>
    <n v="4808.38"/>
    <x v="6"/>
    <x v="2"/>
    <s v="Sun"/>
    <n v="1281"/>
    <s v="Resolved"/>
    <s v="Classic Cars"/>
    <n v="141"/>
    <s v="S18_3685"/>
    <x v="3"/>
    <s v="Pasadena"/>
    <x v="0"/>
    <x v="3"/>
    <x v="1"/>
    <n v="-36.47"/>
    <n v="-1677.62"/>
    <x v="1"/>
  </r>
  <r>
    <n v="32"/>
    <n v="70.83"/>
    <x v="9"/>
    <n v="2266.56"/>
    <x v="0"/>
    <x v="2"/>
    <s v="Mon"/>
    <n v="1253"/>
    <s v="Shipped"/>
    <s v="Classic Cars"/>
    <n v="141"/>
    <s v="S18_3685"/>
    <x v="21"/>
    <s v="Madrid"/>
    <x v="7"/>
    <x v="21"/>
    <x v="0"/>
    <n v="-70.17"/>
    <n v="-2245.44"/>
    <x v="1"/>
  </r>
  <r>
    <n v="65"/>
    <n v="161.06"/>
    <x v="3"/>
    <n v="10468.9"/>
    <x v="7"/>
    <x v="2"/>
    <s v="Wed"/>
    <n v="1189"/>
    <s v="Disputed"/>
    <s v="Classic Cars"/>
    <n v="141"/>
    <s v="S18_3685"/>
    <x v="46"/>
    <s v="Kobenhavn"/>
    <x v="13"/>
    <x v="46"/>
    <x v="2"/>
    <n v="20.060000000000002"/>
    <n v="1303.9000000000001"/>
    <x v="0"/>
  </r>
  <r>
    <n v="43"/>
    <n v="129.97999999999999"/>
    <x v="12"/>
    <n v="5589.14"/>
    <x v="1"/>
    <x v="2"/>
    <s v="Sun"/>
    <n v="1158"/>
    <s v="Shipped"/>
    <s v="Classic Cars"/>
    <n v="141"/>
    <s v="S18_3685"/>
    <x v="17"/>
    <s v="Salzburg"/>
    <x v="5"/>
    <x v="17"/>
    <x v="1"/>
    <n v="-11.02000000000001"/>
    <n v="-473.86000000000047"/>
    <x v="1"/>
  </r>
  <r>
    <n v="43"/>
    <n v="67.77"/>
    <x v="8"/>
    <n v="2914.11"/>
    <x v="11"/>
    <x v="0"/>
    <s v="Sat"/>
    <n v="1965"/>
    <s v="Shipped"/>
    <s v="Motorcycles"/>
    <n v="62"/>
    <s v="S18_3782"/>
    <x v="63"/>
    <s v="Makati City"/>
    <x v="15"/>
    <x v="63"/>
    <x v="0"/>
    <n v="5.769999999999996"/>
    <n v="248.10999999999984"/>
    <x v="0"/>
  </r>
  <r>
    <n v="35"/>
    <n v="49.74"/>
    <x v="16"/>
    <n v="1740.9"/>
    <x v="1"/>
    <x v="0"/>
    <s v="Tue"/>
    <n v="1900"/>
    <s v="Shipped"/>
    <s v="Motorcycles"/>
    <n v="62"/>
    <s v="S18_3782"/>
    <x v="64"/>
    <s v="Marseille"/>
    <x v="1"/>
    <x v="64"/>
    <x v="0"/>
    <n v="-12.259999999999998"/>
    <n v="-429.09999999999991"/>
    <x v="1"/>
  </r>
  <r>
    <n v="45"/>
    <n v="50.36"/>
    <x v="7"/>
    <n v="2266.1999999999998"/>
    <x v="2"/>
    <x v="0"/>
    <s v="Mon"/>
    <n v="1846"/>
    <s v="Shipped"/>
    <s v="Motorcycles"/>
    <n v="62"/>
    <s v="S18_3782"/>
    <x v="37"/>
    <s v="San Rafael"/>
    <x v="0"/>
    <x v="37"/>
    <x v="0"/>
    <n v="-11.64"/>
    <n v="-523.80000000000007"/>
    <x v="1"/>
  </r>
  <r>
    <n v="47"/>
    <n v="67.14"/>
    <x v="0"/>
    <n v="3155.58"/>
    <x v="9"/>
    <x v="0"/>
    <s v="Mon"/>
    <n v="1784"/>
    <s v="Shipped"/>
    <s v="Motorcycles"/>
    <n v="62"/>
    <s v="S18_3782"/>
    <x v="85"/>
    <s v="Glendale"/>
    <x v="0"/>
    <x v="85"/>
    <x v="1"/>
    <n v="5.1400000000000006"/>
    <n v="241.58000000000004"/>
    <x v="0"/>
  </r>
  <r>
    <n v="38"/>
    <n v="68.39"/>
    <x v="11"/>
    <n v="2598.8200000000002"/>
    <x v="5"/>
    <x v="0"/>
    <s v="Sun"/>
    <n v="1723"/>
    <s v="Shipped"/>
    <s v="Motorcycles"/>
    <n v="62"/>
    <s v="S18_3782"/>
    <x v="40"/>
    <s v="North Sydney"/>
    <x v="3"/>
    <x v="40"/>
    <x v="0"/>
    <n v="6.3900000000000006"/>
    <n v="242.82000000000002"/>
    <x v="0"/>
  </r>
  <r>
    <n v="21"/>
    <n v="50.36"/>
    <x v="12"/>
    <n v="1057.56"/>
    <x v="5"/>
    <x v="0"/>
    <s v="Sun"/>
    <n v="1717"/>
    <s v="Shipped"/>
    <s v="Motorcycles"/>
    <n v="62"/>
    <s v="S18_3782"/>
    <x v="5"/>
    <s v="Lille"/>
    <x v="1"/>
    <x v="5"/>
    <x v="0"/>
    <n v="-11.64"/>
    <n v="-244.44"/>
    <x v="1"/>
  </r>
  <r>
    <n v="43"/>
    <n v="72.739999999999995"/>
    <x v="4"/>
    <n v="3127.82"/>
    <x v="5"/>
    <x v="0"/>
    <s v="Tue"/>
    <n v="1709"/>
    <s v="Shipped"/>
    <s v="Motorcycles"/>
    <n v="62"/>
    <s v="S18_3782"/>
    <x v="65"/>
    <s v="Koln"/>
    <x v="16"/>
    <x v="65"/>
    <x v="1"/>
    <n v="10.739999999999995"/>
    <n v="461.81999999999977"/>
    <x v="0"/>
  </r>
  <r>
    <n v="46"/>
    <n v="54.09"/>
    <x v="11"/>
    <n v="2488.14"/>
    <x v="6"/>
    <x v="1"/>
    <s v="Tue"/>
    <n v="1654"/>
    <s v="Shipped"/>
    <s v="Motorcycles"/>
    <n v="62"/>
    <s v="S18_3782"/>
    <x v="7"/>
    <s v="Paris"/>
    <x v="1"/>
    <x v="7"/>
    <x v="0"/>
    <n v="-7.9099999999999966"/>
    <n v="-363.85999999999984"/>
    <x v="1"/>
  </r>
  <r>
    <n v="38"/>
    <n v="58.44"/>
    <x v="3"/>
    <n v="2220.7199999999998"/>
    <x v="0"/>
    <x v="1"/>
    <s v="Thu"/>
    <n v="1618"/>
    <s v="Shipped"/>
    <s v="Motorcycles"/>
    <n v="62"/>
    <s v="S18_3782"/>
    <x v="5"/>
    <s v="Lille"/>
    <x v="1"/>
    <x v="5"/>
    <x v="0"/>
    <n v="-3.5600000000000023"/>
    <n v="-135.28000000000009"/>
    <x v="1"/>
  </r>
  <r>
    <n v="26"/>
    <n v="52.22"/>
    <x v="3"/>
    <n v="1357.72"/>
    <x v="7"/>
    <x v="1"/>
    <s v="Fri"/>
    <n v="1576"/>
    <s v="Shipped"/>
    <s v="Motorcycles"/>
    <n v="62"/>
    <s v="S18_3782"/>
    <x v="9"/>
    <s v="NYC"/>
    <x v="0"/>
    <x v="9"/>
    <x v="0"/>
    <n v="-9.7800000000000011"/>
    <n v="-254.28000000000003"/>
    <x v="1"/>
  </r>
  <r>
    <n v="31"/>
    <n v="52.84"/>
    <x v="1"/>
    <n v="1638.04"/>
    <x v="1"/>
    <x v="1"/>
    <s v="Sun"/>
    <n v="1526"/>
    <s v="Shipped"/>
    <s v="Motorcycles"/>
    <n v="62"/>
    <s v="S18_3782"/>
    <x v="7"/>
    <s v="Paris"/>
    <x v="1"/>
    <x v="7"/>
    <x v="0"/>
    <n v="-9.1599999999999966"/>
    <n v="-283.95999999999992"/>
    <x v="1"/>
  </r>
  <r>
    <n v="48"/>
    <n v="54.71"/>
    <x v="12"/>
    <n v="2626.08"/>
    <x v="8"/>
    <x v="1"/>
    <s v="Sun"/>
    <n v="1492"/>
    <s v="Shipped"/>
    <s v="Motorcycles"/>
    <n v="62"/>
    <s v="S18_3782"/>
    <x v="55"/>
    <s v="Boston"/>
    <x v="0"/>
    <x v="55"/>
    <x v="0"/>
    <n v="-7.2899999999999991"/>
    <n v="-349.91999999999996"/>
    <x v="1"/>
  </r>
  <r>
    <n v="33"/>
    <n v="50.36"/>
    <x v="4"/>
    <n v="1661.88"/>
    <x v="3"/>
    <x v="1"/>
    <s v="Fri"/>
    <n v="1460"/>
    <s v="Shipped"/>
    <s v="Motorcycles"/>
    <n v="62"/>
    <s v="S18_3782"/>
    <x v="68"/>
    <s v="Brickhaven"/>
    <x v="0"/>
    <x v="68"/>
    <x v="0"/>
    <n v="-11.64"/>
    <n v="-384.12"/>
    <x v="1"/>
  </r>
  <r>
    <n v="38"/>
    <n v="57.2"/>
    <x v="3"/>
    <n v="2173.6"/>
    <x v="3"/>
    <x v="1"/>
    <s v="Wed"/>
    <n v="1435"/>
    <s v="Shipped"/>
    <s v="Motorcycles"/>
    <n v="62"/>
    <s v="S18_3782"/>
    <x v="59"/>
    <s v="Paris"/>
    <x v="1"/>
    <x v="59"/>
    <x v="0"/>
    <n v="-4.7999999999999972"/>
    <n v="-182.39999999999989"/>
    <x v="1"/>
  </r>
  <r>
    <n v="39"/>
    <n v="55.95"/>
    <x v="12"/>
    <n v="2182.0500000000002"/>
    <x v="9"/>
    <x v="1"/>
    <s v="Mon"/>
    <n v="1403"/>
    <s v="Shipped"/>
    <s v="Motorcycles"/>
    <n v="62"/>
    <s v="S18_3782"/>
    <x v="14"/>
    <s v="Helsinki"/>
    <x v="4"/>
    <x v="14"/>
    <x v="0"/>
    <n v="-6.0499999999999972"/>
    <n v="-235.94999999999987"/>
    <x v="1"/>
  </r>
  <r>
    <n v="42"/>
    <n v="67.14"/>
    <x v="16"/>
    <n v="2819.88"/>
    <x v="4"/>
    <x v="1"/>
    <s v="Wed"/>
    <n v="1388"/>
    <s v="Shipped"/>
    <s v="Motorcycles"/>
    <n v="62"/>
    <s v="S18_3782"/>
    <x v="65"/>
    <s v="Koln"/>
    <x v="16"/>
    <x v="65"/>
    <x v="0"/>
    <n v="5.1400000000000006"/>
    <n v="215.88000000000002"/>
    <x v="0"/>
  </r>
  <r>
    <n v="44"/>
    <n v="59.06"/>
    <x v="9"/>
    <n v="2598.64"/>
    <x v="5"/>
    <x v="1"/>
    <s v="Sun"/>
    <n v="1371"/>
    <s v="Shipped"/>
    <s v="Motorcycles"/>
    <n v="62"/>
    <s v="S18_3782"/>
    <x v="76"/>
    <s v="NYC"/>
    <x v="0"/>
    <x v="76"/>
    <x v="0"/>
    <n v="-2.9399999999999977"/>
    <n v="-129.3599999999999"/>
    <x v="1"/>
  </r>
  <r>
    <n v="29"/>
    <n v="69.63"/>
    <x v="0"/>
    <n v="2019.27"/>
    <x v="5"/>
    <x v="1"/>
    <s v="Sat"/>
    <n v="1359"/>
    <s v="Shipped"/>
    <s v="Motorcycles"/>
    <n v="62"/>
    <s v="S18_3782"/>
    <x v="63"/>
    <s v="Makati City"/>
    <x v="15"/>
    <x v="63"/>
    <x v="0"/>
    <n v="7.6299999999999955"/>
    <n v="221.26999999999987"/>
    <x v="0"/>
  </r>
  <r>
    <n v="26"/>
    <n v="55.95"/>
    <x v="11"/>
    <n v="1454.7"/>
    <x v="5"/>
    <x v="1"/>
    <s v="Sun"/>
    <n v="1352"/>
    <s v="Shipped"/>
    <s v="Motorcycles"/>
    <n v="62"/>
    <s v="S18_3782"/>
    <x v="8"/>
    <s v="Melbourne"/>
    <x v="3"/>
    <x v="8"/>
    <x v="0"/>
    <n v="-6.0499999999999972"/>
    <n v="-157.29999999999993"/>
    <x v="1"/>
  </r>
  <r>
    <n v="31"/>
    <n v="53.47"/>
    <x v="3"/>
    <n v="1657.57"/>
    <x v="10"/>
    <x v="1"/>
    <s v="Sat"/>
    <n v="1340"/>
    <s v="Shipped"/>
    <s v="Motorcycles"/>
    <n v="62"/>
    <s v="S18_3782"/>
    <x v="21"/>
    <s v="Madrid"/>
    <x v="7"/>
    <x v="21"/>
    <x v="0"/>
    <n v="-8.5300000000000011"/>
    <n v="-264.43000000000006"/>
    <x v="1"/>
  </r>
  <r>
    <n v="32"/>
    <n v="89.12"/>
    <x v="8"/>
    <n v="2851.84"/>
    <x v="6"/>
    <x v="2"/>
    <s v="Mon"/>
    <n v="1311"/>
    <s v="Shipped"/>
    <s v="Motorcycles"/>
    <n v="62"/>
    <s v="S18_3782"/>
    <x v="70"/>
    <s v="Espoo"/>
    <x v="4"/>
    <x v="70"/>
    <x v="0"/>
    <n v="27.120000000000005"/>
    <n v="867.84000000000015"/>
    <x v="0"/>
  </r>
  <r>
    <n v="28"/>
    <n v="164.63"/>
    <x v="4"/>
    <n v="4609.6400000000003"/>
    <x v="0"/>
    <x v="2"/>
    <s v="Mon"/>
    <n v="1277"/>
    <s v="Shipped"/>
    <s v="Motorcycles"/>
    <n v="62"/>
    <s v="S18_3782"/>
    <x v="21"/>
    <s v="Madrid"/>
    <x v="7"/>
    <x v="21"/>
    <x v="1"/>
    <n v="102.63"/>
    <n v="2873.64"/>
    <x v="0"/>
  </r>
  <r>
    <n v="36"/>
    <n v="141.11000000000001"/>
    <x v="0"/>
    <n v="5079.96"/>
    <x v="11"/>
    <x v="2"/>
    <s v="Wed"/>
    <n v="1255"/>
    <s v="Shipped"/>
    <s v="Motorcycles"/>
    <n v="62"/>
    <s v="S18_3782"/>
    <x v="37"/>
    <s v="San Rafael"/>
    <x v="0"/>
    <x v="37"/>
    <x v="1"/>
    <n v="79.110000000000014"/>
    <n v="2847.9600000000005"/>
    <x v="0"/>
  </r>
  <r>
    <n v="36"/>
    <n v="52.22"/>
    <x v="3"/>
    <n v="1879.92"/>
    <x v="7"/>
    <x v="2"/>
    <s v="Wed"/>
    <n v="1221"/>
    <s v="Shipped"/>
    <s v="Motorcycles"/>
    <n v="62"/>
    <s v="S18_3782"/>
    <x v="20"/>
    <s v="Liverpool"/>
    <x v="6"/>
    <x v="20"/>
    <x v="0"/>
    <n v="-9.7800000000000011"/>
    <n v="-352.08000000000004"/>
    <x v="1"/>
  </r>
  <r>
    <n v="41"/>
    <n v="116.46"/>
    <x v="15"/>
    <n v="4774.8599999999997"/>
    <x v="0"/>
    <x v="0"/>
    <s v="Sat"/>
    <n v="2003"/>
    <s v="Shipped"/>
    <s v="Vintage Cars"/>
    <n v="105"/>
    <s v="S18_3856"/>
    <x v="83"/>
    <s v="Bergamo"/>
    <x v="12"/>
    <x v="83"/>
    <x v="1"/>
    <n v="11.459999999999994"/>
    <n v="469.85999999999973"/>
    <x v="0"/>
  </r>
  <r>
    <n v="27"/>
    <n v="99.52"/>
    <x v="11"/>
    <n v="2687.04"/>
    <x v="7"/>
    <x v="0"/>
    <s v="Sat"/>
    <n v="1934"/>
    <s v="Shipped"/>
    <s v="Vintage Cars"/>
    <n v="105"/>
    <s v="S18_3856"/>
    <x v="17"/>
    <s v="Salzburg"/>
    <x v="5"/>
    <x v="17"/>
    <x v="0"/>
    <n v="-5.480000000000004"/>
    <n v="-147.96000000000009"/>
    <x v="1"/>
  </r>
  <r>
    <n v="33"/>
    <n v="103.75"/>
    <x v="3"/>
    <n v="3423.75"/>
    <x v="8"/>
    <x v="0"/>
    <s v="Sat"/>
    <n v="1886"/>
    <s v="Shipped"/>
    <s v="Vintage Cars"/>
    <n v="105"/>
    <s v="S18_3856"/>
    <x v="88"/>
    <s v="Brickhaven"/>
    <x v="0"/>
    <x v="88"/>
    <x v="1"/>
    <n v="-1.25"/>
    <n v="-41.25"/>
    <x v="1"/>
  </r>
  <r>
    <n v="34"/>
    <n v="101.64"/>
    <x v="8"/>
    <n v="3455.76"/>
    <x v="3"/>
    <x v="0"/>
    <s v="Fri"/>
    <n v="1832"/>
    <s v="Shipped"/>
    <s v="Vintage Cars"/>
    <n v="105"/>
    <s v="S18_3856"/>
    <x v="48"/>
    <s v="New Bedford"/>
    <x v="0"/>
    <x v="48"/>
    <x v="1"/>
    <n v="-3.3599999999999994"/>
    <n v="-114.23999999999998"/>
    <x v="1"/>
  </r>
  <r>
    <n v="29"/>
    <n v="124.93"/>
    <x v="13"/>
    <n v="3622.97"/>
    <x v="4"/>
    <x v="0"/>
    <s v="Sat"/>
    <n v="1776"/>
    <s v="Shipped"/>
    <s v="Vintage Cars"/>
    <n v="105"/>
    <s v="S18_3856"/>
    <x v="14"/>
    <s v="Helsinki"/>
    <x v="4"/>
    <x v="14"/>
    <x v="1"/>
    <n v="19.930000000000007"/>
    <n v="577.97000000000025"/>
    <x v="0"/>
  </r>
  <r>
    <n v="34"/>
    <n v="105.87"/>
    <x v="2"/>
    <n v="3599.58"/>
    <x v="4"/>
    <x v="0"/>
    <s v="Tue"/>
    <n v="1760"/>
    <s v="Cancelled"/>
    <s v="Vintage Cars"/>
    <n v="105"/>
    <s v="S18_3856"/>
    <x v="35"/>
    <s v="Boras"/>
    <x v="8"/>
    <x v="35"/>
    <x v="1"/>
    <n v="0.87000000000000455"/>
    <n v="29.580000000000155"/>
    <x v="0"/>
  </r>
  <r>
    <n v="48"/>
    <n v="112.22"/>
    <x v="4"/>
    <n v="5386.56"/>
    <x v="5"/>
    <x v="0"/>
    <s v="Thu"/>
    <n v="1745"/>
    <s v="Shipped"/>
    <s v="Vintage Cars"/>
    <n v="105"/>
    <s v="S18_3856"/>
    <x v="49"/>
    <s v="Toulouse"/>
    <x v="1"/>
    <x v="49"/>
    <x v="1"/>
    <n v="7.2199999999999989"/>
    <n v="346.55999999999995"/>
    <x v="0"/>
  </r>
  <r>
    <n v="46"/>
    <n v="106.93"/>
    <x v="2"/>
    <n v="4918.78"/>
    <x v="5"/>
    <x v="0"/>
    <s v="Wed"/>
    <n v="1740"/>
    <s v="Shipped"/>
    <s v="Vintage Cars"/>
    <n v="105"/>
    <s v="S18_3856"/>
    <x v="50"/>
    <s v="London"/>
    <x v="6"/>
    <x v="50"/>
    <x v="1"/>
    <n v="1.9300000000000068"/>
    <n v="88.780000000000314"/>
    <x v="0"/>
  </r>
  <r>
    <n v="22"/>
    <n v="115.4"/>
    <x v="12"/>
    <n v="2538.8000000000002"/>
    <x v="5"/>
    <x v="0"/>
    <s v="Mon"/>
    <n v="1729"/>
    <s v="Shipped"/>
    <s v="Vintage Cars"/>
    <n v="105"/>
    <s v="S18_3856"/>
    <x v="51"/>
    <s v="Barcelona"/>
    <x v="7"/>
    <x v="51"/>
    <x v="0"/>
    <n v="10.400000000000006"/>
    <n v="228.80000000000013"/>
    <x v="0"/>
  </r>
  <r>
    <n v="45"/>
    <n v="85.75"/>
    <x v="4"/>
    <n v="3858.75"/>
    <x v="0"/>
    <x v="1"/>
    <s v="Tue"/>
    <n v="1645"/>
    <s v="Shipped"/>
    <s v="Vintage Cars"/>
    <n v="105"/>
    <s v="S18_3856"/>
    <x v="52"/>
    <s v="San Diego"/>
    <x v="0"/>
    <x v="52"/>
    <x v="1"/>
    <n v="-19.25"/>
    <n v="-866.25"/>
    <x v="1"/>
  </r>
  <r>
    <n v="46"/>
    <n v="121.75"/>
    <x v="1"/>
    <n v="5600.5"/>
    <x v="1"/>
    <x v="1"/>
    <s v="Wed"/>
    <n v="1568"/>
    <s v="Shipped"/>
    <s v="Vintage Cars"/>
    <n v="105"/>
    <s v="S18_3856"/>
    <x v="31"/>
    <s v="Cambridge"/>
    <x v="0"/>
    <x v="31"/>
    <x v="1"/>
    <n v="16.75"/>
    <n v="770.5"/>
    <x v="0"/>
  </r>
  <r>
    <n v="34"/>
    <n v="120.69"/>
    <x v="5"/>
    <n v="4103.46"/>
    <x v="8"/>
    <x v="1"/>
    <s v="Mon"/>
    <n v="1522"/>
    <s v="Cancelled"/>
    <s v="Vintage Cars"/>
    <n v="105"/>
    <s v="S18_3856"/>
    <x v="21"/>
    <s v="Madrid"/>
    <x v="7"/>
    <x v="21"/>
    <x v="1"/>
    <n v="15.689999999999998"/>
    <n v="533.45999999999992"/>
    <x v="0"/>
  </r>
  <r>
    <n v="50"/>
    <n v="85.75"/>
    <x v="3"/>
    <n v="4287.5"/>
    <x v="2"/>
    <x v="1"/>
    <s v="Sun"/>
    <n v="1496"/>
    <s v="Shipped"/>
    <s v="Vintage Cars"/>
    <n v="105"/>
    <s v="S18_3856"/>
    <x v="53"/>
    <s v="Bruxelles"/>
    <x v="14"/>
    <x v="53"/>
    <x v="1"/>
    <n v="-19.25"/>
    <n v="-962.5"/>
    <x v="1"/>
  </r>
  <r>
    <n v="46"/>
    <n v="125.99"/>
    <x v="12"/>
    <n v="5795.54"/>
    <x v="3"/>
    <x v="1"/>
    <s v="Tue"/>
    <n v="1467"/>
    <s v="Shipped"/>
    <s v="Vintage Cars"/>
    <n v="105"/>
    <s v="S18_3856"/>
    <x v="54"/>
    <s v="Tsawassen"/>
    <x v="10"/>
    <x v="54"/>
    <x v="1"/>
    <n v="20.989999999999995"/>
    <n v="965.53999999999974"/>
    <x v="0"/>
  </r>
  <r>
    <n v="22"/>
    <n v="84.7"/>
    <x v="8"/>
    <n v="1863.4"/>
    <x v="9"/>
    <x v="1"/>
    <s v="Sun"/>
    <n v="1442"/>
    <s v="Shipped"/>
    <s v="Vintage Cars"/>
    <n v="105"/>
    <s v="S18_3856"/>
    <x v="86"/>
    <s v="Munich"/>
    <x v="16"/>
    <x v="86"/>
    <x v="0"/>
    <n v="-20.299999999999997"/>
    <n v="-446.59999999999991"/>
    <x v="1"/>
  </r>
  <r>
    <n v="48"/>
    <n v="86.81"/>
    <x v="2"/>
    <n v="4166.88"/>
    <x v="4"/>
    <x v="1"/>
    <s v="Mon"/>
    <n v="1414"/>
    <s v="Shipped"/>
    <s v="Vintage Cars"/>
    <n v="105"/>
    <s v="S18_3856"/>
    <x v="27"/>
    <s v="Philadelphia"/>
    <x v="0"/>
    <x v="27"/>
    <x v="1"/>
    <n v="-18.189999999999998"/>
    <n v="-873.11999999999989"/>
    <x v="1"/>
  </r>
  <r>
    <n v="47"/>
    <n v="86.81"/>
    <x v="5"/>
    <n v="4080.07"/>
    <x v="5"/>
    <x v="1"/>
    <s v="Fri"/>
    <n v="1397"/>
    <s v="Shipped"/>
    <s v="Vintage Cars"/>
    <n v="105"/>
    <s v="S18_3856"/>
    <x v="56"/>
    <s v="Cowes"/>
    <x v="6"/>
    <x v="56"/>
    <x v="1"/>
    <n v="-18.189999999999998"/>
    <n v="-854.92999999999984"/>
    <x v="1"/>
  </r>
  <r>
    <n v="34"/>
    <n v="112.22"/>
    <x v="2"/>
    <n v="3815.48"/>
    <x v="5"/>
    <x v="1"/>
    <s v="Tue"/>
    <n v="1387"/>
    <s v="Shipped"/>
    <s v="Vintage Cars"/>
    <n v="105"/>
    <s v="S18_3856"/>
    <x v="83"/>
    <s v="Bergamo"/>
    <x v="12"/>
    <x v="83"/>
    <x v="1"/>
    <n v="7.2199999999999989"/>
    <n v="245.47999999999996"/>
    <x v="0"/>
  </r>
  <r>
    <n v="45"/>
    <n v="122.81"/>
    <x v="0"/>
    <n v="5526.45"/>
    <x v="5"/>
    <x v="1"/>
    <s v="Fri"/>
    <n v="1378"/>
    <s v="Shipped"/>
    <s v="Vintage Cars"/>
    <n v="105"/>
    <s v="S18_3856"/>
    <x v="87"/>
    <s v="Charleroi"/>
    <x v="14"/>
    <x v="87"/>
    <x v="1"/>
    <n v="17.810000000000002"/>
    <n v="801.45"/>
    <x v="0"/>
  </r>
  <r>
    <n v="20"/>
    <n v="168.73"/>
    <x v="0"/>
    <n v="3374.6"/>
    <x v="10"/>
    <x v="1"/>
    <s v="Tue"/>
    <n v="1368"/>
    <s v="Shipped"/>
    <s v="Vintage Cars"/>
    <n v="105"/>
    <s v="S18_3856"/>
    <x v="47"/>
    <s v="London"/>
    <x v="6"/>
    <x v="47"/>
    <x v="1"/>
    <n v="63.72999999999999"/>
    <n v="1274.5999999999999"/>
    <x v="0"/>
  </r>
  <r>
    <n v="50"/>
    <n v="60.49"/>
    <x v="2"/>
    <n v="3024.5"/>
    <x v="6"/>
    <x v="2"/>
    <s v="Fri"/>
    <n v="1310"/>
    <s v="Shipped"/>
    <s v="Vintage Cars"/>
    <n v="105"/>
    <s v="S18_3856"/>
    <x v="57"/>
    <s v="Oulu"/>
    <x v="4"/>
    <x v="57"/>
    <x v="1"/>
    <n v="-44.51"/>
    <n v="-2225.5"/>
    <x v="1"/>
  </r>
  <r>
    <n v="22"/>
    <n v="57.55"/>
    <x v="2"/>
    <n v="1266.0999999999999"/>
    <x v="11"/>
    <x v="2"/>
    <s v="Sun"/>
    <n v="1281"/>
    <s v="Resolved"/>
    <s v="Vintage Cars"/>
    <n v="105"/>
    <s v="S18_3856"/>
    <x v="21"/>
    <s v="Madrid"/>
    <x v="7"/>
    <x v="21"/>
    <x v="0"/>
    <n v="-47.45"/>
    <n v="-1043.9000000000001"/>
    <x v="1"/>
  </r>
  <r>
    <n v="45"/>
    <n v="106.93"/>
    <x v="15"/>
    <n v="4811.8500000000004"/>
    <x v="11"/>
    <x v="2"/>
    <s v="Mon"/>
    <n v="1253"/>
    <s v="Shipped"/>
    <s v="Vintage Cars"/>
    <n v="105"/>
    <s v="S18_3856"/>
    <x v="1"/>
    <s v="Reims"/>
    <x v="1"/>
    <x v="1"/>
    <x v="1"/>
    <n v="1.9300000000000068"/>
    <n v="86.850000000000307"/>
    <x v="0"/>
  </r>
  <r>
    <n v="58"/>
    <n v="125.99"/>
    <x v="2"/>
    <n v="7307.42"/>
    <x v="7"/>
    <x v="2"/>
    <s v="Wed"/>
    <n v="1252"/>
    <s v="Shipped"/>
    <s v="Vintage Cars"/>
    <n v="105"/>
    <s v="S18_3856"/>
    <x v="58"/>
    <s v="San Jose"/>
    <x v="0"/>
    <x v="58"/>
    <x v="2"/>
    <n v="20.989999999999995"/>
    <n v="1217.4199999999996"/>
    <x v="0"/>
  </r>
  <r>
    <n v="51"/>
    <n v="121.75"/>
    <x v="1"/>
    <n v="6209.25"/>
    <x v="1"/>
    <x v="2"/>
    <s v="Sat"/>
    <n v="1215"/>
    <s v="Disputed"/>
    <s v="Vintage Cars"/>
    <n v="105"/>
    <s v="S18_3856"/>
    <x v="84"/>
    <s v="Glen Waverly"/>
    <x v="3"/>
    <x v="84"/>
    <x v="1"/>
    <n v="16.75"/>
    <n v="854.25"/>
    <x v="0"/>
  </r>
  <r>
    <n v="38"/>
    <n v="140.75"/>
    <x v="12"/>
    <n v="5348.5"/>
    <x v="6"/>
    <x v="0"/>
    <s v="Wed"/>
    <n v="2045"/>
    <s v="Shipped"/>
    <s v="Classic Cars"/>
    <n v="143"/>
    <s v="S18_4027"/>
    <x v="21"/>
    <s v="Madrid"/>
    <x v="7"/>
    <x v="21"/>
    <x v="1"/>
    <n v="-2.25"/>
    <n v="-85.5"/>
    <x v="1"/>
  </r>
  <r>
    <n v="22"/>
    <n v="126.39"/>
    <x v="8"/>
    <n v="2780.58"/>
    <x v="7"/>
    <x v="0"/>
    <s v="Mon"/>
    <n v="1971"/>
    <s v="Shipped"/>
    <s v="Classic Cars"/>
    <n v="143"/>
    <s v="S18_4027"/>
    <x v="24"/>
    <s v="Singapore"/>
    <x v="9"/>
    <x v="24"/>
    <x v="0"/>
    <n v="-16.61"/>
    <n v="-365.41999999999996"/>
    <x v="1"/>
  </r>
  <r>
    <n v="25"/>
    <n v="137.88"/>
    <x v="1"/>
    <n v="3447"/>
    <x v="8"/>
    <x v="0"/>
    <s v="Sun"/>
    <n v="1924"/>
    <s v="Shipped"/>
    <s v="Classic Cars"/>
    <n v="143"/>
    <s v="S18_4027"/>
    <x v="71"/>
    <s v="NYC"/>
    <x v="0"/>
    <x v="71"/>
    <x v="1"/>
    <n v="-5.1200000000000045"/>
    <n v="-128.00000000000011"/>
    <x v="1"/>
  </r>
  <r>
    <n v="24"/>
    <n v="157.97999999999999"/>
    <x v="14"/>
    <n v="3791.52"/>
    <x v="3"/>
    <x v="0"/>
    <s v="Wed"/>
    <n v="1859"/>
    <s v="Shipped"/>
    <s v="Classic Cars"/>
    <n v="143"/>
    <s v="S18_4027"/>
    <x v="37"/>
    <s v="San Rafael"/>
    <x v="0"/>
    <x v="37"/>
    <x v="1"/>
    <n v="14.97999999999999"/>
    <n v="359.51999999999975"/>
    <x v="0"/>
  </r>
  <r>
    <n v="35"/>
    <n v="129.26"/>
    <x v="3"/>
    <n v="4524.1000000000004"/>
    <x v="9"/>
    <x v="0"/>
    <s v="Tue"/>
    <n v="1812"/>
    <s v="Shipped"/>
    <s v="Classic Cars"/>
    <n v="143"/>
    <s v="S18_4027"/>
    <x v="26"/>
    <s v="South Brisbane"/>
    <x v="3"/>
    <x v="26"/>
    <x v="1"/>
    <n v="-13.740000000000009"/>
    <n v="-480.90000000000032"/>
    <x v="1"/>
  </r>
  <r>
    <n v="28"/>
    <n v="119.2"/>
    <x v="2"/>
    <n v="3337.6"/>
    <x v="4"/>
    <x v="0"/>
    <s v="Mon"/>
    <n v="1786"/>
    <s v="Shipped"/>
    <s v="Classic Cars"/>
    <n v="143"/>
    <s v="S18_4027"/>
    <x v="24"/>
    <s v="Singapore"/>
    <x v="9"/>
    <x v="24"/>
    <x v="1"/>
    <n v="-23.799999999999997"/>
    <n v="-666.39999999999986"/>
    <x v="1"/>
  </r>
  <r>
    <n v="36"/>
    <n v="153.66999999999999"/>
    <x v="1"/>
    <n v="5532.12"/>
    <x v="5"/>
    <x v="0"/>
    <s v="Tue"/>
    <n v="1772"/>
    <s v="Shipped"/>
    <s v="Classic Cars"/>
    <n v="143"/>
    <s v="S18_4027"/>
    <x v="67"/>
    <s v="Reggio Emilia"/>
    <x v="12"/>
    <x v="67"/>
    <x v="1"/>
    <n v="10.669999999999987"/>
    <n v="384.11999999999955"/>
    <x v="0"/>
  </r>
  <r>
    <n v="39"/>
    <n v="130.69"/>
    <x v="16"/>
    <n v="5096.91"/>
    <x v="5"/>
    <x v="0"/>
    <s v="Wed"/>
    <n v="1765"/>
    <s v="Shipped"/>
    <s v="Classic Cars"/>
    <n v="143"/>
    <s v="S18_4027"/>
    <x v="48"/>
    <s v="New Bedford"/>
    <x v="0"/>
    <x v="48"/>
    <x v="1"/>
    <n v="-12.310000000000002"/>
    <n v="-480.09000000000009"/>
    <x v="1"/>
  </r>
  <r>
    <n v="27"/>
    <n v="168.04"/>
    <x v="11"/>
    <n v="4537.08"/>
    <x v="5"/>
    <x v="0"/>
    <s v="Mon"/>
    <n v="1754"/>
    <s v="Shipped"/>
    <s v="Classic Cars"/>
    <n v="143"/>
    <s v="S18_4027"/>
    <x v="32"/>
    <s v="New Haven"/>
    <x v="0"/>
    <x v="32"/>
    <x v="1"/>
    <n v="25.039999999999992"/>
    <n v="676.07999999999981"/>
    <x v="0"/>
  </r>
  <r>
    <n v="40"/>
    <n v="153.66999999999999"/>
    <x v="3"/>
    <n v="6146.8"/>
    <x v="10"/>
    <x v="0"/>
    <s v="Sun"/>
    <n v="1742"/>
    <s v="Shipped"/>
    <s v="Classic Cars"/>
    <n v="143"/>
    <s v="S18_4027"/>
    <x v="61"/>
    <s v="Boston"/>
    <x v="0"/>
    <x v="61"/>
    <x v="1"/>
    <n v="10.669999999999987"/>
    <n v="426.7999999999995"/>
    <x v="0"/>
  </r>
  <r>
    <n v="50"/>
    <n v="165.16"/>
    <x v="1"/>
    <n v="8258"/>
    <x v="0"/>
    <x v="1"/>
    <s v="Tue"/>
    <n v="1678"/>
    <s v="Shipped"/>
    <s v="Classic Cars"/>
    <n v="143"/>
    <s v="S18_4027"/>
    <x v="72"/>
    <s v="Dublin"/>
    <x v="18"/>
    <x v="72"/>
    <x v="2"/>
    <n v="22.159999999999997"/>
    <n v="1107.9999999999998"/>
    <x v="0"/>
  </r>
  <r>
    <n v="42"/>
    <n v="172.34"/>
    <x v="12"/>
    <n v="7238.28"/>
    <x v="11"/>
    <x v="1"/>
    <s v="Fri"/>
    <n v="1648"/>
    <s v="Shipped"/>
    <s v="Classic Cars"/>
    <n v="143"/>
    <s v="S18_4027"/>
    <x v="69"/>
    <s v="Frankfurt"/>
    <x v="16"/>
    <x v="69"/>
    <x v="2"/>
    <n v="29.340000000000003"/>
    <n v="1232.2800000000002"/>
    <x v="0"/>
  </r>
  <r>
    <n v="48"/>
    <n v="140.75"/>
    <x v="1"/>
    <n v="6756"/>
    <x v="1"/>
    <x v="1"/>
    <s v="Sun"/>
    <n v="1598"/>
    <s v="Shipped"/>
    <s v="Classic Cars"/>
    <n v="143"/>
    <s v="S18_4027"/>
    <x v="70"/>
    <s v="Espoo"/>
    <x v="4"/>
    <x v="70"/>
    <x v="1"/>
    <n v="-2.25"/>
    <n v="-108"/>
    <x v="1"/>
  </r>
  <r>
    <n v="25"/>
    <n v="149.36000000000001"/>
    <x v="1"/>
    <n v="3734"/>
    <x v="2"/>
    <x v="1"/>
    <s v="Sat"/>
    <n v="1523"/>
    <s v="Shipped"/>
    <s v="Classic Cars"/>
    <n v="143"/>
    <s v="S18_4027"/>
    <x v="16"/>
    <s v="Allentown"/>
    <x v="0"/>
    <x v="16"/>
    <x v="1"/>
    <n v="6.3600000000000136"/>
    <n v="159.00000000000034"/>
    <x v="0"/>
  </r>
  <r>
    <n v="31"/>
    <n v="150.80000000000001"/>
    <x v="11"/>
    <n v="4674.8"/>
    <x v="3"/>
    <x v="1"/>
    <s v="Tue"/>
    <n v="1493"/>
    <s v="Shipped"/>
    <s v="Classic Cars"/>
    <n v="143"/>
    <s v="S18_4027"/>
    <x v="37"/>
    <s v="San Rafael"/>
    <x v="0"/>
    <x v="37"/>
    <x v="1"/>
    <n v="7.8000000000000114"/>
    <n v="241.80000000000035"/>
    <x v="0"/>
  </r>
  <r>
    <n v="44"/>
    <n v="162.29"/>
    <x v="0"/>
    <n v="7140.76"/>
    <x v="9"/>
    <x v="1"/>
    <s v="Sun"/>
    <n v="1475"/>
    <s v="Shipped"/>
    <s v="Classic Cars"/>
    <n v="143"/>
    <s v="S18_4027"/>
    <x v="0"/>
    <s v="NYC"/>
    <x v="0"/>
    <x v="0"/>
    <x v="2"/>
    <n v="19.289999999999992"/>
    <n v="848.75999999999965"/>
    <x v="0"/>
  </r>
  <r>
    <n v="23"/>
    <n v="156.55000000000001"/>
    <x v="16"/>
    <n v="3600.65"/>
    <x v="4"/>
    <x v="1"/>
    <s v="Mon"/>
    <n v="1440"/>
    <s v="Shipped"/>
    <s v="Classic Cars"/>
    <n v="143"/>
    <s v="S18_4027"/>
    <x v="74"/>
    <s v="Manchester"/>
    <x v="6"/>
    <x v="74"/>
    <x v="1"/>
    <n v="13.550000000000011"/>
    <n v="311.65000000000026"/>
    <x v="0"/>
  </r>
  <r>
    <n v="29"/>
    <n v="145.06"/>
    <x v="11"/>
    <n v="4206.74"/>
    <x v="4"/>
    <x v="1"/>
    <s v="Tue"/>
    <n v="1433"/>
    <s v="Shipped"/>
    <s v="Classic Cars"/>
    <n v="143"/>
    <s v="S18_4027"/>
    <x v="75"/>
    <s v="Aaarhus"/>
    <x v="13"/>
    <x v="75"/>
    <x v="1"/>
    <n v="2.0600000000000023"/>
    <n v="59.740000000000066"/>
    <x v="0"/>
  </r>
  <r>
    <n v="49"/>
    <n v="109.79"/>
    <x v="7"/>
    <n v="5379.71"/>
    <x v="5"/>
    <x v="1"/>
    <s v="Tue"/>
    <n v="1420"/>
    <s v="Shipped"/>
    <s v="Classic Cars"/>
    <n v="143"/>
    <s v="S18_4027"/>
    <x v="9"/>
    <s v="NYC"/>
    <x v="0"/>
    <x v="9"/>
    <x v="1"/>
    <n v="-33.209999999999994"/>
    <n v="-1627.2899999999997"/>
    <x v="1"/>
  </r>
  <r>
    <n v="36"/>
    <n v="157.76"/>
    <x v="12"/>
    <n v="5679.36"/>
    <x v="5"/>
    <x v="1"/>
    <s v="Thu"/>
    <n v="1405"/>
    <s v="Shipped"/>
    <s v="Classic Cars"/>
    <n v="143"/>
    <s v="S18_4027"/>
    <x v="25"/>
    <s v="NYC"/>
    <x v="0"/>
    <x v="25"/>
    <x v="1"/>
    <n v="14.759999999999991"/>
    <n v="531.35999999999967"/>
    <x v="0"/>
  </r>
  <r>
    <n v="34"/>
    <n v="129.26"/>
    <x v="1"/>
    <n v="4394.84"/>
    <x v="10"/>
    <x v="1"/>
    <s v="Sun"/>
    <n v="1396"/>
    <s v="Shipped"/>
    <s v="Classic Cars"/>
    <n v="143"/>
    <s v="S18_4027"/>
    <x v="71"/>
    <s v="NYC"/>
    <x v="0"/>
    <x v="71"/>
    <x v="1"/>
    <n v="-13.740000000000009"/>
    <n v="-467.16000000000031"/>
    <x v="1"/>
  </r>
  <r>
    <n v="25"/>
    <n v="101.13"/>
    <x v="7"/>
    <n v="2528.25"/>
    <x v="10"/>
    <x v="1"/>
    <s v="Tue"/>
    <n v="1388"/>
    <s v="Shipped"/>
    <s v="Classic Cars"/>
    <n v="143"/>
    <s v="S18_4027"/>
    <x v="21"/>
    <s v="Madrid"/>
    <x v="7"/>
    <x v="21"/>
    <x v="0"/>
    <n v="-41.870000000000005"/>
    <n v="-1046.75"/>
    <x v="1"/>
  </r>
  <r>
    <n v="48"/>
    <n v="146.49"/>
    <x v="2"/>
    <n v="7031.52"/>
    <x v="6"/>
    <x v="2"/>
    <s v="Sun"/>
    <n v="1342"/>
    <s v="Shipped"/>
    <s v="Classic Cars"/>
    <n v="143"/>
    <s v="S18_4027"/>
    <x v="33"/>
    <s v="Minato-ku"/>
    <x v="11"/>
    <x v="33"/>
    <x v="2"/>
    <n v="3.4900000000000091"/>
    <n v="167.52000000000044"/>
    <x v="0"/>
  </r>
  <r>
    <n v="38"/>
    <n v="140.55000000000001"/>
    <x v="3"/>
    <n v="5340.9"/>
    <x v="0"/>
    <x v="2"/>
    <s v="Sat"/>
    <n v="1316"/>
    <s v="Shipped"/>
    <s v="Classic Cars"/>
    <n v="143"/>
    <s v="S18_4027"/>
    <x v="21"/>
    <s v="Madrid"/>
    <x v="7"/>
    <x v="21"/>
    <x v="1"/>
    <n v="-2.4499999999999886"/>
    <n v="-93.099999999999568"/>
    <x v="1"/>
  </r>
  <r>
    <n v="37"/>
    <n v="172.34"/>
    <x v="3"/>
    <n v="6376.58"/>
    <x v="11"/>
    <x v="2"/>
    <s v="Sun"/>
    <n v="1295"/>
    <s v="Shipped"/>
    <s v="Classic Cars"/>
    <n v="143"/>
    <s v="S18_4027"/>
    <x v="21"/>
    <s v="Madrid"/>
    <x v="7"/>
    <x v="21"/>
    <x v="1"/>
    <n v="29.340000000000003"/>
    <n v="1085.5800000000002"/>
    <x v="0"/>
  </r>
  <r>
    <n v="49"/>
    <n v="140.75"/>
    <x v="1"/>
    <n v="6896.75"/>
    <x v="1"/>
    <x v="2"/>
    <s v="Tue"/>
    <n v="1245"/>
    <s v="Shipped"/>
    <s v="Classic Cars"/>
    <n v="143"/>
    <s v="S18_4027"/>
    <x v="11"/>
    <s v="Bridgewater"/>
    <x v="0"/>
    <x v="11"/>
    <x v="1"/>
    <n v="-2.25"/>
    <n v="-110.25"/>
    <x v="1"/>
  </r>
  <r>
    <n v="22"/>
    <n v="86.51"/>
    <x v="9"/>
    <n v="1903.22"/>
    <x v="6"/>
    <x v="0"/>
    <s v="Sat"/>
    <n v="2096"/>
    <s v="Shipped"/>
    <s v="Vintage Cars"/>
    <n v="92"/>
    <s v="S18_4409"/>
    <x v="38"/>
    <s v="Nashua"/>
    <x v="0"/>
    <x v="38"/>
    <x v="0"/>
    <n v="-5.4899999999999949"/>
    <n v="-120.77999999999989"/>
    <x v="1"/>
  </r>
  <r>
    <n v="28"/>
    <n v="89.27"/>
    <x v="11"/>
    <n v="2499.56"/>
    <x v="11"/>
    <x v="0"/>
    <s v="Sun"/>
    <n v="2026"/>
    <s v="Shipped"/>
    <s v="Vintage Cars"/>
    <n v="92"/>
    <s v="S18_4409"/>
    <x v="74"/>
    <s v="Manchester"/>
    <x v="6"/>
    <x v="74"/>
    <x v="0"/>
    <n v="-2.730000000000004"/>
    <n v="-76.440000000000111"/>
    <x v="1"/>
  </r>
  <r>
    <n v="36"/>
    <n v="85.59"/>
    <x v="6"/>
    <n v="3081.24"/>
    <x v="1"/>
    <x v="0"/>
    <s v="Mon"/>
    <n v="1963"/>
    <s v="Shipped"/>
    <s v="Vintage Cars"/>
    <n v="92"/>
    <s v="S18_4409"/>
    <x v="81"/>
    <s v="Las Vegas"/>
    <x v="0"/>
    <x v="81"/>
    <x v="1"/>
    <n v="-6.4099999999999966"/>
    <n v="-230.75999999999988"/>
    <x v="1"/>
  </r>
  <r>
    <n v="34"/>
    <n v="105.83"/>
    <x v="3"/>
    <n v="3598.22"/>
    <x v="9"/>
    <x v="0"/>
    <s v="Tue"/>
    <n v="1851"/>
    <s v="Shipped"/>
    <s v="Vintage Cars"/>
    <n v="92"/>
    <s v="S18_4409"/>
    <x v="40"/>
    <s v="North Sydney"/>
    <x v="3"/>
    <x v="40"/>
    <x v="1"/>
    <n v="13.829999999999998"/>
    <n v="470.21999999999991"/>
    <x v="0"/>
  </r>
  <r>
    <n v="21"/>
    <n v="75.459999999999994"/>
    <x v="5"/>
    <n v="1584.66"/>
    <x v="5"/>
    <x v="0"/>
    <s v="Mon"/>
    <n v="1797"/>
    <s v="Shipped"/>
    <s v="Vintage Cars"/>
    <n v="92"/>
    <s v="S18_4409"/>
    <x v="83"/>
    <s v="Bergamo"/>
    <x v="12"/>
    <x v="83"/>
    <x v="0"/>
    <n v="-16.540000000000006"/>
    <n v="-347.34000000000015"/>
    <x v="1"/>
  </r>
  <r>
    <n v="36"/>
    <n v="109.52"/>
    <x v="10"/>
    <n v="3942.72"/>
    <x v="5"/>
    <x v="0"/>
    <s v="Mon"/>
    <n v="1791"/>
    <s v="Shipped"/>
    <s v="Vintage Cars"/>
    <n v="92"/>
    <s v="S18_4409"/>
    <x v="37"/>
    <s v="San Rafael"/>
    <x v="0"/>
    <x v="37"/>
    <x v="1"/>
    <n v="17.519999999999996"/>
    <n v="630.7199999999998"/>
    <x v="0"/>
  </r>
  <r>
    <n v="24"/>
    <n v="97.55"/>
    <x v="14"/>
    <n v="2341.1999999999998"/>
    <x v="5"/>
    <x v="0"/>
    <s v="Wed"/>
    <n v="1783"/>
    <s v="Shipped"/>
    <s v="Vintage Cars"/>
    <n v="92"/>
    <s v="S18_4409"/>
    <x v="84"/>
    <s v="Glen Waverly"/>
    <x v="3"/>
    <x v="84"/>
    <x v="0"/>
    <n v="5.5499999999999972"/>
    <n v="133.19999999999993"/>
    <x v="0"/>
  </r>
  <r>
    <n v="29"/>
    <n v="85.59"/>
    <x v="1"/>
    <n v="2482.11"/>
    <x v="10"/>
    <x v="0"/>
    <s v="Sun"/>
    <n v="1773"/>
    <s v="Shipped"/>
    <s v="Vintage Cars"/>
    <n v="92"/>
    <s v="S18_4409"/>
    <x v="71"/>
    <s v="NYC"/>
    <x v="0"/>
    <x v="71"/>
    <x v="0"/>
    <n v="-6.4099999999999966"/>
    <n v="-185.8899999999999"/>
    <x v="1"/>
  </r>
  <r>
    <n v="38"/>
    <n v="94.79"/>
    <x v="3"/>
    <n v="3602.02"/>
    <x v="6"/>
    <x v="1"/>
    <s v="Tue"/>
    <n v="1723"/>
    <s v="Shipped"/>
    <s v="Vintage Cars"/>
    <n v="92"/>
    <s v="S18_4409"/>
    <x v="50"/>
    <s v="London"/>
    <x v="6"/>
    <x v="50"/>
    <x v="1"/>
    <n v="2.7900000000000063"/>
    <n v="106.02000000000024"/>
    <x v="0"/>
  </r>
  <r>
    <n v="34"/>
    <n v="104.91"/>
    <x v="10"/>
    <n v="3566.94"/>
    <x v="11"/>
    <x v="1"/>
    <s v="Sat"/>
    <n v="1685"/>
    <s v="Shipped"/>
    <s v="Vintage Cars"/>
    <n v="92"/>
    <s v="S18_4409"/>
    <x v="28"/>
    <s v="Lyon"/>
    <x v="1"/>
    <x v="28"/>
    <x v="1"/>
    <n v="12.909999999999997"/>
    <n v="438.93999999999988"/>
    <x v="0"/>
  </r>
  <r>
    <n v="42"/>
    <n v="90.19"/>
    <x v="12"/>
    <n v="3787.98"/>
    <x v="7"/>
    <x v="1"/>
    <s v="Sat"/>
    <n v="1644"/>
    <s v="Shipped"/>
    <s v="Vintage Cars"/>
    <n v="92"/>
    <s v="S18_4409"/>
    <x v="80"/>
    <s v="Strasbourg"/>
    <x v="1"/>
    <x v="80"/>
    <x v="1"/>
    <n v="-1.8100000000000023"/>
    <n v="-76.020000000000095"/>
    <x v="1"/>
  </r>
  <r>
    <n v="35"/>
    <n v="105.83"/>
    <x v="15"/>
    <n v="3704.05"/>
    <x v="3"/>
    <x v="1"/>
    <s v="Sat"/>
    <n v="1519"/>
    <s v="Shipped"/>
    <s v="Vintage Cars"/>
    <n v="92"/>
    <s v="S18_4409"/>
    <x v="34"/>
    <s v="Torino"/>
    <x v="12"/>
    <x v="34"/>
    <x v="1"/>
    <n v="13.829999999999998"/>
    <n v="484.04999999999995"/>
    <x v="0"/>
  </r>
  <r>
    <n v="35"/>
    <n v="80.989999999999995"/>
    <x v="2"/>
    <n v="2834.65"/>
    <x v="9"/>
    <x v="1"/>
    <s v="Sun"/>
    <n v="1505"/>
    <s v="Shipped"/>
    <s v="Vintage Cars"/>
    <n v="92"/>
    <s v="S18_4409"/>
    <x v="62"/>
    <s v="Singapore"/>
    <x v="9"/>
    <x v="62"/>
    <x v="0"/>
    <n v="-11.010000000000005"/>
    <n v="-385.35000000000019"/>
    <x v="1"/>
  </r>
  <r>
    <n v="38"/>
    <n v="89.27"/>
    <x v="0"/>
    <n v="3392.26"/>
    <x v="4"/>
    <x v="0"/>
    <s v="Sat"/>
    <n v="1836"/>
    <s v="Shipped"/>
    <s v="Vintage Cars"/>
    <n v="92"/>
    <s v="S18_4409"/>
    <x v="20"/>
    <s v="Liverpool"/>
    <x v="6"/>
    <x v="20"/>
    <x v="1"/>
    <n v="-2.730000000000004"/>
    <n v="-103.74000000000015"/>
    <x v="1"/>
  </r>
  <r>
    <n v="41"/>
    <n v="81.91"/>
    <x v="3"/>
    <n v="3358.31"/>
    <x v="4"/>
    <x v="1"/>
    <s v="Wed"/>
    <n v="1462"/>
    <s v="Shipped"/>
    <s v="Vintage Cars"/>
    <n v="92"/>
    <s v="S18_4409"/>
    <x v="21"/>
    <s v="Madrid"/>
    <x v="7"/>
    <x v="21"/>
    <x v="1"/>
    <n v="-10.090000000000003"/>
    <n v="-413.69000000000017"/>
    <x v="1"/>
  </r>
  <r>
    <n v="50"/>
    <n v="146.19999999999999"/>
    <x v="0"/>
    <n v="7310"/>
    <x v="5"/>
    <x v="1"/>
    <s v="Sun"/>
    <n v="1431"/>
    <s v="Shipped"/>
    <s v="Vintage Cars"/>
    <n v="92"/>
    <s v="S18_4409"/>
    <x v="74"/>
    <s v="Manchester"/>
    <x v="6"/>
    <x v="74"/>
    <x v="2"/>
    <n v="54.199999999999989"/>
    <n v="2709.9999999999995"/>
    <x v="0"/>
  </r>
  <r>
    <n v="21"/>
    <n v="104.91"/>
    <x v="9"/>
    <n v="2203.11"/>
    <x v="5"/>
    <x v="1"/>
    <s v="Mon"/>
    <n v="1424"/>
    <s v="Shipped"/>
    <s v="Vintage Cars"/>
    <n v="92"/>
    <s v="S18_4409"/>
    <x v="64"/>
    <s v="Marseille"/>
    <x v="1"/>
    <x v="64"/>
    <x v="0"/>
    <n v="12.909999999999997"/>
    <n v="271.1099999999999"/>
    <x v="0"/>
  </r>
  <r>
    <n v="43"/>
    <n v="62.72"/>
    <x v="11"/>
    <n v="2696.96"/>
    <x v="6"/>
    <x v="2"/>
    <s v="Sun"/>
    <n v="1377"/>
    <s v="Resolved"/>
    <s v="Vintage Cars"/>
    <n v="92"/>
    <s v="S18_4409"/>
    <x v="3"/>
    <s v="Pasadena"/>
    <x v="0"/>
    <x v="3"/>
    <x v="0"/>
    <n v="-29.28"/>
    <n v="-1259.04"/>
    <x v="1"/>
  </r>
  <r>
    <n v="32"/>
    <n v="105.52"/>
    <x v="3"/>
    <n v="3376.64"/>
    <x v="0"/>
    <x v="2"/>
    <s v="Sun"/>
    <n v="1343"/>
    <s v="Shipped"/>
    <s v="Vintage Cars"/>
    <n v="92"/>
    <s v="S18_4409"/>
    <x v="21"/>
    <s v="Madrid"/>
    <x v="7"/>
    <x v="21"/>
    <x v="1"/>
    <n v="13.519999999999996"/>
    <n v="432.63999999999987"/>
    <x v="0"/>
  </r>
  <r>
    <n v="6"/>
    <n v="90.19"/>
    <x v="12"/>
    <n v="541.14"/>
    <x v="7"/>
    <x v="2"/>
    <s v="Wed"/>
    <n v="1278"/>
    <s v="On Hold"/>
    <s v="Vintage Cars"/>
    <n v="92"/>
    <s v="S18_4409"/>
    <x v="58"/>
    <s v="San Jose"/>
    <x v="0"/>
    <x v="58"/>
    <x v="0"/>
    <n v="-1.8100000000000023"/>
    <n v="-10.860000000000014"/>
    <x v="1"/>
  </r>
  <r>
    <n v="66"/>
    <n v="92.95"/>
    <x v="2"/>
    <n v="6134.7"/>
    <x v="1"/>
    <x v="2"/>
    <s v="Fri"/>
    <n v="1242"/>
    <s v="In Process"/>
    <s v="Vintage Cars"/>
    <n v="92"/>
    <s v="S18_4409"/>
    <x v="18"/>
    <s v="Chatswood"/>
    <x v="3"/>
    <x v="18"/>
    <x v="1"/>
    <n v="0.95000000000000284"/>
    <n v="62.700000000000188"/>
    <x v="0"/>
  </r>
  <r>
    <n v="41"/>
    <n v="82.5"/>
    <x v="13"/>
    <n v="3382.5"/>
    <x v="0"/>
    <x v="0"/>
    <s v="Sun"/>
    <n v="2081"/>
    <s v="Shipped"/>
    <s v="Vintage Cars"/>
    <n v="87"/>
    <s v="S18_4522"/>
    <x v="46"/>
    <s v="Kobenhavn"/>
    <x v="13"/>
    <x v="46"/>
    <x v="1"/>
    <n v="-4.5"/>
    <n v="-184.5"/>
    <x v="1"/>
  </r>
  <r>
    <n v="23"/>
    <n v="97.42"/>
    <x v="9"/>
    <n v="2240.66"/>
    <x v="7"/>
    <x v="0"/>
    <s v="Mon"/>
    <n v="2018"/>
    <s v="Shipped"/>
    <s v="Vintage Cars"/>
    <n v="87"/>
    <s v="S18_4522"/>
    <x v="24"/>
    <s v="Singapore"/>
    <x v="9"/>
    <x v="24"/>
    <x v="0"/>
    <n v="10.420000000000002"/>
    <n v="239.66000000000003"/>
    <x v="0"/>
  </r>
  <r>
    <n v="43"/>
    <n v="92.16"/>
    <x v="3"/>
    <n v="3962.88"/>
    <x v="8"/>
    <x v="0"/>
    <s v="Wed"/>
    <n v="1968"/>
    <s v="Shipped"/>
    <s v="Vintage Cars"/>
    <n v="87"/>
    <s v="S18_4522"/>
    <x v="21"/>
    <s v="Madrid"/>
    <x v="7"/>
    <x v="21"/>
    <x v="1"/>
    <n v="5.1599999999999966"/>
    <n v="221.87999999999985"/>
    <x v="0"/>
  </r>
  <r>
    <n v="24"/>
    <n v="70.22"/>
    <x v="6"/>
    <n v="1685.28"/>
    <x v="3"/>
    <x v="0"/>
    <s v="Wed"/>
    <n v="1906"/>
    <s v="Shipped"/>
    <s v="Vintage Cars"/>
    <n v="87"/>
    <s v="S18_4522"/>
    <x v="37"/>
    <s v="San Rafael"/>
    <x v="0"/>
    <x v="37"/>
    <x v="0"/>
    <n v="-16.78"/>
    <n v="-402.72"/>
    <x v="1"/>
  </r>
  <r>
    <n v="22"/>
    <n v="83.38"/>
    <x v="2"/>
    <n v="1834.36"/>
    <x v="9"/>
    <x v="0"/>
    <s v="Fri"/>
    <n v="1856"/>
    <s v="Shipped"/>
    <s v="Vintage Cars"/>
    <n v="87"/>
    <s v="S18_4522"/>
    <x v="21"/>
    <s v="Madrid"/>
    <x v="7"/>
    <x v="21"/>
    <x v="0"/>
    <n v="-3.6200000000000045"/>
    <n v="-79.6400000000001"/>
    <x v="1"/>
  </r>
  <r>
    <n v="26"/>
    <n v="73.73"/>
    <x v="3"/>
    <n v="1916.98"/>
    <x v="4"/>
    <x v="0"/>
    <s v="Sun"/>
    <n v="1834"/>
    <s v="Shipped"/>
    <s v="Vintage Cars"/>
    <n v="87"/>
    <s v="S18_4522"/>
    <x v="19"/>
    <s v="New Bedford"/>
    <x v="0"/>
    <x v="19"/>
    <x v="0"/>
    <n v="-13.269999999999996"/>
    <n v="-345.01999999999987"/>
    <x v="1"/>
  </r>
  <r>
    <n v="35"/>
    <n v="74.599999999999994"/>
    <x v="11"/>
    <n v="2611"/>
    <x v="5"/>
    <x v="0"/>
    <s v="Wed"/>
    <n v="1818"/>
    <s v="Shipped"/>
    <s v="Vintage Cars"/>
    <n v="87"/>
    <s v="S18_4522"/>
    <x v="73"/>
    <s v="Madrid"/>
    <x v="7"/>
    <x v="73"/>
    <x v="0"/>
    <n v="-12.400000000000006"/>
    <n v="-434.00000000000023"/>
    <x v="1"/>
  </r>
  <r>
    <n v="47"/>
    <n v="77.239999999999995"/>
    <x v="11"/>
    <n v="3630.28"/>
    <x v="5"/>
    <x v="0"/>
    <s v="Wed"/>
    <n v="1812"/>
    <s v="Shipped"/>
    <s v="Vintage Cars"/>
    <n v="87"/>
    <s v="S18_4522"/>
    <x v="48"/>
    <s v="New Bedford"/>
    <x v="0"/>
    <x v="48"/>
    <x v="1"/>
    <n v="-9.7600000000000051"/>
    <n v="-458.72000000000025"/>
    <x v="1"/>
  </r>
  <r>
    <n v="50"/>
    <n v="101.81"/>
    <x v="5"/>
    <n v="5090.5"/>
    <x v="5"/>
    <x v="0"/>
    <s v="Mon"/>
    <n v="1801"/>
    <s v="Shipped"/>
    <s v="Vintage Cars"/>
    <n v="87"/>
    <s v="S18_4522"/>
    <x v="51"/>
    <s v="Barcelona"/>
    <x v="7"/>
    <x v="51"/>
    <x v="1"/>
    <n v="14.810000000000002"/>
    <n v="740.50000000000011"/>
    <x v="0"/>
  </r>
  <r>
    <n v="45"/>
    <n v="87.77"/>
    <x v="11"/>
    <n v="3949.65"/>
    <x v="6"/>
    <x v="1"/>
    <s v="Wed"/>
    <n v="1765"/>
    <s v="Shipped"/>
    <s v="Vintage Cars"/>
    <n v="87"/>
    <s v="S18_4522"/>
    <x v="28"/>
    <s v="Lyon"/>
    <x v="1"/>
    <x v="28"/>
    <x v="1"/>
    <n v="0.76999999999999602"/>
    <n v="34.649999999999821"/>
    <x v="0"/>
  </r>
  <r>
    <n v="39"/>
    <n v="89.53"/>
    <x v="0"/>
    <n v="3491.67"/>
    <x v="0"/>
    <x v="1"/>
    <s v="Mon"/>
    <n v="1719"/>
    <s v="Shipped"/>
    <s v="Vintage Cars"/>
    <n v="87"/>
    <s v="S18_4522"/>
    <x v="53"/>
    <s v="Bruxelles"/>
    <x v="14"/>
    <x v="53"/>
    <x v="1"/>
    <n v="2.5300000000000011"/>
    <n v="98.670000000000044"/>
    <x v="0"/>
  </r>
  <r>
    <n v="23"/>
    <n v="89.53"/>
    <x v="1"/>
    <n v="2059.19"/>
    <x v="11"/>
    <x v="1"/>
    <s v="Wed"/>
    <n v="1690"/>
    <s v="Shipped"/>
    <s v="Vintage Cars"/>
    <n v="87"/>
    <s v="S18_4522"/>
    <x v="56"/>
    <s v="Cowes"/>
    <x v="6"/>
    <x v="56"/>
    <x v="0"/>
    <n v="2.5300000000000011"/>
    <n v="58.190000000000026"/>
    <x v="0"/>
  </r>
  <r>
    <n v="42"/>
    <n v="75.48"/>
    <x v="10"/>
    <n v="3170.16"/>
    <x v="1"/>
    <x v="1"/>
    <s v="Tue"/>
    <n v="1643"/>
    <s v="Cancelled"/>
    <s v="Vintage Cars"/>
    <n v="87"/>
    <s v="S18_4522"/>
    <x v="0"/>
    <s v="NYC"/>
    <x v="0"/>
    <x v="0"/>
    <x v="1"/>
    <n v="-11.519999999999996"/>
    <n v="-483.8399999999998"/>
    <x v="1"/>
  </r>
  <r>
    <n v="20"/>
    <n v="89.53"/>
    <x v="4"/>
    <n v="1790.6"/>
    <x v="8"/>
    <x v="1"/>
    <s v="Mon"/>
    <n v="1603"/>
    <s v="Shipped"/>
    <s v="Vintage Cars"/>
    <n v="87"/>
    <s v="S18_4522"/>
    <x v="41"/>
    <s v="Montreal"/>
    <x v="10"/>
    <x v="41"/>
    <x v="0"/>
    <n v="2.5300000000000011"/>
    <n v="50.600000000000023"/>
    <x v="0"/>
  </r>
  <r>
    <n v="33"/>
    <n v="71.09"/>
    <x v="8"/>
    <n v="2345.9699999999998"/>
    <x v="2"/>
    <x v="1"/>
    <s v="Sun"/>
    <n v="1570"/>
    <s v="Shipped"/>
    <s v="Vintage Cars"/>
    <n v="87"/>
    <s v="S18_4522"/>
    <x v="53"/>
    <s v="Bruxelles"/>
    <x v="14"/>
    <x v="53"/>
    <x v="0"/>
    <n v="-15.909999999999997"/>
    <n v="-525.02999999999986"/>
    <x v="1"/>
  </r>
  <r>
    <n v="34"/>
    <n v="105.32"/>
    <x v="5"/>
    <n v="3580.88"/>
    <x v="3"/>
    <x v="1"/>
    <s v="Tue"/>
    <n v="1541"/>
    <s v="Shipped"/>
    <s v="Vintage Cars"/>
    <n v="87"/>
    <s v="S18_4522"/>
    <x v="54"/>
    <s v="Tsawassen"/>
    <x v="10"/>
    <x v="54"/>
    <x v="1"/>
    <n v="18.319999999999993"/>
    <n v="622.87999999999977"/>
    <x v="0"/>
  </r>
  <r>
    <n v="49"/>
    <n v="100.94"/>
    <x v="12"/>
    <n v="4946.0600000000004"/>
    <x v="9"/>
    <x v="1"/>
    <s v="Mon"/>
    <n v="1522"/>
    <s v="Shipped"/>
    <s v="Vintage Cars"/>
    <n v="87"/>
    <s v="S18_4522"/>
    <x v="34"/>
    <s v="Torino"/>
    <x v="12"/>
    <x v="34"/>
    <x v="1"/>
    <n v="13.939999999999998"/>
    <n v="683.06"/>
    <x v="0"/>
  </r>
  <r>
    <n v="39"/>
    <n v="90.4"/>
    <x v="11"/>
    <n v="3525.6"/>
    <x v="4"/>
    <x v="1"/>
    <s v="Mon"/>
    <n v="1488"/>
    <s v="Shipped"/>
    <s v="Vintage Cars"/>
    <n v="87"/>
    <s v="S18_4522"/>
    <x v="74"/>
    <s v="Manchester"/>
    <x v="6"/>
    <x v="74"/>
    <x v="1"/>
    <n v="3.4000000000000057"/>
    <n v="132.60000000000022"/>
    <x v="0"/>
  </r>
  <r>
    <n v="36"/>
    <n v="100.06"/>
    <x v="6"/>
    <n v="3602.16"/>
    <x v="4"/>
    <x v="1"/>
    <s v="Tue"/>
    <n v="1474"/>
    <s v="Shipped"/>
    <s v="Vintage Cars"/>
    <n v="87"/>
    <s v="S18_4522"/>
    <x v="12"/>
    <s v="Nantes"/>
    <x v="1"/>
    <x v="12"/>
    <x v="1"/>
    <n v="13.060000000000002"/>
    <n v="470.16000000000008"/>
    <x v="0"/>
  </r>
  <r>
    <n v="50"/>
    <n v="86.01"/>
    <x v="1"/>
    <n v="4300.5"/>
    <x v="5"/>
    <x v="1"/>
    <s v="Sat"/>
    <n v="1464"/>
    <s v="Shipped"/>
    <s v="Vintage Cars"/>
    <n v="87"/>
    <s v="S18_4522"/>
    <x v="22"/>
    <s v="Lule"/>
    <x v="8"/>
    <x v="22"/>
    <x v="1"/>
    <n v="-0.98999999999999488"/>
    <n v="-49.499999999999744"/>
    <x v="1"/>
  </r>
  <r>
    <n v="29"/>
    <n v="155.11000000000001"/>
    <x v="0"/>
    <n v="4498.1899999999996"/>
    <x v="5"/>
    <x v="1"/>
    <s v="Thu"/>
    <n v="1453"/>
    <s v="Shipped"/>
    <s v="Vintage Cars"/>
    <n v="87"/>
    <s v="S18_4522"/>
    <x v="25"/>
    <s v="NYC"/>
    <x v="0"/>
    <x v="25"/>
    <x v="1"/>
    <n v="68.110000000000014"/>
    <n v="1975.1900000000005"/>
    <x v="0"/>
  </r>
  <r>
    <n v="30"/>
    <n v="100.77"/>
    <x v="12"/>
    <n v="3023.1"/>
    <x v="10"/>
    <x v="1"/>
    <s v="Mon"/>
    <n v="1443"/>
    <s v="Shipped"/>
    <s v="Vintage Cars"/>
    <n v="87"/>
    <s v="S18_4522"/>
    <x v="21"/>
    <s v="Madrid"/>
    <x v="7"/>
    <x v="21"/>
    <x v="1"/>
    <n v="13.769999999999996"/>
    <n v="413.09999999999991"/>
    <x v="0"/>
  </r>
  <r>
    <n v="41"/>
    <n v="86.89"/>
    <x v="6"/>
    <n v="3562.49"/>
    <x v="6"/>
    <x v="2"/>
    <s v="Sun"/>
    <n v="1389"/>
    <s v="Shipped"/>
    <s v="Vintage Cars"/>
    <n v="87"/>
    <s v="S18_4522"/>
    <x v="33"/>
    <s v="Minato-ku"/>
    <x v="11"/>
    <x v="33"/>
    <x v="1"/>
    <n v="-0.10999999999999943"/>
    <n v="-4.5099999999999767"/>
    <x v="1"/>
  </r>
  <r>
    <n v="28"/>
    <n v="58.58"/>
    <x v="6"/>
    <n v="1640.24"/>
    <x v="0"/>
    <x v="2"/>
    <s v="Sat"/>
    <n v="1363"/>
    <s v="Shipped"/>
    <s v="Vintage Cars"/>
    <n v="87"/>
    <s v="S18_4522"/>
    <x v="21"/>
    <s v="Madrid"/>
    <x v="7"/>
    <x v="21"/>
    <x v="0"/>
    <n v="-28.42"/>
    <n v="-795.76"/>
    <x v="1"/>
  </r>
  <r>
    <n v="45"/>
    <n v="105.32"/>
    <x v="1"/>
    <n v="4739.3999999999996"/>
    <x v="11"/>
    <x v="2"/>
    <s v="Mon"/>
    <n v="1334"/>
    <s v="Shipped"/>
    <s v="Vintage Cars"/>
    <n v="87"/>
    <s v="S18_4522"/>
    <x v="37"/>
    <s v="San Rafael"/>
    <x v="0"/>
    <x v="37"/>
    <x v="1"/>
    <n v="18.319999999999993"/>
    <n v="824.39999999999964"/>
    <x v="0"/>
  </r>
  <r>
    <n v="16"/>
    <n v="75.48"/>
    <x v="10"/>
    <n v="1207.68"/>
    <x v="1"/>
    <x v="2"/>
    <s v="Wed"/>
    <n v="1291"/>
    <s v="On Hold"/>
    <s v="Vintage Cars"/>
    <n v="87"/>
    <s v="S18_4522"/>
    <x v="55"/>
    <s v="Boston"/>
    <x v="0"/>
    <x v="55"/>
    <x v="0"/>
    <n v="-11.519999999999996"/>
    <n v="-184.31999999999994"/>
    <x v="1"/>
  </r>
  <r>
    <n v="36"/>
    <n v="117.45"/>
    <x v="1"/>
    <n v="4228.2"/>
    <x v="6"/>
    <x v="0"/>
    <s v="Mon"/>
    <n v="2120"/>
    <s v="Shipped"/>
    <s v="Trucks and Buses"/>
    <n v="121"/>
    <s v="S18_4600"/>
    <x v="15"/>
    <s v="Stavern"/>
    <x v="2"/>
    <x v="15"/>
    <x v="1"/>
    <n v="-3.5499999999999972"/>
    <n v="-127.7999999999999"/>
    <x v="1"/>
  </r>
  <r>
    <n v="41"/>
    <n v="117.45"/>
    <x v="4"/>
    <n v="4815.45"/>
    <x v="7"/>
    <x v="0"/>
    <s v="Sun"/>
    <n v="2059"/>
    <s v="Shipped"/>
    <s v="Trucks and Buses"/>
    <n v="121"/>
    <s v="S18_4600"/>
    <x v="59"/>
    <s v="Paris"/>
    <x v="1"/>
    <x v="59"/>
    <x v="1"/>
    <n v="-3.5499999999999972"/>
    <n v="-145.5499999999999"/>
    <x v="1"/>
  </r>
  <r>
    <n v="50"/>
    <n v="141.66"/>
    <x v="1"/>
    <n v="7083"/>
    <x v="1"/>
    <x v="0"/>
    <s v="Mon"/>
    <n v="2003"/>
    <s v="Shipped"/>
    <s v="Trucks and Buses"/>
    <n v="121"/>
    <s v="S18_4600"/>
    <x v="23"/>
    <s v="Madrid"/>
    <x v="7"/>
    <x v="23"/>
    <x v="2"/>
    <n v="20.659999999999997"/>
    <n v="1032.9999999999998"/>
    <x v="0"/>
  </r>
  <r>
    <n v="40"/>
    <n v="115.03"/>
    <x v="1"/>
    <n v="4601.2"/>
    <x v="2"/>
    <x v="0"/>
    <s v="Tue"/>
    <n v="1947"/>
    <s v="Shipped"/>
    <s v="Trucks and Buses"/>
    <n v="121"/>
    <s v="S18_4600"/>
    <x v="4"/>
    <s v="Burlingame"/>
    <x v="0"/>
    <x v="4"/>
    <x v="1"/>
    <n v="-5.9699999999999989"/>
    <n v="-238.79999999999995"/>
    <x v="1"/>
  </r>
  <r>
    <n v="49"/>
    <n v="131.97999999999999"/>
    <x v="0"/>
    <n v="6467.02"/>
    <x v="9"/>
    <x v="0"/>
    <s v="Wed"/>
    <n v="1891"/>
    <s v="Shipped"/>
    <s v="Trucks and Buses"/>
    <n v="121"/>
    <s v="S18_4600"/>
    <x v="24"/>
    <s v="Singapore"/>
    <x v="9"/>
    <x v="24"/>
    <x v="1"/>
    <n v="10.97999999999999"/>
    <n v="538.01999999999953"/>
    <x v="0"/>
  </r>
  <r>
    <n v="45"/>
    <n v="111.39"/>
    <x v="12"/>
    <n v="5012.55"/>
    <x v="4"/>
    <x v="0"/>
    <s v="Sun"/>
    <n v="1860"/>
    <s v="Resolved"/>
    <s v="Trucks and Buses"/>
    <n v="121"/>
    <s v="S18_4600"/>
    <x v="60"/>
    <s v="Graz"/>
    <x v="5"/>
    <x v="60"/>
    <x v="1"/>
    <n v="-9.61"/>
    <n v="-432.45"/>
    <x v="1"/>
  </r>
  <r>
    <n v="47"/>
    <n v="108.97"/>
    <x v="13"/>
    <n v="5121.59"/>
    <x v="5"/>
    <x v="0"/>
    <s v="Tue"/>
    <n v="1845"/>
    <s v="Shipped"/>
    <s v="Trucks and Buses"/>
    <n v="121"/>
    <s v="S18_4600"/>
    <x v="47"/>
    <s v="London"/>
    <x v="6"/>
    <x v="47"/>
    <x v="1"/>
    <n v="-12.030000000000001"/>
    <n v="-565.41000000000008"/>
    <x v="1"/>
  </r>
  <r>
    <n v="21"/>
    <n v="116.24"/>
    <x v="0"/>
    <n v="2441.04"/>
    <x v="5"/>
    <x v="0"/>
    <s v="Tue"/>
    <n v="1839"/>
    <s v="Shipped"/>
    <s v="Trucks and Buses"/>
    <n v="121"/>
    <s v="S18_4600"/>
    <x v="27"/>
    <s v="Philadelphia"/>
    <x v="0"/>
    <x v="27"/>
    <x v="0"/>
    <n v="-4.7600000000000051"/>
    <n v="-99.960000000000107"/>
    <x v="1"/>
  </r>
  <r>
    <n v="32"/>
    <n v="133.19"/>
    <x v="1"/>
    <n v="4262.08"/>
    <x v="5"/>
    <x v="0"/>
    <s v="Sun"/>
    <n v="1828"/>
    <s v="Shipped"/>
    <s v="Trucks and Buses"/>
    <n v="121"/>
    <s v="S18_4600"/>
    <x v="28"/>
    <s v="Lyon"/>
    <x v="1"/>
    <x v="28"/>
    <x v="1"/>
    <n v="12.189999999999998"/>
    <n v="390.07999999999993"/>
    <x v="0"/>
  </r>
  <r>
    <n v="47"/>
    <n v="141.66"/>
    <x v="16"/>
    <n v="6658.02"/>
    <x v="10"/>
    <x v="0"/>
    <s v="Sun"/>
    <n v="1815"/>
    <s v="Shipped"/>
    <s v="Trucks and Buses"/>
    <n v="121"/>
    <s v="S18_4600"/>
    <x v="61"/>
    <s v="Boston"/>
    <x v="0"/>
    <x v="61"/>
    <x v="1"/>
    <n v="20.659999999999997"/>
    <n v="971.01999999999987"/>
    <x v="0"/>
  </r>
  <r>
    <n v="38"/>
    <n v="118.66"/>
    <x v="1"/>
    <n v="4509.08"/>
    <x v="0"/>
    <x v="1"/>
    <s v="Mon"/>
    <n v="1759"/>
    <s v="Shipped"/>
    <s v="Trucks and Buses"/>
    <n v="121"/>
    <s v="S18_4600"/>
    <x v="62"/>
    <s v="Singapore"/>
    <x v="9"/>
    <x v="62"/>
    <x v="1"/>
    <n v="-2.3400000000000034"/>
    <n v="-88.92000000000013"/>
    <x v="1"/>
  </r>
  <r>
    <n v="41"/>
    <n v="115.03"/>
    <x v="13"/>
    <n v="4716.2299999999996"/>
    <x v="11"/>
    <x v="1"/>
    <s v="Mon"/>
    <n v="1725"/>
    <s v="Shipped"/>
    <s v="Trucks and Buses"/>
    <n v="121"/>
    <s v="S18_4600"/>
    <x v="37"/>
    <s v="San Rafael"/>
    <x v="0"/>
    <x v="37"/>
    <x v="1"/>
    <n v="-5.9699999999999989"/>
    <n v="-244.76999999999995"/>
    <x v="1"/>
  </r>
  <r>
    <n v="21"/>
    <n v="113.82"/>
    <x v="12"/>
    <n v="2390.2199999999998"/>
    <x v="1"/>
    <x v="1"/>
    <s v="Sat"/>
    <n v="1672"/>
    <s v="Shipped"/>
    <s v="Trucks and Buses"/>
    <n v="121"/>
    <s v="S18_4600"/>
    <x v="32"/>
    <s v="New Haven"/>
    <x v="0"/>
    <x v="32"/>
    <x v="0"/>
    <n v="-7.1800000000000068"/>
    <n v="-150.78000000000014"/>
    <x v="1"/>
  </r>
  <r>
    <n v="41"/>
    <n v="113.82"/>
    <x v="7"/>
    <n v="4666.62"/>
    <x v="8"/>
    <x v="1"/>
    <s v="Sat"/>
    <n v="1631"/>
    <s v="Shipped"/>
    <s v="Trucks and Buses"/>
    <n v="121"/>
    <s v="S18_4600"/>
    <x v="62"/>
    <s v="Singapore"/>
    <x v="9"/>
    <x v="62"/>
    <x v="1"/>
    <n v="-7.1800000000000068"/>
    <n v="-294.38000000000028"/>
    <x v="1"/>
  </r>
  <r>
    <n v="38"/>
    <n v="141.66"/>
    <x v="12"/>
    <n v="5383.08"/>
    <x v="2"/>
    <x v="1"/>
    <s v="Fri"/>
    <n v="1598"/>
    <s v="Shipped"/>
    <s v="Trucks and Buses"/>
    <n v="121"/>
    <s v="S18_4600"/>
    <x v="18"/>
    <s v="Chatswood"/>
    <x v="3"/>
    <x v="18"/>
    <x v="1"/>
    <n v="20.659999999999997"/>
    <n v="785.07999999999993"/>
    <x v="0"/>
  </r>
  <r>
    <n v="25"/>
    <n v="99.29"/>
    <x v="13"/>
    <n v="2482.25"/>
    <x v="3"/>
    <x v="1"/>
    <s v="Mon"/>
    <n v="1568"/>
    <s v="Shipped"/>
    <s v="Trucks and Buses"/>
    <n v="121"/>
    <s v="S18_4600"/>
    <x v="16"/>
    <s v="Allentown"/>
    <x v="0"/>
    <x v="16"/>
    <x v="0"/>
    <n v="-21.709999999999994"/>
    <n v="-542.74999999999989"/>
    <x v="1"/>
  </r>
  <r>
    <n v="48"/>
    <n v="110.18"/>
    <x v="1"/>
    <n v="5288.64"/>
    <x v="9"/>
    <x v="1"/>
    <s v="Sun"/>
    <n v="1549"/>
    <s v="Shipped"/>
    <s v="Trucks and Buses"/>
    <n v="121"/>
    <s v="S18_4600"/>
    <x v="35"/>
    <s v="Boras"/>
    <x v="8"/>
    <x v="35"/>
    <x v="1"/>
    <n v="-10.819999999999993"/>
    <n v="-519.35999999999967"/>
    <x v="1"/>
  </r>
  <r>
    <n v="22"/>
    <n v="99.29"/>
    <x v="5"/>
    <n v="2184.38"/>
    <x v="4"/>
    <x v="1"/>
    <s v="Sun"/>
    <n v="1515"/>
    <s v="Shipped"/>
    <s v="Trucks and Buses"/>
    <n v="121"/>
    <s v="S18_4600"/>
    <x v="13"/>
    <s v="Cambridge"/>
    <x v="0"/>
    <x v="13"/>
    <x v="0"/>
    <n v="-21.709999999999994"/>
    <n v="-477.61999999999989"/>
    <x v="1"/>
  </r>
  <r>
    <n v="28"/>
    <n v="102.92"/>
    <x v="11"/>
    <n v="2881.76"/>
    <x v="4"/>
    <x v="1"/>
    <s v="Tue"/>
    <n v="1507"/>
    <s v="Shipped"/>
    <s v="Trucks and Buses"/>
    <n v="121"/>
    <s v="S18_4600"/>
    <x v="29"/>
    <s v="Vancouver"/>
    <x v="10"/>
    <x v="29"/>
    <x v="0"/>
    <n v="-18.079999999999998"/>
    <n v="-506.23999999999995"/>
    <x v="1"/>
  </r>
  <r>
    <n v="47"/>
    <n v="131.97999999999999"/>
    <x v="3"/>
    <n v="6203.06"/>
    <x v="5"/>
    <x v="1"/>
    <s v="Tue"/>
    <n v="1494"/>
    <s v="Shipped"/>
    <s v="Trucks and Buses"/>
    <n v="121"/>
    <s v="S18_4600"/>
    <x v="69"/>
    <s v="Frankfurt"/>
    <x v="16"/>
    <x v="69"/>
    <x v="1"/>
    <n v="10.97999999999999"/>
    <n v="516.05999999999949"/>
    <x v="0"/>
  </r>
  <r>
    <n v="49"/>
    <n v="138.03"/>
    <x v="9"/>
    <n v="6763.47"/>
    <x v="5"/>
    <x v="1"/>
    <s v="Tue"/>
    <n v="1481"/>
    <s v="On Hold"/>
    <s v="Trucks and Buses"/>
    <n v="121"/>
    <s v="S18_4600"/>
    <x v="22"/>
    <s v="Lule"/>
    <x v="8"/>
    <x v="22"/>
    <x v="1"/>
    <n v="17.03"/>
    <n v="834.47"/>
    <x v="0"/>
  </r>
  <r>
    <n v="45"/>
    <n v="130.77000000000001"/>
    <x v="9"/>
    <n v="5884.65"/>
    <x v="5"/>
    <x v="1"/>
    <s v="Fri"/>
    <n v="1472"/>
    <s v="Shipped"/>
    <s v="Trucks and Buses"/>
    <n v="121"/>
    <s v="S18_4600"/>
    <x v="8"/>
    <s v="Melbourne"/>
    <x v="3"/>
    <x v="8"/>
    <x v="1"/>
    <n v="9.7700000000000102"/>
    <n v="439.65000000000043"/>
    <x v="0"/>
  </r>
  <r>
    <n v="28"/>
    <n v="127.13"/>
    <x v="0"/>
    <n v="3559.64"/>
    <x v="10"/>
    <x v="1"/>
    <s v="Tue"/>
    <n v="1462"/>
    <s v="Shipped"/>
    <s v="Trucks and Buses"/>
    <n v="121"/>
    <s v="S18_4600"/>
    <x v="37"/>
    <s v="San Rafael"/>
    <x v="0"/>
    <x v="37"/>
    <x v="1"/>
    <n v="6.1299999999999955"/>
    <n v="171.63999999999987"/>
    <x v="0"/>
  </r>
  <r>
    <n v="29"/>
    <n v="57.53"/>
    <x v="2"/>
    <n v="1668.37"/>
    <x v="6"/>
    <x v="2"/>
    <s v="Mon"/>
    <n v="1422"/>
    <s v="Shipped"/>
    <s v="Trucks and Buses"/>
    <n v="121"/>
    <s v="S18_4600"/>
    <x v="40"/>
    <s v="North Sydney"/>
    <x v="3"/>
    <x v="40"/>
    <x v="0"/>
    <n v="-63.47"/>
    <n v="-1840.6299999999999"/>
    <x v="1"/>
  </r>
  <r>
    <n v="39"/>
    <n v="125.4"/>
    <x v="3"/>
    <n v="4890.6000000000004"/>
    <x v="0"/>
    <x v="2"/>
    <s v="Mon"/>
    <n v="1395"/>
    <s v="Shipped"/>
    <s v="Trucks and Buses"/>
    <n v="121"/>
    <s v="S18_4600"/>
    <x v="37"/>
    <s v="San Rafael"/>
    <x v="0"/>
    <x v="37"/>
    <x v="1"/>
    <n v="4.4000000000000057"/>
    <n v="171.60000000000022"/>
    <x v="0"/>
  </r>
  <r>
    <n v="46"/>
    <n v="113.82"/>
    <x v="12"/>
    <n v="5235.72"/>
    <x v="1"/>
    <x v="2"/>
    <s v="Fri"/>
    <n v="1322"/>
    <s v="Shipped"/>
    <s v="Trucks and Buses"/>
    <n v="121"/>
    <s v="S18_4600"/>
    <x v="41"/>
    <s v="Montreal"/>
    <x v="10"/>
    <x v="41"/>
    <x v="1"/>
    <n v="-7.1800000000000068"/>
    <n v="-330.28000000000031"/>
    <x v="1"/>
  </r>
  <r>
    <n v="38"/>
    <n v="113.82"/>
    <x v="7"/>
    <n v="4325.16"/>
    <x v="1"/>
    <x v="2"/>
    <s v="Sun"/>
    <n v="1293"/>
    <s v="In Process"/>
    <s v="Trucks and Buses"/>
    <n v="121"/>
    <s v="S18_4600"/>
    <x v="12"/>
    <s v="Nantes"/>
    <x v="1"/>
    <x v="12"/>
    <x v="1"/>
    <n v="-7.1800000000000068"/>
    <n v="-272.84000000000026"/>
    <x v="1"/>
  </r>
  <r>
    <n v="41"/>
    <n v="47.29"/>
    <x v="4"/>
    <n v="1938.89"/>
    <x v="6"/>
    <x v="0"/>
    <s v="Mon"/>
    <n v="2147"/>
    <s v="Shipped"/>
    <s v="Vintage Cars"/>
    <n v="50"/>
    <s v="S18_4668"/>
    <x v="15"/>
    <s v="Stavern"/>
    <x v="2"/>
    <x v="15"/>
    <x v="0"/>
    <n v="-2.7100000000000009"/>
    <n v="-111.11000000000004"/>
    <x v="1"/>
  </r>
  <r>
    <n v="50"/>
    <n v="49.81"/>
    <x v="12"/>
    <n v="2490.5"/>
    <x v="11"/>
    <x v="0"/>
    <s v="Mon"/>
    <n v="2092"/>
    <s v="Shipped"/>
    <s v="Vintage Cars"/>
    <n v="50"/>
    <s v="S18_4668"/>
    <x v="37"/>
    <s v="San Rafael"/>
    <x v="0"/>
    <x v="37"/>
    <x v="0"/>
    <n v="-0.18999999999999773"/>
    <n v="-9.4999999999998863"/>
    <x v="1"/>
  </r>
  <r>
    <n v="43"/>
    <n v="53.83"/>
    <x v="4"/>
    <n v="2314.69"/>
    <x v="1"/>
    <x v="0"/>
    <s v="Mon"/>
    <n v="2030"/>
    <s v="Shipped"/>
    <s v="Vintage Cars"/>
    <n v="50"/>
    <s v="S18_4668"/>
    <x v="23"/>
    <s v="Madrid"/>
    <x v="7"/>
    <x v="23"/>
    <x v="0"/>
    <n v="3.8299999999999983"/>
    <n v="164.68999999999994"/>
    <x v="0"/>
  </r>
  <r>
    <n v="29"/>
    <n v="43.27"/>
    <x v="4"/>
    <n v="1254.83"/>
    <x v="2"/>
    <x v="0"/>
    <s v="Tue"/>
    <n v="1974"/>
    <s v="Shipped"/>
    <s v="Vintage Cars"/>
    <n v="50"/>
    <s v="S18_4668"/>
    <x v="4"/>
    <s v="Burlingame"/>
    <x v="0"/>
    <x v="4"/>
    <x v="0"/>
    <n v="-6.7299999999999969"/>
    <n v="-195.1699999999999"/>
    <x v="1"/>
  </r>
  <r>
    <n v="30"/>
    <n v="42.76"/>
    <x v="2"/>
    <n v="1282.8"/>
    <x v="9"/>
    <x v="0"/>
    <s v="Wed"/>
    <n v="1918"/>
    <s v="Shipped"/>
    <s v="Vintage Cars"/>
    <n v="50"/>
    <s v="S18_4668"/>
    <x v="24"/>
    <s v="Singapore"/>
    <x v="9"/>
    <x v="24"/>
    <x v="0"/>
    <n v="-7.240000000000002"/>
    <n v="-217.20000000000005"/>
    <x v="1"/>
  </r>
  <r>
    <n v="25"/>
    <n v="53.83"/>
    <x v="6"/>
    <n v="1345.75"/>
    <x v="4"/>
    <x v="0"/>
    <s v="Sun"/>
    <n v="1887"/>
    <s v="Resolved"/>
    <s v="Vintage Cars"/>
    <n v="50"/>
    <s v="S18_4668"/>
    <x v="60"/>
    <s v="Graz"/>
    <x v="5"/>
    <x v="60"/>
    <x v="0"/>
    <n v="3.8299999999999983"/>
    <n v="95.749999999999957"/>
    <x v="0"/>
  </r>
  <r>
    <n v="49"/>
    <n v="44.78"/>
    <x v="0"/>
    <n v="2194.2199999999998"/>
    <x v="5"/>
    <x v="0"/>
    <s v="Tue"/>
    <n v="1872"/>
    <s v="Shipped"/>
    <s v="Vintage Cars"/>
    <n v="50"/>
    <s v="S18_4668"/>
    <x v="26"/>
    <s v="South Brisbane"/>
    <x v="3"/>
    <x v="26"/>
    <x v="0"/>
    <n v="-5.2199999999999989"/>
    <n v="-255.77999999999994"/>
    <x v="1"/>
  </r>
  <r>
    <n v="40"/>
    <n v="49.3"/>
    <x v="2"/>
    <n v="1972"/>
    <x v="5"/>
    <x v="0"/>
    <s v="Tue"/>
    <n v="1866"/>
    <s v="Shipped"/>
    <s v="Vintage Cars"/>
    <n v="50"/>
    <s v="S18_4668"/>
    <x v="27"/>
    <s v="Philadelphia"/>
    <x v="0"/>
    <x v="27"/>
    <x v="0"/>
    <n v="-0.70000000000000284"/>
    <n v="-28.000000000000114"/>
    <x v="1"/>
  </r>
  <r>
    <n v="41"/>
    <n v="44.78"/>
    <x v="4"/>
    <n v="1835.98"/>
    <x v="5"/>
    <x v="0"/>
    <s v="Sun"/>
    <n v="1855"/>
    <s v="Shipped"/>
    <s v="Vintage Cars"/>
    <n v="50"/>
    <s v="S18_4668"/>
    <x v="28"/>
    <s v="Lyon"/>
    <x v="1"/>
    <x v="28"/>
    <x v="0"/>
    <n v="-5.2199999999999989"/>
    <n v="-214.01999999999995"/>
    <x v="1"/>
  </r>
  <r>
    <n v="21"/>
    <n v="53.33"/>
    <x v="9"/>
    <n v="1119.93"/>
    <x v="10"/>
    <x v="0"/>
    <s v="Wed"/>
    <n v="1846"/>
    <s v="Shipped"/>
    <s v="Vintage Cars"/>
    <n v="50"/>
    <s v="S18_4668"/>
    <x v="29"/>
    <s v="Vancouver"/>
    <x v="10"/>
    <x v="29"/>
    <x v="0"/>
    <n v="3.3299999999999983"/>
    <n v="69.929999999999964"/>
    <x v="0"/>
  </r>
  <r>
    <n v="46"/>
    <n v="45.28"/>
    <x v="3"/>
    <n v="2082.88"/>
    <x v="6"/>
    <x v="1"/>
    <s v="Tue"/>
    <n v="1792"/>
    <s v="Shipped"/>
    <s v="Vintage Cars"/>
    <n v="50"/>
    <s v="S18_4668"/>
    <x v="30"/>
    <s v="Burbank"/>
    <x v="0"/>
    <x v="30"/>
    <x v="0"/>
    <n v="-4.7199999999999989"/>
    <n v="-217.11999999999995"/>
    <x v="1"/>
  </r>
  <r>
    <n v="39"/>
    <n v="40.25"/>
    <x v="5"/>
    <n v="1569.75"/>
    <x v="11"/>
    <x v="1"/>
    <s v="Mon"/>
    <n v="1752"/>
    <s v="Shipped"/>
    <s v="Vintage Cars"/>
    <n v="50"/>
    <s v="S18_4668"/>
    <x v="37"/>
    <s v="San Rafael"/>
    <x v="0"/>
    <x v="37"/>
    <x v="0"/>
    <n v="-9.75"/>
    <n v="-380.25"/>
    <x v="1"/>
  </r>
  <r>
    <n v="45"/>
    <n v="59.87"/>
    <x v="6"/>
    <n v="2694.15"/>
    <x v="1"/>
    <x v="1"/>
    <s v="Sat"/>
    <n v="1699"/>
    <s v="Shipped"/>
    <s v="Vintage Cars"/>
    <n v="50"/>
    <s v="S18_4668"/>
    <x v="32"/>
    <s v="New Haven"/>
    <x v="0"/>
    <x v="32"/>
    <x v="0"/>
    <n v="9.8699999999999974"/>
    <n v="444.14999999999986"/>
    <x v="0"/>
  </r>
  <r>
    <n v="21"/>
    <n v="59.87"/>
    <x v="9"/>
    <n v="1257.27"/>
    <x v="8"/>
    <x v="1"/>
    <s v="Sat"/>
    <n v="1658"/>
    <s v="Shipped"/>
    <s v="Vintage Cars"/>
    <n v="50"/>
    <s v="S18_4668"/>
    <x v="33"/>
    <s v="Minato-ku"/>
    <x v="11"/>
    <x v="33"/>
    <x v="0"/>
    <n v="9.8699999999999974"/>
    <n v="207.26999999999995"/>
    <x v="0"/>
  </r>
  <r>
    <n v="44"/>
    <n v="58.36"/>
    <x v="6"/>
    <n v="2567.84"/>
    <x v="2"/>
    <x v="1"/>
    <s v="Fri"/>
    <n v="1625"/>
    <s v="Shipped"/>
    <s v="Vintage Cars"/>
    <n v="50"/>
    <s v="S18_4668"/>
    <x v="18"/>
    <s v="Chatswood"/>
    <x v="3"/>
    <x v="18"/>
    <x v="0"/>
    <n v="8.36"/>
    <n v="367.84"/>
    <x v="0"/>
  </r>
  <r>
    <n v="44"/>
    <n v="59.87"/>
    <x v="5"/>
    <n v="2634.28"/>
    <x v="3"/>
    <x v="1"/>
    <s v="Mon"/>
    <n v="1595"/>
    <s v="Shipped"/>
    <s v="Vintage Cars"/>
    <n v="50"/>
    <s v="S18_4668"/>
    <x v="16"/>
    <s v="Allentown"/>
    <x v="0"/>
    <x v="16"/>
    <x v="0"/>
    <n v="9.8699999999999974"/>
    <n v="434.27999999999986"/>
    <x v="0"/>
  </r>
  <r>
    <n v="29"/>
    <n v="51.82"/>
    <x v="4"/>
    <n v="1502.78"/>
    <x v="9"/>
    <x v="1"/>
    <s v="Sun"/>
    <n v="1576"/>
    <s v="Shipped"/>
    <s v="Vintage Cars"/>
    <n v="50"/>
    <s v="S18_4668"/>
    <x v="35"/>
    <s v="Boras"/>
    <x v="8"/>
    <x v="35"/>
    <x v="0"/>
    <n v="1.8200000000000003"/>
    <n v="52.780000000000008"/>
    <x v="0"/>
  </r>
  <r>
    <n v="34"/>
    <n v="49.3"/>
    <x v="9"/>
    <n v="1676.2"/>
    <x v="4"/>
    <x v="1"/>
    <s v="Fri"/>
    <n v="1544"/>
    <s v="Shipped"/>
    <s v="Vintage Cars"/>
    <n v="50"/>
    <s v="S18_4668"/>
    <x v="36"/>
    <s v="Versailles"/>
    <x v="1"/>
    <x v="36"/>
    <x v="0"/>
    <n v="-0.70000000000000284"/>
    <n v="-23.800000000000097"/>
    <x v="1"/>
  </r>
  <r>
    <n v="39"/>
    <n v="56.85"/>
    <x v="3"/>
    <n v="2217.15"/>
    <x v="4"/>
    <x v="1"/>
    <s v="Mon"/>
    <n v="1535"/>
    <s v="Shipped"/>
    <s v="Vintage Cars"/>
    <n v="50"/>
    <s v="S18_4668"/>
    <x v="37"/>
    <s v="San Rafael"/>
    <x v="0"/>
    <x v="37"/>
    <x v="0"/>
    <n v="6.8500000000000014"/>
    <n v="267.15000000000003"/>
    <x v="0"/>
  </r>
  <r>
    <n v="38"/>
    <n v="179.79"/>
    <x v="2"/>
    <n v="6832.02"/>
    <x v="5"/>
    <x v="1"/>
    <s v="Tue"/>
    <n v="1521"/>
    <s v="Shipped"/>
    <s v="Vintage Cars"/>
    <n v="50"/>
    <s v="S18_4668"/>
    <x v="9"/>
    <s v="NYC"/>
    <x v="0"/>
    <x v="9"/>
    <x v="1"/>
    <n v="129.79"/>
    <n v="4932.0199999999995"/>
    <x v="0"/>
  </r>
  <r>
    <n v="29"/>
    <n v="245.2"/>
    <x v="2"/>
    <n v="7110.8"/>
    <x v="5"/>
    <x v="1"/>
    <s v="Fri"/>
    <n v="1526"/>
    <s v="Shipped"/>
    <s v="Vintage Cars"/>
    <n v="50"/>
    <s v="S18_4668"/>
    <x v="23"/>
    <s v="Madrid"/>
    <x v="7"/>
    <x v="23"/>
    <x v="2"/>
    <n v="195.2"/>
    <n v="5660.7999999999993"/>
    <x v="0"/>
  </r>
  <r>
    <n v="30"/>
    <n v="176.76"/>
    <x v="11"/>
    <n v="5302.8"/>
    <x v="10"/>
    <x v="1"/>
    <s v="Tue"/>
    <n v="1488"/>
    <s v="Shipped"/>
    <s v="Vintage Cars"/>
    <n v="50"/>
    <s v="S18_4668"/>
    <x v="21"/>
    <s v="Madrid"/>
    <x v="7"/>
    <x v="21"/>
    <x v="1"/>
    <n v="126.75999999999999"/>
    <n v="3802.7999999999997"/>
    <x v="0"/>
  </r>
  <r>
    <n v="20"/>
    <n v="136.5"/>
    <x v="0"/>
    <n v="2730"/>
    <x v="6"/>
    <x v="2"/>
    <s v="Mon"/>
    <n v="1448"/>
    <s v="Shipped"/>
    <s v="Vintage Cars"/>
    <n v="50"/>
    <s v="S18_4668"/>
    <x v="40"/>
    <s v="North Sydney"/>
    <x v="3"/>
    <x v="40"/>
    <x v="0"/>
    <n v="86.5"/>
    <n v="1730"/>
    <x v="0"/>
  </r>
  <r>
    <n v="39"/>
    <n v="200.7"/>
    <x v="0"/>
    <n v="7827.3"/>
    <x v="0"/>
    <x v="2"/>
    <s v="Mon"/>
    <n v="1421"/>
    <s v="Shipped"/>
    <s v="Vintage Cars"/>
    <n v="50"/>
    <s v="S18_4668"/>
    <x v="37"/>
    <s v="San Rafael"/>
    <x v="0"/>
    <x v="37"/>
    <x v="2"/>
    <n v="150.69999999999999"/>
    <n v="5877.2999999999993"/>
    <x v="0"/>
  </r>
  <r>
    <n v="35"/>
    <n v="59.87"/>
    <x v="6"/>
    <n v="2095.4499999999998"/>
    <x v="1"/>
    <x v="2"/>
    <s v="Fri"/>
    <n v="1348"/>
    <s v="Shipped"/>
    <s v="Vintage Cars"/>
    <n v="50"/>
    <s v="S18_4668"/>
    <x v="41"/>
    <s v="Montreal"/>
    <x v="10"/>
    <x v="41"/>
    <x v="0"/>
    <n v="9.8699999999999974"/>
    <n v="345.44999999999993"/>
    <x v="0"/>
  </r>
  <r>
    <n v="26"/>
    <n v="59.87"/>
    <x v="9"/>
    <n v="1556.62"/>
    <x v="1"/>
    <x v="2"/>
    <s v="Sun"/>
    <n v="1319"/>
    <s v="In Process"/>
    <s v="Vintage Cars"/>
    <n v="50"/>
    <s v="S18_4668"/>
    <x v="21"/>
    <s v="Madrid"/>
    <x v="7"/>
    <x v="21"/>
    <x v="0"/>
    <n v="9.8699999999999974"/>
    <n v="256.61999999999995"/>
    <x v="0"/>
  </r>
  <r>
    <n v="44"/>
    <n v="126.48"/>
    <x v="10"/>
    <n v="5565.12"/>
    <x v="11"/>
    <x v="0"/>
    <s v="Sat"/>
    <n v="2140"/>
    <s v="Shipped"/>
    <s v="Classic Cars"/>
    <n v="148"/>
    <s v="S18_4721"/>
    <x v="63"/>
    <s v="Makati City"/>
    <x v="15"/>
    <x v="63"/>
    <x v="1"/>
    <n v="-21.519999999999996"/>
    <n v="-946.87999999999988"/>
    <x v="1"/>
  </r>
  <r>
    <n v="28"/>
    <n v="127.97"/>
    <x v="14"/>
    <n v="3583.16"/>
    <x v="1"/>
    <x v="0"/>
    <s v="Tue"/>
    <n v="2075"/>
    <s v="Shipped"/>
    <s v="Classic Cars"/>
    <n v="148"/>
    <s v="S18_4721"/>
    <x v="64"/>
    <s v="Marseille"/>
    <x v="1"/>
    <x v="64"/>
    <x v="1"/>
    <n v="-20.03"/>
    <n v="-560.84"/>
    <x v="1"/>
  </r>
  <r>
    <n v="31"/>
    <n v="151.78"/>
    <x v="8"/>
    <n v="4705.18"/>
    <x v="2"/>
    <x v="0"/>
    <s v="Mon"/>
    <n v="2021"/>
    <s v="Shipped"/>
    <s v="Classic Cars"/>
    <n v="148"/>
    <s v="S18_4721"/>
    <x v="37"/>
    <s v="San Rafael"/>
    <x v="0"/>
    <x v="37"/>
    <x v="1"/>
    <n v="3.7800000000000011"/>
    <n v="117.18000000000004"/>
    <x v="0"/>
  </r>
  <r>
    <n v="29"/>
    <n v="153.26"/>
    <x v="3"/>
    <n v="4444.54"/>
    <x v="9"/>
    <x v="0"/>
    <s v="Mon"/>
    <n v="1959"/>
    <s v="Shipped"/>
    <s v="Classic Cars"/>
    <n v="148"/>
    <s v="S18_4721"/>
    <x v="85"/>
    <s v="Glendale"/>
    <x v="0"/>
    <x v="85"/>
    <x v="1"/>
    <n v="5.2599999999999909"/>
    <n v="152.53999999999974"/>
    <x v="0"/>
  </r>
  <r>
    <n v="33"/>
    <n v="148.80000000000001"/>
    <x v="6"/>
    <n v="4910.3999999999996"/>
    <x v="5"/>
    <x v="0"/>
    <s v="Sun"/>
    <n v="1898"/>
    <s v="Shipped"/>
    <s v="Classic Cars"/>
    <n v="148"/>
    <s v="S18_4721"/>
    <x v="40"/>
    <s v="North Sydney"/>
    <x v="3"/>
    <x v="40"/>
    <x v="1"/>
    <n v="0.80000000000001137"/>
    <n v="26.400000000000375"/>
    <x v="0"/>
  </r>
  <r>
    <n v="44"/>
    <n v="126.48"/>
    <x v="0"/>
    <n v="5565.12"/>
    <x v="5"/>
    <x v="0"/>
    <s v="Sun"/>
    <n v="1892"/>
    <s v="Shipped"/>
    <s v="Classic Cars"/>
    <n v="148"/>
    <s v="S18_4721"/>
    <x v="5"/>
    <s v="Lille"/>
    <x v="1"/>
    <x v="5"/>
    <x v="1"/>
    <n v="-21.519999999999996"/>
    <n v="-946.87999999999988"/>
    <x v="1"/>
  </r>
  <r>
    <n v="32"/>
    <n v="132.43"/>
    <x v="11"/>
    <n v="4237.76"/>
    <x v="5"/>
    <x v="0"/>
    <s v="Tue"/>
    <n v="1884"/>
    <s v="Shipped"/>
    <s v="Classic Cars"/>
    <n v="148"/>
    <s v="S18_4721"/>
    <x v="65"/>
    <s v="Koln"/>
    <x v="16"/>
    <x v="65"/>
    <x v="1"/>
    <n v="-15.569999999999993"/>
    <n v="-498.23999999999978"/>
    <x v="1"/>
  </r>
  <r>
    <n v="41"/>
    <n v="138.38"/>
    <x v="6"/>
    <n v="5673.58"/>
    <x v="6"/>
    <x v="1"/>
    <s v="Tue"/>
    <n v="1829"/>
    <s v="Shipped"/>
    <s v="Classic Cars"/>
    <n v="148"/>
    <s v="S18_4721"/>
    <x v="7"/>
    <s v="Paris"/>
    <x v="1"/>
    <x v="7"/>
    <x v="1"/>
    <n v="-9.6200000000000045"/>
    <n v="-394.42000000000019"/>
    <x v="1"/>
  </r>
  <r>
    <n v="35"/>
    <n v="150.29"/>
    <x v="5"/>
    <n v="5260.15"/>
    <x v="0"/>
    <x v="1"/>
    <s v="Fri"/>
    <n v="1792"/>
    <s v="Shipped"/>
    <s v="Classic Cars"/>
    <n v="148"/>
    <s v="S18_4721"/>
    <x v="66"/>
    <s v="Gensve"/>
    <x v="17"/>
    <x v="66"/>
    <x v="1"/>
    <n v="2.289999999999992"/>
    <n v="80.149999999999721"/>
    <x v="0"/>
  </r>
  <r>
    <n v="44"/>
    <n v="144.34"/>
    <x v="11"/>
    <n v="6350.96"/>
    <x v="7"/>
    <x v="1"/>
    <s v="Tue"/>
    <n v="1747"/>
    <s v="Shipped"/>
    <s v="Classic Cars"/>
    <n v="148"/>
    <s v="S18_4721"/>
    <x v="46"/>
    <s v="Kobenhavn"/>
    <x v="13"/>
    <x v="46"/>
    <x v="1"/>
    <n v="-3.6599999999999966"/>
    <n v="-161.03999999999985"/>
    <x v="1"/>
  </r>
  <r>
    <n v="26"/>
    <n v="136.9"/>
    <x v="9"/>
    <n v="3559.4"/>
    <x v="1"/>
    <x v="1"/>
    <s v="Sun"/>
    <n v="1701"/>
    <s v="Shipped"/>
    <s v="Classic Cars"/>
    <n v="148"/>
    <s v="S18_4721"/>
    <x v="7"/>
    <s v="Paris"/>
    <x v="1"/>
    <x v="7"/>
    <x v="1"/>
    <n v="-11.099999999999994"/>
    <n v="-288.59999999999985"/>
    <x v="1"/>
  </r>
  <r>
    <n v="20"/>
    <n v="120.53"/>
    <x v="0"/>
    <n v="2410.6"/>
    <x v="8"/>
    <x v="1"/>
    <s v="Sun"/>
    <n v="1667"/>
    <s v="Shipped"/>
    <s v="Classic Cars"/>
    <n v="148"/>
    <s v="S18_4721"/>
    <x v="55"/>
    <s v="Boston"/>
    <x v="0"/>
    <x v="55"/>
    <x v="0"/>
    <n v="-27.47"/>
    <n v="-549.4"/>
    <x v="1"/>
  </r>
  <r>
    <n v="48"/>
    <n v="119.04"/>
    <x v="11"/>
    <n v="5713.92"/>
    <x v="3"/>
    <x v="1"/>
    <s v="Fri"/>
    <n v="1635"/>
    <s v="Shipped"/>
    <s v="Classic Cars"/>
    <n v="148"/>
    <s v="S18_4721"/>
    <x v="68"/>
    <s v="Brickhaven"/>
    <x v="0"/>
    <x v="68"/>
    <x v="1"/>
    <n v="-28.959999999999994"/>
    <n v="-1390.0799999999997"/>
    <x v="1"/>
  </r>
  <r>
    <n v="34"/>
    <n v="126.48"/>
    <x v="15"/>
    <n v="4300.32"/>
    <x v="3"/>
    <x v="1"/>
    <s v="Fri"/>
    <n v="1608"/>
    <s v="Shipped"/>
    <s v="Classic Cars"/>
    <n v="148"/>
    <s v="S18_4721"/>
    <x v="66"/>
    <s v="Gensve"/>
    <x v="17"/>
    <x v="66"/>
    <x v="1"/>
    <n v="-21.519999999999996"/>
    <n v="-731.67999999999984"/>
    <x v="1"/>
  </r>
  <r>
    <n v="49"/>
    <n v="162.19"/>
    <x v="0"/>
    <n v="7947.31"/>
    <x v="9"/>
    <x v="1"/>
    <s v="Mon"/>
    <n v="1578"/>
    <s v="Shipped"/>
    <s v="Classic Cars"/>
    <n v="148"/>
    <s v="S18_4721"/>
    <x v="14"/>
    <s v="Helsinki"/>
    <x v="4"/>
    <x v="14"/>
    <x v="2"/>
    <n v="14.189999999999998"/>
    <n v="695.31"/>
    <x v="0"/>
  </r>
  <r>
    <n v="40"/>
    <n v="133.91999999999999"/>
    <x v="14"/>
    <n v="5356.8"/>
    <x v="4"/>
    <x v="1"/>
    <s v="Wed"/>
    <n v="1563"/>
    <s v="Shipped"/>
    <s v="Classic Cars"/>
    <n v="148"/>
    <s v="S18_4721"/>
    <x v="65"/>
    <s v="Koln"/>
    <x v="16"/>
    <x v="65"/>
    <x v="1"/>
    <n v="-14.080000000000013"/>
    <n v="-563.2000000000005"/>
    <x v="1"/>
  </r>
  <r>
    <n v="45"/>
    <n v="175.58"/>
    <x v="12"/>
    <n v="7901.1"/>
    <x v="5"/>
    <x v="1"/>
    <s v="Sun"/>
    <n v="1546"/>
    <s v="Shipped"/>
    <s v="Classic Cars"/>
    <n v="148"/>
    <s v="S18_4721"/>
    <x v="76"/>
    <s v="NYC"/>
    <x v="0"/>
    <x v="76"/>
    <x v="2"/>
    <n v="27.580000000000013"/>
    <n v="1241.1000000000006"/>
    <x v="0"/>
  </r>
  <r>
    <n v="50"/>
    <n v="122.02"/>
    <x v="9"/>
    <n v="6101"/>
    <x v="5"/>
    <x v="1"/>
    <s v="Sat"/>
    <n v="1534"/>
    <s v="Shipped"/>
    <s v="Classic Cars"/>
    <n v="148"/>
    <s v="S18_4721"/>
    <x v="63"/>
    <s v="Makati City"/>
    <x v="15"/>
    <x v="63"/>
    <x v="1"/>
    <n v="-25.980000000000004"/>
    <n v="-1299.0000000000002"/>
    <x v="1"/>
  </r>
  <r>
    <n v="38"/>
    <n v="165.17"/>
    <x v="10"/>
    <n v="6276.46"/>
    <x v="5"/>
    <x v="1"/>
    <s v="Sun"/>
    <n v="1527"/>
    <s v="Shipped"/>
    <s v="Classic Cars"/>
    <n v="148"/>
    <s v="S18_4721"/>
    <x v="8"/>
    <s v="Melbourne"/>
    <x v="3"/>
    <x v="8"/>
    <x v="1"/>
    <n v="17.169999999999987"/>
    <n v="652.45999999999958"/>
    <x v="0"/>
  </r>
  <r>
    <n v="25"/>
    <n v="168.14"/>
    <x v="0"/>
    <n v="4203.5"/>
    <x v="10"/>
    <x v="1"/>
    <s v="Sat"/>
    <n v="1515"/>
    <s v="Shipped"/>
    <s v="Classic Cars"/>
    <n v="148"/>
    <s v="S18_4721"/>
    <x v="21"/>
    <s v="Madrid"/>
    <x v="7"/>
    <x v="21"/>
    <x v="1"/>
    <n v="20.139999999999986"/>
    <n v="503.49999999999966"/>
    <x v="0"/>
  </r>
  <r>
    <n v="28"/>
    <n v="58.18"/>
    <x v="7"/>
    <n v="1629.04"/>
    <x v="6"/>
    <x v="2"/>
    <s v="Mon"/>
    <n v="1486"/>
    <s v="Shipped"/>
    <s v="Classic Cars"/>
    <n v="148"/>
    <s v="S18_4721"/>
    <x v="70"/>
    <s v="Espoo"/>
    <x v="4"/>
    <x v="70"/>
    <x v="0"/>
    <n v="-89.82"/>
    <n v="-2514.96"/>
    <x v="1"/>
  </r>
  <r>
    <n v="49"/>
    <n v="67.14"/>
    <x v="11"/>
    <n v="3289.86"/>
    <x v="0"/>
    <x v="2"/>
    <s v="Mon"/>
    <n v="1452"/>
    <s v="Shipped"/>
    <s v="Classic Cars"/>
    <n v="148"/>
    <s v="S18_4721"/>
    <x v="21"/>
    <s v="Madrid"/>
    <x v="7"/>
    <x v="21"/>
    <x v="1"/>
    <n v="-80.86"/>
    <n v="-3962.14"/>
    <x v="1"/>
  </r>
  <r>
    <n v="49"/>
    <n v="140.06"/>
    <x v="12"/>
    <n v="6862.94"/>
    <x v="11"/>
    <x v="2"/>
    <s v="Wed"/>
    <n v="1430"/>
    <s v="Shipped"/>
    <s v="Classic Cars"/>
    <n v="148"/>
    <s v="S18_4721"/>
    <x v="37"/>
    <s v="San Rafael"/>
    <x v="0"/>
    <x v="37"/>
    <x v="1"/>
    <n v="-7.9399999999999977"/>
    <n v="-389.05999999999989"/>
    <x v="1"/>
  </r>
  <r>
    <n v="42"/>
    <n v="61.29"/>
    <x v="4"/>
    <n v="2574.1799999999998"/>
    <x v="11"/>
    <x v="0"/>
    <s v="Sun"/>
    <n v="2148"/>
    <s v="Shipped"/>
    <s v="Classic Cars"/>
    <n v="71"/>
    <s v="S18_4933"/>
    <x v="74"/>
    <s v="Manchester"/>
    <x v="6"/>
    <x v="74"/>
    <x v="0"/>
    <n v="-9.7100000000000009"/>
    <n v="-407.82000000000005"/>
    <x v="1"/>
  </r>
  <r>
    <n v="23"/>
    <n v="57.73"/>
    <x v="11"/>
    <n v="1327.79"/>
    <x v="1"/>
    <x v="0"/>
    <s v="Mon"/>
    <n v="2085"/>
    <s v="Shipped"/>
    <s v="Classic Cars"/>
    <n v="71"/>
    <s v="S18_4933"/>
    <x v="81"/>
    <s v="Las Vegas"/>
    <x v="0"/>
    <x v="81"/>
    <x v="0"/>
    <n v="-13.270000000000003"/>
    <n v="-305.21000000000009"/>
    <x v="1"/>
  </r>
  <r>
    <n v="29"/>
    <n v="81.25"/>
    <x v="0"/>
    <n v="2356.25"/>
    <x v="9"/>
    <x v="0"/>
    <s v="Tue"/>
    <n v="1973"/>
    <s v="Shipped"/>
    <s v="Classic Cars"/>
    <n v="71"/>
    <s v="S18_4933"/>
    <x v="40"/>
    <s v="North Sydney"/>
    <x v="3"/>
    <x v="40"/>
    <x v="0"/>
    <n v="10.25"/>
    <n v="297.25"/>
    <x v="0"/>
  </r>
  <r>
    <n v="25"/>
    <n v="80.540000000000006"/>
    <x v="3"/>
    <n v="2013.5"/>
    <x v="4"/>
    <x v="0"/>
    <s v="Wed"/>
    <n v="1938"/>
    <s v="Shipped"/>
    <s v="Classic Cars"/>
    <n v="71"/>
    <s v="S18_4933"/>
    <x v="75"/>
    <s v="Aaarhus"/>
    <x v="13"/>
    <x v="75"/>
    <x v="0"/>
    <n v="9.5400000000000063"/>
    <n v="238.50000000000017"/>
    <x v="0"/>
  </r>
  <r>
    <n v="39"/>
    <n v="71.98"/>
    <x v="14"/>
    <n v="2807.22"/>
    <x v="5"/>
    <x v="0"/>
    <s v="Mon"/>
    <n v="1920"/>
    <s v="Shipped"/>
    <s v="Classic Cars"/>
    <n v="71"/>
    <s v="S18_4933"/>
    <x v="83"/>
    <s v="Bergamo"/>
    <x v="12"/>
    <x v="83"/>
    <x v="0"/>
    <n v="0.98000000000000398"/>
    <n v="38.220000000000155"/>
    <x v="0"/>
  </r>
  <r>
    <n v="44"/>
    <n v="69.84"/>
    <x v="8"/>
    <n v="3072.96"/>
    <x v="5"/>
    <x v="0"/>
    <s v="Mon"/>
    <n v="1914"/>
    <s v="Shipped"/>
    <s v="Classic Cars"/>
    <n v="71"/>
    <s v="S18_4933"/>
    <x v="37"/>
    <s v="San Rafael"/>
    <x v="0"/>
    <x v="37"/>
    <x v="1"/>
    <n v="-1.1599999999999966"/>
    <n v="-51.03999999999985"/>
    <x v="1"/>
  </r>
  <r>
    <n v="25"/>
    <n v="76.260000000000005"/>
    <x v="16"/>
    <n v="1906.5"/>
    <x v="5"/>
    <x v="0"/>
    <s v="Wed"/>
    <n v="1906"/>
    <s v="Shipped"/>
    <s v="Classic Cars"/>
    <n v="71"/>
    <s v="S18_4933"/>
    <x v="84"/>
    <s v="Glen Waverly"/>
    <x v="3"/>
    <x v="84"/>
    <x v="0"/>
    <n v="5.2600000000000051"/>
    <n v="131.50000000000011"/>
    <x v="0"/>
  </r>
  <r>
    <n v="45"/>
    <n v="76.260000000000005"/>
    <x v="2"/>
    <n v="3431.7"/>
    <x v="10"/>
    <x v="0"/>
    <s v="Sun"/>
    <n v="1896"/>
    <s v="Shipped"/>
    <s v="Classic Cars"/>
    <n v="71"/>
    <s v="S18_4933"/>
    <x v="71"/>
    <s v="NYC"/>
    <x v="0"/>
    <x v="71"/>
    <x v="1"/>
    <n v="5.2600000000000051"/>
    <n v="236.70000000000022"/>
    <x v="0"/>
  </r>
  <r>
    <n v="25"/>
    <n v="83.39"/>
    <x v="0"/>
    <n v="2084.75"/>
    <x v="6"/>
    <x v="1"/>
    <s v="Tue"/>
    <n v="1846"/>
    <s v="Shipped"/>
    <s v="Classic Cars"/>
    <n v="71"/>
    <s v="S18_4933"/>
    <x v="50"/>
    <s v="London"/>
    <x v="6"/>
    <x v="50"/>
    <x v="0"/>
    <n v="12.39"/>
    <n v="309.75"/>
    <x v="0"/>
  </r>
  <r>
    <n v="37"/>
    <n v="57.73"/>
    <x v="8"/>
    <n v="2136.0100000000002"/>
    <x v="11"/>
    <x v="1"/>
    <s v="Sat"/>
    <n v="1808"/>
    <s v="Shipped"/>
    <s v="Classic Cars"/>
    <n v="71"/>
    <s v="S18_4933"/>
    <x v="28"/>
    <s v="Lyon"/>
    <x v="1"/>
    <x v="28"/>
    <x v="0"/>
    <n v="-13.270000000000003"/>
    <n v="-490.99000000000012"/>
    <x v="1"/>
  </r>
  <r>
    <n v="30"/>
    <n v="66.989999999999995"/>
    <x v="9"/>
    <n v="2009.7"/>
    <x v="7"/>
    <x v="1"/>
    <s v="Sat"/>
    <n v="1767"/>
    <s v="Shipped"/>
    <s v="Classic Cars"/>
    <n v="71"/>
    <s v="S18_4933"/>
    <x v="80"/>
    <s v="Strasbourg"/>
    <x v="1"/>
    <x v="80"/>
    <x v="0"/>
    <n v="-4.0100000000000051"/>
    <n v="-120.30000000000015"/>
    <x v="1"/>
  </r>
  <r>
    <n v="36"/>
    <n v="75.55"/>
    <x v="3"/>
    <n v="2719.8"/>
    <x v="2"/>
    <x v="1"/>
    <s v="Sun"/>
    <n v="1683"/>
    <s v="Shipped"/>
    <s v="Classic Cars"/>
    <n v="71"/>
    <s v="S18_4933"/>
    <x v="71"/>
    <s v="NYC"/>
    <x v="0"/>
    <x v="71"/>
    <x v="0"/>
    <n v="4.5499999999999972"/>
    <n v="163.7999999999999"/>
    <x v="0"/>
  </r>
  <r>
    <n v="26"/>
    <n v="60.58"/>
    <x v="3"/>
    <n v="1575.08"/>
    <x v="3"/>
    <x v="1"/>
    <s v="Fri"/>
    <n v="1651"/>
    <s v="Shipped"/>
    <s v="Classic Cars"/>
    <n v="71"/>
    <s v="S18_4933"/>
    <x v="21"/>
    <s v="Madrid"/>
    <x v="7"/>
    <x v="21"/>
    <x v="0"/>
    <n v="-10.420000000000002"/>
    <n v="-270.92000000000007"/>
    <x v="1"/>
  </r>
  <r>
    <n v="23"/>
    <n v="73.41"/>
    <x v="6"/>
    <n v="1688.43"/>
    <x v="9"/>
    <x v="1"/>
    <s v="Sun"/>
    <n v="1629"/>
    <s v="Shipped"/>
    <s v="Classic Cars"/>
    <n v="71"/>
    <s v="S18_4933"/>
    <x v="62"/>
    <s v="Singapore"/>
    <x v="9"/>
    <x v="62"/>
    <x v="0"/>
    <n v="2.4099999999999966"/>
    <n v="55.429999999999922"/>
    <x v="0"/>
  </r>
  <r>
    <n v="23"/>
    <n v="72.7"/>
    <x v="12"/>
    <n v="1672.1"/>
    <x v="4"/>
    <x v="0"/>
    <s v="Sat"/>
    <n v="1960"/>
    <s v="Shipped"/>
    <s v="Classic Cars"/>
    <n v="71"/>
    <s v="S18_4933"/>
    <x v="20"/>
    <s v="Liverpool"/>
    <x v="6"/>
    <x v="20"/>
    <x v="0"/>
    <n v="1.7000000000000028"/>
    <n v="39.100000000000065"/>
    <x v="0"/>
  </r>
  <r>
    <n v="25"/>
    <n v="66.989999999999995"/>
    <x v="0"/>
    <n v="1674.75"/>
    <x v="4"/>
    <x v="1"/>
    <s v="Wed"/>
    <n v="1586"/>
    <s v="Shipped"/>
    <s v="Classic Cars"/>
    <n v="71"/>
    <s v="S18_4933"/>
    <x v="21"/>
    <s v="Madrid"/>
    <x v="7"/>
    <x v="21"/>
    <x v="0"/>
    <n v="-4.0100000000000051"/>
    <n v="-100.25000000000013"/>
    <x v="1"/>
  </r>
  <r>
    <n v="21"/>
    <n v="165.38"/>
    <x v="12"/>
    <n v="3472.98"/>
    <x v="5"/>
    <x v="1"/>
    <s v="Sun"/>
    <n v="1555"/>
    <s v="Shipped"/>
    <s v="Classic Cars"/>
    <n v="71"/>
    <s v="S18_4933"/>
    <x v="74"/>
    <s v="Manchester"/>
    <x v="6"/>
    <x v="74"/>
    <x v="1"/>
    <n v="94.38"/>
    <n v="1981.98"/>
    <x v="0"/>
  </r>
  <r>
    <n v="26"/>
    <n v="63.43"/>
    <x v="1"/>
    <n v="1649.18"/>
    <x v="5"/>
    <x v="1"/>
    <s v="Mon"/>
    <n v="1548"/>
    <s v="Shipped"/>
    <s v="Classic Cars"/>
    <n v="71"/>
    <s v="S18_4933"/>
    <x v="64"/>
    <s v="Marseille"/>
    <x v="1"/>
    <x v="64"/>
    <x v="0"/>
    <n v="-7.57"/>
    <n v="-196.82"/>
    <x v="1"/>
  </r>
  <r>
    <n v="44"/>
    <n v="85.25"/>
    <x v="4"/>
    <n v="3751"/>
    <x v="6"/>
    <x v="2"/>
    <s v="Sun"/>
    <n v="1501"/>
    <s v="Resolved"/>
    <s v="Classic Cars"/>
    <n v="71"/>
    <s v="S18_4933"/>
    <x v="3"/>
    <s v="Pasadena"/>
    <x v="0"/>
    <x v="3"/>
    <x v="1"/>
    <n v="14.25"/>
    <n v="627"/>
    <x v="0"/>
  </r>
  <r>
    <n v="24"/>
    <n v="189"/>
    <x v="0"/>
    <n v="4536"/>
    <x v="0"/>
    <x v="2"/>
    <s v="Sun"/>
    <n v="1467"/>
    <s v="Shipped"/>
    <s v="Classic Cars"/>
    <n v="71"/>
    <s v="S18_4933"/>
    <x v="21"/>
    <s v="Madrid"/>
    <x v="7"/>
    <x v="21"/>
    <x v="1"/>
    <n v="118"/>
    <n v="2832"/>
    <x v="0"/>
  </r>
  <r>
    <n v="66"/>
    <n v="66.989999999999995"/>
    <x v="9"/>
    <n v="4421.34"/>
    <x v="7"/>
    <x v="2"/>
    <s v="Wed"/>
    <n v="1402"/>
    <s v="On Hold"/>
    <s v="Classic Cars"/>
    <n v="71"/>
    <s v="S18_4933"/>
    <x v="58"/>
    <s v="San Jose"/>
    <x v="0"/>
    <x v="58"/>
    <x v="1"/>
    <n v="-4.0100000000000051"/>
    <n v="-264.66000000000031"/>
    <x v="1"/>
  </r>
  <r>
    <n v="36"/>
    <n v="57.73"/>
    <x v="6"/>
    <n v="2078.2800000000002"/>
    <x v="1"/>
    <x v="2"/>
    <s v="Fri"/>
    <n v="1366"/>
    <s v="In Process"/>
    <s v="Classic Cars"/>
    <n v="71"/>
    <s v="S18_4933"/>
    <x v="18"/>
    <s v="Chatswood"/>
    <x v="3"/>
    <x v="18"/>
    <x v="0"/>
    <n v="-13.270000000000003"/>
    <n v="-477.72000000000014"/>
    <x v="1"/>
  </r>
  <r>
    <n v="36"/>
    <n v="85.25"/>
    <x v="7"/>
    <n v="3069"/>
    <x v="11"/>
    <x v="0"/>
    <s v="Sun"/>
    <n v="2170"/>
    <s v="Shipped"/>
    <s v="Classic Cars"/>
    <n v="73"/>
    <s v="S24_1046"/>
    <x v="74"/>
    <s v="Manchester"/>
    <x v="6"/>
    <x v="74"/>
    <x v="1"/>
    <n v="12.25"/>
    <n v="441"/>
    <x v="0"/>
  </r>
  <r>
    <n v="22"/>
    <n v="77.900000000000006"/>
    <x v="8"/>
    <n v="1713.8"/>
    <x v="1"/>
    <x v="0"/>
    <s v="Mon"/>
    <n v="2107"/>
    <s v="Shipped"/>
    <s v="Classic Cars"/>
    <n v="73"/>
    <s v="S24_1046"/>
    <x v="81"/>
    <s v="Las Vegas"/>
    <x v="0"/>
    <x v="81"/>
    <x v="0"/>
    <n v="4.9000000000000057"/>
    <n v="107.80000000000013"/>
    <x v="0"/>
  </r>
  <r>
    <n v="25"/>
    <n v="60.26"/>
    <x v="2"/>
    <n v="1506.5"/>
    <x v="9"/>
    <x v="0"/>
    <s v="Tue"/>
    <n v="1995"/>
    <s v="Shipped"/>
    <s v="Classic Cars"/>
    <n v="73"/>
    <s v="S24_1046"/>
    <x v="40"/>
    <s v="North Sydney"/>
    <x v="3"/>
    <x v="40"/>
    <x v="0"/>
    <n v="-12.740000000000002"/>
    <n v="-318.50000000000006"/>
    <x v="1"/>
  </r>
  <r>
    <n v="37"/>
    <n v="72.760000000000005"/>
    <x v="1"/>
    <n v="2692.12"/>
    <x v="4"/>
    <x v="0"/>
    <s v="Wed"/>
    <n v="1960"/>
    <s v="Shipped"/>
    <s v="Classic Cars"/>
    <n v="73"/>
    <s v="S24_1046"/>
    <x v="75"/>
    <s v="Aaarhus"/>
    <x v="13"/>
    <x v="75"/>
    <x v="0"/>
    <n v="-0.23999999999999488"/>
    <n v="-8.8799999999998107"/>
    <x v="1"/>
  </r>
  <r>
    <n v="32"/>
    <n v="75.69"/>
    <x v="12"/>
    <n v="2422.08"/>
    <x v="5"/>
    <x v="0"/>
    <s v="Mon"/>
    <n v="1942"/>
    <s v="Shipped"/>
    <s v="Classic Cars"/>
    <n v="73"/>
    <s v="S24_1046"/>
    <x v="11"/>
    <s v="Bridgewater"/>
    <x v="0"/>
    <x v="11"/>
    <x v="0"/>
    <n v="2.6899999999999977"/>
    <n v="86.079999999999927"/>
    <x v="0"/>
  </r>
  <r>
    <n v="47"/>
    <n v="74.22"/>
    <x v="16"/>
    <n v="3488.34"/>
    <x v="5"/>
    <x v="0"/>
    <s v="Mon"/>
    <n v="1936"/>
    <s v="Shipped"/>
    <s v="Classic Cars"/>
    <n v="73"/>
    <s v="S24_1046"/>
    <x v="37"/>
    <s v="San Rafael"/>
    <x v="0"/>
    <x v="37"/>
    <x v="1"/>
    <n v="1.2199999999999989"/>
    <n v="57.339999999999947"/>
    <x v="0"/>
  </r>
  <r>
    <n v="37"/>
    <n v="69.819999999999993"/>
    <x v="9"/>
    <n v="2583.34"/>
    <x v="5"/>
    <x v="0"/>
    <s v="Tue"/>
    <n v="1929"/>
    <s v="Shipped"/>
    <s v="Classic Cars"/>
    <n v="73"/>
    <s v="S24_1046"/>
    <x v="38"/>
    <s v="Nashua"/>
    <x v="0"/>
    <x v="38"/>
    <x v="0"/>
    <n v="-3.1800000000000068"/>
    <n v="-117.66000000000025"/>
    <x v="1"/>
  </r>
  <r>
    <n v="20"/>
    <n v="62.47"/>
    <x v="13"/>
    <n v="1249.4000000000001"/>
    <x v="10"/>
    <x v="0"/>
    <s v="Sun"/>
    <n v="1918"/>
    <s v="Shipped"/>
    <s v="Classic Cars"/>
    <n v="73"/>
    <s v="S24_1046"/>
    <x v="71"/>
    <s v="NYC"/>
    <x v="0"/>
    <x v="71"/>
    <x v="0"/>
    <n v="-10.530000000000001"/>
    <n v="-210.60000000000002"/>
    <x v="1"/>
  </r>
  <r>
    <n v="41"/>
    <n v="82.31"/>
    <x v="12"/>
    <n v="3374.71"/>
    <x v="6"/>
    <x v="1"/>
    <s v="Wed"/>
    <n v="1874"/>
    <s v="Shipped"/>
    <s v="Classic Cars"/>
    <n v="73"/>
    <s v="S24_1046"/>
    <x v="21"/>
    <s v="Madrid"/>
    <x v="7"/>
    <x v="21"/>
    <x v="1"/>
    <n v="9.3100000000000023"/>
    <n v="381.71000000000009"/>
    <x v="0"/>
  </r>
  <r>
    <n v="21"/>
    <n v="60.26"/>
    <x v="3"/>
    <n v="1265.46"/>
    <x v="0"/>
    <x v="1"/>
    <s v="Tue"/>
    <n v="1834"/>
    <s v="Shipped"/>
    <s v="Classic Cars"/>
    <n v="73"/>
    <s v="S24_1046"/>
    <x v="52"/>
    <s v="San Diego"/>
    <x v="0"/>
    <x v="52"/>
    <x v="0"/>
    <n v="-12.740000000000002"/>
    <n v="-267.54000000000002"/>
    <x v="1"/>
  </r>
  <r>
    <n v="22"/>
    <n v="76.430000000000007"/>
    <x v="11"/>
    <n v="1681.46"/>
    <x v="7"/>
    <x v="1"/>
    <s v="Sat"/>
    <n v="1789"/>
    <s v="Shipped"/>
    <s v="Classic Cars"/>
    <n v="73"/>
    <s v="S24_1046"/>
    <x v="80"/>
    <s v="Strasbourg"/>
    <x v="1"/>
    <x v="80"/>
    <x v="0"/>
    <n v="3.4300000000000068"/>
    <n v="75.46000000000015"/>
    <x v="0"/>
  </r>
  <r>
    <n v="40"/>
    <n v="80.099999999999994"/>
    <x v="1"/>
    <n v="3204"/>
    <x v="2"/>
    <x v="1"/>
    <s v="Sun"/>
    <n v="1705"/>
    <s v="Shipped"/>
    <s v="Classic Cars"/>
    <n v="73"/>
    <s v="S24_1046"/>
    <x v="71"/>
    <s v="NYC"/>
    <x v="0"/>
    <x v="71"/>
    <x v="1"/>
    <n v="7.0999999999999943"/>
    <n v="283.99999999999977"/>
    <x v="0"/>
  </r>
  <r>
    <n v="32"/>
    <n v="74.959999999999994"/>
    <x v="1"/>
    <n v="2398.7199999999998"/>
    <x v="3"/>
    <x v="1"/>
    <s v="Fri"/>
    <n v="1673"/>
    <s v="Shipped"/>
    <s v="Classic Cars"/>
    <n v="73"/>
    <s v="S24_1046"/>
    <x v="21"/>
    <s v="Madrid"/>
    <x v="7"/>
    <x v="21"/>
    <x v="0"/>
    <n v="1.9599999999999937"/>
    <n v="62.7199999999998"/>
    <x v="0"/>
  </r>
  <r>
    <n v="36"/>
    <n v="66.14"/>
    <x v="10"/>
    <n v="2381.04"/>
    <x v="9"/>
    <x v="1"/>
    <s v="Sun"/>
    <n v="1651"/>
    <s v="Shipped"/>
    <s v="Classic Cars"/>
    <n v="73"/>
    <s v="S24_1046"/>
    <x v="62"/>
    <s v="Singapore"/>
    <x v="9"/>
    <x v="62"/>
    <x v="0"/>
    <n v="-6.8599999999999994"/>
    <n v="-246.95999999999998"/>
    <x v="1"/>
  </r>
  <r>
    <n v="27"/>
    <n v="72.02"/>
    <x v="3"/>
    <n v="1944.54"/>
    <x v="4"/>
    <x v="0"/>
    <s v="Fri"/>
    <n v="1983"/>
    <s v="Shipped"/>
    <s v="Classic Cars"/>
    <n v="73"/>
    <s v="S24_1046"/>
    <x v="82"/>
    <s v="Oslo"/>
    <x v="2"/>
    <x v="82"/>
    <x v="0"/>
    <n v="-0.98000000000000398"/>
    <n v="-26.460000000000107"/>
    <x v="1"/>
  </r>
  <r>
    <n v="26"/>
    <n v="87.45"/>
    <x v="2"/>
    <n v="2273.6999999999998"/>
    <x v="4"/>
    <x v="1"/>
    <s v="Wed"/>
    <n v="1608"/>
    <s v="Shipped"/>
    <s v="Classic Cars"/>
    <n v="73"/>
    <s v="S24_1046"/>
    <x v="21"/>
    <s v="Madrid"/>
    <x v="7"/>
    <x v="21"/>
    <x v="0"/>
    <n v="14.450000000000003"/>
    <n v="375.70000000000005"/>
    <x v="0"/>
  </r>
  <r>
    <n v="30"/>
    <n v="70.55"/>
    <x v="12"/>
    <n v="2116.5"/>
    <x v="5"/>
    <x v="1"/>
    <s v="Mon"/>
    <n v="1590"/>
    <s v="Shipped"/>
    <s v="Classic Cars"/>
    <n v="73"/>
    <s v="S24_1046"/>
    <x v="19"/>
    <s v="New Bedford"/>
    <x v="0"/>
    <x v="19"/>
    <x v="0"/>
    <n v="-2.4500000000000028"/>
    <n v="-73.500000000000085"/>
    <x v="1"/>
  </r>
  <r>
    <n v="23"/>
    <n v="56.84"/>
    <x v="9"/>
    <n v="1307.32"/>
    <x v="5"/>
    <x v="1"/>
    <s v="Sun"/>
    <n v="1578"/>
    <s v="Shipped"/>
    <s v="Classic Cars"/>
    <n v="73"/>
    <s v="S24_1046"/>
    <x v="74"/>
    <s v="Manchester"/>
    <x v="6"/>
    <x v="74"/>
    <x v="0"/>
    <n v="-16.159999999999997"/>
    <n v="-371.67999999999995"/>
    <x v="1"/>
  </r>
  <r>
    <n v="29"/>
    <n v="59.53"/>
    <x v="6"/>
    <n v="1726.37"/>
    <x v="5"/>
    <x v="1"/>
    <s v="Mon"/>
    <n v="1571"/>
    <s v="Shipped"/>
    <s v="Classic Cars"/>
    <n v="73"/>
    <s v="S24_1046"/>
    <x v="64"/>
    <s v="Marseille"/>
    <x v="1"/>
    <x v="64"/>
    <x v="0"/>
    <n v="-13.469999999999999"/>
    <n v="-390.63"/>
    <x v="1"/>
  </r>
  <r>
    <n v="21"/>
    <n v="60.37"/>
    <x v="13"/>
    <n v="1267.77"/>
    <x v="6"/>
    <x v="2"/>
    <s v="Sun"/>
    <n v="1524"/>
    <s v="Resolved"/>
    <s v="Classic Cars"/>
    <n v="73"/>
    <s v="S24_1046"/>
    <x v="3"/>
    <s v="Pasadena"/>
    <x v="0"/>
    <x v="3"/>
    <x v="0"/>
    <n v="-12.630000000000003"/>
    <n v="-265.23000000000008"/>
    <x v="1"/>
  </r>
  <r>
    <n v="34"/>
    <n v="101.23"/>
    <x v="12"/>
    <n v="3441.82"/>
    <x v="0"/>
    <x v="2"/>
    <s v="Sun"/>
    <n v="1490"/>
    <s v="Shipped"/>
    <s v="Classic Cars"/>
    <n v="73"/>
    <s v="S24_1046"/>
    <x v="21"/>
    <s v="Madrid"/>
    <x v="7"/>
    <x v="21"/>
    <x v="1"/>
    <n v="28.230000000000004"/>
    <n v="959.82000000000016"/>
    <x v="0"/>
  </r>
  <r>
    <n v="26"/>
    <n v="76.430000000000007"/>
    <x v="11"/>
    <n v="1987.18"/>
    <x v="7"/>
    <x v="2"/>
    <s v="Wed"/>
    <n v="1425"/>
    <s v="On Hold"/>
    <s v="Classic Cars"/>
    <n v="73"/>
    <s v="S24_1046"/>
    <x v="58"/>
    <s v="San Jose"/>
    <x v="0"/>
    <x v="58"/>
    <x v="0"/>
    <n v="3.4300000000000068"/>
    <n v="89.180000000000177"/>
    <x v="0"/>
  </r>
  <r>
    <n v="60"/>
    <n v="64.67"/>
    <x v="10"/>
    <n v="3880.2"/>
    <x v="1"/>
    <x v="2"/>
    <s v="Fri"/>
    <n v="1389"/>
    <s v="In Process"/>
    <s v="Classic Cars"/>
    <n v="73"/>
    <s v="S24_1046"/>
    <x v="18"/>
    <s v="Chatswood"/>
    <x v="3"/>
    <x v="18"/>
    <x v="1"/>
    <n v="-8.3299999999999983"/>
    <n v="-499.7999999999999"/>
    <x v="1"/>
  </r>
  <r>
    <n v="35"/>
    <n v="55.49"/>
    <x v="2"/>
    <n v="1942.15"/>
    <x v="6"/>
    <x v="0"/>
    <s v="Wed"/>
    <n v="2239"/>
    <s v="Shipped"/>
    <s v="Classic Cars"/>
    <n v="57"/>
    <s v="S24_1444"/>
    <x v="21"/>
    <s v="Madrid"/>
    <x v="7"/>
    <x v="21"/>
    <x v="0"/>
    <n v="-1.509999999999998"/>
    <n v="-52.84999999999993"/>
    <x v="1"/>
  </r>
  <r>
    <n v="47"/>
    <n v="69.36"/>
    <x v="0"/>
    <n v="3259.92"/>
    <x v="7"/>
    <x v="0"/>
    <s v="Wed"/>
    <n v="2177"/>
    <s v="Shipped"/>
    <s v="Classic Cars"/>
    <n v="57"/>
    <s v="S24_1444"/>
    <x v="25"/>
    <s v="NYC"/>
    <x v="0"/>
    <x v="25"/>
    <x v="1"/>
    <n v="12.36"/>
    <n v="580.91999999999996"/>
    <x v="0"/>
  </r>
  <r>
    <n v="20"/>
    <n v="60.69"/>
    <x v="11"/>
    <n v="1213.8"/>
    <x v="8"/>
    <x v="0"/>
    <s v="Sun"/>
    <n v="2118"/>
    <s v="Shipped"/>
    <s v="Classic Cars"/>
    <n v="57"/>
    <s v="S24_1444"/>
    <x v="71"/>
    <s v="NYC"/>
    <x v="0"/>
    <x v="71"/>
    <x v="0"/>
    <n v="3.6899999999999977"/>
    <n v="73.799999999999955"/>
    <x v="0"/>
  </r>
  <r>
    <n v="20"/>
    <n v="54.33"/>
    <x v="0"/>
    <n v="1086.5999999999999"/>
    <x v="3"/>
    <x v="0"/>
    <s v="Wed"/>
    <n v="2060"/>
    <s v="Shipped"/>
    <s v="Classic Cars"/>
    <n v="57"/>
    <s v="S24_1444"/>
    <x v="70"/>
    <s v="Espoo"/>
    <x v="4"/>
    <x v="70"/>
    <x v="0"/>
    <n v="-2.6700000000000017"/>
    <n v="-53.400000000000034"/>
    <x v="1"/>
  </r>
  <r>
    <n v="25"/>
    <n v="65.31"/>
    <x v="9"/>
    <n v="1632.75"/>
    <x v="9"/>
    <x v="0"/>
    <s v="Tue"/>
    <n v="2006"/>
    <s v="Shipped"/>
    <s v="Classic Cars"/>
    <n v="57"/>
    <s v="S24_1444"/>
    <x v="26"/>
    <s v="South Brisbane"/>
    <x v="3"/>
    <x v="26"/>
    <x v="0"/>
    <n v="8.3100000000000023"/>
    <n v="207.75000000000006"/>
    <x v="0"/>
  </r>
  <r>
    <n v="25"/>
    <n v="69.36"/>
    <x v="4"/>
    <n v="1734"/>
    <x v="4"/>
    <x v="0"/>
    <s v="Mon"/>
    <n v="1980"/>
    <s v="Shipped"/>
    <s v="Classic Cars"/>
    <n v="57"/>
    <s v="S24_1444"/>
    <x v="24"/>
    <s v="Singapore"/>
    <x v="9"/>
    <x v="24"/>
    <x v="0"/>
    <n v="12.36"/>
    <n v="309"/>
    <x v="0"/>
  </r>
  <r>
    <n v="27"/>
    <n v="68.78"/>
    <x v="11"/>
    <n v="1857.06"/>
    <x v="5"/>
    <x v="0"/>
    <s v="Tue"/>
    <n v="1966"/>
    <s v="Shipped"/>
    <s v="Classic Cars"/>
    <n v="57"/>
    <s v="S24_1444"/>
    <x v="67"/>
    <s v="Reggio Emilia"/>
    <x v="12"/>
    <x v="67"/>
    <x v="0"/>
    <n v="11.780000000000001"/>
    <n v="318.06000000000006"/>
    <x v="0"/>
  </r>
  <r>
    <n v="31"/>
    <n v="60.11"/>
    <x v="12"/>
    <n v="1863.41"/>
    <x v="5"/>
    <x v="0"/>
    <s v="Wed"/>
    <n v="1959"/>
    <s v="Shipped"/>
    <s v="Classic Cars"/>
    <n v="57"/>
    <s v="S24_1444"/>
    <x v="78"/>
    <s v="Sevilla"/>
    <x v="7"/>
    <x v="78"/>
    <x v="0"/>
    <n v="3.1099999999999994"/>
    <n v="96.409999999999982"/>
    <x v="0"/>
  </r>
  <r>
    <n v="44"/>
    <n v="66.47"/>
    <x v="12"/>
    <n v="2924.68"/>
    <x v="5"/>
    <x v="0"/>
    <s v="Sun"/>
    <n v="1949"/>
    <s v="Shipped"/>
    <s v="Classic Cars"/>
    <n v="57"/>
    <s v="S24_1444"/>
    <x v="45"/>
    <s v="White Plains"/>
    <x v="0"/>
    <x v="45"/>
    <x v="0"/>
    <n v="9.4699999999999989"/>
    <n v="416.67999999999995"/>
    <x v="0"/>
  </r>
  <r>
    <n v="49"/>
    <n v="46.82"/>
    <x v="9"/>
    <n v="2294.1799999999998"/>
    <x v="10"/>
    <x v="0"/>
    <s v="Sun"/>
    <n v="1936"/>
    <s v="Shipped"/>
    <s v="Classic Cars"/>
    <n v="57"/>
    <s v="S24_1444"/>
    <x v="61"/>
    <s v="Boston"/>
    <x v="0"/>
    <x v="61"/>
    <x v="0"/>
    <n v="-10.18"/>
    <n v="-498.82"/>
    <x v="1"/>
  </r>
  <r>
    <n v="26"/>
    <n v="56.07"/>
    <x v="11"/>
    <n v="1457.82"/>
    <x v="0"/>
    <x v="1"/>
    <s v="Tue"/>
    <n v="1872"/>
    <s v="Shipped"/>
    <s v="Classic Cars"/>
    <n v="57"/>
    <s v="S24_1444"/>
    <x v="72"/>
    <s v="Dublin"/>
    <x v="18"/>
    <x v="72"/>
    <x v="0"/>
    <n v="-0.92999999999999972"/>
    <n v="-24.179999999999993"/>
    <x v="1"/>
  </r>
  <r>
    <n v="36"/>
    <n v="54.33"/>
    <x v="2"/>
    <n v="1955.88"/>
    <x v="11"/>
    <x v="1"/>
    <s v="Fri"/>
    <n v="1842"/>
    <s v="Shipped"/>
    <s v="Classic Cars"/>
    <n v="57"/>
    <s v="S24_1444"/>
    <x v="69"/>
    <s v="Frankfurt"/>
    <x v="16"/>
    <x v="69"/>
    <x v="0"/>
    <n v="-2.6700000000000017"/>
    <n v="-96.120000000000061"/>
    <x v="1"/>
  </r>
  <r>
    <n v="44"/>
    <n v="52.6"/>
    <x v="0"/>
    <n v="2314.4"/>
    <x v="1"/>
    <x v="1"/>
    <s v="Sun"/>
    <n v="1792"/>
    <s v="Shipped"/>
    <s v="Classic Cars"/>
    <n v="57"/>
    <s v="S24_1444"/>
    <x v="21"/>
    <s v="Madrid"/>
    <x v="7"/>
    <x v="21"/>
    <x v="0"/>
    <n v="-4.3999999999999986"/>
    <n v="-193.59999999999994"/>
    <x v="1"/>
  </r>
  <r>
    <n v="28"/>
    <n v="46.82"/>
    <x v="3"/>
    <n v="1310.96"/>
    <x v="8"/>
    <x v="1"/>
    <s v="Sat"/>
    <n v="1752"/>
    <s v="Shipped"/>
    <s v="Classic Cars"/>
    <n v="57"/>
    <s v="S24_1444"/>
    <x v="62"/>
    <s v="Singapore"/>
    <x v="9"/>
    <x v="62"/>
    <x v="0"/>
    <n v="-10.18"/>
    <n v="-285.03999999999996"/>
    <x v="1"/>
  </r>
  <r>
    <n v="45"/>
    <n v="64.739999999999995"/>
    <x v="0"/>
    <n v="2913.3"/>
    <x v="2"/>
    <x v="1"/>
    <s v="Sat"/>
    <n v="1718"/>
    <s v="Shipped"/>
    <s v="Classic Cars"/>
    <n v="57"/>
    <s v="S24_1444"/>
    <x v="37"/>
    <s v="San Rafael"/>
    <x v="0"/>
    <x v="37"/>
    <x v="0"/>
    <n v="7.7399999999999949"/>
    <n v="348.29999999999978"/>
    <x v="0"/>
  </r>
  <r>
    <n v="29"/>
    <n v="46.82"/>
    <x v="10"/>
    <n v="1357.78"/>
    <x v="3"/>
    <x v="1"/>
    <s v="Tue"/>
    <n v="1688"/>
    <s v="Shipped"/>
    <s v="Classic Cars"/>
    <n v="57"/>
    <s v="S24_1444"/>
    <x v="37"/>
    <s v="San Rafael"/>
    <x v="0"/>
    <x v="37"/>
    <x v="0"/>
    <n v="-10.18"/>
    <n v="-295.21999999999997"/>
    <x v="1"/>
  </r>
  <r>
    <n v="40"/>
    <n v="53.75"/>
    <x v="1"/>
    <n v="2150"/>
    <x v="9"/>
    <x v="1"/>
    <s v="Sun"/>
    <n v="1670"/>
    <s v="Shipped"/>
    <s v="Classic Cars"/>
    <n v="57"/>
    <s v="S24_1444"/>
    <x v="0"/>
    <s v="NYC"/>
    <x v="0"/>
    <x v="0"/>
    <x v="0"/>
    <n v="-3.25"/>
    <n v="-130"/>
    <x v="1"/>
  </r>
  <r>
    <n v="45"/>
    <n v="61.85"/>
    <x v="0"/>
    <n v="2783.25"/>
    <x v="4"/>
    <x v="1"/>
    <s v="Sun"/>
    <n v="1636"/>
    <s v="Shipped"/>
    <s v="Classic Cars"/>
    <n v="57"/>
    <s v="S24_1444"/>
    <x v="13"/>
    <s v="Cambridge"/>
    <x v="0"/>
    <x v="13"/>
    <x v="0"/>
    <n v="4.8500000000000014"/>
    <n v="218.25000000000006"/>
    <x v="0"/>
  </r>
  <r>
    <n v="44"/>
    <n v="53.18"/>
    <x v="10"/>
    <n v="2339.92"/>
    <x v="4"/>
    <x v="1"/>
    <s v="Tue"/>
    <n v="1628"/>
    <s v="Shipped"/>
    <s v="Classic Cars"/>
    <n v="57"/>
    <s v="S24_1444"/>
    <x v="75"/>
    <s v="Aaarhus"/>
    <x v="13"/>
    <x v="75"/>
    <x v="0"/>
    <n v="-3.8200000000000003"/>
    <n v="-168.08"/>
    <x v="1"/>
  </r>
  <r>
    <n v="25"/>
    <n v="69.16"/>
    <x v="5"/>
    <n v="1729"/>
    <x v="5"/>
    <x v="1"/>
    <s v="Tue"/>
    <n v="1615"/>
    <s v="Shipped"/>
    <s v="Classic Cars"/>
    <n v="57"/>
    <s v="S24_1444"/>
    <x v="9"/>
    <s v="NYC"/>
    <x v="0"/>
    <x v="9"/>
    <x v="0"/>
    <n v="12.159999999999997"/>
    <n v="303.99999999999989"/>
    <x v="0"/>
  </r>
  <r>
    <n v="45"/>
    <n v="132.72"/>
    <x v="9"/>
    <n v="5972.4"/>
    <x v="5"/>
    <x v="1"/>
    <s v="Wed"/>
    <n v="1601"/>
    <s v="Shipped"/>
    <s v="Classic Cars"/>
    <n v="57"/>
    <s v="S24_1444"/>
    <x v="59"/>
    <s v="Paris"/>
    <x v="1"/>
    <x v="59"/>
    <x v="1"/>
    <n v="75.72"/>
    <n v="3407.4"/>
    <x v="0"/>
  </r>
  <r>
    <n v="48"/>
    <n v="47.4"/>
    <x v="9"/>
    <n v="2275.1999999999998"/>
    <x v="10"/>
    <x v="1"/>
    <s v="Sun"/>
    <n v="1591"/>
    <s v="Shipped"/>
    <s v="Classic Cars"/>
    <n v="57"/>
    <s v="S24_1444"/>
    <x v="71"/>
    <s v="NYC"/>
    <x v="0"/>
    <x v="71"/>
    <x v="0"/>
    <n v="-9.6000000000000014"/>
    <n v="-460.80000000000007"/>
    <x v="1"/>
  </r>
  <r>
    <n v="44"/>
    <n v="60.76"/>
    <x v="5"/>
    <n v="2673.44"/>
    <x v="10"/>
    <x v="1"/>
    <s v="Tue"/>
    <n v="1583"/>
    <s v="Shipped"/>
    <s v="Classic Cars"/>
    <n v="57"/>
    <s v="S24_1444"/>
    <x v="21"/>
    <s v="Madrid"/>
    <x v="7"/>
    <x v="21"/>
    <x v="0"/>
    <n v="3.759999999999998"/>
    <n v="165.43999999999991"/>
    <x v="0"/>
  </r>
  <r>
    <n v="25"/>
    <n v="97.27"/>
    <x v="8"/>
    <n v="2431.75"/>
    <x v="6"/>
    <x v="2"/>
    <s v="Thu"/>
    <n v="1540"/>
    <s v="Shipped"/>
    <s v="Classic Cars"/>
    <n v="57"/>
    <s v="S24_1444"/>
    <x v="37"/>
    <s v="San Rafael"/>
    <x v="0"/>
    <x v="37"/>
    <x v="0"/>
    <n v="40.269999999999996"/>
    <n v="1006.7499999999999"/>
    <x v="0"/>
  </r>
  <r>
    <n v="22"/>
    <n v="91.76"/>
    <x v="0"/>
    <n v="2018.72"/>
    <x v="0"/>
    <x v="2"/>
    <s v="Sat"/>
    <n v="1511"/>
    <s v="Shipped"/>
    <s v="Classic Cars"/>
    <n v="57"/>
    <s v="S24_1444"/>
    <x v="21"/>
    <s v="Madrid"/>
    <x v="7"/>
    <x v="21"/>
    <x v="0"/>
    <n v="34.760000000000005"/>
    <n v="764.72000000000014"/>
    <x v="0"/>
  </r>
  <r>
    <n v="31"/>
    <n v="50.29"/>
    <x v="0"/>
    <n v="1558.99"/>
    <x v="11"/>
    <x v="2"/>
    <s v="Sun"/>
    <n v="1490"/>
    <s v="Shipped"/>
    <s v="Classic Cars"/>
    <n v="57"/>
    <s v="S24_1444"/>
    <x v="21"/>
    <s v="Madrid"/>
    <x v="7"/>
    <x v="21"/>
    <x v="0"/>
    <n v="-6.7100000000000009"/>
    <n v="-208.01000000000002"/>
    <x v="1"/>
  </r>
  <r>
    <n v="21"/>
    <n v="52.6"/>
    <x v="0"/>
    <n v="1104.5999999999999"/>
    <x v="1"/>
    <x v="2"/>
    <s v="Sun"/>
    <n v="1442"/>
    <s v="Shipped"/>
    <s v="Classic Cars"/>
    <n v="57"/>
    <s v="S24_1444"/>
    <x v="21"/>
    <s v="Madrid"/>
    <x v="7"/>
    <x v="21"/>
    <x v="0"/>
    <n v="-4.3999999999999986"/>
    <n v="-92.399999999999977"/>
    <x v="1"/>
  </r>
  <r>
    <n v="55"/>
    <n v="46.82"/>
    <x v="3"/>
    <n v="2575.1"/>
    <x v="1"/>
    <x v="2"/>
    <s v="Sun"/>
    <n v="1415"/>
    <s v="In Process"/>
    <s v="Classic Cars"/>
    <n v="57"/>
    <s v="S24_1444"/>
    <x v="12"/>
    <s v="Nantes"/>
    <x v="1"/>
    <x v="12"/>
    <x v="0"/>
    <n v="-10.18"/>
    <n v="-559.9"/>
    <x v="1"/>
  </r>
  <r>
    <n v="25"/>
    <n v="113.83"/>
    <x v="12"/>
    <n v="2845.75"/>
    <x v="0"/>
    <x v="0"/>
    <s v="Sat"/>
    <n v="2243"/>
    <s v="Shipped"/>
    <s v="Motorcycles"/>
    <n v="112"/>
    <s v="S24_1578"/>
    <x v="0"/>
    <s v="NYC"/>
    <x v="0"/>
    <x v="0"/>
    <x v="0"/>
    <n v="1.8299999999999983"/>
    <n v="45.749999999999957"/>
    <x v="0"/>
  </r>
  <r>
    <n v="35"/>
    <n v="98.05"/>
    <x v="3"/>
    <n v="3431.75"/>
    <x v="7"/>
    <x v="0"/>
    <s v="Sun"/>
    <n v="2180"/>
    <s v="Shipped"/>
    <s v="Motorcycles"/>
    <n v="112"/>
    <s v="S24_1578"/>
    <x v="8"/>
    <s v="Melbourne"/>
    <x v="3"/>
    <x v="8"/>
    <x v="1"/>
    <n v="-13.950000000000003"/>
    <n v="-488.25000000000011"/>
    <x v="1"/>
  </r>
  <r>
    <n v="35"/>
    <n v="93.54"/>
    <x v="12"/>
    <n v="3273.9"/>
    <x v="2"/>
    <x v="0"/>
    <s v="Sun"/>
    <n v="2118"/>
    <s v="Shipped"/>
    <s v="Motorcycles"/>
    <n v="112"/>
    <s v="S24_1578"/>
    <x v="2"/>
    <s v="Paris"/>
    <x v="1"/>
    <x v="2"/>
    <x v="1"/>
    <n v="-18.459999999999994"/>
    <n v="-646.0999999999998"/>
    <x v="1"/>
  </r>
  <r>
    <n v="43"/>
    <n v="95.8"/>
    <x v="6"/>
    <n v="4119.3999999999996"/>
    <x v="3"/>
    <x v="0"/>
    <s v="Sat"/>
    <n v="2064"/>
    <s v="Shipped"/>
    <s v="Motorcycles"/>
    <n v="112"/>
    <s v="S24_1578"/>
    <x v="3"/>
    <s v="Pasadena"/>
    <x v="0"/>
    <x v="3"/>
    <x v="1"/>
    <n v="-16.200000000000003"/>
    <n v="-696.60000000000014"/>
    <x v="1"/>
  </r>
  <r>
    <n v="50"/>
    <n v="114.95"/>
    <x v="0"/>
    <n v="5747.5"/>
    <x v="4"/>
    <x v="0"/>
    <s v="Sun"/>
    <n v="2001"/>
    <s v="Shipped"/>
    <s v="Motorcycles"/>
    <n v="112"/>
    <s v="S24_1578"/>
    <x v="4"/>
    <s v="Burlingame"/>
    <x v="0"/>
    <x v="4"/>
    <x v="1"/>
    <n v="2.9500000000000028"/>
    <n v="147.50000000000014"/>
    <x v="0"/>
  </r>
  <r>
    <n v="48"/>
    <n v="111.57"/>
    <x v="13"/>
    <n v="5355.36"/>
    <x v="5"/>
    <x v="0"/>
    <s v="Sun"/>
    <n v="1988"/>
    <s v="Shipped"/>
    <s v="Motorcycles"/>
    <n v="112"/>
    <s v="S24_1578"/>
    <x v="5"/>
    <s v="Lille"/>
    <x v="1"/>
    <x v="5"/>
    <x v="1"/>
    <n v="-0.43000000000000682"/>
    <n v="-20.640000000000327"/>
    <x v="1"/>
  </r>
  <r>
    <n v="25"/>
    <n v="101.43"/>
    <x v="0"/>
    <n v="2535.75"/>
    <x v="5"/>
    <x v="0"/>
    <s v="Sun"/>
    <n v="1982"/>
    <s v="Shipped"/>
    <s v="Motorcycles"/>
    <n v="112"/>
    <s v="S24_1578"/>
    <x v="6"/>
    <s v="Bergen"/>
    <x v="2"/>
    <x v="6"/>
    <x v="0"/>
    <n v="-10.569999999999993"/>
    <n v="-264.24999999999983"/>
    <x v="1"/>
  </r>
  <r>
    <n v="25"/>
    <n v="90.16"/>
    <x v="14"/>
    <n v="2254"/>
    <x v="6"/>
    <x v="1"/>
    <s v="Tue"/>
    <n v="1925"/>
    <s v="Shipped"/>
    <s v="Motorcycles"/>
    <n v="112"/>
    <s v="S24_1578"/>
    <x v="7"/>
    <s v="Paris"/>
    <x v="1"/>
    <x v="7"/>
    <x v="0"/>
    <n v="-21.840000000000003"/>
    <n v="-546.00000000000011"/>
    <x v="1"/>
  </r>
  <r>
    <n v="32"/>
    <n v="91.29"/>
    <x v="0"/>
    <n v="2921.28"/>
    <x v="0"/>
    <x v="1"/>
    <s v="Wed"/>
    <n v="1890"/>
    <s v="Shipped"/>
    <s v="Motorcycles"/>
    <n v="112"/>
    <s v="S24_1578"/>
    <x v="8"/>
    <s v="Melbourne"/>
    <x v="3"/>
    <x v="8"/>
    <x v="0"/>
    <n v="-20.709999999999994"/>
    <n v="-662.7199999999998"/>
    <x v="1"/>
  </r>
  <r>
    <n v="20"/>
    <n v="114.95"/>
    <x v="11"/>
    <n v="2299"/>
    <x v="7"/>
    <x v="1"/>
    <s v="Fri"/>
    <n v="1847"/>
    <s v="Shipped"/>
    <s v="Motorcycles"/>
    <n v="112"/>
    <s v="S24_1578"/>
    <x v="9"/>
    <s v="NYC"/>
    <x v="0"/>
    <x v="9"/>
    <x v="0"/>
    <n v="2.9500000000000028"/>
    <n v="59.000000000000057"/>
    <x v="0"/>
  </r>
  <r>
    <n v="26"/>
    <n v="101.43"/>
    <x v="12"/>
    <n v="2637.18"/>
    <x v="1"/>
    <x v="1"/>
    <s v="Sat"/>
    <n v="1805"/>
    <s v="Shipped"/>
    <s v="Motorcycles"/>
    <n v="112"/>
    <s v="S24_1578"/>
    <x v="10"/>
    <s v="Newark"/>
    <x v="0"/>
    <x v="10"/>
    <x v="0"/>
    <n v="-10.569999999999993"/>
    <n v="-274.81999999999982"/>
    <x v="1"/>
  </r>
  <r>
    <n v="42"/>
    <n v="102.56"/>
    <x v="12"/>
    <n v="4307.5200000000004"/>
    <x v="8"/>
    <x v="1"/>
    <s v="Fri"/>
    <n v="1765"/>
    <s v="Shipped"/>
    <s v="Motorcycles"/>
    <n v="112"/>
    <s v="S24_1578"/>
    <x v="11"/>
    <s v="Bridgewater"/>
    <x v="0"/>
    <x v="11"/>
    <x v="1"/>
    <n v="-9.4399999999999977"/>
    <n v="-396.4799999999999"/>
    <x v="1"/>
  </r>
  <r>
    <n v="21"/>
    <n v="102.56"/>
    <x v="0"/>
    <n v="2153.7600000000002"/>
    <x v="2"/>
    <x v="1"/>
    <s v="Tue"/>
    <n v="1741"/>
    <s v="Shipped"/>
    <s v="Motorcycles"/>
    <n v="112"/>
    <s v="S24_1578"/>
    <x v="12"/>
    <s v="Nantes"/>
    <x v="1"/>
    <x v="12"/>
    <x v="0"/>
    <n v="-9.4399999999999977"/>
    <n v="-198.23999999999995"/>
    <x v="1"/>
  </r>
  <r>
    <n v="34"/>
    <n v="109.32"/>
    <x v="6"/>
    <n v="3716.88"/>
    <x v="3"/>
    <x v="1"/>
    <s v="Tue"/>
    <n v="1707"/>
    <s v="Shipped"/>
    <s v="Motorcycles"/>
    <n v="112"/>
    <s v="S24_1578"/>
    <x v="13"/>
    <s v="Cambridge"/>
    <x v="0"/>
    <x v="13"/>
    <x v="1"/>
    <n v="-2.6800000000000068"/>
    <n v="-91.120000000000232"/>
    <x v="1"/>
  </r>
  <r>
    <n v="47"/>
    <n v="116.08"/>
    <x v="13"/>
    <n v="5455.76"/>
    <x v="9"/>
    <x v="1"/>
    <s v="Mon"/>
    <n v="1674"/>
    <s v="Shipped"/>
    <s v="Motorcycles"/>
    <n v="112"/>
    <s v="S24_1578"/>
    <x v="14"/>
    <s v="Helsinki"/>
    <x v="4"/>
    <x v="14"/>
    <x v="1"/>
    <n v="4.0799999999999983"/>
    <n v="191.75999999999993"/>
    <x v="0"/>
  </r>
  <r>
    <n v="21"/>
    <n v="126.22"/>
    <x v="2"/>
    <n v="2650.62"/>
    <x v="4"/>
    <x v="1"/>
    <s v="Tue"/>
    <n v="1660"/>
    <s v="Shipped"/>
    <s v="Motorcycles"/>
    <n v="112"/>
    <s v="S24_1578"/>
    <x v="15"/>
    <s v="Stavern"/>
    <x v="2"/>
    <x v="15"/>
    <x v="0"/>
    <n v="14.219999999999999"/>
    <n v="298.62"/>
    <x v="0"/>
  </r>
  <r>
    <n v="48"/>
    <n v="134.11000000000001"/>
    <x v="0"/>
    <n v="6437.28"/>
    <x v="5"/>
    <x v="1"/>
    <s v="Sat"/>
    <n v="1643"/>
    <s v="Shipped"/>
    <s v="Motorcycles"/>
    <n v="112"/>
    <s v="S24_1578"/>
    <x v="16"/>
    <s v="Allentown"/>
    <x v="0"/>
    <x v="16"/>
    <x v="1"/>
    <n v="22.110000000000014"/>
    <n v="1061.2800000000007"/>
    <x v="0"/>
  </r>
  <r>
    <n v="30"/>
    <n v="87.78"/>
    <x v="6"/>
    <n v="2633.4"/>
    <x v="5"/>
    <x v="1"/>
    <s v="Fri"/>
    <n v="1631"/>
    <s v="Shipped"/>
    <s v="Motorcycles"/>
    <n v="112"/>
    <s v="S24_1578"/>
    <x v="0"/>
    <s v="NYC"/>
    <x v="0"/>
    <x v="0"/>
    <x v="0"/>
    <n v="-24.22"/>
    <n v="-726.59999999999991"/>
    <x v="1"/>
  </r>
  <r>
    <n v="27"/>
    <n v="84.39"/>
    <x v="13"/>
    <n v="2278.5300000000002"/>
    <x v="5"/>
    <x v="1"/>
    <s v="Sat"/>
    <n v="1624"/>
    <s v="Shipped"/>
    <s v="Motorcycles"/>
    <n v="112"/>
    <s v="S24_1578"/>
    <x v="33"/>
    <s v="Minato-ku"/>
    <x v="11"/>
    <x v="33"/>
    <x v="0"/>
    <n v="-27.61"/>
    <n v="-745.47"/>
    <x v="1"/>
  </r>
  <r>
    <n v="50"/>
    <n v="96.92"/>
    <x v="0"/>
    <n v="4846"/>
    <x v="6"/>
    <x v="2"/>
    <s v="Sun"/>
    <n v="1582"/>
    <s v="Shipped"/>
    <s v="Motorcycles"/>
    <n v="112"/>
    <s v="S24_1578"/>
    <x v="4"/>
    <s v="Burlingame"/>
    <x v="0"/>
    <x v="4"/>
    <x v="1"/>
    <n v="-15.079999999999998"/>
    <n v="-753.99999999999989"/>
    <x v="1"/>
  </r>
  <r>
    <n v="38"/>
    <n v="110.45"/>
    <x v="2"/>
    <n v="4197.1000000000004"/>
    <x v="0"/>
    <x v="2"/>
    <s v="Sun"/>
    <n v="1555"/>
    <s v="Shipped"/>
    <s v="Motorcycles"/>
    <n v="112"/>
    <s v="S24_1578"/>
    <x v="26"/>
    <s v="South Brisbane"/>
    <x v="3"/>
    <x v="26"/>
    <x v="1"/>
    <n v="-1.5499999999999972"/>
    <n v="-58.899999999999892"/>
    <x v="1"/>
  </r>
  <r>
    <n v="45"/>
    <n v="102.17"/>
    <x v="3"/>
    <n v="4597.6499999999996"/>
    <x v="11"/>
    <x v="2"/>
    <s v="Tue"/>
    <n v="1526"/>
    <s v="Shipped"/>
    <s v="Motorcycles"/>
    <n v="112"/>
    <s v="S24_1578"/>
    <x v="35"/>
    <s v="Boras"/>
    <x v="8"/>
    <x v="35"/>
    <x v="1"/>
    <n v="-9.8299999999999983"/>
    <n v="-442.34999999999991"/>
    <x v="1"/>
  </r>
  <r>
    <n v="46"/>
    <n v="114.95"/>
    <x v="11"/>
    <n v="5287.7"/>
    <x v="7"/>
    <x v="2"/>
    <s v="Wed"/>
    <n v="1491"/>
    <s v="Shipped"/>
    <s v="Motorcycles"/>
    <n v="112"/>
    <s v="S24_1578"/>
    <x v="20"/>
    <s v="Liverpool"/>
    <x v="6"/>
    <x v="20"/>
    <x v="1"/>
    <n v="2.9500000000000028"/>
    <n v="135.70000000000013"/>
    <x v="0"/>
  </r>
  <r>
    <n v="35"/>
    <n v="101.43"/>
    <x v="12"/>
    <n v="3550.05"/>
    <x v="1"/>
    <x v="2"/>
    <s v="Wed"/>
    <n v="1457"/>
    <s v="Disputed"/>
    <s v="Motorcycles"/>
    <n v="112"/>
    <s v="S24_1578"/>
    <x v="21"/>
    <s v="Madrid"/>
    <x v="7"/>
    <x v="21"/>
    <x v="1"/>
    <n v="-10.569999999999993"/>
    <n v="-369.94999999999976"/>
    <x v="1"/>
  </r>
  <r>
    <n v="29"/>
    <n v="59.37"/>
    <x v="14"/>
    <n v="1721.73"/>
    <x v="11"/>
    <x v="0"/>
    <s v="Sun"/>
    <n v="2245"/>
    <s v="Shipped"/>
    <s v="Classic Cars"/>
    <n v="50"/>
    <s v="S24_1628"/>
    <x v="74"/>
    <s v="Manchester"/>
    <x v="6"/>
    <x v="74"/>
    <x v="0"/>
    <n v="9.3699999999999974"/>
    <n v="271.7299999999999"/>
    <x v="0"/>
  </r>
  <r>
    <n v="50"/>
    <n v="59.87"/>
    <x v="3"/>
    <n v="2993.5"/>
    <x v="1"/>
    <x v="0"/>
    <s v="Sun"/>
    <n v="2183"/>
    <s v="Shipped"/>
    <s v="Classic Cars"/>
    <n v="50"/>
    <s v="S24_1628"/>
    <x v="44"/>
    <s v="Nantes"/>
    <x v="1"/>
    <x v="44"/>
    <x v="0"/>
    <n v="9.8699999999999974"/>
    <n v="493.49999999999989"/>
    <x v="0"/>
  </r>
  <r>
    <n v="26"/>
    <n v="49.81"/>
    <x v="3"/>
    <n v="1295.06"/>
    <x v="2"/>
    <x v="0"/>
    <s v="Tue"/>
    <n v="2133"/>
    <s v="Shipped"/>
    <s v="Classic Cars"/>
    <n v="50"/>
    <s v="S24_1628"/>
    <x v="1"/>
    <s v="Reims"/>
    <x v="1"/>
    <x v="1"/>
    <x v="0"/>
    <n v="-0.18999999999999773"/>
    <n v="-4.9399999999999409"/>
    <x v="1"/>
  </r>
  <r>
    <n v="47"/>
    <n v="56.85"/>
    <x v="11"/>
    <n v="2671.95"/>
    <x v="9"/>
    <x v="0"/>
    <s v="Tue"/>
    <n v="2071"/>
    <s v="Shipped"/>
    <s v="Classic Cars"/>
    <n v="50"/>
    <s v="S24_1628"/>
    <x v="40"/>
    <s v="North Sydney"/>
    <x v="3"/>
    <x v="40"/>
    <x v="0"/>
    <n v="6.8500000000000014"/>
    <n v="321.95000000000005"/>
    <x v="0"/>
  </r>
  <r>
    <n v="23"/>
    <n v="53.33"/>
    <x v="6"/>
    <n v="1226.5899999999999"/>
    <x v="4"/>
    <x v="0"/>
    <s v="Wed"/>
    <n v="2036"/>
    <s v="Shipped"/>
    <s v="Classic Cars"/>
    <n v="50"/>
    <s v="S24_1628"/>
    <x v="75"/>
    <s v="Aaarhus"/>
    <x v="13"/>
    <x v="75"/>
    <x v="0"/>
    <n v="3.3299999999999983"/>
    <n v="76.589999999999961"/>
    <x v="0"/>
  </r>
  <r>
    <n v="34"/>
    <n v="42.76"/>
    <x v="1"/>
    <n v="1453.84"/>
    <x v="5"/>
    <x v="0"/>
    <s v="Mon"/>
    <n v="2018"/>
    <s v="Shipped"/>
    <s v="Classic Cars"/>
    <n v="50"/>
    <s v="S24_1628"/>
    <x v="11"/>
    <s v="Bridgewater"/>
    <x v="0"/>
    <x v="11"/>
    <x v="0"/>
    <n v="-7.240000000000002"/>
    <n v="-246.16000000000008"/>
    <x v="1"/>
  </r>
  <r>
    <n v="34"/>
    <n v="53.83"/>
    <x v="3"/>
    <n v="1830.22"/>
    <x v="5"/>
    <x v="0"/>
    <s v="Mon"/>
    <n v="2012"/>
    <s v="Shipped"/>
    <s v="Classic Cars"/>
    <n v="50"/>
    <s v="S24_1628"/>
    <x v="6"/>
    <s v="Bergen"/>
    <x v="2"/>
    <x v="6"/>
    <x v="0"/>
    <n v="3.8299999999999983"/>
    <n v="130.21999999999994"/>
    <x v="0"/>
  </r>
  <r>
    <n v="47"/>
    <n v="53.83"/>
    <x v="2"/>
    <n v="2530.0100000000002"/>
    <x v="5"/>
    <x v="0"/>
    <s v="Tue"/>
    <n v="2005"/>
    <s v="Shipped"/>
    <s v="Classic Cars"/>
    <n v="50"/>
    <s v="S24_1628"/>
    <x v="38"/>
    <s v="Nashua"/>
    <x v="0"/>
    <x v="38"/>
    <x v="0"/>
    <n v="3.8299999999999983"/>
    <n v="180.00999999999993"/>
    <x v="0"/>
  </r>
  <r>
    <n v="45"/>
    <n v="49.81"/>
    <x v="8"/>
    <n v="2241.4499999999998"/>
    <x v="10"/>
    <x v="0"/>
    <s v="Sun"/>
    <n v="1994"/>
    <s v="Shipped"/>
    <s v="Classic Cars"/>
    <n v="50"/>
    <s v="S24_1628"/>
    <x v="71"/>
    <s v="NYC"/>
    <x v="0"/>
    <x v="71"/>
    <x v="0"/>
    <n v="-0.18999999999999773"/>
    <n v="-8.5499999999998977"/>
    <x v="1"/>
  </r>
  <r>
    <n v="45"/>
    <n v="53.33"/>
    <x v="1"/>
    <n v="2399.85"/>
    <x v="6"/>
    <x v="1"/>
    <s v="Wed"/>
    <n v="1950"/>
    <s v="Shipped"/>
    <s v="Classic Cars"/>
    <n v="50"/>
    <s v="S24_1628"/>
    <x v="21"/>
    <s v="Madrid"/>
    <x v="7"/>
    <x v="21"/>
    <x v="0"/>
    <n v="3.3299999999999983"/>
    <n v="149.84999999999991"/>
    <x v="0"/>
  </r>
  <r>
    <n v="36"/>
    <n v="43.27"/>
    <x v="12"/>
    <n v="1557.72"/>
    <x v="0"/>
    <x v="1"/>
    <s v="Tue"/>
    <n v="1910"/>
    <s v="Shipped"/>
    <s v="Classic Cars"/>
    <n v="50"/>
    <s v="S24_1628"/>
    <x v="52"/>
    <s v="San Diego"/>
    <x v="0"/>
    <x v="52"/>
    <x v="0"/>
    <n v="-6.7299999999999969"/>
    <n v="-242.27999999999989"/>
    <x v="1"/>
  </r>
  <r>
    <n v="21"/>
    <n v="40.25"/>
    <x v="13"/>
    <n v="845.25"/>
    <x v="7"/>
    <x v="1"/>
    <s v="Sat"/>
    <n v="1865"/>
    <s v="Shipped"/>
    <s v="Classic Cars"/>
    <n v="50"/>
    <s v="S24_1628"/>
    <x v="80"/>
    <s v="Strasbourg"/>
    <x v="1"/>
    <x v="80"/>
    <x v="0"/>
    <n v="-9.75"/>
    <n v="-204.75"/>
    <x v="1"/>
  </r>
  <r>
    <n v="28"/>
    <n v="48.3"/>
    <x v="3"/>
    <n v="1352.4"/>
    <x v="2"/>
    <x v="1"/>
    <s v="Sat"/>
    <n v="1782"/>
    <s v="Shipped"/>
    <s v="Classic Cars"/>
    <n v="50"/>
    <s v="S24_1628"/>
    <x v="67"/>
    <s v="Reggio Emilia"/>
    <x v="12"/>
    <x v="67"/>
    <x v="0"/>
    <n v="-1.7000000000000028"/>
    <n v="-47.60000000000008"/>
    <x v="1"/>
  </r>
  <r>
    <n v="35"/>
    <n v="45.28"/>
    <x v="3"/>
    <n v="1584.8"/>
    <x v="3"/>
    <x v="1"/>
    <s v="Tue"/>
    <n v="1752"/>
    <s v="Shipped"/>
    <s v="Classic Cars"/>
    <n v="50"/>
    <s v="S24_1628"/>
    <x v="81"/>
    <s v="Las Vegas"/>
    <x v="0"/>
    <x v="81"/>
    <x v="0"/>
    <n v="-4.7199999999999989"/>
    <n v="-165.19999999999996"/>
    <x v="1"/>
  </r>
  <r>
    <n v="50"/>
    <n v="52.32"/>
    <x v="7"/>
    <n v="2616"/>
    <x v="9"/>
    <x v="1"/>
    <s v="Sun"/>
    <n v="1727"/>
    <s v="Shipped"/>
    <s v="Classic Cars"/>
    <n v="50"/>
    <s v="S24_1628"/>
    <x v="62"/>
    <s v="Singapore"/>
    <x v="9"/>
    <x v="62"/>
    <x v="0"/>
    <n v="2.3200000000000003"/>
    <n v="116.00000000000001"/>
    <x v="0"/>
  </r>
  <r>
    <n v="22"/>
    <n v="51.32"/>
    <x v="12"/>
    <n v="1129.04"/>
    <x v="4"/>
    <x v="0"/>
    <s v="Fri"/>
    <n v="2059"/>
    <s v="Shipped"/>
    <s v="Classic Cars"/>
    <n v="50"/>
    <s v="S24_1628"/>
    <x v="82"/>
    <s v="Oslo"/>
    <x v="2"/>
    <x v="82"/>
    <x v="0"/>
    <n v="1.3200000000000003"/>
    <n v="29.040000000000006"/>
    <x v="0"/>
  </r>
  <r>
    <n v="45"/>
    <n v="49.3"/>
    <x v="11"/>
    <n v="2218.5"/>
    <x v="4"/>
    <x v="1"/>
    <s v="Wed"/>
    <n v="1684"/>
    <s v="Shipped"/>
    <s v="Classic Cars"/>
    <n v="50"/>
    <s v="S24_1628"/>
    <x v="21"/>
    <s v="Madrid"/>
    <x v="7"/>
    <x v="21"/>
    <x v="0"/>
    <n v="-0.70000000000000284"/>
    <n v="-31.500000000000128"/>
    <x v="1"/>
  </r>
  <r>
    <n v="48"/>
    <n v="42.26"/>
    <x v="1"/>
    <n v="2028.48"/>
    <x v="5"/>
    <x v="1"/>
    <s v="Mon"/>
    <n v="1666"/>
    <s v="Shipped"/>
    <s v="Classic Cars"/>
    <n v="50"/>
    <s v="S24_1628"/>
    <x v="19"/>
    <s v="New Bedford"/>
    <x v="0"/>
    <x v="19"/>
    <x v="0"/>
    <n v="-7.740000000000002"/>
    <n v="-371.5200000000001"/>
    <x v="1"/>
  </r>
  <r>
    <n v="20"/>
    <n v="87.96"/>
    <x v="1"/>
    <n v="1759.2"/>
    <x v="5"/>
    <x v="1"/>
    <s v="Sun"/>
    <n v="1654"/>
    <s v="Shipped"/>
    <s v="Classic Cars"/>
    <n v="50"/>
    <s v="S24_1628"/>
    <x v="74"/>
    <s v="Manchester"/>
    <x v="6"/>
    <x v="74"/>
    <x v="0"/>
    <n v="37.959999999999994"/>
    <n v="759.19999999999982"/>
    <x v="0"/>
  </r>
  <r>
    <n v="27"/>
    <n v="36.21"/>
    <x v="2"/>
    <n v="977.67"/>
    <x v="5"/>
    <x v="1"/>
    <s v="Sun"/>
    <n v="1648"/>
    <s v="Shipped"/>
    <s v="Classic Cars"/>
    <n v="50"/>
    <s v="S24_1628"/>
    <x v="1"/>
    <s v="Reims"/>
    <x v="1"/>
    <x v="1"/>
    <x v="0"/>
    <n v="-13.79"/>
    <n v="-372.33"/>
    <x v="1"/>
  </r>
  <r>
    <n v="38"/>
    <n v="38.5"/>
    <x v="10"/>
    <n v="1463"/>
    <x v="6"/>
    <x v="2"/>
    <s v="Sun"/>
    <n v="1600"/>
    <s v="Resolved"/>
    <s v="Classic Cars"/>
    <n v="50"/>
    <s v="S24_1628"/>
    <x v="3"/>
    <s v="Pasadena"/>
    <x v="0"/>
    <x v="3"/>
    <x v="0"/>
    <n v="-11.5"/>
    <n v="-437"/>
    <x v="1"/>
  </r>
  <r>
    <n v="32"/>
    <n v="124.08"/>
    <x v="12"/>
    <n v="3970.56"/>
    <x v="0"/>
    <x v="2"/>
    <s v="Mon"/>
    <n v="1572"/>
    <s v="Shipped"/>
    <s v="Classic Cars"/>
    <n v="50"/>
    <s v="S24_1628"/>
    <x v="21"/>
    <s v="Madrid"/>
    <x v="7"/>
    <x v="21"/>
    <x v="1"/>
    <n v="74.08"/>
    <n v="2370.56"/>
    <x v="0"/>
  </r>
  <r>
    <n v="64"/>
    <n v="40.25"/>
    <x v="13"/>
    <n v="2576"/>
    <x v="7"/>
    <x v="2"/>
    <s v="Wed"/>
    <n v="1501"/>
    <s v="On Hold"/>
    <s v="Classic Cars"/>
    <n v="50"/>
    <s v="S24_1628"/>
    <x v="58"/>
    <s v="San Jose"/>
    <x v="0"/>
    <x v="58"/>
    <x v="0"/>
    <n v="-9.75"/>
    <n v="-624"/>
    <x v="1"/>
  </r>
  <r>
    <n v="37"/>
    <n v="60.37"/>
    <x v="7"/>
    <n v="2233.69"/>
    <x v="1"/>
    <x v="2"/>
    <s v="Fri"/>
    <n v="1465"/>
    <s v="In Process"/>
    <s v="Classic Cars"/>
    <n v="50"/>
    <s v="S24_1628"/>
    <x v="18"/>
    <s v="Chatswood"/>
    <x v="3"/>
    <x v="18"/>
    <x v="0"/>
    <n v="10.369999999999997"/>
    <n v="383.68999999999988"/>
    <x v="0"/>
  </r>
  <r>
    <n v="28"/>
    <n v="88.63"/>
    <x v="9"/>
    <n v="2481.64"/>
    <x v="0"/>
    <x v="0"/>
    <s v="Sat"/>
    <n v="2298"/>
    <s v="Shipped"/>
    <s v="Planes"/>
    <n v="109"/>
    <s v="S24_1785"/>
    <x v="83"/>
    <s v="Bergamo"/>
    <x v="12"/>
    <x v="83"/>
    <x v="0"/>
    <n v="-20.370000000000005"/>
    <n v="-570.36000000000013"/>
    <x v="1"/>
  </r>
  <r>
    <n v="39"/>
    <n v="119.27"/>
    <x v="13"/>
    <n v="4651.53"/>
    <x v="7"/>
    <x v="0"/>
    <s v="Sun"/>
    <n v="2228"/>
    <s v="Shipped"/>
    <s v="Planes"/>
    <n v="109"/>
    <s v="S24_1785"/>
    <x v="8"/>
    <s v="Melbourne"/>
    <x v="3"/>
    <x v="8"/>
    <x v="1"/>
    <n v="10.269999999999996"/>
    <n v="400.52999999999986"/>
    <x v="0"/>
  </r>
  <r>
    <n v="41"/>
    <n v="94.1"/>
    <x v="1"/>
    <n v="3858.1"/>
    <x v="8"/>
    <x v="0"/>
    <s v="Wed"/>
    <n v="2170"/>
    <s v="Shipped"/>
    <s v="Planes"/>
    <n v="109"/>
    <s v="S24_1785"/>
    <x v="21"/>
    <s v="Madrid"/>
    <x v="7"/>
    <x v="21"/>
    <x v="1"/>
    <n v="-14.900000000000006"/>
    <n v="-610.9000000000002"/>
    <x v="1"/>
  </r>
  <r>
    <n v="40"/>
    <n v="87.54"/>
    <x v="16"/>
    <n v="3501.6"/>
    <x v="3"/>
    <x v="0"/>
    <s v="Sat"/>
    <n v="2112"/>
    <s v="Shipped"/>
    <s v="Planes"/>
    <n v="109"/>
    <s v="S24_1785"/>
    <x v="3"/>
    <s v="Pasadena"/>
    <x v="0"/>
    <x v="3"/>
    <x v="1"/>
    <n v="-21.459999999999994"/>
    <n v="-858.39999999999975"/>
    <x v="1"/>
  </r>
  <r>
    <n v="49"/>
    <n v="131.30000000000001"/>
    <x v="10"/>
    <n v="6433.7"/>
    <x v="4"/>
    <x v="0"/>
    <s v="Sun"/>
    <n v="2049"/>
    <s v="Shipped"/>
    <s v="Planes"/>
    <n v="109"/>
    <s v="S24_1785"/>
    <x v="4"/>
    <s v="Burlingame"/>
    <x v="0"/>
    <x v="4"/>
    <x v="1"/>
    <n v="22.300000000000011"/>
    <n v="1092.7000000000005"/>
    <x v="0"/>
  </r>
  <r>
    <n v="27"/>
    <n v="98.48"/>
    <x v="4"/>
    <n v="2658.96"/>
    <x v="6"/>
    <x v="1"/>
    <s v="Sat"/>
    <n v="1974"/>
    <s v="Shipped"/>
    <s v="Planes"/>
    <n v="109"/>
    <s v="S24_1785"/>
    <x v="42"/>
    <s v="Osaka"/>
    <x v="11"/>
    <x v="42"/>
    <x v="0"/>
    <n v="-10.519999999999996"/>
    <n v="-284.03999999999991"/>
    <x v="1"/>
  </r>
  <r>
    <n v="34"/>
    <n v="106.14"/>
    <x v="10"/>
    <n v="3608.76"/>
    <x v="0"/>
    <x v="1"/>
    <s v="Wed"/>
    <n v="1936"/>
    <s v="Shipped"/>
    <s v="Planes"/>
    <n v="109"/>
    <s v="S24_1785"/>
    <x v="8"/>
    <s v="Melbourne"/>
    <x v="3"/>
    <x v="8"/>
    <x v="1"/>
    <n v="-2.8599999999999994"/>
    <n v="-97.239999999999981"/>
    <x v="1"/>
  </r>
  <r>
    <n v="23"/>
    <n v="96.29"/>
    <x v="1"/>
    <n v="2214.67"/>
    <x v="7"/>
    <x v="1"/>
    <s v="Tue"/>
    <n v="1896"/>
    <s v="Shipped"/>
    <s v="Planes"/>
    <n v="109"/>
    <s v="S24_1785"/>
    <x v="54"/>
    <s v="Tsawassen"/>
    <x v="10"/>
    <x v="54"/>
    <x v="0"/>
    <n v="-12.709999999999994"/>
    <n v="-292.32999999999987"/>
    <x v="1"/>
  </r>
  <r>
    <n v="31"/>
    <n v="88.63"/>
    <x v="2"/>
    <n v="2747.53"/>
    <x v="1"/>
    <x v="1"/>
    <s v="Sat"/>
    <n v="1858"/>
    <s v="Shipped"/>
    <s v="Planes"/>
    <n v="109"/>
    <s v="S24_1785"/>
    <x v="58"/>
    <s v="San Jose"/>
    <x v="0"/>
    <x v="58"/>
    <x v="0"/>
    <n v="-20.370000000000005"/>
    <n v="-631.47000000000014"/>
    <x v="1"/>
  </r>
  <r>
    <n v="34"/>
    <n v="97.38"/>
    <x v="3"/>
    <n v="3310.92"/>
    <x v="8"/>
    <x v="1"/>
    <s v="Mon"/>
    <n v="1815"/>
    <s v="Cancelled"/>
    <s v="Planes"/>
    <n v="109"/>
    <s v="S24_1785"/>
    <x v="21"/>
    <s v="Madrid"/>
    <x v="7"/>
    <x v="21"/>
    <x v="1"/>
    <n v="-11.620000000000005"/>
    <n v="-395.08000000000015"/>
    <x v="1"/>
  </r>
  <r>
    <n v="25"/>
    <n v="95.2"/>
    <x v="10"/>
    <n v="2380"/>
    <x v="2"/>
    <x v="1"/>
    <s v="Tue"/>
    <n v="1787"/>
    <s v="Shipped"/>
    <s v="Planes"/>
    <n v="109"/>
    <s v="S24_1785"/>
    <x v="12"/>
    <s v="Nantes"/>
    <x v="1"/>
    <x v="12"/>
    <x v="0"/>
    <n v="-13.799999999999997"/>
    <n v="-344.99999999999994"/>
    <x v="1"/>
  </r>
  <r>
    <n v="22"/>
    <n v="105.04"/>
    <x v="12"/>
    <n v="2310.88"/>
    <x v="3"/>
    <x v="1"/>
    <s v="Wed"/>
    <n v="1759"/>
    <s v="Shipped"/>
    <s v="Planes"/>
    <n v="109"/>
    <s v="S24_1785"/>
    <x v="82"/>
    <s v="Oslo"/>
    <x v="2"/>
    <x v="82"/>
    <x v="0"/>
    <n v="-3.9599999999999937"/>
    <n v="-87.119999999999862"/>
    <x v="1"/>
  </r>
  <r>
    <n v="32"/>
    <n v="126.93"/>
    <x v="2"/>
    <n v="4061.76"/>
    <x v="9"/>
    <x v="1"/>
    <s v="Mon"/>
    <n v="1734"/>
    <s v="Shipped"/>
    <s v="Planes"/>
    <n v="109"/>
    <s v="S24_1785"/>
    <x v="72"/>
    <s v="Dublin"/>
    <x v="18"/>
    <x v="72"/>
    <x v="1"/>
    <n v="17.930000000000007"/>
    <n v="573.76000000000022"/>
    <x v="0"/>
  </r>
  <r>
    <n v="31"/>
    <n v="112.7"/>
    <x v="4"/>
    <n v="3493.7"/>
    <x v="4"/>
    <x v="1"/>
    <s v="Tue"/>
    <n v="1706"/>
    <s v="Shipped"/>
    <s v="Planes"/>
    <n v="109"/>
    <s v="S24_1785"/>
    <x v="45"/>
    <s v="White Plains"/>
    <x v="0"/>
    <x v="45"/>
    <x v="1"/>
    <n v="3.7000000000000028"/>
    <n v="114.70000000000009"/>
    <x v="0"/>
  </r>
  <r>
    <n v="25"/>
    <n v="114.89"/>
    <x v="3"/>
    <n v="2872.25"/>
    <x v="5"/>
    <x v="1"/>
    <s v="Fri"/>
    <n v="1690"/>
    <s v="Shipped"/>
    <s v="Planes"/>
    <n v="109"/>
    <s v="S24_1785"/>
    <x v="56"/>
    <s v="Cowes"/>
    <x v="6"/>
    <x v="56"/>
    <x v="0"/>
    <n v="5.8900000000000006"/>
    <n v="147.25"/>
    <x v="0"/>
  </r>
  <r>
    <n v="47"/>
    <n v="87.54"/>
    <x v="5"/>
    <n v="4114.38"/>
    <x v="5"/>
    <x v="1"/>
    <s v="Tue"/>
    <n v="1680"/>
    <s v="Shipped"/>
    <s v="Planes"/>
    <n v="109"/>
    <s v="S24_1785"/>
    <x v="83"/>
    <s v="Bergamo"/>
    <x v="12"/>
    <x v="83"/>
    <x v="1"/>
    <n v="-21.459999999999994"/>
    <n v="-1008.6199999999997"/>
    <x v="1"/>
  </r>
  <r>
    <n v="21"/>
    <n v="50.65"/>
    <x v="6"/>
    <n v="1063.6500000000001"/>
    <x v="5"/>
    <x v="1"/>
    <s v="Sat"/>
    <n v="1670"/>
    <s v="Shipped"/>
    <s v="Planes"/>
    <n v="109"/>
    <s v="S24_1785"/>
    <x v="33"/>
    <s v="Minato-ku"/>
    <x v="11"/>
    <x v="33"/>
    <x v="0"/>
    <n v="-58.35"/>
    <n v="-1225.3500000000001"/>
    <x v="1"/>
  </r>
  <r>
    <n v="28"/>
    <n v="71.73"/>
    <x v="0"/>
    <n v="2008.44"/>
    <x v="10"/>
    <x v="1"/>
    <s v="Wed"/>
    <n v="1660"/>
    <s v="Shipped"/>
    <s v="Planes"/>
    <n v="109"/>
    <s v="S24_1785"/>
    <x v="85"/>
    <s v="Glendale"/>
    <x v="0"/>
    <x v="85"/>
    <x v="0"/>
    <n v="-37.269999999999996"/>
    <n v="-1043.56"/>
    <x v="1"/>
  </r>
  <r>
    <n v="46"/>
    <n v="94.1"/>
    <x v="12"/>
    <n v="4328.6000000000004"/>
    <x v="0"/>
    <x v="2"/>
    <s v="Sun"/>
    <n v="1601"/>
    <s v="Shipped"/>
    <s v="Planes"/>
    <n v="109"/>
    <s v="S24_1785"/>
    <x v="26"/>
    <s v="South Brisbane"/>
    <x v="3"/>
    <x v="26"/>
    <x v="1"/>
    <n v="-14.900000000000006"/>
    <n v="-685.40000000000032"/>
    <x v="1"/>
  </r>
  <r>
    <n v="33"/>
    <n v="41.71"/>
    <x v="10"/>
    <n v="1376.43"/>
    <x v="11"/>
    <x v="2"/>
    <s v="Sun"/>
    <n v="1574"/>
    <s v="Resolved"/>
    <s v="Planes"/>
    <n v="109"/>
    <s v="S24_1785"/>
    <x v="21"/>
    <s v="Madrid"/>
    <x v="7"/>
    <x v="21"/>
    <x v="0"/>
    <n v="-67.289999999999992"/>
    <n v="-2220.5699999999997"/>
    <x v="1"/>
  </r>
  <r>
    <n v="43"/>
    <n v="129.12"/>
    <x v="16"/>
    <n v="5552.16"/>
    <x v="11"/>
    <x v="2"/>
    <s v="Mon"/>
    <n v="1546"/>
    <s v="Shipped"/>
    <s v="Planes"/>
    <n v="109"/>
    <s v="S24_1785"/>
    <x v="1"/>
    <s v="Reims"/>
    <x v="1"/>
    <x v="1"/>
    <x v="1"/>
    <n v="20.120000000000005"/>
    <n v="865.1600000000002"/>
    <x v="0"/>
  </r>
  <r>
    <n v="38"/>
    <n v="96.29"/>
    <x v="1"/>
    <n v="3659.02"/>
    <x v="7"/>
    <x v="2"/>
    <s v="Fri"/>
    <n v="1543"/>
    <s v="On Hold"/>
    <s v="Planes"/>
    <n v="109"/>
    <s v="S24_1785"/>
    <x v="10"/>
    <s v="Newark"/>
    <x v="0"/>
    <x v="10"/>
    <x v="1"/>
    <n v="-12.709999999999994"/>
    <n v="-482.97999999999979"/>
    <x v="1"/>
  </r>
  <r>
    <n v="47"/>
    <n v="88.63"/>
    <x v="2"/>
    <n v="4165.6099999999997"/>
    <x v="1"/>
    <x v="2"/>
    <s v="Sun"/>
    <n v="1507"/>
    <s v="Shipped"/>
    <s v="Planes"/>
    <n v="109"/>
    <s v="S24_1785"/>
    <x v="67"/>
    <s v="Reggio Emilia"/>
    <x v="12"/>
    <x v="67"/>
    <x v="1"/>
    <n v="-20.370000000000005"/>
    <n v="-957.39000000000021"/>
    <x v="1"/>
  </r>
  <r>
    <n v="45"/>
    <n v="31.2"/>
    <x v="12"/>
    <n v="1404"/>
    <x v="6"/>
    <x v="0"/>
    <s v="Tue"/>
    <n v="2360"/>
    <s v="Shipped"/>
    <s v="Vintage Cars"/>
    <n v="33"/>
    <s v="S24_1937"/>
    <x v="69"/>
    <s v="Frankfurt"/>
    <x v="16"/>
    <x v="69"/>
    <x v="0"/>
    <n v="-1.8000000000000007"/>
    <n v="-81.000000000000028"/>
    <x v="1"/>
  </r>
  <r>
    <n v="20"/>
    <n v="35.51"/>
    <x v="12"/>
    <n v="710.2"/>
    <x v="11"/>
    <x v="0"/>
    <s v="Sun"/>
    <n v="2293"/>
    <s v="Shipped"/>
    <s v="Vintage Cars"/>
    <n v="33"/>
    <s v="S24_1937"/>
    <x v="74"/>
    <s v="Manchester"/>
    <x v="6"/>
    <x v="74"/>
    <x v="0"/>
    <n v="2.509999999999998"/>
    <n v="50.19999999999996"/>
    <x v="0"/>
  </r>
  <r>
    <n v="45"/>
    <n v="37.840000000000003"/>
    <x v="0"/>
    <n v="1702.8"/>
    <x v="1"/>
    <x v="0"/>
    <s v="Mon"/>
    <n v="2230"/>
    <s v="Shipped"/>
    <s v="Vintage Cars"/>
    <n v="33"/>
    <s v="S24_1937"/>
    <x v="81"/>
    <s v="Las Vegas"/>
    <x v="0"/>
    <x v="81"/>
    <x v="0"/>
    <n v="4.8400000000000034"/>
    <n v="217.80000000000015"/>
    <x v="0"/>
  </r>
  <r>
    <n v="36"/>
    <n v="33.19"/>
    <x v="6"/>
    <n v="1194.8399999999999"/>
    <x v="9"/>
    <x v="0"/>
    <s v="Wed"/>
    <n v="2117"/>
    <s v="Shipped"/>
    <s v="Vintage Cars"/>
    <n v="33"/>
    <s v="S24_1937"/>
    <x v="79"/>
    <s v="Brisbane"/>
    <x v="0"/>
    <x v="79"/>
    <x v="0"/>
    <n v="0.18999999999999773"/>
    <n v="6.8399999999999181"/>
    <x v="0"/>
  </r>
  <r>
    <n v="31"/>
    <n v="31.53"/>
    <x v="4"/>
    <n v="977.43"/>
    <x v="5"/>
    <x v="0"/>
    <s v="Mon"/>
    <n v="2064"/>
    <s v="Shipped"/>
    <s v="Vintage Cars"/>
    <n v="33"/>
    <s v="S24_1937"/>
    <x v="83"/>
    <s v="Bergamo"/>
    <x v="12"/>
    <x v="83"/>
    <x v="0"/>
    <n v="-1.4699999999999989"/>
    <n v="-45.569999999999965"/>
    <x v="1"/>
  </r>
  <r>
    <n v="39"/>
    <n v="36.840000000000003"/>
    <x v="2"/>
    <n v="1436.76"/>
    <x v="5"/>
    <x v="0"/>
    <s v="Mon"/>
    <n v="2058"/>
    <s v="Shipped"/>
    <s v="Vintage Cars"/>
    <n v="33"/>
    <s v="S24_1937"/>
    <x v="37"/>
    <s v="San Rafael"/>
    <x v="0"/>
    <x v="37"/>
    <x v="0"/>
    <n v="3.8400000000000034"/>
    <n v="149.76000000000013"/>
    <x v="0"/>
  </r>
  <r>
    <n v="26"/>
    <n v="29.21"/>
    <x v="13"/>
    <n v="759.46"/>
    <x v="5"/>
    <x v="0"/>
    <s v="Wed"/>
    <n v="2050"/>
    <s v="Shipped"/>
    <s v="Vintage Cars"/>
    <n v="33"/>
    <s v="S24_1937"/>
    <x v="84"/>
    <s v="Glen Waverly"/>
    <x v="3"/>
    <x v="84"/>
    <x v="0"/>
    <n v="-3.7899999999999991"/>
    <n v="-98.539999999999978"/>
    <x v="1"/>
  </r>
  <r>
    <n v="32"/>
    <n v="37.17"/>
    <x v="1"/>
    <n v="1189.44"/>
    <x v="10"/>
    <x v="0"/>
    <s v="Mon"/>
    <n v="2039"/>
    <s v="Shipped"/>
    <s v="Vintage Cars"/>
    <n v="33"/>
    <s v="S24_1937"/>
    <x v="21"/>
    <s v="Madrid"/>
    <x v="7"/>
    <x v="21"/>
    <x v="0"/>
    <n v="4.1700000000000017"/>
    <n v="133.44000000000005"/>
    <x v="0"/>
  </r>
  <r>
    <n v="20"/>
    <n v="34.19"/>
    <x v="12"/>
    <n v="683.8"/>
    <x v="6"/>
    <x v="1"/>
    <s v="Sat"/>
    <n v="1986"/>
    <s v="Shipped"/>
    <s v="Vintage Cars"/>
    <n v="33"/>
    <s v="S24_1937"/>
    <x v="23"/>
    <s v="Madrid"/>
    <x v="7"/>
    <x v="23"/>
    <x v="0"/>
    <n v="1.1899999999999977"/>
    <n v="23.799999999999955"/>
    <x v="0"/>
  </r>
  <r>
    <n v="42"/>
    <n v="29.21"/>
    <x v="2"/>
    <n v="1226.82"/>
    <x v="11"/>
    <x v="1"/>
    <s v="Sat"/>
    <n v="1952"/>
    <s v="Shipped"/>
    <s v="Vintage Cars"/>
    <n v="33"/>
    <s v="S24_1937"/>
    <x v="28"/>
    <s v="Lyon"/>
    <x v="1"/>
    <x v="28"/>
    <x v="0"/>
    <n v="-3.7899999999999991"/>
    <n v="-159.17999999999995"/>
    <x v="1"/>
  </r>
  <r>
    <n v="33"/>
    <n v="29.54"/>
    <x v="3"/>
    <n v="974.82"/>
    <x v="7"/>
    <x v="1"/>
    <s v="Fri"/>
    <n v="1898"/>
    <s v="Shipped"/>
    <s v="Vintage Cars"/>
    <n v="33"/>
    <s v="S24_1937"/>
    <x v="61"/>
    <s v="Boston"/>
    <x v="0"/>
    <x v="61"/>
    <x v="0"/>
    <n v="-3.4600000000000009"/>
    <n v="-114.18000000000004"/>
    <x v="1"/>
  </r>
  <r>
    <n v="20"/>
    <n v="28.88"/>
    <x v="8"/>
    <n v="577.6"/>
    <x v="3"/>
    <x v="1"/>
    <s v="Sat"/>
    <n v="1786"/>
    <s v="Shipped"/>
    <s v="Vintage Cars"/>
    <n v="33"/>
    <s v="S24_1937"/>
    <x v="34"/>
    <s v="Torino"/>
    <x v="12"/>
    <x v="34"/>
    <x v="0"/>
    <n v="-4.120000000000001"/>
    <n v="-82.40000000000002"/>
    <x v="1"/>
  </r>
  <r>
    <n v="29"/>
    <n v="38.17"/>
    <x v="3"/>
    <n v="1106.93"/>
    <x v="9"/>
    <x v="1"/>
    <s v="Sun"/>
    <n v="1772"/>
    <s v="Shipped"/>
    <s v="Vintage Cars"/>
    <n v="33"/>
    <s v="S24_1937"/>
    <x v="62"/>
    <s v="Singapore"/>
    <x v="9"/>
    <x v="62"/>
    <x v="0"/>
    <n v="5.1700000000000017"/>
    <n v="149.93000000000006"/>
    <x v="0"/>
  </r>
  <r>
    <n v="23"/>
    <n v="30.2"/>
    <x v="16"/>
    <n v="694.6"/>
    <x v="4"/>
    <x v="1"/>
    <s v="Fri"/>
    <n v="1733"/>
    <s v="Shipped"/>
    <s v="Vintage Cars"/>
    <n v="33"/>
    <s v="S24_1937"/>
    <x v="36"/>
    <s v="Versailles"/>
    <x v="1"/>
    <x v="36"/>
    <x v="0"/>
    <n v="-2.8000000000000007"/>
    <n v="-64.40000000000002"/>
    <x v="1"/>
  </r>
  <r>
    <n v="39"/>
    <n v="29.54"/>
    <x v="7"/>
    <n v="1152.06"/>
    <x v="4"/>
    <x v="1"/>
    <s v="Mon"/>
    <n v="1724"/>
    <s v="Shipped"/>
    <s v="Vintage Cars"/>
    <n v="33"/>
    <s v="S24_1937"/>
    <x v="37"/>
    <s v="San Rafael"/>
    <x v="0"/>
    <x v="37"/>
    <x v="0"/>
    <n v="-3.4600000000000009"/>
    <n v="-134.94000000000003"/>
    <x v="1"/>
  </r>
  <r>
    <n v="20"/>
    <n v="131.19999999999999"/>
    <x v="12"/>
    <n v="2624"/>
    <x v="5"/>
    <x v="1"/>
    <s v="Mon"/>
    <n v="1711"/>
    <s v="Shipped"/>
    <s v="Vintage Cars"/>
    <n v="33"/>
    <s v="S24_1937"/>
    <x v="38"/>
    <s v="Nashua"/>
    <x v="0"/>
    <x v="38"/>
    <x v="0"/>
    <n v="98.199999999999989"/>
    <n v="1963.9999999999998"/>
    <x v="0"/>
  </r>
  <r>
    <n v="45"/>
    <n v="81.91"/>
    <x v="2"/>
    <n v="3685.95"/>
    <x v="5"/>
    <x v="1"/>
    <s v="Sun"/>
    <n v="1699"/>
    <s v="Shipped"/>
    <s v="Vintage Cars"/>
    <n v="33"/>
    <s v="S24_1937"/>
    <x v="74"/>
    <s v="Manchester"/>
    <x v="6"/>
    <x v="74"/>
    <x v="1"/>
    <n v="48.91"/>
    <n v="2200.9499999999998"/>
    <x v="0"/>
  </r>
  <r>
    <n v="20"/>
    <n v="35.18"/>
    <x v="2"/>
    <n v="703.6"/>
    <x v="5"/>
    <x v="1"/>
    <s v="Mon"/>
    <n v="1692"/>
    <s v="Shipped"/>
    <s v="Vintage Cars"/>
    <n v="33"/>
    <s v="S24_1937"/>
    <x v="64"/>
    <s v="Marseille"/>
    <x v="1"/>
    <x v="64"/>
    <x v="0"/>
    <n v="2.1799999999999997"/>
    <n v="43.599999999999994"/>
    <x v="0"/>
  </r>
  <r>
    <n v="48"/>
    <n v="202.5"/>
    <x v="1"/>
    <n v="9720"/>
    <x v="10"/>
    <x v="1"/>
    <s v="Mon"/>
    <n v="1679"/>
    <s v="Shipped"/>
    <s v="Vintage Cars"/>
    <n v="33"/>
    <s v="S24_1937"/>
    <x v="2"/>
    <s v="Paris"/>
    <x v="1"/>
    <x v="2"/>
    <x v="2"/>
    <n v="169.5"/>
    <n v="8136"/>
    <x v="0"/>
  </r>
  <r>
    <n v="23"/>
    <n v="36.29"/>
    <x v="7"/>
    <n v="834.67"/>
    <x v="6"/>
    <x v="2"/>
    <s v="Sun"/>
    <n v="1646"/>
    <s v="Resolved"/>
    <s v="Vintage Cars"/>
    <n v="33"/>
    <s v="S24_1937"/>
    <x v="3"/>
    <s v="Pasadena"/>
    <x v="0"/>
    <x v="3"/>
    <x v="0"/>
    <n v="3.2899999999999991"/>
    <n v="75.669999999999987"/>
    <x v="0"/>
  </r>
  <r>
    <n v="32"/>
    <n v="70.56"/>
    <x v="9"/>
    <n v="2257.92"/>
    <x v="0"/>
    <x v="2"/>
    <s v="Sun"/>
    <n v="1612"/>
    <s v="Shipped"/>
    <s v="Vintage Cars"/>
    <n v="33"/>
    <s v="S24_1937"/>
    <x v="21"/>
    <s v="Madrid"/>
    <x v="7"/>
    <x v="21"/>
    <x v="0"/>
    <n v="37.56"/>
    <n v="1201.92"/>
    <x v="0"/>
  </r>
  <r>
    <n v="33"/>
    <n v="252.87"/>
    <x v="11"/>
    <n v="8344.7099999999991"/>
    <x v="11"/>
    <x v="2"/>
    <s v="Mon"/>
    <n v="1591"/>
    <s v="Shipped"/>
    <s v="Vintage Cars"/>
    <n v="33"/>
    <s v="S24_1937"/>
    <x v="40"/>
    <s v="North Sydney"/>
    <x v="3"/>
    <x v="40"/>
    <x v="2"/>
    <n v="219.87"/>
    <n v="7255.71"/>
    <x v="0"/>
  </r>
  <r>
    <n v="61"/>
    <n v="29.54"/>
    <x v="3"/>
    <n v="1801.94"/>
    <x v="7"/>
    <x v="2"/>
    <s v="Thu"/>
    <n v="1547"/>
    <s v="Shipped"/>
    <s v="Vintage Cars"/>
    <n v="33"/>
    <s v="S24_1937"/>
    <x v="62"/>
    <s v="Singapore"/>
    <x v="9"/>
    <x v="62"/>
    <x v="0"/>
    <n v="-3.4600000000000009"/>
    <n v="-211.06000000000006"/>
    <x v="1"/>
  </r>
  <r>
    <n v="45"/>
    <n v="26.88"/>
    <x v="3"/>
    <n v="1209.5999999999999"/>
    <x v="1"/>
    <x v="2"/>
    <s v="Fri"/>
    <n v="1512"/>
    <s v="In Process"/>
    <s v="Vintage Cars"/>
    <n v="33"/>
    <s v="S24_1937"/>
    <x v="18"/>
    <s v="Chatswood"/>
    <x v="3"/>
    <x v="18"/>
    <x v="0"/>
    <n v="-6.120000000000001"/>
    <n v="-275.40000000000003"/>
    <x v="1"/>
  </r>
  <r>
    <n v="38"/>
    <n v="83.03"/>
    <x v="6"/>
    <n v="3155.14"/>
    <x v="0"/>
    <x v="0"/>
    <s v="Sat"/>
    <n v="2338"/>
    <s v="Shipped"/>
    <s v="Motorcycles"/>
    <n v="76"/>
    <s v="S24_2000"/>
    <x v="0"/>
    <s v="NYC"/>
    <x v="0"/>
    <x v="0"/>
    <x v="1"/>
    <n v="7.0300000000000011"/>
    <n v="267.14000000000004"/>
    <x v="0"/>
  </r>
  <r>
    <n v="34"/>
    <n v="83.79"/>
    <x v="1"/>
    <n v="2848.86"/>
    <x v="7"/>
    <x v="0"/>
    <s v="Sun"/>
    <n v="2275"/>
    <s v="Shipped"/>
    <s v="Motorcycles"/>
    <n v="76"/>
    <s v="S24_2000"/>
    <x v="8"/>
    <s v="Melbourne"/>
    <x v="3"/>
    <x v="8"/>
    <x v="0"/>
    <n v="7.7900000000000063"/>
    <n v="264.86000000000024"/>
    <x v="0"/>
  </r>
  <r>
    <n v="43"/>
    <n v="83.03"/>
    <x v="6"/>
    <n v="3570.29"/>
    <x v="2"/>
    <x v="0"/>
    <s v="Sun"/>
    <n v="2213"/>
    <s v="Shipped"/>
    <s v="Motorcycles"/>
    <n v="76"/>
    <s v="S24_2000"/>
    <x v="2"/>
    <s v="Paris"/>
    <x v="1"/>
    <x v="2"/>
    <x v="1"/>
    <n v="7.0300000000000011"/>
    <n v="302.29000000000008"/>
    <x v="0"/>
  </r>
  <r>
    <n v="47"/>
    <n v="83.03"/>
    <x v="10"/>
    <n v="3902.41"/>
    <x v="3"/>
    <x v="0"/>
    <s v="Sat"/>
    <n v="2159"/>
    <s v="Shipped"/>
    <s v="Motorcycles"/>
    <n v="76"/>
    <s v="S24_2000"/>
    <x v="3"/>
    <s v="Pasadena"/>
    <x v="0"/>
    <x v="3"/>
    <x v="1"/>
    <n v="7.0300000000000011"/>
    <n v="330.41000000000008"/>
    <x v="0"/>
  </r>
  <r>
    <n v="22"/>
    <n v="67.03"/>
    <x v="3"/>
    <n v="1474.66"/>
    <x v="4"/>
    <x v="0"/>
    <s v="Wed"/>
    <n v="2114"/>
    <s v="Shipped"/>
    <s v="Motorcycles"/>
    <n v="76"/>
    <s v="S24_2000"/>
    <x v="15"/>
    <s v="Stavern"/>
    <x v="2"/>
    <x v="15"/>
    <x v="0"/>
    <n v="-8.9699999999999989"/>
    <n v="-197.33999999999997"/>
    <x v="1"/>
  </r>
  <r>
    <n v="29"/>
    <n v="75.41"/>
    <x v="2"/>
    <n v="2186.89"/>
    <x v="4"/>
    <x v="0"/>
    <s v="Sun"/>
    <n v="2097"/>
    <s v="Shipped"/>
    <s v="Motorcycles"/>
    <n v="76"/>
    <s v="S24_2000"/>
    <x v="4"/>
    <s v="Burlingame"/>
    <x v="0"/>
    <x v="4"/>
    <x v="0"/>
    <n v="-0.59000000000000341"/>
    <n v="-17.110000000000099"/>
    <x v="1"/>
  </r>
  <r>
    <n v="28"/>
    <n v="68.55"/>
    <x v="5"/>
    <n v="1919.4"/>
    <x v="5"/>
    <x v="0"/>
    <s v="Sun"/>
    <n v="2084"/>
    <s v="Shipped"/>
    <s v="Motorcycles"/>
    <n v="76"/>
    <s v="S24_2000"/>
    <x v="5"/>
    <s v="Lille"/>
    <x v="1"/>
    <x v="5"/>
    <x v="0"/>
    <n v="-7.4500000000000028"/>
    <n v="-208.60000000000008"/>
    <x v="1"/>
  </r>
  <r>
    <n v="40"/>
    <n v="91.4"/>
    <x v="2"/>
    <n v="3656"/>
    <x v="5"/>
    <x v="0"/>
    <s v="Sun"/>
    <n v="2078"/>
    <s v="Shipped"/>
    <s v="Motorcycles"/>
    <n v="76"/>
    <s v="S24_2000"/>
    <x v="6"/>
    <s v="Bergen"/>
    <x v="2"/>
    <x v="6"/>
    <x v="1"/>
    <n v="15.400000000000006"/>
    <n v="616.00000000000023"/>
    <x v="0"/>
  </r>
  <r>
    <n v="30"/>
    <n v="61.7"/>
    <x v="9"/>
    <n v="1851"/>
    <x v="6"/>
    <x v="1"/>
    <s v="Sat"/>
    <n v="2024"/>
    <s v="Shipped"/>
    <s v="Motorcycles"/>
    <n v="76"/>
    <s v="S24_2000"/>
    <x v="42"/>
    <s v="Osaka"/>
    <x v="11"/>
    <x v="42"/>
    <x v="0"/>
    <n v="-14.299999999999997"/>
    <n v="-428.99999999999989"/>
    <x v="1"/>
  </r>
  <r>
    <n v="38"/>
    <n v="69.31"/>
    <x v="2"/>
    <n v="2633.78"/>
    <x v="0"/>
    <x v="1"/>
    <s v="Wed"/>
    <n v="1986"/>
    <s v="Shipped"/>
    <s v="Motorcycles"/>
    <n v="76"/>
    <s v="S24_2000"/>
    <x v="8"/>
    <s v="Melbourne"/>
    <x v="3"/>
    <x v="8"/>
    <x v="0"/>
    <n v="-6.6899999999999977"/>
    <n v="-254.21999999999991"/>
    <x v="1"/>
  </r>
  <r>
    <n v="36"/>
    <n v="87.6"/>
    <x v="12"/>
    <n v="3153.6"/>
    <x v="7"/>
    <x v="1"/>
    <s v="Wed"/>
    <n v="1945"/>
    <s v="Shipped"/>
    <s v="Motorcycles"/>
    <n v="76"/>
    <s v="S24_2000"/>
    <x v="43"/>
    <s v="Philadelphia"/>
    <x v="0"/>
    <x v="43"/>
    <x v="1"/>
    <n v="11.599999999999994"/>
    <n v="417.5999999999998"/>
    <x v="0"/>
  </r>
  <r>
    <n v="32"/>
    <n v="87.6"/>
    <x v="3"/>
    <n v="2803.2"/>
    <x v="1"/>
    <x v="1"/>
    <s v="Sat"/>
    <n v="1908"/>
    <s v="Shipped"/>
    <s v="Motorcycles"/>
    <n v="76"/>
    <s v="S24_2000"/>
    <x v="58"/>
    <s v="San Jose"/>
    <x v="0"/>
    <x v="58"/>
    <x v="0"/>
    <n v="11.599999999999994"/>
    <n v="371.19999999999982"/>
    <x v="0"/>
  </r>
  <r>
    <n v="37"/>
    <n v="62.46"/>
    <x v="6"/>
    <n v="2311.02"/>
    <x v="8"/>
    <x v="1"/>
    <s v="Fri"/>
    <n v="1861"/>
    <s v="Shipped"/>
    <s v="Motorcycles"/>
    <n v="76"/>
    <s v="S24_2000"/>
    <x v="11"/>
    <s v="Bridgewater"/>
    <x v="0"/>
    <x v="11"/>
    <x v="0"/>
    <n v="-13.54"/>
    <n v="-500.97999999999996"/>
    <x v="1"/>
  </r>
  <r>
    <n v="30"/>
    <n v="79.98"/>
    <x v="2"/>
    <n v="2399.4"/>
    <x v="2"/>
    <x v="1"/>
    <s v="Tue"/>
    <n v="1837"/>
    <s v="Shipped"/>
    <s v="Motorcycles"/>
    <n v="76"/>
    <s v="S24_2000"/>
    <x v="12"/>
    <s v="Nantes"/>
    <x v="1"/>
    <x v="12"/>
    <x v="0"/>
    <n v="3.980000000000004"/>
    <n v="119.40000000000012"/>
    <x v="0"/>
  </r>
  <r>
    <n v="39"/>
    <n v="70.08"/>
    <x v="10"/>
    <n v="2733.12"/>
    <x v="3"/>
    <x v="1"/>
    <s v="Tue"/>
    <n v="1803"/>
    <s v="Shipped"/>
    <s v="Motorcycles"/>
    <n v="76"/>
    <s v="S24_2000"/>
    <x v="13"/>
    <s v="Cambridge"/>
    <x v="0"/>
    <x v="13"/>
    <x v="0"/>
    <n v="-5.9200000000000017"/>
    <n v="-230.88000000000005"/>
    <x v="1"/>
  </r>
  <r>
    <n v="32"/>
    <n v="65.510000000000005"/>
    <x v="3"/>
    <n v="2096.3200000000002"/>
    <x v="9"/>
    <x v="1"/>
    <s v="Mon"/>
    <n v="1784"/>
    <s v="Shipped"/>
    <s v="Motorcycles"/>
    <n v="76"/>
    <s v="S24_2000"/>
    <x v="72"/>
    <s v="Dublin"/>
    <x v="18"/>
    <x v="72"/>
    <x v="0"/>
    <n v="-10.489999999999995"/>
    <n v="-335.67999999999984"/>
    <x v="1"/>
  </r>
  <r>
    <n v="47"/>
    <n v="63.22"/>
    <x v="9"/>
    <n v="2971.34"/>
    <x v="4"/>
    <x v="1"/>
    <s v="Tue"/>
    <n v="1756"/>
    <s v="Shipped"/>
    <s v="Motorcycles"/>
    <n v="76"/>
    <s v="S24_2000"/>
    <x v="45"/>
    <s v="White Plains"/>
    <x v="0"/>
    <x v="45"/>
    <x v="0"/>
    <n v="-12.780000000000001"/>
    <n v="-600.66000000000008"/>
    <x v="1"/>
  </r>
  <r>
    <n v="26"/>
    <n v="86.83"/>
    <x v="2"/>
    <n v="2257.58"/>
    <x v="5"/>
    <x v="1"/>
    <s v="Sat"/>
    <n v="1739"/>
    <s v="Shipped"/>
    <s v="Motorcycles"/>
    <n v="76"/>
    <s v="S24_2000"/>
    <x v="16"/>
    <s v="Allentown"/>
    <x v="0"/>
    <x v="16"/>
    <x v="0"/>
    <n v="10.829999999999998"/>
    <n v="281.57999999999993"/>
    <x v="0"/>
  </r>
  <r>
    <n v="37"/>
    <n v="94.43"/>
    <x v="9"/>
    <n v="3493.91"/>
    <x v="5"/>
    <x v="1"/>
    <s v="Fri"/>
    <n v="1727"/>
    <s v="Shipped"/>
    <s v="Motorcycles"/>
    <n v="76"/>
    <s v="S24_2000"/>
    <x v="0"/>
    <s v="NYC"/>
    <x v="0"/>
    <x v="0"/>
    <x v="1"/>
    <n v="18.430000000000007"/>
    <n v="681.91000000000031"/>
    <x v="0"/>
  </r>
  <r>
    <n v="55"/>
    <n v="79.98"/>
    <x v="11"/>
    <n v="4398.8999999999996"/>
    <x v="5"/>
    <x v="1"/>
    <s v="Sun"/>
    <n v="1719"/>
    <s v="Shipped"/>
    <s v="Motorcycles"/>
    <n v="76"/>
    <s v="S24_2000"/>
    <x v="51"/>
    <s v="Barcelona"/>
    <x v="7"/>
    <x v="51"/>
    <x v="1"/>
    <n v="3.980000000000004"/>
    <n v="218.9000000000002"/>
    <x v="0"/>
  </r>
  <r>
    <n v="21"/>
    <n v="171.22"/>
    <x v="11"/>
    <n v="3595.62"/>
    <x v="6"/>
    <x v="2"/>
    <s v="Mon"/>
    <n v="1677"/>
    <s v="Shipped"/>
    <s v="Motorcycles"/>
    <n v="76"/>
    <s v="S24_2000"/>
    <x v="70"/>
    <s v="Espoo"/>
    <x v="4"/>
    <x v="70"/>
    <x v="1"/>
    <n v="95.22"/>
    <n v="1999.62"/>
    <x v="0"/>
  </r>
  <r>
    <n v="23"/>
    <n v="106.23"/>
    <x v="4"/>
    <n v="2443.29"/>
    <x v="0"/>
    <x v="2"/>
    <s v="Mon"/>
    <n v="1650"/>
    <s v="Shipped"/>
    <s v="Motorcycles"/>
    <n v="76"/>
    <s v="S24_2000"/>
    <x v="12"/>
    <s v="Nantes"/>
    <x v="1"/>
    <x v="12"/>
    <x v="0"/>
    <n v="30.230000000000004"/>
    <n v="695.29000000000008"/>
    <x v="0"/>
  </r>
  <r>
    <n v="49"/>
    <n v="81.400000000000006"/>
    <x v="0"/>
    <n v="3988.6"/>
    <x v="11"/>
    <x v="2"/>
    <s v="Tue"/>
    <n v="1622"/>
    <s v="Shipped"/>
    <s v="Motorcycles"/>
    <n v="76"/>
    <s v="S24_2000"/>
    <x v="35"/>
    <s v="Boras"/>
    <x v="8"/>
    <x v="35"/>
    <x v="1"/>
    <n v="5.4000000000000057"/>
    <n v="264.60000000000025"/>
    <x v="0"/>
  </r>
  <r>
    <n v="59"/>
    <n v="87.6"/>
    <x v="12"/>
    <n v="5168.3999999999996"/>
    <x v="7"/>
    <x v="2"/>
    <s v="Tue"/>
    <n v="1588"/>
    <s v="Shipped"/>
    <s v="Motorcycles"/>
    <n v="76"/>
    <s v="S24_2000"/>
    <x v="7"/>
    <s v="Paris"/>
    <x v="1"/>
    <x v="7"/>
    <x v="1"/>
    <n v="11.599999999999994"/>
    <n v="684.39999999999964"/>
    <x v="0"/>
  </r>
  <r>
    <n v="32"/>
    <n v="87.6"/>
    <x v="3"/>
    <n v="2803.2"/>
    <x v="1"/>
    <x v="2"/>
    <s v="Sun"/>
    <n v="1556"/>
    <s v="Shipped"/>
    <s v="Motorcycles"/>
    <n v="76"/>
    <s v="S24_2000"/>
    <x v="67"/>
    <s v="Reggio Emilia"/>
    <x v="12"/>
    <x v="67"/>
    <x v="0"/>
    <n v="11.599999999999994"/>
    <n v="371.19999999999982"/>
    <x v="0"/>
  </r>
  <r>
    <n v="43"/>
    <n v="147.47"/>
    <x v="4"/>
    <n v="6341.21"/>
    <x v="0"/>
    <x v="0"/>
    <s v="Sun"/>
    <n v="2376"/>
    <s v="Shipped"/>
    <s v="Ships"/>
    <n v="122"/>
    <s v="S24_2011"/>
    <x v="46"/>
    <s v="Kobenhavn"/>
    <x v="13"/>
    <x v="46"/>
    <x v="1"/>
    <n v="25.47"/>
    <n v="1095.21"/>
    <x v="0"/>
  </r>
  <r>
    <n v="41"/>
    <n v="126.58"/>
    <x v="12"/>
    <n v="5189.78"/>
    <x v="7"/>
    <x v="0"/>
    <s v="Mon"/>
    <n v="2313"/>
    <s v="Shipped"/>
    <s v="Ships"/>
    <n v="122"/>
    <s v="S24_2011"/>
    <x v="24"/>
    <s v="Singapore"/>
    <x v="9"/>
    <x v="24"/>
    <x v="1"/>
    <n v="4.5799999999999983"/>
    <n v="187.77999999999992"/>
    <x v="0"/>
  </r>
  <r>
    <n v="45"/>
    <n v="133.94999999999999"/>
    <x v="4"/>
    <n v="6027.75"/>
    <x v="8"/>
    <x v="0"/>
    <s v="Tue"/>
    <n v="2257"/>
    <s v="Shipped"/>
    <s v="Ships"/>
    <n v="122"/>
    <s v="S24_2011"/>
    <x v="47"/>
    <s v="London"/>
    <x v="6"/>
    <x v="47"/>
    <x v="1"/>
    <n v="11.949999999999989"/>
    <n v="537.74999999999955"/>
    <x v="0"/>
  </r>
  <r>
    <n v="33"/>
    <n v="102"/>
    <x v="2"/>
    <n v="3366"/>
    <x v="3"/>
    <x v="0"/>
    <s v="Wed"/>
    <n v="2201"/>
    <s v="Shipped"/>
    <s v="Ships"/>
    <n v="122"/>
    <s v="S24_2011"/>
    <x v="37"/>
    <s v="San Rafael"/>
    <x v="0"/>
    <x v="37"/>
    <x v="1"/>
    <n v="-20"/>
    <n v="-660"/>
    <x v="1"/>
  </r>
  <r>
    <n v="40"/>
    <n v="136.41"/>
    <x v="1"/>
    <n v="5456.4"/>
    <x v="9"/>
    <x v="0"/>
    <s v="Fri"/>
    <n v="2151"/>
    <s v="Shipped"/>
    <s v="Ships"/>
    <n v="122"/>
    <s v="S24_2011"/>
    <x v="21"/>
    <s v="Madrid"/>
    <x v="7"/>
    <x v="21"/>
    <x v="1"/>
    <n v="14.409999999999997"/>
    <n v="576.39999999999986"/>
    <x v="0"/>
  </r>
  <r>
    <n v="33"/>
    <n v="115.52"/>
    <x v="16"/>
    <n v="3812.16"/>
    <x v="4"/>
    <x v="0"/>
    <s v="Tue"/>
    <n v="2127"/>
    <s v="Cancelled"/>
    <s v="Ships"/>
    <n v="122"/>
    <s v="S24_2011"/>
    <x v="35"/>
    <s v="Boras"/>
    <x v="8"/>
    <x v="35"/>
    <x v="1"/>
    <n v="-6.480000000000004"/>
    <n v="-213.84000000000015"/>
    <x v="1"/>
  </r>
  <r>
    <n v="50"/>
    <n v="121.66"/>
    <x v="6"/>
    <n v="6083"/>
    <x v="5"/>
    <x v="0"/>
    <s v="Wed"/>
    <n v="2113"/>
    <s v="Shipped"/>
    <s v="Ships"/>
    <n v="122"/>
    <s v="S24_2011"/>
    <x v="73"/>
    <s v="Madrid"/>
    <x v="7"/>
    <x v="73"/>
    <x v="1"/>
    <n v="-0.34000000000000341"/>
    <n v="-17.000000000000171"/>
    <x v="1"/>
  </r>
  <r>
    <n v="30"/>
    <n v="105.69"/>
    <x v="6"/>
    <n v="3170.7"/>
    <x v="5"/>
    <x v="0"/>
    <s v="Wed"/>
    <n v="2107"/>
    <s v="Shipped"/>
    <s v="Ships"/>
    <n v="122"/>
    <s v="S24_2011"/>
    <x v="48"/>
    <s v="New Bedford"/>
    <x v="0"/>
    <x v="48"/>
    <x v="1"/>
    <n v="-16.310000000000002"/>
    <n v="-489.30000000000007"/>
    <x v="1"/>
  </r>
  <r>
    <n v="41"/>
    <n v="110.6"/>
    <x v="7"/>
    <n v="4534.6000000000004"/>
    <x v="5"/>
    <x v="0"/>
    <s v="Mon"/>
    <n v="2096"/>
    <s v="Shipped"/>
    <s v="Ships"/>
    <n v="122"/>
    <s v="S24_2011"/>
    <x v="51"/>
    <s v="Barcelona"/>
    <x v="7"/>
    <x v="51"/>
    <x v="1"/>
    <n v="-11.400000000000006"/>
    <n v="-467.4000000000002"/>
    <x v="1"/>
  </r>
  <r>
    <n v="35"/>
    <n v="122.89"/>
    <x v="6"/>
    <n v="4301.1499999999996"/>
    <x v="6"/>
    <x v="1"/>
    <s v="Wed"/>
    <n v="2060"/>
    <s v="Shipped"/>
    <s v="Ships"/>
    <n v="122"/>
    <s v="S24_2011"/>
    <x v="28"/>
    <s v="Lyon"/>
    <x v="1"/>
    <x v="28"/>
    <x v="1"/>
    <n v="0.89000000000000057"/>
    <n v="31.15000000000002"/>
    <x v="0"/>
  </r>
  <r>
    <n v="49"/>
    <n v="138.87"/>
    <x v="3"/>
    <n v="6804.63"/>
    <x v="0"/>
    <x v="1"/>
    <s v="Mon"/>
    <n v="2014"/>
    <s v="Shipped"/>
    <s v="Ships"/>
    <n v="122"/>
    <s v="S24_2011"/>
    <x v="53"/>
    <s v="Bruxelles"/>
    <x v="14"/>
    <x v="53"/>
    <x v="1"/>
    <n v="16.870000000000005"/>
    <n v="826.63000000000022"/>
    <x v="0"/>
  </r>
  <r>
    <n v="46"/>
    <n v="122.89"/>
    <x v="9"/>
    <n v="5652.94"/>
    <x v="11"/>
    <x v="1"/>
    <s v="Wed"/>
    <n v="1985"/>
    <s v="Shipped"/>
    <s v="Ships"/>
    <n v="122"/>
    <s v="S24_2011"/>
    <x v="56"/>
    <s v="Cowes"/>
    <x v="6"/>
    <x v="56"/>
    <x v="1"/>
    <n v="0.89000000000000057"/>
    <n v="40.940000000000026"/>
    <x v="0"/>
  </r>
  <r>
    <n v="48"/>
    <n v="145.01"/>
    <x v="13"/>
    <n v="6960.48"/>
    <x v="1"/>
    <x v="1"/>
    <s v="Tue"/>
    <n v="1938"/>
    <s v="Cancelled"/>
    <s v="Ships"/>
    <n v="122"/>
    <s v="S24_2011"/>
    <x v="0"/>
    <s v="NYC"/>
    <x v="0"/>
    <x v="0"/>
    <x v="1"/>
    <n v="23.009999999999991"/>
    <n v="1104.4799999999996"/>
    <x v="0"/>
  </r>
  <r>
    <n v="36"/>
    <n v="125.35"/>
    <x v="11"/>
    <n v="4512.6000000000004"/>
    <x v="8"/>
    <x v="1"/>
    <s v="Mon"/>
    <n v="1898"/>
    <s v="Shipped"/>
    <s v="Ships"/>
    <n v="122"/>
    <s v="S24_2011"/>
    <x v="41"/>
    <s v="Montreal"/>
    <x v="10"/>
    <x v="41"/>
    <x v="1"/>
    <n v="3.3499999999999943"/>
    <n v="120.5999999999998"/>
    <x v="0"/>
  </r>
  <r>
    <n v="22"/>
    <n v="126.58"/>
    <x v="10"/>
    <n v="2784.76"/>
    <x v="2"/>
    <x v="1"/>
    <s v="Sun"/>
    <n v="1865"/>
    <s v="Shipped"/>
    <s v="Ships"/>
    <n v="122"/>
    <s v="S24_2011"/>
    <x v="53"/>
    <s v="Bruxelles"/>
    <x v="14"/>
    <x v="53"/>
    <x v="0"/>
    <n v="4.5799999999999983"/>
    <n v="100.75999999999996"/>
    <x v="0"/>
  </r>
  <r>
    <n v="42"/>
    <n v="126.58"/>
    <x v="7"/>
    <n v="5316.36"/>
    <x v="3"/>
    <x v="1"/>
    <s v="Tue"/>
    <n v="1836"/>
    <s v="Shipped"/>
    <s v="Ships"/>
    <n v="122"/>
    <s v="S24_2011"/>
    <x v="54"/>
    <s v="Tsawassen"/>
    <x v="10"/>
    <x v="54"/>
    <x v="1"/>
    <n v="4.5799999999999983"/>
    <n v="192.35999999999993"/>
    <x v="0"/>
  </r>
  <r>
    <n v="21"/>
    <n v="140.09"/>
    <x v="0"/>
    <n v="2941.89"/>
    <x v="9"/>
    <x v="1"/>
    <s v="Mon"/>
    <n v="1817"/>
    <s v="Shipped"/>
    <s v="Ships"/>
    <n v="122"/>
    <s v="S24_2011"/>
    <x v="34"/>
    <s v="Torino"/>
    <x v="12"/>
    <x v="34"/>
    <x v="0"/>
    <n v="18.090000000000003"/>
    <n v="379.8900000000001"/>
    <x v="0"/>
  </r>
  <r>
    <n v="29"/>
    <n v="110.6"/>
    <x v="6"/>
    <n v="3207.4"/>
    <x v="4"/>
    <x v="1"/>
    <s v="Mon"/>
    <n v="1783"/>
    <s v="Shipped"/>
    <s v="Ships"/>
    <n v="122"/>
    <s v="S24_2011"/>
    <x v="74"/>
    <s v="Manchester"/>
    <x v="6"/>
    <x v="74"/>
    <x v="1"/>
    <n v="-11.400000000000006"/>
    <n v="-330.60000000000014"/>
    <x v="1"/>
  </r>
  <r>
    <n v="35"/>
    <n v="120.43"/>
    <x v="2"/>
    <n v="4215.05"/>
    <x v="4"/>
    <x v="1"/>
    <s v="Tue"/>
    <n v="1769"/>
    <s v="Shipped"/>
    <s v="Ships"/>
    <n v="122"/>
    <s v="S24_2011"/>
    <x v="12"/>
    <s v="Nantes"/>
    <x v="1"/>
    <x v="12"/>
    <x v="1"/>
    <n v="-1.5699999999999932"/>
    <n v="-54.949999999999761"/>
    <x v="1"/>
  </r>
  <r>
    <n v="41"/>
    <n v="105.69"/>
    <x v="9"/>
    <n v="4333.29"/>
    <x v="5"/>
    <x v="1"/>
    <s v="Sat"/>
    <n v="1759"/>
    <s v="Shipped"/>
    <s v="Ships"/>
    <n v="122"/>
    <s v="S24_2011"/>
    <x v="22"/>
    <s v="Lule"/>
    <x v="8"/>
    <x v="22"/>
    <x v="1"/>
    <n v="-16.310000000000002"/>
    <n v="-668.71"/>
    <x v="1"/>
  </r>
  <r>
    <n v="29"/>
    <n v="71.97"/>
    <x v="9"/>
    <n v="2087.13"/>
    <x v="5"/>
    <x v="1"/>
    <s v="Thu"/>
    <n v="1748"/>
    <s v="Shipped"/>
    <s v="Ships"/>
    <n v="122"/>
    <s v="S24_2011"/>
    <x v="25"/>
    <s v="NYC"/>
    <x v="0"/>
    <x v="25"/>
    <x v="0"/>
    <n v="-50.03"/>
    <n v="-1450.8700000000001"/>
    <x v="1"/>
  </r>
  <r>
    <n v="34"/>
    <n v="50.33"/>
    <x v="6"/>
    <n v="1711.22"/>
    <x v="10"/>
    <x v="1"/>
    <s v="Mon"/>
    <n v="1738"/>
    <s v="Shipped"/>
    <s v="Ships"/>
    <n v="122"/>
    <s v="S24_2011"/>
    <x v="21"/>
    <s v="Madrid"/>
    <x v="7"/>
    <x v="21"/>
    <x v="0"/>
    <n v="-71.67"/>
    <n v="-2436.7800000000002"/>
    <x v="1"/>
  </r>
  <r>
    <n v="37"/>
    <n v="105.69"/>
    <x v="11"/>
    <n v="3910.53"/>
    <x v="6"/>
    <x v="2"/>
    <s v="Sun"/>
    <n v="1684"/>
    <s v="Shipped"/>
    <s v="Ships"/>
    <n v="122"/>
    <s v="S24_2011"/>
    <x v="33"/>
    <s v="Minato-ku"/>
    <x v="11"/>
    <x v="33"/>
    <x v="1"/>
    <n v="-16.310000000000002"/>
    <n v="-603.47"/>
    <x v="1"/>
  </r>
  <r>
    <n v="49"/>
    <n v="116.75"/>
    <x v="2"/>
    <n v="5720.75"/>
    <x v="11"/>
    <x v="2"/>
    <s v="Mon"/>
    <n v="1628"/>
    <s v="Shipped"/>
    <s v="Ships"/>
    <n v="122"/>
    <s v="S24_2011"/>
    <x v="37"/>
    <s v="San Rafael"/>
    <x v="0"/>
    <x v="37"/>
    <x v="1"/>
    <n v="-5.25"/>
    <n v="-257.25"/>
    <x v="1"/>
  </r>
  <r>
    <n v="23"/>
    <n v="145.01"/>
    <x v="13"/>
    <n v="3335.23"/>
    <x v="1"/>
    <x v="2"/>
    <s v="Wed"/>
    <n v="1585"/>
    <s v="On Hold"/>
    <s v="Ships"/>
    <n v="122"/>
    <s v="S24_2011"/>
    <x v="55"/>
    <s v="Boston"/>
    <x v="0"/>
    <x v="55"/>
    <x v="1"/>
    <n v="23.009999999999991"/>
    <n v="529.22999999999979"/>
    <x v="0"/>
  </r>
  <r>
    <n v="46"/>
    <n v="53.76"/>
    <x v="0"/>
    <n v="2472.96"/>
    <x v="6"/>
    <x v="0"/>
    <s v="Tue"/>
    <n v="2434"/>
    <s v="Shipped"/>
    <s v="Vintage Cars"/>
    <n v="44"/>
    <s v="S24_2022"/>
    <x v="69"/>
    <s v="Frankfurt"/>
    <x v="16"/>
    <x v="69"/>
    <x v="0"/>
    <n v="9.759999999999998"/>
    <n v="448.95999999999992"/>
    <x v="0"/>
  </r>
  <r>
    <n v="39"/>
    <n v="44.35"/>
    <x v="0"/>
    <n v="1729.65"/>
    <x v="11"/>
    <x v="0"/>
    <s v="Sun"/>
    <n v="2367"/>
    <s v="Shipped"/>
    <s v="Vintage Cars"/>
    <n v="44"/>
    <s v="S24_2022"/>
    <x v="74"/>
    <s v="Manchester"/>
    <x v="6"/>
    <x v="74"/>
    <x v="0"/>
    <n v="0.35000000000000142"/>
    <n v="13.650000000000055"/>
    <x v="0"/>
  </r>
  <r>
    <n v="22"/>
    <n v="45.25"/>
    <x v="3"/>
    <n v="995.5"/>
    <x v="1"/>
    <x v="0"/>
    <s v="Mon"/>
    <n v="2304"/>
    <s v="Shipped"/>
    <s v="Vintage Cars"/>
    <n v="44"/>
    <s v="S24_2022"/>
    <x v="81"/>
    <s v="Las Vegas"/>
    <x v="0"/>
    <x v="81"/>
    <x v="0"/>
    <n v="1.25"/>
    <n v="27.5"/>
    <x v="0"/>
  </r>
  <r>
    <n v="49"/>
    <n v="49.28"/>
    <x v="2"/>
    <n v="2414.7199999999998"/>
    <x v="9"/>
    <x v="0"/>
    <s v="Wed"/>
    <n v="2191"/>
    <s v="Shipped"/>
    <s v="Vintage Cars"/>
    <n v="44"/>
    <s v="S24_2022"/>
    <x v="79"/>
    <s v="Brisbane"/>
    <x v="0"/>
    <x v="79"/>
    <x v="0"/>
    <n v="5.2800000000000011"/>
    <n v="258.72000000000003"/>
    <x v="0"/>
  </r>
  <r>
    <n v="27"/>
    <n v="41.22"/>
    <x v="11"/>
    <n v="1112.94"/>
    <x v="5"/>
    <x v="0"/>
    <s v="Mon"/>
    <n v="2138"/>
    <s v="Shipped"/>
    <s v="Vintage Cars"/>
    <n v="44"/>
    <s v="S24_2022"/>
    <x v="83"/>
    <s v="Bergamo"/>
    <x v="12"/>
    <x v="83"/>
    <x v="0"/>
    <n v="-2.7800000000000011"/>
    <n v="-75.060000000000031"/>
    <x v="1"/>
  </r>
  <r>
    <n v="31"/>
    <n v="36.74"/>
    <x v="1"/>
    <n v="1138.94"/>
    <x v="5"/>
    <x v="0"/>
    <s v="Mon"/>
    <n v="2132"/>
    <s v="Shipped"/>
    <s v="Vintage Cars"/>
    <n v="44"/>
    <s v="S24_2022"/>
    <x v="37"/>
    <s v="San Rafael"/>
    <x v="0"/>
    <x v="37"/>
    <x v="0"/>
    <n v="-7.259999999999998"/>
    <n v="-225.05999999999995"/>
    <x v="1"/>
  </r>
  <r>
    <n v="20"/>
    <n v="50.62"/>
    <x v="4"/>
    <n v="1012.4"/>
    <x v="5"/>
    <x v="0"/>
    <s v="Wed"/>
    <n v="2124"/>
    <s v="Shipped"/>
    <s v="Vintage Cars"/>
    <n v="44"/>
    <s v="S24_2022"/>
    <x v="84"/>
    <s v="Glen Waverly"/>
    <x v="3"/>
    <x v="84"/>
    <x v="0"/>
    <n v="6.6199999999999974"/>
    <n v="132.39999999999995"/>
    <x v="0"/>
  </r>
  <r>
    <n v="24"/>
    <n v="38.08"/>
    <x v="9"/>
    <n v="913.92"/>
    <x v="10"/>
    <x v="0"/>
    <s v="Mon"/>
    <n v="2113"/>
    <s v="Shipped"/>
    <s v="Vintage Cars"/>
    <n v="44"/>
    <s v="S24_2022"/>
    <x v="21"/>
    <s v="Madrid"/>
    <x v="7"/>
    <x v="21"/>
    <x v="0"/>
    <n v="-5.9200000000000017"/>
    <n v="-142.08000000000004"/>
    <x v="1"/>
  </r>
  <r>
    <n v="49"/>
    <n v="47.94"/>
    <x v="0"/>
    <n v="2349.06"/>
    <x v="6"/>
    <x v="1"/>
    <s v="Sat"/>
    <n v="2060"/>
    <s v="Shipped"/>
    <s v="Vintage Cars"/>
    <n v="44"/>
    <s v="S24_2022"/>
    <x v="23"/>
    <s v="Madrid"/>
    <x v="7"/>
    <x v="23"/>
    <x v="0"/>
    <n v="3.9399999999999977"/>
    <n v="193.05999999999989"/>
    <x v="0"/>
  </r>
  <r>
    <n v="24"/>
    <n v="48.38"/>
    <x v="1"/>
    <n v="1161.1199999999999"/>
    <x v="11"/>
    <x v="1"/>
    <s v="Sat"/>
    <n v="2026"/>
    <s v="Shipped"/>
    <s v="Vintage Cars"/>
    <n v="44"/>
    <s v="S24_2022"/>
    <x v="28"/>
    <s v="Lyon"/>
    <x v="1"/>
    <x v="28"/>
    <x v="0"/>
    <n v="4.3800000000000026"/>
    <n v="105.12000000000006"/>
    <x v="0"/>
  </r>
  <r>
    <n v="39"/>
    <n v="45.25"/>
    <x v="4"/>
    <n v="1764.75"/>
    <x v="7"/>
    <x v="1"/>
    <s v="Mon"/>
    <n v="1969"/>
    <s v="Shipped"/>
    <s v="Vintage Cars"/>
    <n v="44"/>
    <s v="S24_2022"/>
    <x v="21"/>
    <s v="Madrid"/>
    <x v="7"/>
    <x v="21"/>
    <x v="0"/>
    <n v="1.25"/>
    <n v="48.75"/>
    <x v="0"/>
  </r>
  <r>
    <n v="37"/>
    <n v="45.7"/>
    <x v="0"/>
    <n v="1690.9"/>
    <x v="8"/>
    <x v="1"/>
    <s v="Tue"/>
    <n v="1934"/>
    <s v="Shipped"/>
    <s v="Vintage Cars"/>
    <n v="44"/>
    <s v="S24_2022"/>
    <x v="80"/>
    <s v="Strasbourg"/>
    <x v="1"/>
    <x v="80"/>
    <x v="0"/>
    <n v="1.7000000000000028"/>
    <n v="62.900000000000105"/>
    <x v="0"/>
  </r>
  <r>
    <n v="45"/>
    <n v="47.49"/>
    <x v="10"/>
    <n v="2137.0500000000002"/>
    <x v="3"/>
    <x v="1"/>
    <s v="Sat"/>
    <n v="1861"/>
    <s v="Shipped"/>
    <s v="Vintage Cars"/>
    <n v="44"/>
    <s v="S24_2022"/>
    <x v="34"/>
    <s v="Torino"/>
    <x v="12"/>
    <x v="34"/>
    <x v="0"/>
    <n v="3.490000000000002"/>
    <n v="157.0500000000001"/>
    <x v="0"/>
  </r>
  <r>
    <n v="45"/>
    <n v="48.38"/>
    <x v="9"/>
    <n v="2177.1"/>
    <x v="9"/>
    <x v="1"/>
    <s v="Tue"/>
    <n v="1845"/>
    <s v="Shipped"/>
    <s v="Vintage Cars"/>
    <n v="44"/>
    <s v="S24_2022"/>
    <x v="6"/>
    <s v="Bergen"/>
    <x v="2"/>
    <x v="6"/>
    <x v="0"/>
    <n v="4.3800000000000026"/>
    <n v="197.10000000000011"/>
    <x v="0"/>
  </r>
  <r>
    <n v="44"/>
    <n v="39.42"/>
    <x v="14"/>
    <n v="1734.48"/>
    <x v="4"/>
    <x v="1"/>
    <s v="Fri"/>
    <n v="1808"/>
    <s v="Shipped"/>
    <s v="Vintage Cars"/>
    <n v="44"/>
    <s v="S24_2022"/>
    <x v="36"/>
    <s v="Versailles"/>
    <x v="1"/>
    <x v="36"/>
    <x v="0"/>
    <n v="-4.5799999999999983"/>
    <n v="-201.51999999999992"/>
    <x v="1"/>
  </r>
  <r>
    <n v="23"/>
    <n v="37.630000000000003"/>
    <x v="8"/>
    <n v="865.49"/>
    <x v="4"/>
    <x v="1"/>
    <s v="Mon"/>
    <n v="1799"/>
    <s v="Shipped"/>
    <s v="Vintage Cars"/>
    <n v="44"/>
    <s v="S24_2022"/>
    <x v="37"/>
    <s v="San Rafael"/>
    <x v="0"/>
    <x v="37"/>
    <x v="0"/>
    <n v="-6.3699999999999974"/>
    <n v="-146.50999999999993"/>
    <x v="1"/>
  </r>
  <r>
    <n v="30"/>
    <n v="116.67"/>
    <x v="9"/>
    <n v="3500.1"/>
    <x v="5"/>
    <x v="1"/>
    <s v="Mon"/>
    <n v="1786"/>
    <s v="Shipped"/>
    <s v="Vintage Cars"/>
    <n v="44"/>
    <s v="S24_2022"/>
    <x v="38"/>
    <s v="Nashua"/>
    <x v="0"/>
    <x v="38"/>
    <x v="1"/>
    <n v="72.67"/>
    <n v="2180.1"/>
    <x v="0"/>
  </r>
  <r>
    <n v="26"/>
    <n v="85.52"/>
    <x v="13"/>
    <n v="2223.52"/>
    <x v="5"/>
    <x v="1"/>
    <s v="Sun"/>
    <n v="1774"/>
    <s v="Shipped"/>
    <s v="Vintage Cars"/>
    <n v="44"/>
    <s v="S24_2022"/>
    <x v="74"/>
    <s v="Manchester"/>
    <x v="6"/>
    <x v="74"/>
    <x v="0"/>
    <n v="41.519999999999996"/>
    <n v="1079.52"/>
    <x v="0"/>
  </r>
  <r>
    <n v="43"/>
    <n v="53.76"/>
    <x v="3"/>
    <n v="2311.6799999999998"/>
    <x v="5"/>
    <x v="1"/>
    <s v="Mon"/>
    <n v="1767"/>
    <s v="Shipped"/>
    <s v="Vintage Cars"/>
    <n v="44"/>
    <s v="S24_2022"/>
    <x v="44"/>
    <s v="Nantes"/>
    <x v="1"/>
    <x v="44"/>
    <x v="0"/>
    <n v="9.759999999999998"/>
    <n v="419.67999999999989"/>
    <x v="0"/>
  </r>
  <r>
    <n v="26"/>
    <n v="31.86"/>
    <x v="6"/>
    <n v="828.36"/>
    <x v="10"/>
    <x v="1"/>
    <s v="Mon"/>
    <n v="1754"/>
    <s v="Shipped"/>
    <s v="Vintage Cars"/>
    <n v="44"/>
    <s v="S24_2022"/>
    <x v="2"/>
    <s v="Paris"/>
    <x v="1"/>
    <x v="2"/>
    <x v="0"/>
    <n v="-12.14"/>
    <n v="-315.64"/>
    <x v="1"/>
  </r>
  <r>
    <n v="28"/>
    <n v="30.59"/>
    <x v="8"/>
    <n v="856.52"/>
    <x v="6"/>
    <x v="2"/>
    <s v="Sun"/>
    <n v="1721"/>
    <s v="Resolved"/>
    <s v="Vintage Cars"/>
    <n v="44"/>
    <s v="S24_2022"/>
    <x v="3"/>
    <s v="Pasadena"/>
    <x v="0"/>
    <x v="3"/>
    <x v="0"/>
    <n v="-13.41"/>
    <n v="-375.48"/>
    <x v="1"/>
  </r>
  <r>
    <n v="27"/>
    <n v="68.349999999999994"/>
    <x v="1"/>
    <n v="1845.45"/>
    <x v="0"/>
    <x v="2"/>
    <s v="Sun"/>
    <n v="1687"/>
    <s v="Shipped"/>
    <s v="Vintage Cars"/>
    <n v="44"/>
    <s v="S24_2022"/>
    <x v="21"/>
    <s v="Madrid"/>
    <x v="7"/>
    <x v="21"/>
    <x v="0"/>
    <n v="24.349999999999994"/>
    <n v="657.44999999999982"/>
    <x v="0"/>
  </r>
  <r>
    <n v="24"/>
    <n v="168.42"/>
    <x v="3"/>
    <n v="4042.08"/>
    <x v="11"/>
    <x v="2"/>
    <s v="Mon"/>
    <n v="1666"/>
    <s v="Shipped"/>
    <s v="Vintage Cars"/>
    <n v="44"/>
    <s v="S24_2022"/>
    <x v="40"/>
    <s v="North Sydney"/>
    <x v="3"/>
    <x v="40"/>
    <x v="1"/>
    <n v="124.41999999999999"/>
    <n v="2986.08"/>
    <x v="0"/>
  </r>
  <r>
    <n v="40"/>
    <n v="45.7"/>
    <x v="0"/>
    <n v="1828"/>
    <x v="1"/>
    <x v="2"/>
    <s v="Fri"/>
    <n v="1586"/>
    <s v="In Process"/>
    <s v="Vintage Cars"/>
    <n v="44"/>
    <s v="S24_2022"/>
    <x v="37"/>
    <s v="San Rafael"/>
    <x v="0"/>
    <x v="37"/>
    <x v="0"/>
    <n v="1.7000000000000028"/>
    <n v="68.000000000000114"/>
    <x v="0"/>
  </r>
  <r>
    <n v="36"/>
    <n v="102.23"/>
    <x v="3"/>
    <n v="3680.28"/>
    <x v="6"/>
    <x v="0"/>
    <s v="Mon"/>
    <n v="2438"/>
    <s v="Shipped"/>
    <s v="Trucks and Buses"/>
    <n v="127"/>
    <s v="S24_2300"/>
    <x v="15"/>
    <s v="Stavern"/>
    <x v="2"/>
    <x v="15"/>
    <x v="1"/>
    <n v="-24.769999999999996"/>
    <n v="-891.7199999999998"/>
    <x v="1"/>
  </r>
  <r>
    <n v="21"/>
    <n v="139.29"/>
    <x v="1"/>
    <n v="2925.09"/>
    <x v="7"/>
    <x v="0"/>
    <s v="Sun"/>
    <n v="2377"/>
    <s v="Shipped"/>
    <s v="Trucks and Buses"/>
    <n v="127"/>
    <s v="S24_2300"/>
    <x v="59"/>
    <s v="Paris"/>
    <x v="1"/>
    <x v="59"/>
    <x v="0"/>
    <n v="12.289999999999992"/>
    <n v="258.0899999999998"/>
    <x v="0"/>
  </r>
  <r>
    <n v="27"/>
    <n v="126.51"/>
    <x v="3"/>
    <n v="3415.77"/>
    <x v="1"/>
    <x v="0"/>
    <s v="Mon"/>
    <n v="2321"/>
    <s v="Shipped"/>
    <s v="Trucks and Buses"/>
    <n v="127"/>
    <s v="S24_2300"/>
    <x v="23"/>
    <s v="Madrid"/>
    <x v="7"/>
    <x v="23"/>
    <x v="1"/>
    <n v="-0.48999999999999488"/>
    <n v="-13.229999999999862"/>
    <x v="1"/>
  </r>
  <r>
    <n v="47"/>
    <n v="108.62"/>
    <x v="3"/>
    <n v="5105.1400000000003"/>
    <x v="2"/>
    <x v="0"/>
    <s v="Tue"/>
    <n v="2265"/>
    <s v="Shipped"/>
    <s v="Trucks and Buses"/>
    <n v="127"/>
    <s v="S24_2300"/>
    <x v="4"/>
    <s v="Burlingame"/>
    <x v="0"/>
    <x v="4"/>
    <x v="1"/>
    <n v="-18.379999999999995"/>
    <n v="-863.85999999999979"/>
    <x v="1"/>
  </r>
  <r>
    <n v="42"/>
    <n v="121.4"/>
    <x v="11"/>
    <n v="5098.8"/>
    <x v="9"/>
    <x v="0"/>
    <s v="Fri"/>
    <n v="2207"/>
    <s v="Shipped"/>
    <s v="Trucks and Buses"/>
    <n v="127"/>
    <s v="S24_2300"/>
    <x v="57"/>
    <s v="Oulu"/>
    <x v="4"/>
    <x v="57"/>
    <x v="1"/>
    <n v="-5.5999999999999943"/>
    <n v="-235.19999999999976"/>
    <x v="1"/>
  </r>
  <r>
    <n v="32"/>
    <n v="145.68"/>
    <x v="15"/>
    <n v="4661.76"/>
    <x v="4"/>
    <x v="0"/>
    <s v="Mon"/>
    <n v="2177"/>
    <s v="Shipped"/>
    <s v="Trucks and Buses"/>
    <n v="127"/>
    <s v="S24_2300"/>
    <x v="24"/>
    <s v="Singapore"/>
    <x v="9"/>
    <x v="24"/>
    <x v="1"/>
    <n v="18.680000000000007"/>
    <n v="597.76000000000022"/>
    <x v="0"/>
  </r>
  <r>
    <n v="28"/>
    <n v="106.07"/>
    <x v="2"/>
    <n v="2969.96"/>
    <x v="5"/>
    <x v="0"/>
    <s v="Tue"/>
    <n v="2163"/>
    <s v="Shipped"/>
    <s v="Trucks and Buses"/>
    <n v="127"/>
    <s v="S24_2300"/>
    <x v="47"/>
    <s v="London"/>
    <x v="6"/>
    <x v="47"/>
    <x v="0"/>
    <n v="-20.930000000000007"/>
    <n v="-586.04000000000019"/>
    <x v="1"/>
  </r>
  <r>
    <n v="24"/>
    <n v="145.68"/>
    <x v="10"/>
    <n v="3496.32"/>
    <x v="5"/>
    <x v="0"/>
    <s v="Wed"/>
    <n v="2156"/>
    <s v="Shipped"/>
    <s v="Trucks and Buses"/>
    <n v="127"/>
    <s v="S24_2300"/>
    <x v="78"/>
    <s v="Sevilla"/>
    <x v="7"/>
    <x v="78"/>
    <x v="1"/>
    <n v="18.680000000000007"/>
    <n v="448.32000000000016"/>
    <x v="0"/>
  </r>
  <r>
    <n v="49"/>
    <n v="117.57"/>
    <x v="3"/>
    <n v="5760.93"/>
    <x v="5"/>
    <x v="0"/>
    <s v="Sun"/>
    <n v="2146"/>
    <s v="Shipped"/>
    <s v="Trucks and Buses"/>
    <n v="127"/>
    <s v="S24_2300"/>
    <x v="28"/>
    <s v="Lyon"/>
    <x v="1"/>
    <x v="28"/>
    <x v="1"/>
    <n v="-9.4300000000000068"/>
    <n v="-462.07000000000033"/>
    <x v="1"/>
  </r>
  <r>
    <n v="46"/>
    <n v="148.24"/>
    <x v="8"/>
    <n v="6819.04"/>
    <x v="10"/>
    <x v="0"/>
    <s v="Sun"/>
    <n v="2133"/>
    <s v="Shipped"/>
    <s v="Trucks and Buses"/>
    <n v="127"/>
    <s v="S24_2300"/>
    <x v="61"/>
    <s v="Boston"/>
    <x v="0"/>
    <x v="61"/>
    <x v="1"/>
    <n v="21.240000000000009"/>
    <n v="977.04000000000042"/>
    <x v="0"/>
  </r>
  <r>
    <n v="28"/>
    <n v="112.46"/>
    <x v="3"/>
    <n v="3148.88"/>
    <x v="0"/>
    <x v="1"/>
    <s v="Mon"/>
    <n v="2077"/>
    <s v="Shipped"/>
    <s v="Trucks and Buses"/>
    <n v="127"/>
    <s v="S24_2300"/>
    <x v="62"/>
    <s v="Singapore"/>
    <x v="9"/>
    <x v="62"/>
    <x v="1"/>
    <n v="-14.540000000000006"/>
    <n v="-407.12000000000018"/>
    <x v="1"/>
  </r>
  <r>
    <n v="48"/>
    <n v="118.84"/>
    <x v="2"/>
    <n v="5704.32"/>
    <x v="11"/>
    <x v="1"/>
    <s v="Mon"/>
    <n v="2043"/>
    <s v="Shipped"/>
    <s v="Trucks and Buses"/>
    <n v="127"/>
    <s v="S24_2300"/>
    <x v="37"/>
    <s v="San Rafael"/>
    <x v="0"/>
    <x v="37"/>
    <x v="1"/>
    <n v="-8.1599999999999966"/>
    <n v="-391.67999999999984"/>
    <x v="1"/>
  </r>
  <r>
    <n v="29"/>
    <n v="121.4"/>
    <x v="13"/>
    <n v="3520.6"/>
    <x v="1"/>
    <x v="1"/>
    <s v="Sun"/>
    <n v="1989"/>
    <s v="Shipped"/>
    <s v="Trucks and Buses"/>
    <n v="127"/>
    <s v="S24_2300"/>
    <x v="21"/>
    <s v="Madrid"/>
    <x v="7"/>
    <x v="21"/>
    <x v="1"/>
    <n v="-5.5999999999999943"/>
    <n v="-162.39999999999984"/>
    <x v="1"/>
  </r>
  <r>
    <n v="47"/>
    <n v="112.46"/>
    <x v="4"/>
    <n v="5285.62"/>
    <x v="8"/>
    <x v="1"/>
    <s v="Sat"/>
    <n v="1949"/>
    <s v="Shipped"/>
    <s v="Trucks and Buses"/>
    <n v="127"/>
    <s v="S24_2300"/>
    <x v="62"/>
    <s v="Singapore"/>
    <x v="9"/>
    <x v="62"/>
    <x v="1"/>
    <n v="-14.540000000000006"/>
    <n v="-683.38000000000034"/>
    <x v="1"/>
  </r>
  <r>
    <n v="43"/>
    <n v="130.35"/>
    <x v="13"/>
    <n v="5605.05"/>
    <x v="2"/>
    <x v="1"/>
    <s v="Sat"/>
    <n v="1915"/>
    <s v="Shipped"/>
    <s v="Trucks and Buses"/>
    <n v="127"/>
    <s v="S24_2300"/>
    <x v="37"/>
    <s v="San Rafael"/>
    <x v="0"/>
    <x v="37"/>
    <x v="1"/>
    <n v="3.3499999999999943"/>
    <n v="144.04999999999976"/>
    <x v="0"/>
  </r>
  <r>
    <n v="25"/>
    <n v="111.18"/>
    <x v="2"/>
    <n v="2779.5"/>
    <x v="3"/>
    <x v="1"/>
    <s v="Mon"/>
    <n v="1886"/>
    <s v="Shipped"/>
    <s v="Trucks and Buses"/>
    <n v="127"/>
    <s v="S24_2300"/>
    <x v="16"/>
    <s v="Allentown"/>
    <x v="0"/>
    <x v="16"/>
    <x v="0"/>
    <n v="-15.819999999999993"/>
    <n v="-395.49999999999983"/>
    <x v="1"/>
  </r>
  <r>
    <n v="48"/>
    <n v="112.46"/>
    <x v="3"/>
    <n v="5398.08"/>
    <x v="9"/>
    <x v="1"/>
    <s v="Sun"/>
    <n v="1867"/>
    <s v="Shipped"/>
    <s v="Trucks and Buses"/>
    <n v="127"/>
    <s v="S24_2300"/>
    <x v="35"/>
    <s v="Boras"/>
    <x v="8"/>
    <x v="35"/>
    <x v="1"/>
    <n v="-14.540000000000006"/>
    <n v="-697.9200000000003"/>
    <x v="1"/>
  </r>
  <r>
    <n v="24"/>
    <n v="132.9"/>
    <x v="13"/>
    <n v="3189.6"/>
    <x v="4"/>
    <x v="1"/>
    <s v="Sun"/>
    <n v="1833"/>
    <s v="Shipped"/>
    <s v="Trucks and Buses"/>
    <n v="127"/>
    <s v="S24_2300"/>
    <x v="13"/>
    <s v="Cambridge"/>
    <x v="0"/>
    <x v="13"/>
    <x v="1"/>
    <n v="5.9000000000000057"/>
    <n v="141.60000000000014"/>
    <x v="0"/>
  </r>
  <r>
    <n v="42"/>
    <n v="132.9"/>
    <x v="9"/>
    <n v="5581.8"/>
    <x v="4"/>
    <x v="1"/>
    <s v="Tue"/>
    <n v="1825"/>
    <s v="Shipped"/>
    <s v="Trucks and Buses"/>
    <n v="127"/>
    <s v="S24_2300"/>
    <x v="29"/>
    <s v="Vancouver"/>
    <x v="10"/>
    <x v="29"/>
    <x v="1"/>
    <n v="5.9000000000000057"/>
    <n v="247.80000000000024"/>
    <x v="0"/>
  </r>
  <r>
    <n v="31"/>
    <n v="123.24"/>
    <x v="0"/>
    <n v="3820.44"/>
    <x v="5"/>
    <x v="1"/>
    <s v="Tue"/>
    <n v="1812"/>
    <s v="Shipped"/>
    <s v="Trucks and Buses"/>
    <n v="127"/>
    <s v="S24_2300"/>
    <x v="9"/>
    <s v="NYC"/>
    <x v="0"/>
    <x v="9"/>
    <x v="1"/>
    <n v="-3.7600000000000051"/>
    <n v="-116.56000000000016"/>
    <x v="1"/>
  </r>
  <r>
    <n v="42"/>
    <n v="131.62"/>
    <x v="1"/>
    <n v="5528.04"/>
    <x v="5"/>
    <x v="1"/>
    <s v="Tue"/>
    <n v="1799"/>
    <s v="On Hold"/>
    <s v="Trucks and Buses"/>
    <n v="127"/>
    <s v="S24_2300"/>
    <x v="22"/>
    <s v="Lule"/>
    <x v="8"/>
    <x v="22"/>
    <x v="1"/>
    <n v="4.6200000000000045"/>
    <n v="194.04000000000019"/>
    <x v="0"/>
  </r>
  <r>
    <n v="37"/>
    <n v="161.66"/>
    <x v="3"/>
    <n v="5981.42"/>
    <x v="5"/>
    <x v="1"/>
    <s v="Fri"/>
    <n v="1818"/>
    <s v="Shipped"/>
    <s v="Trucks and Buses"/>
    <n v="127"/>
    <s v="S24_2300"/>
    <x v="23"/>
    <s v="Madrid"/>
    <x v="7"/>
    <x v="23"/>
    <x v="1"/>
    <n v="34.659999999999997"/>
    <n v="1282.4199999999998"/>
    <x v="0"/>
  </r>
  <r>
    <n v="41"/>
    <n v="138.65"/>
    <x v="6"/>
    <n v="5684.65"/>
    <x v="10"/>
    <x v="1"/>
    <s v="Tue"/>
    <n v="1780"/>
    <s v="Shipped"/>
    <s v="Trucks and Buses"/>
    <n v="127"/>
    <s v="S24_2300"/>
    <x v="21"/>
    <s v="Madrid"/>
    <x v="7"/>
    <x v="21"/>
    <x v="1"/>
    <n v="11.650000000000006"/>
    <n v="477.6500000000002"/>
    <x v="0"/>
  </r>
  <r>
    <n v="20"/>
    <n v="172.47"/>
    <x v="1"/>
    <n v="3449.4"/>
    <x v="6"/>
    <x v="2"/>
    <s v="Thu"/>
    <n v="1737"/>
    <s v="Shipped"/>
    <s v="Trucks and Buses"/>
    <n v="127"/>
    <s v="S24_2300"/>
    <x v="37"/>
    <s v="San Rafael"/>
    <x v="0"/>
    <x v="37"/>
    <x v="1"/>
    <n v="45.47"/>
    <n v="909.4"/>
    <x v="0"/>
  </r>
  <r>
    <n v="20"/>
    <n v="132.72"/>
    <x v="12"/>
    <n v="2654.4"/>
    <x v="0"/>
    <x v="2"/>
    <s v="Mon"/>
    <n v="1713"/>
    <s v="Shipped"/>
    <s v="Trucks and Buses"/>
    <n v="127"/>
    <s v="S24_2300"/>
    <x v="37"/>
    <s v="San Rafael"/>
    <x v="0"/>
    <x v="37"/>
    <x v="0"/>
    <n v="5.7199999999999989"/>
    <n v="114.39999999999998"/>
    <x v="0"/>
  </r>
  <r>
    <n v="70"/>
    <n v="121.4"/>
    <x v="13"/>
    <n v="8498"/>
    <x v="1"/>
    <x v="2"/>
    <s v="Sun"/>
    <n v="1638"/>
    <s v="Shipped"/>
    <s v="Trucks and Buses"/>
    <n v="127"/>
    <s v="S24_2300"/>
    <x v="21"/>
    <s v="Madrid"/>
    <x v="7"/>
    <x v="21"/>
    <x v="2"/>
    <n v="-5.5999999999999943"/>
    <n v="-391.9999999999996"/>
    <x v="1"/>
  </r>
  <r>
    <n v="49"/>
    <n v="112.46"/>
    <x v="4"/>
    <n v="5510.54"/>
    <x v="1"/>
    <x v="2"/>
    <s v="Sun"/>
    <n v="1611"/>
    <s v="In Process"/>
    <s v="Trucks and Buses"/>
    <n v="127"/>
    <s v="S24_2300"/>
    <x v="12"/>
    <s v="Nantes"/>
    <x v="1"/>
    <x v="12"/>
    <x v="1"/>
    <n v="-14.540000000000006"/>
    <n v="-712.46000000000026"/>
    <x v="1"/>
  </r>
  <r>
    <n v="35"/>
    <n v="58.87"/>
    <x v="14"/>
    <n v="2060.4499999999998"/>
    <x v="11"/>
    <x v="0"/>
    <s v="Sat"/>
    <n v="2432"/>
    <s v="Shipped"/>
    <s v="Motorcycles"/>
    <n v="69"/>
    <s v="S24_2360"/>
    <x v="63"/>
    <s v="Makati City"/>
    <x v="15"/>
    <x v="63"/>
    <x v="0"/>
    <n v="-10.130000000000003"/>
    <n v="-354.55000000000007"/>
    <x v="1"/>
  </r>
  <r>
    <n v="32"/>
    <n v="76.88"/>
    <x v="0"/>
    <n v="2460.16"/>
    <x v="1"/>
    <x v="0"/>
    <s v="Mon"/>
    <n v="2368"/>
    <s v="Shipped"/>
    <s v="Motorcycles"/>
    <n v="69"/>
    <s v="S24_2360"/>
    <x v="1"/>
    <s v="Reims"/>
    <x v="1"/>
    <x v="1"/>
    <x v="0"/>
    <n v="7.8799999999999955"/>
    <n v="252.15999999999985"/>
    <x v="0"/>
  </r>
  <r>
    <n v="29"/>
    <n v="61.64"/>
    <x v="16"/>
    <n v="1787.56"/>
    <x v="2"/>
    <x v="0"/>
    <s v="Mon"/>
    <n v="2313"/>
    <s v="Shipped"/>
    <s v="Motorcycles"/>
    <n v="69"/>
    <s v="S24_2360"/>
    <x v="37"/>
    <s v="San Rafael"/>
    <x v="0"/>
    <x v="37"/>
    <x v="0"/>
    <n v="-7.3599999999999994"/>
    <n v="-213.44"/>
    <x v="1"/>
  </r>
  <r>
    <n v="27"/>
    <n v="60.95"/>
    <x v="12"/>
    <n v="1645.65"/>
    <x v="3"/>
    <x v="0"/>
    <s v="Sat"/>
    <n v="2260"/>
    <s v="Shipped"/>
    <s v="Motorcycles"/>
    <n v="69"/>
    <s v="S24_2360"/>
    <x v="3"/>
    <s v="Pasadena"/>
    <x v="0"/>
    <x v="3"/>
    <x v="0"/>
    <n v="-8.0499999999999972"/>
    <n v="-217.34999999999991"/>
    <x v="1"/>
  </r>
  <r>
    <n v="38"/>
    <n v="74.11"/>
    <x v="10"/>
    <n v="2816.18"/>
    <x v="5"/>
    <x v="0"/>
    <s v="Sun"/>
    <n v="2190"/>
    <s v="Shipped"/>
    <s v="Motorcycles"/>
    <n v="69"/>
    <s v="S24_2360"/>
    <x v="40"/>
    <s v="North Sydney"/>
    <x v="3"/>
    <x v="40"/>
    <x v="0"/>
    <n v="5.1099999999999994"/>
    <n v="194.17999999999998"/>
    <x v="0"/>
  </r>
  <r>
    <n v="35"/>
    <n v="72.03"/>
    <x v="2"/>
    <n v="2521.0500000000002"/>
    <x v="5"/>
    <x v="0"/>
    <s v="Sun"/>
    <n v="2184"/>
    <s v="Shipped"/>
    <s v="Motorcycles"/>
    <n v="69"/>
    <s v="S24_2360"/>
    <x v="5"/>
    <s v="Lille"/>
    <x v="1"/>
    <x v="5"/>
    <x v="0"/>
    <n v="3.0300000000000011"/>
    <n v="106.05000000000004"/>
    <x v="0"/>
  </r>
  <r>
    <n v="42"/>
    <n v="76.19"/>
    <x v="12"/>
    <n v="3199.98"/>
    <x v="5"/>
    <x v="0"/>
    <s v="Mon"/>
    <n v="2177"/>
    <s v="Shipped"/>
    <s v="Motorcycles"/>
    <n v="69"/>
    <s v="S24_2360"/>
    <x v="21"/>
    <s v="Madrid"/>
    <x v="7"/>
    <x v="21"/>
    <x v="1"/>
    <n v="7.1899999999999977"/>
    <n v="301.9799999999999"/>
    <x v="0"/>
  </r>
  <r>
    <n v="21"/>
    <n v="63.72"/>
    <x v="10"/>
    <n v="1338.12"/>
    <x v="6"/>
    <x v="1"/>
    <s v="Tue"/>
    <n v="2121"/>
    <s v="Shipped"/>
    <s v="Motorcycles"/>
    <n v="69"/>
    <s v="S24_2360"/>
    <x v="7"/>
    <s v="Paris"/>
    <x v="1"/>
    <x v="7"/>
    <x v="0"/>
    <n v="-5.2800000000000011"/>
    <n v="-110.88000000000002"/>
    <x v="1"/>
  </r>
  <r>
    <n v="37"/>
    <n v="80.34"/>
    <x v="9"/>
    <n v="2972.58"/>
    <x v="0"/>
    <x v="1"/>
    <s v="Thu"/>
    <n v="2085"/>
    <s v="Shipped"/>
    <s v="Motorcycles"/>
    <n v="69"/>
    <s v="S24_2360"/>
    <x v="5"/>
    <s v="Lille"/>
    <x v="1"/>
    <x v="5"/>
    <x v="0"/>
    <n v="11.340000000000003"/>
    <n v="419.58000000000015"/>
    <x v="0"/>
  </r>
  <r>
    <n v="26"/>
    <n v="79.650000000000006"/>
    <x v="9"/>
    <n v="2070.9"/>
    <x v="7"/>
    <x v="1"/>
    <s v="Fri"/>
    <n v="2043"/>
    <s v="Shipped"/>
    <s v="Motorcycles"/>
    <n v="69"/>
    <s v="S24_2360"/>
    <x v="9"/>
    <s v="NYC"/>
    <x v="0"/>
    <x v="9"/>
    <x v="0"/>
    <n v="10.650000000000006"/>
    <n v="276.90000000000015"/>
    <x v="0"/>
  </r>
  <r>
    <n v="47"/>
    <n v="65.8"/>
    <x v="11"/>
    <n v="3092.6"/>
    <x v="1"/>
    <x v="1"/>
    <s v="Sun"/>
    <n v="1993"/>
    <s v="Shipped"/>
    <s v="Motorcycles"/>
    <n v="69"/>
    <s v="S24_2360"/>
    <x v="7"/>
    <s v="Paris"/>
    <x v="1"/>
    <x v="7"/>
    <x v="1"/>
    <n v="-3.2000000000000028"/>
    <n v="-150.40000000000015"/>
    <x v="1"/>
  </r>
  <r>
    <n v="37"/>
    <n v="65.099999999999994"/>
    <x v="2"/>
    <n v="2408.6999999999998"/>
    <x v="8"/>
    <x v="1"/>
    <s v="Sun"/>
    <n v="1959"/>
    <s v="Shipped"/>
    <s v="Motorcycles"/>
    <n v="69"/>
    <s v="S24_2360"/>
    <x v="55"/>
    <s v="Boston"/>
    <x v="0"/>
    <x v="55"/>
    <x v="0"/>
    <n v="-3.9000000000000057"/>
    <n v="-144.30000000000021"/>
    <x v="1"/>
  </r>
  <r>
    <n v="46"/>
    <n v="75.489999999999995"/>
    <x v="8"/>
    <n v="3472.54"/>
    <x v="3"/>
    <x v="1"/>
    <s v="Fri"/>
    <n v="1927"/>
    <s v="Shipped"/>
    <s v="Motorcycles"/>
    <n v="69"/>
    <s v="S24_2360"/>
    <x v="68"/>
    <s v="Brickhaven"/>
    <x v="0"/>
    <x v="68"/>
    <x v="1"/>
    <n v="6.4899999999999949"/>
    <n v="298.53999999999974"/>
    <x v="0"/>
  </r>
  <r>
    <n v="38"/>
    <n v="59.56"/>
    <x v="12"/>
    <n v="2263.2800000000002"/>
    <x v="3"/>
    <x v="1"/>
    <s v="Tue"/>
    <n v="1903"/>
    <s v="Shipped"/>
    <s v="Motorcycles"/>
    <n v="69"/>
    <s v="S24_2360"/>
    <x v="13"/>
    <s v="Cambridge"/>
    <x v="0"/>
    <x v="13"/>
    <x v="0"/>
    <n v="-9.4399999999999977"/>
    <n v="-358.71999999999991"/>
    <x v="1"/>
  </r>
  <r>
    <n v="33"/>
    <n v="66.489999999999995"/>
    <x v="2"/>
    <n v="2194.17"/>
    <x v="9"/>
    <x v="1"/>
    <s v="Mon"/>
    <n v="1870"/>
    <s v="Shipped"/>
    <s v="Motorcycles"/>
    <n v="69"/>
    <s v="S24_2360"/>
    <x v="14"/>
    <s v="Helsinki"/>
    <x v="4"/>
    <x v="14"/>
    <x v="0"/>
    <n v="-2.5100000000000051"/>
    <n v="-82.830000000000169"/>
    <x v="1"/>
  </r>
  <r>
    <n v="24"/>
    <n v="56.1"/>
    <x v="0"/>
    <n v="1346.4"/>
    <x v="4"/>
    <x v="1"/>
    <s v="Tue"/>
    <n v="1856"/>
    <s v="Shipped"/>
    <s v="Motorcycles"/>
    <n v="69"/>
    <s v="S24_2360"/>
    <x v="15"/>
    <s v="Stavern"/>
    <x v="2"/>
    <x v="15"/>
    <x v="0"/>
    <n v="-12.899999999999999"/>
    <n v="-309.59999999999997"/>
    <x v="1"/>
  </r>
  <r>
    <n v="31"/>
    <n v="81.73"/>
    <x v="6"/>
    <n v="2533.63"/>
    <x v="5"/>
    <x v="1"/>
    <s v="Sun"/>
    <n v="1838"/>
    <s v="Shipped"/>
    <s v="Motorcycles"/>
    <n v="69"/>
    <s v="S24_2360"/>
    <x v="76"/>
    <s v="NYC"/>
    <x v="0"/>
    <x v="76"/>
    <x v="0"/>
    <n v="12.730000000000004"/>
    <n v="394.63000000000011"/>
    <x v="0"/>
  </r>
  <r>
    <n v="42"/>
    <n v="81.03"/>
    <x v="3"/>
    <n v="3403.26"/>
    <x v="5"/>
    <x v="1"/>
    <s v="Sat"/>
    <n v="1826"/>
    <s v="Shipped"/>
    <s v="Motorcycles"/>
    <n v="69"/>
    <s v="S24_2360"/>
    <x v="63"/>
    <s v="Makati City"/>
    <x v="15"/>
    <x v="63"/>
    <x v="1"/>
    <n v="12.030000000000001"/>
    <n v="505.26000000000005"/>
    <x v="0"/>
  </r>
  <r>
    <n v="32"/>
    <n v="103.35"/>
    <x v="2"/>
    <n v="3307.2"/>
    <x v="5"/>
    <x v="1"/>
    <s v="Sun"/>
    <n v="1819"/>
    <s v="Shipped"/>
    <s v="Motorcycles"/>
    <n v="69"/>
    <s v="S24_2360"/>
    <x v="17"/>
    <s v="Salzburg"/>
    <x v="5"/>
    <x v="17"/>
    <x v="1"/>
    <n v="34.349999999999994"/>
    <n v="1099.1999999999998"/>
    <x v="0"/>
  </r>
  <r>
    <n v="41"/>
    <n v="70.650000000000006"/>
    <x v="12"/>
    <n v="2896.65"/>
    <x v="10"/>
    <x v="1"/>
    <s v="Sat"/>
    <n v="1807"/>
    <s v="Shipped"/>
    <s v="Motorcycles"/>
    <n v="69"/>
    <s v="S24_2360"/>
    <x v="21"/>
    <s v="Madrid"/>
    <x v="7"/>
    <x v="21"/>
    <x v="0"/>
    <n v="1.6500000000000057"/>
    <n v="67.650000000000233"/>
    <x v="0"/>
  </r>
  <r>
    <n v="43"/>
    <n v="61.23"/>
    <x v="5"/>
    <n v="2632.89"/>
    <x v="6"/>
    <x v="2"/>
    <s v="Mon"/>
    <n v="1778"/>
    <s v="Shipped"/>
    <s v="Motorcycles"/>
    <n v="69"/>
    <s v="S24_2360"/>
    <x v="70"/>
    <s v="Espoo"/>
    <x v="4"/>
    <x v="70"/>
    <x v="0"/>
    <n v="-7.7700000000000031"/>
    <n v="-334.11000000000013"/>
    <x v="1"/>
  </r>
  <r>
    <n v="20"/>
    <n v="102.3"/>
    <x v="5"/>
    <n v="2046"/>
    <x v="0"/>
    <x v="2"/>
    <s v="Mon"/>
    <n v="1751"/>
    <s v="Shipped"/>
    <s v="Motorcycles"/>
    <n v="69"/>
    <s v="S24_2360"/>
    <x v="12"/>
    <s v="Nantes"/>
    <x v="1"/>
    <x v="12"/>
    <x v="0"/>
    <n v="33.299999999999997"/>
    <n v="666"/>
    <x v="0"/>
  </r>
  <r>
    <n v="35"/>
    <n v="65.13"/>
    <x v="9"/>
    <n v="2279.5500000000002"/>
    <x v="11"/>
    <x v="2"/>
    <s v="Wed"/>
    <n v="1722"/>
    <s v="Shipped"/>
    <s v="Motorcycles"/>
    <n v="69"/>
    <s v="S24_2360"/>
    <x v="37"/>
    <s v="San Rafael"/>
    <x v="0"/>
    <x v="37"/>
    <x v="0"/>
    <n v="-3.8700000000000045"/>
    <n v="-135.45000000000016"/>
    <x v="1"/>
  </r>
  <r>
    <n v="27"/>
    <n v="79.650000000000006"/>
    <x v="9"/>
    <n v="2150.5500000000002"/>
    <x v="7"/>
    <x v="2"/>
    <s v="Wed"/>
    <n v="1688"/>
    <s v="Shipped"/>
    <s v="Motorcycles"/>
    <n v="69"/>
    <s v="S24_2360"/>
    <x v="20"/>
    <s v="Liverpool"/>
    <x v="6"/>
    <x v="20"/>
    <x v="0"/>
    <n v="10.650000000000006"/>
    <n v="287.55000000000018"/>
    <x v="0"/>
  </r>
  <r>
    <n v="43"/>
    <n v="78.150000000000006"/>
    <x v="10"/>
    <n v="3360.45"/>
    <x v="11"/>
    <x v="0"/>
    <s v="Sun"/>
    <n v="2441"/>
    <s v="Shipped"/>
    <s v="Classic Cars"/>
    <n v="90"/>
    <s v="S24_2766"/>
    <x v="74"/>
    <s v="Manchester"/>
    <x v="6"/>
    <x v="74"/>
    <x v="1"/>
    <n v="-11.849999999999994"/>
    <n v="-509.54999999999973"/>
    <x v="1"/>
  </r>
  <r>
    <n v="32"/>
    <n v="72.7"/>
    <x v="13"/>
    <n v="2326.4"/>
    <x v="1"/>
    <x v="0"/>
    <s v="Mon"/>
    <n v="2378"/>
    <s v="Shipped"/>
    <s v="Classic Cars"/>
    <n v="90"/>
    <s v="S24_2766"/>
    <x v="81"/>
    <s v="Las Vegas"/>
    <x v="0"/>
    <x v="81"/>
    <x v="0"/>
    <n v="-17.299999999999997"/>
    <n v="-553.59999999999991"/>
    <x v="1"/>
  </r>
  <r>
    <n v="21"/>
    <n v="73.599999999999994"/>
    <x v="9"/>
    <n v="1545.6"/>
    <x v="9"/>
    <x v="0"/>
    <s v="Tue"/>
    <n v="2266"/>
    <s v="Shipped"/>
    <s v="Classic Cars"/>
    <n v="90"/>
    <s v="S24_2766"/>
    <x v="40"/>
    <s v="North Sydney"/>
    <x v="3"/>
    <x v="40"/>
    <x v="0"/>
    <n v="-16.400000000000006"/>
    <n v="-344.40000000000009"/>
    <x v="1"/>
  </r>
  <r>
    <n v="20"/>
    <n v="107.23"/>
    <x v="12"/>
    <n v="2144.6"/>
    <x v="4"/>
    <x v="0"/>
    <s v="Wed"/>
    <n v="2231"/>
    <s v="Shipped"/>
    <s v="Classic Cars"/>
    <n v="90"/>
    <s v="S24_2766"/>
    <x v="75"/>
    <s v="Aaarhus"/>
    <x v="13"/>
    <x v="75"/>
    <x v="0"/>
    <n v="17.230000000000004"/>
    <n v="344.60000000000008"/>
    <x v="0"/>
  </r>
  <r>
    <n v="22"/>
    <n v="74.510000000000005"/>
    <x v="3"/>
    <n v="1639.22"/>
    <x v="5"/>
    <x v="0"/>
    <s v="Mon"/>
    <n v="2213"/>
    <s v="Shipped"/>
    <s v="Classic Cars"/>
    <n v="90"/>
    <s v="S24_2766"/>
    <x v="11"/>
    <s v="Bridgewater"/>
    <x v="0"/>
    <x v="11"/>
    <x v="0"/>
    <n v="-15.489999999999995"/>
    <n v="-340.77999999999986"/>
    <x v="1"/>
  </r>
  <r>
    <n v="36"/>
    <n v="73.599999999999994"/>
    <x v="5"/>
    <n v="2649.6"/>
    <x v="5"/>
    <x v="0"/>
    <s v="Mon"/>
    <n v="2207"/>
    <s v="Shipped"/>
    <s v="Classic Cars"/>
    <n v="90"/>
    <s v="S24_2766"/>
    <x v="37"/>
    <s v="San Rafael"/>
    <x v="0"/>
    <x v="37"/>
    <x v="0"/>
    <n v="-16.400000000000006"/>
    <n v="-590.4000000000002"/>
    <x v="1"/>
  </r>
  <r>
    <n v="46"/>
    <n v="83.6"/>
    <x v="0"/>
    <n v="3845.6"/>
    <x v="5"/>
    <x v="0"/>
    <s v="Tue"/>
    <n v="2200"/>
    <s v="Shipped"/>
    <s v="Classic Cars"/>
    <n v="90"/>
    <s v="S24_2766"/>
    <x v="38"/>
    <s v="Nashua"/>
    <x v="0"/>
    <x v="38"/>
    <x v="1"/>
    <n v="-6.4000000000000057"/>
    <n v="-294.40000000000026"/>
    <x v="1"/>
  </r>
  <r>
    <n v="47"/>
    <n v="96.32"/>
    <x v="11"/>
    <n v="4527.04"/>
    <x v="10"/>
    <x v="0"/>
    <s v="Sun"/>
    <n v="2189"/>
    <s v="Shipped"/>
    <s v="Classic Cars"/>
    <n v="90"/>
    <s v="S24_2766"/>
    <x v="71"/>
    <s v="NYC"/>
    <x v="0"/>
    <x v="71"/>
    <x v="1"/>
    <n v="6.3199999999999932"/>
    <n v="297.03999999999968"/>
    <x v="0"/>
  </r>
  <r>
    <n v="45"/>
    <n v="88.14"/>
    <x v="3"/>
    <n v="3966.3"/>
    <x v="6"/>
    <x v="1"/>
    <s v="Wed"/>
    <n v="2145"/>
    <s v="Shipped"/>
    <s v="Classic Cars"/>
    <n v="90"/>
    <s v="S24_2766"/>
    <x v="21"/>
    <s v="Madrid"/>
    <x v="7"/>
    <x v="21"/>
    <x v="1"/>
    <n v="-1.8599999999999994"/>
    <n v="-83.699999999999974"/>
    <x v="1"/>
  </r>
  <r>
    <n v="47"/>
    <n v="88.14"/>
    <x v="5"/>
    <n v="4142.58"/>
    <x v="11"/>
    <x v="1"/>
    <s v="Sat"/>
    <n v="2101"/>
    <s v="Shipped"/>
    <s v="Classic Cars"/>
    <n v="90"/>
    <s v="S24_2766"/>
    <x v="28"/>
    <s v="Lyon"/>
    <x v="1"/>
    <x v="28"/>
    <x v="1"/>
    <n v="-1.8599999999999994"/>
    <n v="-87.419999999999973"/>
    <x v="1"/>
  </r>
  <r>
    <n v="47"/>
    <n v="94.5"/>
    <x v="2"/>
    <n v="4441.5"/>
    <x v="7"/>
    <x v="1"/>
    <s v="Sat"/>
    <n v="2060"/>
    <s v="Shipped"/>
    <s v="Classic Cars"/>
    <n v="90"/>
    <s v="S24_2766"/>
    <x v="80"/>
    <s v="Strasbourg"/>
    <x v="1"/>
    <x v="80"/>
    <x v="1"/>
    <n v="4.5"/>
    <n v="211.5"/>
    <x v="0"/>
  </r>
  <r>
    <n v="38"/>
    <n v="87.24"/>
    <x v="12"/>
    <n v="3315.12"/>
    <x v="2"/>
    <x v="1"/>
    <s v="Sun"/>
    <n v="1976"/>
    <s v="Shipped"/>
    <s v="Classic Cars"/>
    <n v="90"/>
    <s v="S24_2766"/>
    <x v="71"/>
    <s v="NYC"/>
    <x v="0"/>
    <x v="71"/>
    <x v="1"/>
    <n v="-2.7600000000000051"/>
    <n v="-104.88000000000019"/>
    <x v="1"/>
  </r>
  <r>
    <n v="49"/>
    <n v="79.97"/>
    <x v="12"/>
    <n v="3918.53"/>
    <x v="3"/>
    <x v="1"/>
    <s v="Fri"/>
    <n v="1944"/>
    <s v="Shipped"/>
    <s v="Classic Cars"/>
    <n v="90"/>
    <s v="S24_2766"/>
    <x v="21"/>
    <s v="Madrid"/>
    <x v="7"/>
    <x v="21"/>
    <x v="1"/>
    <n v="-10.030000000000001"/>
    <n v="-491.47"/>
    <x v="1"/>
  </r>
  <r>
    <n v="35"/>
    <n v="80.87"/>
    <x v="4"/>
    <n v="2830.45"/>
    <x v="9"/>
    <x v="1"/>
    <s v="Sun"/>
    <n v="1922"/>
    <s v="Shipped"/>
    <s v="Classic Cars"/>
    <n v="90"/>
    <s v="S24_2766"/>
    <x v="62"/>
    <s v="Singapore"/>
    <x v="9"/>
    <x v="62"/>
    <x v="0"/>
    <n v="-9.1299999999999955"/>
    <n v="-319.54999999999984"/>
    <x v="1"/>
  </r>
  <r>
    <n v="49"/>
    <n v="108.14"/>
    <x v="1"/>
    <n v="5298.86"/>
    <x v="4"/>
    <x v="0"/>
    <s v="Sat"/>
    <n v="2253"/>
    <s v="Shipped"/>
    <s v="Classic Cars"/>
    <n v="90"/>
    <s v="S24_2766"/>
    <x v="20"/>
    <s v="Liverpool"/>
    <x v="6"/>
    <x v="20"/>
    <x v="1"/>
    <n v="18.14"/>
    <n v="888.86"/>
    <x v="0"/>
  </r>
  <r>
    <n v="28"/>
    <n v="93.6"/>
    <x v="9"/>
    <n v="2620.8000000000002"/>
    <x v="4"/>
    <x v="1"/>
    <s v="Wed"/>
    <n v="1879"/>
    <s v="Shipped"/>
    <s v="Classic Cars"/>
    <n v="90"/>
    <s v="S24_2766"/>
    <x v="21"/>
    <s v="Madrid"/>
    <x v="7"/>
    <x v="21"/>
    <x v="0"/>
    <n v="3.5999999999999943"/>
    <n v="100.79999999999984"/>
    <x v="0"/>
  </r>
  <r>
    <n v="30"/>
    <n v="72.7"/>
    <x v="3"/>
    <n v="2181"/>
    <x v="5"/>
    <x v="1"/>
    <s v="Mon"/>
    <n v="1861"/>
    <s v="Shipped"/>
    <s v="Classic Cars"/>
    <n v="90"/>
    <s v="S24_2766"/>
    <x v="19"/>
    <s v="New Bedford"/>
    <x v="0"/>
    <x v="19"/>
    <x v="0"/>
    <n v="-17.299999999999997"/>
    <n v="-518.99999999999989"/>
    <x v="1"/>
  </r>
  <r>
    <n v="39"/>
    <n v="86.72"/>
    <x v="6"/>
    <n v="3382.08"/>
    <x v="5"/>
    <x v="1"/>
    <s v="Sun"/>
    <n v="1849"/>
    <s v="Shipped"/>
    <s v="Classic Cars"/>
    <n v="90"/>
    <s v="S24_2766"/>
    <x v="74"/>
    <s v="Manchester"/>
    <x v="6"/>
    <x v="74"/>
    <x v="1"/>
    <n v="-3.2800000000000011"/>
    <n v="-127.92000000000004"/>
    <x v="1"/>
  </r>
  <r>
    <n v="25"/>
    <n v="115.07"/>
    <x v="3"/>
    <n v="2876.75"/>
    <x v="5"/>
    <x v="1"/>
    <s v="Fri"/>
    <n v="1838"/>
    <s v="Shipped"/>
    <s v="Classic Cars"/>
    <n v="90"/>
    <s v="S24_2766"/>
    <x v="81"/>
    <s v="Las Vegas"/>
    <x v="0"/>
    <x v="81"/>
    <x v="0"/>
    <n v="25.069999999999993"/>
    <n v="626.74999999999977"/>
    <x v="0"/>
  </r>
  <r>
    <n v="40"/>
    <n v="102.68"/>
    <x v="0"/>
    <n v="4107.2"/>
    <x v="6"/>
    <x v="2"/>
    <s v="Sun"/>
    <n v="1788"/>
    <s v="Shipped"/>
    <s v="Classic Cars"/>
    <n v="90"/>
    <s v="S24_2766"/>
    <x v="37"/>
    <s v="San Rafael"/>
    <x v="0"/>
    <x v="37"/>
    <x v="1"/>
    <n v="12.680000000000007"/>
    <n v="507.20000000000027"/>
    <x v="0"/>
  </r>
  <r>
    <n v="36"/>
    <n v="37.5"/>
    <x v="2"/>
    <n v="1350"/>
    <x v="0"/>
    <x v="2"/>
    <s v="Sun"/>
    <n v="1761"/>
    <s v="Shipped"/>
    <s v="Classic Cars"/>
    <n v="90"/>
    <s v="S24_2766"/>
    <x v="21"/>
    <s v="Madrid"/>
    <x v="7"/>
    <x v="21"/>
    <x v="0"/>
    <n v="-52.5"/>
    <n v="-1890"/>
    <x v="1"/>
  </r>
  <r>
    <n v="76"/>
    <n v="94.5"/>
    <x v="2"/>
    <n v="7182"/>
    <x v="7"/>
    <x v="2"/>
    <s v="Wed"/>
    <n v="1696"/>
    <s v="On Hold"/>
    <s v="Classic Cars"/>
    <n v="90"/>
    <s v="S24_2766"/>
    <x v="58"/>
    <s v="San Jose"/>
    <x v="0"/>
    <x v="58"/>
    <x v="2"/>
    <n v="4.5"/>
    <n v="342"/>
    <x v="0"/>
  </r>
  <r>
    <n v="39"/>
    <n v="100.87"/>
    <x v="4"/>
    <n v="3933.93"/>
    <x v="1"/>
    <x v="2"/>
    <s v="Fri"/>
    <n v="1660"/>
    <s v="In Process"/>
    <s v="Classic Cars"/>
    <n v="90"/>
    <s v="S24_2766"/>
    <x v="18"/>
    <s v="Chatswood"/>
    <x v="3"/>
    <x v="18"/>
    <x v="1"/>
    <n v="10.870000000000005"/>
    <n v="423.93000000000018"/>
    <x v="0"/>
  </r>
  <r>
    <n v="44"/>
    <n v="39.6"/>
    <x v="13"/>
    <n v="1742.4"/>
    <x v="6"/>
    <x v="0"/>
    <s v="Wed"/>
    <n v="2510"/>
    <s v="Shipped"/>
    <s v="Classic Cars"/>
    <n v="35"/>
    <s v="S24_2840"/>
    <x v="21"/>
    <s v="Madrid"/>
    <x v="7"/>
    <x v="21"/>
    <x v="0"/>
    <n v="4.6000000000000014"/>
    <n v="202.40000000000006"/>
    <x v="0"/>
  </r>
  <r>
    <n v="24"/>
    <n v="30.06"/>
    <x v="3"/>
    <n v="721.44"/>
    <x v="7"/>
    <x v="0"/>
    <s v="Sun"/>
    <n v="2451"/>
    <s v="Shipped"/>
    <s v="Classic Cars"/>
    <n v="35"/>
    <s v="S24_2840"/>
    <x v="59"/>
    <s v="Paris"/>
    <x v="1"/>
    <x v="59"/>
    <x v="0"/>
    <n v="-4.9400000000000013"/>
    <n v="-118.56000000000003"/>
    <x v="1"/>
  </r>
  <r>
    <n v="39"/>
    <n v="38.19"/>
    <x v="8"/>
    <n v="1489.41"/>
    <x v="8"/>
    <x v="0"/>
    <s v="Sun"/>
    <n v="2389"/>
    <s v="Shipped"/>
    <s v="Classic Cars"/>
    <n v="35"/>
    <s v="S24_2840"/>
    <x v="71"/>
    <s v="NYC"/>
    <x v="0"/>
    <x v="71"/>
    <x v="0"/>
    <n v="3.1899999999999977"/>
    <n v="124.40999999999991"/>
    <x v="0"/>
  </r>
  <r>
    <n v="21"/>
    <n v="42.43"/>
    <x v="2"/>
    <n v="891.03"/>
    <x v="3"/>
    <x v="0"/>
    <s v="Wed"/>
    <n v="2331"/>
    <s v="Shipped"/>
    <s v="Classic Cars"/>
    <n v="35"/>
    <s v="S24_2840"/>
    <x v="70"/>
    <s v="Espoo"/>
    <x v="4"/>
    <x v="70"/>
    <x v="0"/>
    <n v="7.43"/>
    <n v="156.03"/>
    <x v="0"/>
  </r>
  <r>
    <n v="30"/>
    <n v="40.31"/>
    <x v="9"/>
    <n v="1209.3"/>
    <x v="9"/>
    <x v="0"/>
    <s v="Fri"/>
    <n v="2281"/>
    <s v="Shipped"/>
    <s v="Classic Cars"/>
    <n v="35"/>
    <s v="S24_2840"/>
    <x v="57"/>
    <s v="Oulu"/>
    <x v="4"/>
    <x v="57"/>
    <x v="0"/>
    <n v="5.3100000000000023"/>
    <n v="159.30000000000007"/>
    <x v="0"/>
  </r>
  <r>
    <n v="27"/>
    <n v="31.82"/>
    <x v="7"/>
    <n v="859.14"/>
    <x v="4"/>
    <x v="0"/>
    <s v="Mon"/>
    <n v="2251"/>
    <s v="Shipped"/>
    <s v="Classic Cars"/>
    <n v="35"/>
    <s v="S24_2840"/>
    <x v="24"/>
    <s v="Singapore"/>
    <x v="9"/>
    <x v="24"/>
    <x v="0"/>
    <n v="-3.1799999999999997"/>
    <n v="-85.859999999999985"/>
    <x v="1"/>
  </r>
  <r>
    <n v="37"/>
    <n v="31.12"/>
    <x v="0"/>
    <n v="1151.44"/>
    <x v="5"/>
    <x v="0"/>
    <s v="Tue"/>
    <n v="2237"/>
    <s v="Shipped"/>
    <s v="Classic Cars"/>
    <n v="35"/>
    <s v="S24_2840"/>
    <x v="47"/>
    <s v="London"/>
    <x v="6"/>
    <x v="47"/>
    <x v="0"/>
    <n v="-3.879999999999999"/>
    <n v="-143.55999999999997"/>
    <x v="1"/>
  </r>
  <r>
    <n v="42"/>
    <n v="31.82"/>
    <x v="6"/>
    <n v="1336.44"/>
    <x v="5"/>
    <x v="0"/>
    <s v="Wed"/>
    <n v="2230"/>
    <s v="Shipped"/>
    <s v="Classic Cars"/>
    <n v="35"/>
    <s v="S24_2840"/>
    <x v="78"/>
    <s v="Sevilla"/>
    <x v="7"/>
    <x v="78"/>
    <x v="0"/>
    <n v="-3.1799999999999997"/>
    <n v="-133.56"/>
    <x v="1"/>
  </r>
  <r>
    <n v="32"/>
    <n v="28.29"/>
    <x v="6"/>
    <n v="905.28"/>
    <x v="5"/>
    <x v="0"/>
    <s v="Sun"/>
    <n v="2220"/>
    <s v="Shipped"/>
    <s v="Classic Cars"/>
    <n v="35"/>
    <s v="S24_2840"/>
    <x v="45"/>
    <s v="White Plains"/>
    <x v="0"/>
    <x v="45"/>
    <x v="0"/>
    <n v="-6.7100000000000009"/>
    <n v="-214.72000000000003"/>
    <x v="1"/>
  </r>
  <r>
    <n v="42"/>
    <n v="29.7"/>
    <x v="11"/>
    <n v="1247.4000000000001"/>
    <x v="10"/>
    <x v="0"/>
    <s v="Sun"/>
    <n v="2207"/>
    <s v="Shipped"/>
    <s v="Classic Cars"/>
    <n v="35"/>
    <s v="S24_2840"/>
    <x v="61"/>
    <s v="Boston"/>
    <x v="0"/>
    <x v="61"/>
    <x v="0"/>
    <n v="-5.3000000000000007"/>
    <n v="-222.60000000000002"/>
    <x v="1"/>
  </r>
  <r>
    <n v="21"/>
    <n v="40.31"/>
    <x v="12"/>
    <n v="846.51"/>
    <x v="0"/>
    <x v="1"/>
    <s v="Sun"/>
    <n v="2145"/>
    <s v="Shipped"/>
    <s v="Classic Cars"/>
    <n v="35"/>
    <s v="S24_2840"/>
    <x v="79"/>
    <s v="Brisbane"/>
    <x v="0"/>
    <x v="79"/>
    <x v="0"/>
    <n v="5.3100000000000023"/>
    <n v="111.51000000000005"/>
    <x v="0"/>
  </r>
  <r>
    <n v="33"/>
    <n v="32.880000000000003"/>
    <x v="0"/>
    <n v="1085.04"/>
    <x v="11"/>
    <x v="1"/>
    <s v="Mon"/>
    <n v="2117"/>
    <s v="Shipped"/>
    <s v="Classic Cars"/>
    <n v="35"/>
    <s v="S24_2840"/>
    <x v="37"/>
    <s v="San Rafael"/>
    <x v="0"/>
    <x v="37"/>
    <x v="0"/>
    <n v="-2.1199999999999974"/>
    <n v="-69.959999999999923"/>
    <x v="1"/>
  </r>
  <r>
    <n v="49"/>
    <n v="36.07"/>
    <x v="2"/>
    <n v="1767.43"/>
    <x v="1"/>
    <x v="1"/>
    <s v="Sun"/>
    <n v="2063"/>
    <s v="Shipped"/>
    <s v="Classic Cars"/>
    <n v="35"/>
    <s v="S24_2840"/>
    <x v="21"/>
    <s v="Madrid"/>
    <x v="7"/>
    <x v="21"/>
    <x v="0"/>
    <n v="1.0700000000000003"/>
    <n v="52.430000000000014"/>
    <x v="0"/>
  </r>
  <r>
    <n v="31"/>
    <n v="33.24"/>
    <x v="1"/>
    <n v="1030.44"/>
    <x v="8"/>
    <x v="1"/>
    <s v="Sat"/>
    <n v="2023"/>
    <s v="Shipped"/>
    <s v="Classic Cars"/>
    <n v="35"/>
    <s v="S24_2840"/>
    <x v="62"/>
    <s v="Singapore"/>
    <x v="9"/>
    <x v="62"/>
    <x v="0"/>
    <n v="-1.759999999999998"/>
    <n v="-54.559999999999938"/>
    <x v="1"/>
  </r>
  <r>
    <n v="38"/>
    <n v="41.72"/>
    <x v="2"/>
    <n v="1585.36"/>
    <x v="2"/>
    <x v="1"/>
    <s v="Sat"/>
    <n v="1989"/>
    <s v="Shipped"/>
    <s v="Classic Cars"/>
    <n v="35"/>
    <s v="S24_2840"/>
    <x v="37"/>
    <s v="San Rafael"/>
    <x v="0"/>
    <x v="37"/>
    <x v="0"/>
    <n v="6.7199999999999989"/>
    <n v="255.35999999999996"/>
    <x v="0"/>
  </r>
  <r>
    <n v="20"/>
    <n v="40.659999999999997"/>
    <x v="0"/>
    <n v="813.2"/>
    <x v="3"/>
    <x v="1"/>
    <s v="Mon"/>
    <n v="1960"/>
    <s v="Shipped"/>
    <s v="Classic Cars"/>
    <n v="35"/>
    <s v="S24_2840"/>
    <x v="16"/>
    <s v="Allentown"/>
    <x v="0"/>
    <x v="16"/>
    <x v="0"/>
    <n v="5.6599999999999966"/>
    <n v="113.19999999999993"/>
    <x v="0"/>
  </r>
  <r>
    <n v="39"/>
    <n v="30.06"/>
    <x v="4"/>
    <n v="1172.3399999999999"/>
    <x v="9"/>
    <x v="1"/>
    <s v="Sun"/>
    <n v="1941"/>
    <s v="Shipped"/>
    <s v="Classic Cars"/>
    <n v="35"/>
    <s v="S24_2840"/>
    <x v="0"/>
    <s v="NYC"/>
    <x v="0"/>
    <x v="0"/>
    <x v="0"/>
    <n v="-4.9400000000000013"/>
    <n v="-192.66000000000005"/>
    <x v="1"/>
  </r>
  <r>
    <n v="48"/>
    <n v="31.47"/>
    <x v="2"/>
    <n v="1510.56"/>
    <x v="4"/>
    <x v="1"/>
    <s v="Sun"/>
    <n v="1907"/>
    <s v="Shipped"/>
    <s v="Classic Cars"/>
    <n v="35"/>
    <s v="S24_2840"/>
    <x v="13"/>
    <s v="Cambridge"/>
    <x v="0"/>
    <x v="13"/>
    <x v="0"/>
    <n v="-3.5300000000000011"/>
    <n v="-169.44000000000005"/>
    <x v="1"/>
  </r>
  <r>
    <n v="39"/>
    <n v="37.130000000000003"/>
    <x v="14"/>
    <n v="1448.07"/>
    <x v="4"/>
    <x v="1"/>
    <s v="Tue"/>
    <n v="1899"/>
    <s v="Shipped"/>
    <s v="Classic Cars"/>
    <n v="35"/>
    <s v="S24_2840"/>
    <x v="75"/>
    <s v="Aaarhus"/>
    <x v="13"/>
    <x v="75"/>
    <x v="0"/>
    <n v="2.1300000000000026"/>
    <n v="83.070000000000107"/>
    <x v="0"/>
  </r>
  <r>
    <n v="30"/>
    <n v="111.27"/>
    <x v="4"/>
    <n v="3338.1"/>
    <x v="5"/>
    <x v="1"/>
    <s v="Tue"/>
    <n v="1886"/>
    <s v="Shipped"/>
    <s v="Classic Cars"/>
    <n v="35"/>
    <s v="S24_2840"/>
    <x v="9"/>
    <s v="NYC"/>
    <x v="0"/>
    <x v="9"/>
    <x v="1"/>
    <n v="76.27"/>
    <n v="2288.1"/>
    <x v="0"/>
  </r>
  <r>
    <n v="33"/>
    <n v="37.130000000000003"/>
    <x v="0"/>
    <n v="1225.29"/>
    <x v="5"/>
    <x v="1"/>
    <s v="Tue"/>
    <n v="1873"/>
    <s v="Shipped"/>
    <s v="Classic Cars"/>
    <n v="35"/>
    <s v="S24_2840"/>
    <x v="37"/>
    <s v="San Rafael"/>
    <x v="0"/>
    <x v="37"/>
    <x v="0"/>
    <n v="2.1300000000000026"/>
    <n v="70.290000000000077"/>
    <x v="0"/>
  </r>
  <r>
    <n v="36"/>
    <n v="37.130000000000003"/>
    <x v="12"/>
    <n v="1336.68"/>
    <x v="10"/>
    <x v="1"/>
    <s v="Sun"/>
    <n v="1862"/>
    <s v="Shipped"/>
    <s v="Classic Cars"/>
    <n v="35"/>
    <s v="S24_2840"/>
    <x v="71"/>
    <s v="NYC"/>
    <x v="0"/>
    <x v="71"/>
    <x v="0"/>
    <n v="2.1300000000000026"/>
    <n v="76.680000000000092"/>
    <x v="0"/>
  </r>
  <r>
    <n v="36"/>
    <n v="82.94"/>
    <x v="9"/>
    <n v="2985.84"/>
    <x v="10"/>
    <x v="1"/>
    <s v="Tue"/>
    <n v="1854"/>
    <s v="Shipped"/>
    <s v="Classic Cars"/>
    <n v="35"/>
    <s v="S24_2840"/>
    <x v="21"/>
    <s v="Madrid"/>
    <x v="7"/>
    <x v="21"/>
    <x v="0"/>
    <n v="47.94"/>
    <n v="1725.84"/>
    <x v="0"/>
  </r>
  <r>
    <n v="45"/>
    <n v="123.24"/>
    <x v="11"/>
    <n v="5545.8"/>
    <x v="6"/>
    <x v="2"/>
    <s v="Thu"/>
    <n v="1811"/>
    <s v="Shipped"/>
    <s v="Classic Cars"/>
    <n v="35"/>
    <s v="S24_2840"/>
    <x v="37"/>
    <s v="San Rafael"/>
    <x v="0"/>
    <x v="37"/>
    <x v="1"/>
    <n v="88.24"/>
    <n v="3970.7999999999997"/>
    <x v="0"/>
  </r>
  <r>
    <n v="40"/>
    <n v="152.24"/>
    <x v="12"/>
    <n v="6089.6"/>
    <x v="0"/>
    <x v="2"/>
    <s v="Sat"/>
    <n v="1782"/>
    <s v="Shipped"/>
    <s v="Classic Cars"/>
    <n v="35"/>
    <s v="S24_2840"/>
    <x v="21"/>
    <s v="Madrid"/>
    <x v="7"/>
    <x v="21"/>
    <x v="1"/>
    <n v="117.24000000000001"/>
    <n v="4689.6000000000004"/>
    <x v="0"/>
  </r>
  <r>
    <n v="46"/>
    <n v="38.9"/>
    <x v="2"/>
    <n v="1789.4"/>
    <x v="11"/>
    <x v="2"/>
    <s v="Sun"/>
    <n v="1761"/>
    <s v="Shipped"/>
    <s v="Classic Cars"/>
    <n v="35"/>
    <s v="S24_2840"/>
    <x v="21"/>
    <s v="Madrid"/>
    <x v="7"/>
    <x v="21"/>
    <x v="0"/>
    <n v="3.8999999999999986"/>
    <n v="179.39999999999992"/>
    <x v="0"/>
  </r>
  <r>
    <n v="30"/>
    <n v="36.07"/>
    <x v="2"/>
    <n v="1082.0999999999999"/>
    <x v="1"/>
    <x v="2"/>
    <s v="Sun"/>
    <n v="1713"/>
    <s v="Shipped"/>
    <s v="Classic Cars"/>
    <n v="35"/>
    <s v="S24_2840"/>
    <x v="21"/>
    <s v="Madrid"/>
    <x v="7"/>
    <x v="21"/>
    <x v="0"/>
    <n v="1.0700000000000003"/>
    <n v="32.100000000000009"/>
    <x v="0"/>
  </r>
  <r>
    <n v="31"/>
    <n v="33.24"/>
    <x v="1"/>
    <n v="1030.44"/>
    <x v="1"/>
    <x v="2"/>
    <s v="Sun"/>
    <n v="1686"/>
    <s v="In Process"/>
    <s v="Classic Cars"/>
    <n v="35"/>
    <s v="S24_2840"/>
    <x v="12"/>
    <s v="Nantes"/>
    <x v="1"/>
    <x v="12"/>
    <x v="0"/>
    <n v="-1.759999999999998"/>
    <n v="-54.559999999999938"/>
    <x v="1"/>
  </r>
  <r>
    <n v="49"/>
    <n v="74.680000000000007"/>
    <x v="7"/>
    <n v="3659.32"/>
    <x v="0"/>
    <x v="0"/>
    <s v="Sat"/>
    <n v="2521"/>
    <s v="Shipped"/>
    <s v="Planes"/>
    <n v="68"/>
    <s v="S24_2841"/>
    <x v="83"/>
    <s v="Bergamo"/>
    <x v="12"/>
    <x v="83"/>
    <x v="1"/>
    <n v="6.6800000000000068"/>
    <n v="327.32000000000033"/>
    <x v="0"/>
  </r>
  <r>
    <n v="41"/>
    <n v="59.6"/>
    <x v="9"/>
    <n v="2443.6"/>
    <x v="7"/>
    <x v="0"/>
    <s v="Sat"/>
    <n v="2452"/>
    <s v="Shipped"/>
    <s v="Planes"/>
    <n v="68"/>
    <s v="S24_2841"/>
    <x v="17"/>
    <s v="Salzburg"/>
    <x v="5"/>
    <x v="17"/>
    <x v="0"/>
    <n v="-8.3999999999999986"/>
    <n v="-344.39999999999992"/>
    <x v="1"/>
  </r>
  <r>
    <n v="35"/>
    <n v="67.14"/>
    <x v="1"/>
    <n v="2349.9"/>
    <x v="8"/>
    <x v="0"/>
    <s v="Sat"/>
    <n v="2404"/>
    <s v="Shipped"/>
    <s v="Planes"/>
    <n v="68"/>
    <s v="S24_2841"/>
    <x v="85"/>
    <s v="Glendale"/>
    <x v="0"/>
    <x v="85"/>
    <x v="0"/>
    <n v="-0.85999999999999943"/>
    <n v="-30.09999999999998"/>
    <x v="1"/>
  </r>
  <r>
    <n v="27"/>
    <n v="60.97"/>
    <x v="11"/>
    <n v="1646.19"/>
    <x v="3"/>
    <x v="0"/>
    <s v="Fri"/>
    <n v="2350"/>
    <s v="Shipped"/>
    <s v="Planes"/>
    <n v="68"/>
    <s v="S24_2841"/>
    <x v="48"/>
    <s v="New Bedford"/>
    <x v="0"/>
    <x v="48"/>
    <x v="0"/>
    <n v="-7.0300000000000011"/>
    <n v="-189.81000000000003"/>
    <x v="1"/>
  </r>
  <r>
    <n v="23"/>
    <n v="72.62"/>
    <x v="2"/>
    <n v="1670.26"/>
    <x v="4"/>
    <x v="0"/>
    <s v="Sat"/>
    <n v="2294"/>
    <s v="Shipped"/>
    <s v="Planes"/>
    <n v="68"/>
    <s v="S24_2841"/>
    <x v="14"/>
    <s v="Helsinki"/>
    <x v="4"/>
    <x v="14"/>
    <x v="0"/>
    <n v="4.6200000000000045"/>
    <n v="106.2600000000001"/>
    <x v="0"/>
  </r>
  <r>
    <n v="21"/>
    <n v="69.88"/>
    <x v="0"/>
    <n v="1467.48"/>
    <x v="4"/>
    <x v="0"/>
    <s v="Tue"/>
    <n v="2278"/>
    <s v="Cancelled"/>
    <s v="Planes"/>
    <n v="68"/>
    <s v="S24_2841"/>
    <x v="35"/>
    <s v="Boras"/>
    <x v="8"/>
    <x v="35"/>
    <x v="0"/>
    <n v="1.8799999999999955"/>
    <n v="39.479999999999905"/>
    <x v="0"/>
  </r>
  <r>
    <n v="34"/>
    <n v="80.84"/>
    <x v="1"/>
    <n v="2748.56"/>
    <x v="5"/>
    <x v="0"/>
    <s v="Thu"/>
    <n v="2263"/>
    <s v="Shipped"/>
    <s v="Planes"/>
    <n v="68"/>
    <s v="S24_2841"/>
    <x v="49"/>
    <s v="Toulouse"/>
    <x v="1"/>
    <x v="49"/>
    <x v="0"/>
    <n v="12.840000000000003"/>
    <n v="436.56000000000012"/>
    <x v="0"/>
  </r>
  <r>
    <n v="22"/>
    <n v="69.2"/>
    <x v="0"/>
    <n v="1522.4"/>
    <x v="5"/>
    <x v="0"/>
    <s v="Wed"/>
    <n v="2258"/>
    <s v="Shipped"/>
    <s v="Planes"/>
    <n v="68"/>
    <s v="S24_2841"/>
    <x v="50"/>
    <s v="London"/>
    <x v="6"/>
    <x v="50"/>
    <x v="0"/>
    <n v="1.2000000000000028"/>
    <n v="26.400000000000063"/>
    <x v="0"/>
  </r>
  <r>
    <n v="48"/>
    <n v="67.819999999999993"/>
    <x v="1"/>
    <n v="3255.36"/>
    <x v="5"/>
    <x v="0"/>
    <s v="Tue"/>
    <n v="2246"/>
    <s v="Shipped"/>
    <s v="Planes"/>
    <n v="68"/>
    <s v="S24_2841"/>
    <x v="63"/>
    <s v="Makati City"/>
    <x v="15"/>
    <x v="63"/>
    <x v="1"/>
    <n v="-0.18000000000000682"/>
    <n v="-8.6400000000003274"/>
    <x v="1"/>
  </r>
  <r>
    <n v="32"/>
    <n v="81.53"/>
    <x v="1"/>
    <n v="2608.96"/>
    <x v="0"/>
    <x v="1"/>
    <s v="Tue"/>
    <n v="2163"/>
    <s v="Shipped"/>
    <s v="Planes"/>
    <n v="68"/>
    <s v="S24_2841"/>
    <x v="52"/>
    <s v="San Diego"/>
    <x v="0"/>
    <x v="52"/>
    <x v="0"/>
    <n v="13.530000000000001"/>
    <n v="432.96000000000004"/>
    <x v="0"/>
  </r>
  <r>
    <n v="20"/>
    <n v="67.819999999999993"/>
    <x v="3"/>
    <n v="1356.4"/>
    <x v="1"/>
    <x v="1"/>
    <s v="Wed"/>
    <n v="2086"/>
    <s v="Shipped"/>
    <s v="Planes"/>
    <n v="68"/>
    <s v="S24_2841"/>
    <x v="31"/>
    <s v="Cambridge"/>
    <x v="0"/>
    <x v="31"/>
    <x v="0"/>
    <n v="-0.18000000000000682"/>
    <n v="-3.6000000000001364"/>
    <x v="1"/>
  </r>
  <r>
    <n v="24"/>
    <n v="67.14"/>
    <x v="13"/>
    <n v="1611.36"/>
    <x v="8"/>
    <x v="1"/>
    <s v="Mon"/>
    <n v="2040"/>
    <s v="Cancelled"/>
    <s v="Planes"/>
    <n v="68"/>
    <s v="S24_2841"/>
    <x v="21"/>
    <s v="Madrid"/>
    <x v="7"/>
    <x v="21"/>
    <x v="0"/>
    <n v="-0.85999999999999943"/>
    <n v="-20.639999999999986"/>
    <x v="1"/>
  </r>
  <r>
    <n v="40"/>
    <n v="65.08"/>
    <x v="0"/>
    <n v="2603.1999999999998"/>
    <x v="2"/>
    <x v="1"/>
    <s v="Sun"/>
    <n v="2014"/>
    <s v="Shipped"/>
    <s v="Planes"/>
    <n v="68"/>
    <s v="S24_2841"/>
    <x v="39"/>
    <s v="Brickhaven"/>
    <x v="0"/>
    <x v="39"/>
    <x v="0"/>
    <n v="-2.9200000000000017"/>
    <n v="-116.80000000000007"/>
    <x v="1"/>
  </r>
  <r>
    <n v="30"/>
    <n v="73.989999999999995"/>
    <x v="8"/>
    <n v="2219.6999999999998"/>
    <x v="3"/>
    <x v="1"/>
    <s v="Wed"/>
    <n v="1984"/>
    <s v="Shipped"/>
    <s v="Planes"/>
    <n v="68"/>
    <s v="S24_2841"/>
    <x v="82"/>
    <s v="Oslo"/>
    <x v="2"/>
    <x v="82"/>
    <x v="0"/>
    <n v="5.9899999999999949"/>
    <n v="179.69999999999985"/>
    <x v="0"/>
  </r>
  <r>
    <n v="21"/>
    <n v="71.25"/>
    <x v="11"/>
    <n v="1496.25"/>
    <x v="9"/>
    <x v="1"/>
    <s v="Sun"/>
    <n v="1960"/>
    <s v="Shipped"/>
    <s v="Planes"/>
    <n v="68"/>
    <s v="S24_2841"/>
    <x v="86"/>
    <s v="Munich"/>
    <x v="16"/>
    <x v="86"/>
    <x v="0"/>
    <n v="3.25"/>
    <n v="68.25"/>
    <x v="0"/>
  </r>
  <r>
    <n v="25"/>
    <n v="75.36"/>
    <x v="0"/>
    <n v="1884"/>
    <x v="4"/>
    <x v="1"/>
    <s v="Mon"/>
    <n v="1932"/>
    <s v="Shipped"/>
    <s v="Planes"/>
    <n v="68"/>
    <s v="S24_2841"/>
    <x v="27"/>
    <s v="Philadelphia"/>
    <x v="0"/>
    <x v="27"/>
    <x v="0"/>
    <n v="7.3599999999999994"/>
    <n v="184"/>
    <x v="0"/>
  </r>
  <r>
    <n v="34"/>
    <n v="63.71"/>
    <x v="13"/>
    <n v="2166.14"/>
    <x v="5"/>
    <x v="1"/>
    <s v="Fri"/>
    <n v="1915"/>
    <s v="Shipped"/>
    <s v="Planes"/>
    <n v="68"/>
    <s v="S24_2841"/>
    <x v="56"/>
    <s v="Cowes"/>
    <x v="6"/>
    <x v="56"/>
    <x v="0"/>
    <n v="-4.2899999999999991"/>
    <n v="-145.85999999999996"/>
    <x v="1"/>
  </r>
  <r>
    <n v="48"/>
    <n v="58.92"/>
    <x v="3"/>
    <n v="2828.16"/>
    <x v="5"/>
    <x v="1"/>
    <s v="Tue"/>
    <n v="1905"/>
    <s v="Shipped"/>
    <s v="Planes"/>
    <n v="68"/>
    <s v="S24_2841"/>
    <x v="83"/>
    <s v="Bergamo"/>
    <x v="12"/>
    <x v="83"/>
    <x v="0"/>
    <n v="-9.0799999999999983"/>
    <n v="-435.83999999999992"/>
    <x v="1"/>
  </r>
  <r>
    <n v="55"/>
    <n v="112.99"/>
    <x v="8"/>
    <n v="6214.45"/>
    <x v="5"/>
    <x v="1"/>
    <s v="Sat"/>
    <n v="1895"/>
    <s v="Shipped"/>
    <s v="Planes"/>
    <n v="68"/>
    <s v="S24_2841"/>
    <x v="33"/>
    <s v="Minato-ku"/>
    <x v="11"/>
    <x v="33"/>
    <x v="1"/>
    <n v="44.989999999999995"/>
    <n v="2474.4499999999998"/>
    <x v="0"/>
  </r>
  <r>
    <n v="25"/>
    <n v="74.680000000000007"/>
    <x v="1"/>
    <n v="1867"/>
    <x v="10"/>
    <x v="1"/>
    <s v="Tue"/>
    <n v="1886"/>
    <s v="Shipped"/>
    <s v="Planes"/>
    <n v="68"/>
    <s v="S24_2841"/>
    <x v="47"/>
    <s v="London"/>
    <x v="6"/>
    <x v="47"/>
    <x v="0"/>
    <n v="6.6800000000000068"/>
    <n v="167.00000000000017"/>
    <x v="0"/>
  </r>
  <r>
    <n v="38"/>
    <n v="70.44"/>
    <x v="6"/>
    <n v="2676.72"/>
    <x v="6"/>
    <x v="2"/>
    <s v="Fri"/>
    <n v="1828"/>
    <s v="Shipped"/>
    <s v="Planes"/>
    <n v="68"/>
    <s v="S24_2841"/>
    <x v="57"/>
    <s v="Oulu"/>
    <x v="4"/>
    <x v="57"/>
    <x v="0"/>
    <n v="2.4399999999999977"/>
    <n v="92.719999999999914"/>
    <x v="0"/>
  </r>
  <r>
    <n v="39"/>
    <n v="55.96"/>
    <x v="3"/>
    <n v="2182.44"/>
    <x v="11"/>
    <x v="2"/>
    <s v="Sun"/>
    <n v="1799"/>
    <s v="Resolved"/>
    <s v="Planes"/>
    <n v="68"/>
    <s v="S24_2841"/>
    <x v="21"/>
    <s v="Madrid"/>
    <x v="7"/>
    <x v="21"/>
    <x v="0"/>
    <n v="-12.04"/>
    <n v="-469.55999999999995"/>
    <x v="1"/>
  </r>
  <r>
    <n v="28"/>
    <n v="57.55"/>
    <x v="12"/>
    <n v="1611.4"/>
    <x v="11"/>
    <x v="2"/>
    <s v="Mon"/>
    <n v="1771"/>
    <s v="Shipped"/>
    <s v="Planes"/>
    <n v="68"/>
    <s v="S24_2841"/>
    <x v="1"/>
    <s v="Reims"/>
    <x v="1"/>
    <x v="1"/>
    <x v="0"/>
    <n v="-10.450000000000003"/>
    <n v="-292.60000000000008"/>
    <x v="1"/>
  </r>
  <r>
    <n v="24"/>
    <n v="61.66"/>
    <x v="0"/>
    <n v="1479.84"/>
    <x v="7"/>
    <x v="2"/>
    <s v="Wed"/>
    <n v="1770"/>
    <s v="Shipped"/>
    <s v="Planes"/>
    <n v="68"/>
    <s v="S24_2841"/>
    <x v="58"/>
    <s v="San Jose"/>
    <x v="0"/>
    <x v="58"/>
    <x v="0"/>
    <n v="-6.3400000000000034"/>
    <n v="-152.16000000000008"/>
    <x v="1"/>
  </r>
  <r>
    <n v="21"/>
    <n v="67.819999999999993"/>
    <x v="3"/>
    <n v="1424.22"/>
    <x v="1"/>
    <x v="2"/>
    <s v="Sat"/>
    <n v="1733"/>
    <s v="Disputed"/>
    <s v="Planes"/>
    <n v="68"/>
    <s v="S24_2841"/>
    <x v="84"/>
    <s v="Glen Waverly"/>
    <x v="3"/>
    <x v="84"/>
    <x v="0"/>
    <n v="-0.18000000000000682"/>
    <n v="-3.7800000000001432"/>
    <x v="1"/>
  </r>
  <r>
    <n v="46"/>
    <n v="129.18"/>
    <x v="13"/>
    <n v="5942.28"/>
    <x v="11"/>
    <x v="0"/>
    <s v="Sun"/>
    <n v="2517"/>
    <s v="Shipped"/>
    <s v="Classic Cars"/>
    <n v="117"/>
    <s v="S24_2887"/>
    <x v="74"/>
    <s v="Manchester"/>
    <x v="6"/>
    <x v="74"/>
    <x v="1"/>
    <n v="12.180000000000007"/>
    <n v="560.28000000000031"/>
    <x v="0"/>
  </r>
  <r>
    <n v="25"/>
    <n v="93.95"/>
    <x v="4"/>
    <n v="2348.75"/>
    <x v="1"/>
    <x v="0"/>
    <s v="Mon"/>
    <n v="2454"/>
    <s v="Shipped"/>
    <s v="Classic Cars"/>
    <n v="117"/>
    <s v="S24_2887"/>
    <x v="81"/>
    <s v="Las Vegas"/>
    <x v="0"/>
    <x v="81"/>
    <x v="0"/>
    <n v="-23.049999999999997"/>
    <n v="-576.24999999999989"/>
    <x v="1"/>
  </r>
  <r>
    <n v="34"/>
    <n v="129.18"/>
    <x v="12"/>
    <n v="4392.12"/>
    <x v="9"/>
    <x v="0"/>
    <s v="Tue"/>
    <n v="2342"/>
    <s v="Shipped"/>
    <s v="Classic Cars"/>
    <n v="117"/>
    <s v="S24_2887"/>
    <x v="40"/>
    <s v="North Sydney"/>
    <x v="3"/>
    <x v="40"/>
    <x v="1"/>
    <n v="12.180000000000007"/>
    <n v="414.12000000000023"/>
    <x v="0"/>
  </r>
  <r>
    <n v="25"/>
    <n v="110.39"/>
    <x v="0"/>
    <n v="2759.75"/>
    <x v="4"/>
    <x v="0"/>
    <s v="Wed"/>
    <n v="2307"/>
    <s v="Shipped"/>
    <s v="Classic Cars"/>
    <n v="117"/>
    <s v="S24_2887"/>
    <x v="75"/>
    <s v="Aaarhus"/>
    <x v="13"/>
    <x v="75"/>
    <x v="0"/>
    <n v="-6.6099999999999994"/>
    <n v="-165.25"/>
    <x v="1"/>
  </r>
  <r>
    <n v="23"/>
    <n v="118.61"/>
    <x v="16"/>
    <n v="2728.03"/>
    <x v="5"/>
    <x v="0"/>
    <s v="Mon"/>
    <n v="2289"/>
    <s v="Shipped"/>
    <s v="Classic Cars"/>
    <n v="117"/>
    <s v="S24_2887"/>
    <x v="83"/>
    <s v="Bergamo"/>
    <x v="12"/>
    <x v="83"/>
    <x v="0"/>
    <n v="1.6099999999999994"/>
    <n v="37.029999999999987"/>
    <x v="0"/>
  </r>
  <r>
    <n v="20"/>
    <n v="119.79"/>
    <x v="7"/>
    <n v="2395.8000000000002"/>
    <x v="5"/>
    <x v="0"/>
    <s v="Mon"/>
    <n v="2283"/>
    <s v="Shipped"/>
    <s v="Classic Cars"/>
    <n v="117"/>
    <s v="S24_2887"/>
    <x v="37"/>
    <s v="San Rafael"/>
    <x v="0"/>
    <x v="37"/>
    <x v="0"/>
    <n v="2.7900000000000063"/>
    <n v="55.800000000000125"/>
    <x v="0"/>
  </r>
  <r>
    <n v="23"/>
    <n v="132.71"/>
    <x v="3"/>
    <n v="3052.33"/>
    <x v="5"/>
    <x v="0"/>
    <s v="Tue"/>
    <n v="2276"/>
    <s v="Shipped"/>
    <s v="Classic Cars"/>
    <n v="117"/>
    <s v="S24_2887"/>
    <x v="38"/>
    <s v="Nashua"/>
    <x v="0"/>
    <x v="38"/>
    <x v="1"/>
    <n v="15.710000000000008"/>
    <n v="361.33000000000015"/>
    <x v="0"/>
  </r>
  <r>
    <n v="42"/>
    <n v="101"/>
    <x v="6"/>
    <n v="4242"/>
    <x v="10"/>
    <x v="0"/>
    <s v="Sun"/>
    <n v="2265"/>
    <s v="Shipped"/>
    <s v="Classic Cars"/>
    <n v="117"/>
    <s v="S24_2887"/>
    <x v="71"/>
    <s v="NYC"/>
    <x v="0"/>
    <x v="71"/>
    <x v="1"/>
    <n v="-16"/>
    <n v="-672"/>
    <x v="1"/>
  </r>
  <r>
    <n v="27"/>
    <n v="103.35"/>
    <x v="12"/>
    <n v="2790.45"/>
    <x v="6"/>
    <x v="1"/>
    <s v="Tue"/>
    <n v="2215"/>
    <s v="Shipped"/>
    <s v="Classic Cars"/>
    <n v="117"/>
    <s v="S24_2887"/>
    <x v="50"/>
    <s v="London"/>
    <x v="6"/>
    <x v="50"/>
    <x v="0"/>
    <n v="-13.650000000000006"/>
    <n v="-368.55000000000018"/>
    <x v="1"/>
  </r>
  <r>
    <n v="33"/>
    <n v="131.53"/>
    <x v="7"/>
    <n v="4340.49"/>
    <x v="11"/>
    <x v="1"/>
    <s v="Sat"/>
    <n v="2177"/>
    <s v="Shipped"/>
    <s v="Classic Cars"/>
    <n v="117"/>
    <s v="S24_2887"/>
    <x v="28"/>
    <s v="Lyon"/>
    <x v="1"/>
    <x v="28"/>
    <x v="1"/>
    <n v="14.530000000000001"/>
    <n v="479.49"/>
    <x v="0"/>
  </r>
  <r>
    <n v="28"/>
    <n v="98.65"/>
    <x v="1"/>
    <n v="2762.2"/>
    <x v="7"/>
    <x v="1"/>
    <s v="Sat"/>
    <n v="2136"/>
    <s v="Shipped"/>
    <s v="Classic Cars"/>
    <n v="117"/>
    <s v="S24_2887"/>
    <x v="80"/>
    <s v="Strasbourg"/>
    <x v="1"/>
    <x v="80"/>
    <x v="0"/>
    <n v="-18.349999999999994"/>
    <n v="-513.79999999999984"/>
    <x v="1"/>
  </r>
  <r>
    <n v="43"/>
    <n v="108.04"/>
    <x v="0"/>
    <n v="4645.72"/>
    <x v="2"/>
    <x v="1"/>
    <s v="Sun"/>
    <n v="2052"/>
    <s v="Shipped"/>
    <s v="Classic Cars"/>
    <n v="117"/>
    <s v="S24_2887"/>
    <x v="71"/>
    <s v="NYC"/>
    <x v="0"/>
    <x v="71"/>
    <x v="1"/>
    <n v="-8.9599999999999937"/>
    <n v="-385.27999999999975"/>
    <x v="1"/>
  </r>
  <r>
    <n v="48"/>
    <n v="116.27"/>
    <x v="0"/>
    <n v="5580.96"/>
    <x v="3"/>
    <x v="1"/>
    <s v="Fri"/>
    <n v="2020"/>
    <s v="Shipped"/>
    <s v="Classic Cars"/>
    <n v="117"/>
    <s v="S24_2887"/>
    <x v="21"/>
    <s v="Madrid"/>
    <x v="7"/>
    <x v="21"/>
    <x v="1"/>
    <n v="-0.73000000000000398"/>
    <n v="-35.040000000000191"/>
    <x v="1"/>
  </r>
  <r>
    <n v="48"/>
    <n v="136.22999999999999"/>
    <x v="11"/>
    <n v="6539.04"/>
    <x v="9"/>
    <x v="1"/>
    <s v="Sun"/>
    <n v="1998"/>
    <s v="Shipped"/>
    <s v="Classic Cars"/>
    <n v="117"/>
    <s v="S24_2887"/>
    <x v="62"/>
    <s v="Singapore"/>
    <x v="9"/>
    <x v="62"/>
    <x v="1"/>
    <n v="19.22999999999999"/>
    <n v="923.03999999999951"/>
    <x v="0"/>
  </r>
  <r>
    <n v="45"/>
    <n v="123.31"/>
    <x v="9"/>
    <n v="5548.95"/>
    <x v="4"/>
    <x v="0"/>
    <s v="Sat"/>
    <n v="2329"/>
    <s v="Shipped"/>
    <s v="Classic Cars"/>
    <n v="117"/>
    <s v="S24_2887"/>
    <x v="20"/>
    <s v="Liverpool"/>
    <x v="6"/>
    <x v="20"/>
    <x v="1"/>
    <n v="6.3100000000000023"/>
    <n v="283.9500000000001"/>
    <x v="0"/>
  </r>
  <r>
    <n v="43"/>
    <n v="106.87"/>
    <x v="12"/>
    <n v="4595.41"/>
    <x v="4"/>
    <x v="1"/>
    <s v="Wed"/>
    <n v="1955"/>
    <s v="Shipped"/>
    <s v="Classic Cars"/>
    <n v="117"/>
    <s v="S24_2887"/>
    <x v="21"/>
    <s v="Madrid"/>
    <x v="7"/>
    <x v="21"/>
    <x v="1"/>
    <n v="-10.129999999999995"/>
    <n v="-435.5899999999998"/>
    <x v="1"/>
  </r>
  <r>
    <n v="44"/>
    <n v="42.26"/>
    <x v="10"/>
    <n v="1859.44"/>
    <x v="5"/>
    <x v="1"/>
    <s v="Sun"/>
    <n v="1924"/>
    <s v="Shipped"/>
    <s v="Classic Cars"/>
    <n v="117"/>
    <s v="S24_2887"/>
    <x v="74"/>
    <s v="Manchester"/>
    <x v="6"/>
    <x v="74"/>
    <x v="0"/>
    <n v="-74.740000000000009"/>
    <n v="-3288.5600000000004"/>
    <x v="1"/>
  </r>
  <r>
    <n v="24"/>
    <n v="87.24"/>
    <x v="1"/>
    <n v="2093.7600000000002"/>
    <x v="5"/>
    <x v="1"/>
    <s v="Fri"/>
    <n v="1913"/>
    <s v="Shipped"/>
    <s v="Classic Cars"/>
    <n v="117"/>
    <s v="S24_2887"/>
    <x v="81"/>
    <s v="Las Vegas"/>
    <x v="0"/>
    <x v="81"/>
    <x v="0"/>
    <n v="-29.760000000000005"/>
    <n v="-714.24000000000012"/>
    <x v="1"/>
  </r>
  <r>
    <n v="31"/>
    <n v="136.22999999999999"/>
    <x v="1"/>
    <n v="4223.13"/>
    <x v="6"/>
    <x v="2"/>
    <s v="Sun"/>
    <n v="1863"/>
    <s v="Shipped"/>
    <s v="Classic Cars"/>
    <n v="117"/>
    <s v="S24_2887"/>
    <x v="37"/>
    <s v="San Rafael"/>
    <x v="0"/>
    <x v="37"/>
    <x v="1"/>
    <n v="19.22999999999999"/>
    <n v="596.12999999999965"/>
    <x v="0"/>
  </r>
  <r>
    <n v="44"/>
    <n v="36.29"/>
    <x v="6"/>
    <n v="1596.76"/>
    <x v="0"/>
    <x v="2"/>
    <s v="Sun"/>
    <n v="1836"/>
    <s v="Shipped"/>
    <s v="Classic Cars"/>
    <n v="117"/>
    <s v="S24_2887"/>
    <x v="21"/>
    <s v="Madrid"/>
    <x v="7"/>
    <x v="21"/>
    <x v="0"/>
    <n v="-80.710000000000008"/>
    <n v="-3551.2400000000002"/>
    <x v="1"/>
  </r>
  <r>
    <n v="59"/>
    <n v="98.65"/>
    <x v="1"/>
    <n v="5820.35"/>
    <x v="7"/>
    <x v="2"/>
    <s v="Wed"/>
    <n v="1771"/>
    <s v="On Hold"/>
    <s v="Classic Cars"/>
    <n v="117"/>
    <s v="S24_2887"/>
    <x v="58"/>
    <s v="San Jose"/>
    <x v="0"/>
    <x v="58"/>
    <x v="1"/>
    <n v="-18.349999999999994"/>
    <n v="-1082.6499999999996"/>
    <x v="1"/>
  </r>
  <r>
    <n v="55"/>
    <n v="96.3"/>
    <x v="11"/>
    <n v="5296.5"/>
    <x v="1"/>
    <x v="2"/>
    <s v="Fri"/>
    <n v="1735"/>
    <s v="In Process"/>
    <s v="Classic Cars"/>
    <n v="117"/>
    <s v="S24_2887"/>
    <x v="18"/>
    <s v="Chatswood"/>
    <x v="3"/>
    <x v="18"/>
    <x v="1"/>
    <n v="-20.700000000000003"/>
    <n v="-1138.5000000000002"/>
    <x v="1"/>
  </r>
  <r>
    <n v="29"/>
    <n v="32.1"/>
    <x v="2"/>
    <n v="930.9"/>
    <x v="11"/>
    <x v="0"/>
    <s v="Sat"/>
    <n v="2547"/>
    <s v="Shipped"/>
    <s v="Classic Cars"/>
    <n v="37"/>
    <s v="S24_2972"/>
    <x v="43"/>
    <s v="Philadelphia"/>
    <x v="0"/>
    <x v="43"/>
    <x v="0"/>
    <n v="-4.8999999999999986"/>
    <n v="-142.09999999999997"/>
    <x v="1"/>
  </r>
  <r>
    <n v="39"/>
    <n v="30.96"/>
    <x v="9"/>
    <n v="1207.44"/>
    <x v="1"/>
    <x v="0"/>
    <s v="Tue"/>
    <n v="2489"/>
    <s v="Shipped"/>
    <s v="Classic Cars"/>
    <n v="37"/>
    <s v="S24_2972"/>
    <x v="64"/>
    <s v="Marseille"/>
    <x v="1"/>
    <x v="64"/>
    <x v="0"/>
    <n v="-6.0399999999999991"/>
    <n v="-235.55999999999997"/>
    <x v="1"/>
  </r>
  <r>
    <n v="20"/>
    <n v="35.869999999999997"/>
    <x v="3"/>
    <n v="717.4"/>
    <x v="2"/>
    <x v="0"/>
    <s v="Mon"/>
    <n v="2435"/>
    <s v="Shipped"/>
    <s v="Classic Cars"/>
    <n v="37"/>
    <s v="S24_2972"/>
    <x v="37"/>
    <s v="San Rafael"/>
    <x v="0"/>
    <x v="37"/>
    <x v="0"/>
    <n v="-1.1300000000000026"/>
    <n v="-22.600000000000051"/>
    <x v="1"/>
  </r>
  <r>
    <n v="25"/>
    <n v="42.67"/>
    <x v="3"/>
    <n v="1066.75"/>
    <x v="9"/>
    <x v="0"/>
    <s v="Wed"/>
    <n v="2371"/>
    <s v="Shipped"/>
    <s v="Classic Cars"/>
    <n v="37"/>
    <s v="S24_2972"/>
    <x v="39"/>
    <s v="Brickhaven"/>
    <x v="0"/>
    <x v="39"/>
    <x v="0"/>
    <n v="5.6700000000000017"/>
    <n v="141.75000000000006"/>
    <x v="0"/>
  </r>
  <r>
    <n v="36"/>
    <n v="35.49"/>
    <x v="9"/>
    <n v="1277.6400000000001"/>
    <x v="5"/>
    <x v="0"/>
    <s v="Mon"/>
    <n v="2311"/>
    <s v="Shipped"/>
    <s v="Classic Cars"/>
    <n v="37"/>
    <s v="S24_2972"/>
    <x v="41"/>
    <s v="Montreal"/>
    <x v="10"/>
    <x v="41"/>
    <x v="0"/>
    <n v="-1.509999999999998"/>
    <n v="-54.359999999999928"/>
    <x v="1"/>
  </r>
  <r>
    <n v="37"/>
    <n v="42.67"/>
    <x v="11"/>
    <n v="1578.79"/>
    <x v="5"/>
    <x v="0"/>
    <s v="Mon"/>
    <n v="2305"/>
    <s v="Shipped"/>
    <s v="Classic Cars"/>
    <n v="37"/>
    <s v="S24_2972"/>
    <x v="6"/>
    <s v="Bergen"/>
    <x v="2"/>
    <x v="6"/>
    <x v="0"/>
    <n v="5.6700000000000017"/>
    <n v="209.79000000000008"/>
    <x v="0"/>
  </r>
  <r>
    <n v="30"/>
    <n v="30.59"/>
    <x v="7"/>
    <n v="917.7"/>
    <x v="5"/>
    <x v="0"/>
    <s v="Tue"/>
    <n v="2298"/>
    <s v="Shipped"/>
    <s v="Classic Cars"/>
    <n v="37"/>
    <s v="S24_2972"/>
    <x v="38"/>
    <s v="Nashua"/>
    <x v="0"/>
    <x v="38"/>
    <x v="0"/>
    <n v="-6.41"/>
    <n v="-192.3"/>
    <x v="1"/>
  </r>
  <r>
    <n v="21"/>
    <n v="37"/>
    <x v="0"/>
    <n v="777"/>
    <x v="10"/>
    <x v="0"/>
    <s v="Sun"/>
    <n v="2287"/>
    <s v="Shipped"/>
    <s v="Classic Cars"/>
    <n v="37"/>
    <s v="S24_2972"/>
    <x v="21"/>
    <s v="Madrid"/>
    <x v="7"/>
    <x v="21"/>
    <x v="0"/>
    <n v="0"/>
    <n v="0"/>
    <x v="1"/>
  </r>
  <r>
    <n v="34"/>
    <n v="43.42"/>
    <x v="8"/>
    <n v="1476.28"/>
    <x v="6"/>
    <x v="1"/>
    <s v="Wed"/>
    <n v="2243"/>
    <s v="Shipped"/>
    <s v="Classic Cars"/>
    <n v="37"/>
    <s v="S24_2972"/>
    <x v="21"/>
    <s v="Madrid"/>
    <x v="7"/>
    <x v="21"/>
    <x v="0"/>
    <n v="6.4200000000000017"/>
    <n v="218.28000000000006"/>
    <x v="0"/>
  </r>
  <r>
    <n v="42"/>
    <n v="36.630000000000003"/>
    <x v="12"/>
    <n v="1538.46"/>
    <x v="0"/>
    <x v="1"/>
    <s v="Fri"/>
    <n v="2207"/>
    <s v="Shipped"/>
    <s v="Classic Cars"/>
    <n v="37"/>
    <s v="S24_2972"/>
    <x v="66"/>
    <s v="Gensve"/>
    <x v="17"/>
    <x v="66"/>
    <x v="0"/>
    <n v="-0.36999999999999744"/>
    <n v="-15.539999999999893"/>
    <x v="1"/>
  </r>
  <r>
    <n v="20"/>
    <n v="44.56"/>
    <x v="0"/>
    <n v="891.2"/>
    <x v="7"/>
    <x v="1"/>
    <s v="Fri"/>
    <n v="2159"/>
    <s v="Shipped"/>
    <s v="Classic Cars"/>
    <n v="37"/>
    <s v="S24_2972"/>
    <x v="57"/>
    <s v="Oulu"/>
    <x v="4"/>
    <x v="57"/>
    <x v="0"/>
    <n v="7.5600000000000023"/>
    <n v="151.20000000000005"/>
    <x v="0"/>
  </r>
  <r>
    <n v="40"/>
    <n v="42.67"/>
    <x v="6"/>
    <n v="1706.8"/>
    <x v="8"/>
    <x v="1"/>
    <s v="Sat"/>
    <n v="2110"/>
    <s v="Cancelled"/>
    <s v="Classic Cars"/>
    <n v="37"/>
    <s v="S24_2972"/>
    <x v="20"/>
    <s v="Liverpool"/>
    <x v="6"/>
    <x v="20"/>
    <x v="0"/>
    <n v="5.6700000000000017"/>
    <n v="226.80000000000007"/>
    <x v="0"/>
  </r>
  <r>
    <n v="34"/>
    <n v="40.4"/>
    <x v="11"/>
    <n v="1373.6"/>
    <x v="2"/>
    <x v="1"/>
    <s v="Sat"/>
    <n v="2076"/>
    <s v="Shipped"/>
    <s v="Classic Cars"/>
    <n v="37"/>
    <s v="S24_2972"/>
    <x v="67"/>
    <s v="Reggio Emilia"/>
    <x v="12"/>
    <x v="67"/>
    <x v="0"/>
    <n v="3.3999999999999986"/>
    <n v="115.59999999999995"/>
    <x v="0"/>
  </r>
  <r>
    <n v="31"/>
    <n v="38.89"/>
    <x v="11"/>
    <n v="1205.5899999999999"/>
    <x v="3"/>
    <x v="1"/>
    <s v="Tue"/>
    <n v="2046"/>
    <s v="Shipped"/>
    <s v="Classic Cars"/>
    <n v="37"/>
    <s v="S24_2972"/>
    <x v="81"/>
    <s v="Las Vegas"/>
    <x v="0"/>
    <x v="81"/>
    <x v="0"/>
    <n v="1.8900000000000006"/>
    <n v="58.590000000000018"/>
    <x v="0"/>
  </r>
  <r>
    <n v="36"/>
    <n v="39.65"/>
    <x v="2"/>
    <n v="1427.4"/>
    <x v="3"/>
    <x v="1"/>
    <s v="Fri"/>
    <n v="2023"/>
    <s v="Shipped"/>
    <s v="Classic Cars"/>
    <n v="37"/>
    <s v="S24_2972"/>
    <x v="66"/>
    <s v="Gensve"/>
    <x v="17"/>
    <x v="66"/>
    <x v="0"/>
    <n v="2.6499999999999986"/>
    <n v="95.399999999999949"/>
    <x v="0"/>
  </r>
  <r>
    <n v="48"/>
    <n v="34.36"/>
    <x v="13"/>
    <n v="1649.28"/>
    <x v="4"/>
    <x v="0"/>
    <s v="Fri"/>
    <n v="2353"/>
    <s v="Shipped"/>
    <s v="Classic Cars"/>
    <n v="37"/>
    <s v="S24_2972"/>
    <x v="82"/>
    <s v="Oslo"/>
    <x v="2"/>
    <x v="82"/>
    <x v="0"/>
    <n v="-2.6400000000000006"/>
    <n v="-126.72000000000003"/>
    <x v="1"/>
  </r>
  <r>
    <n v="33"/>
    <n v="41.91"/>
    <x v="9"/>
    <n v="1383.03"/>
    <x v="4"/>
    <x v="1"/>
    <s v="Wed"/>
    <n v="1978"/>
    <s v="Shipped"/>
    <s v="Classic Cars"/>
    <n v="37"/>
    <s v="S24_2972"/>
    <x v="65"/>
    <s v="Koln"/>
    <x v="16"/>
    <x v="65"/>
    <x v="0"/>
    <n v="4.9099999999999966"/>
    <n v="162.02999999999989"/>
    <x v="0"/>
  </r>
  <r>
    <n v="37"/>
    <n v="33.229999999999997"/>
    <x v="8"/>
    <n v="1229.51"/>
    <x v="5"/>
    <x v="1"/>
    <s v="Mon"/>
    <n v="1960"/>
    <s v="Shipped"/>
    <s v="Classic Cars"/>
    <n v="37"/>
    <s v="S24_2972"/>
    <x v="19"/>
    <s v="New Bedford"/>
    <x v="0"/>
    <x v="19"/>
    <x v="0"/>
    <n v="-3.7700000000000031"/>
    <n v="-139.49000000000012"/>
    <x v="1"/>
  </r>
  <r>
    <n v="27"/>
    <n v="42.24"/>
    <x v="7"/>
    <n v="1140.48"/>
    <x v="5"/>
    <x v="1"/>
    <s v="Sun"/>
    <n v="1948"/>
    <s v="Shipped"/>
    <s v="Classic Cars"/>
    <n v="37"/>
    <s v="S24_2972"/>
    <x v="43"/>
    <s v="Philadelphia"/>
    <x v="0"/>
    <x v="43"/>
    <x v="0"/>
    <n v="5.240000000000002"/>
    <n v="141.48000000000005"/>
    <x v="0"/>
  </r>
  <r>
    <n v="39"/>
    <n v="40.4"/>
    <x v="4"/>
    <n v="1575.6"/>
    <x v="5"/>
    <x v="1"/>
    <s v="Sun"/>
    <n v="1942"/>
    <s v="Shipped"/>
    <s v="Classic Cars"/>
    <n v="37"/>
    <s v="S24_2972"/>
    <x v="8"/>
    <s v="Melbourne"/>
    <x v="3"/>
    <x v="8"/>
    <x v="0"/>
    <n v="3.3999999999999986"/>
    <n v="132.59999999999994"/>
    <x v="0"/>
  </r>
  <r>
    <n v="36"/>
    <n v="38.520000000000003"/>
    <x v="9"/>
    <n v="1386.72"/>
    <x v="10"/>
    <x v="1"/>
    <s v="Sat"/>
    <n v="1930"/>
    <s v="Shipped"/>
    <s v="Classic Cars"/>
    <n v="37"/>
    <s v="S24_2972"/>
    <x v="21"/>
    <s v="Madrid"/>
    <x v="7"/>
    <x v="21"/>
    <x v="0"/>
    <n v="1.5200000000000031"/>
    <n v="54.720000000000113"/>
    <x v="0"/>
  </r>
  <r>
    <n v="36"/>
    <n v="139.4"/>
    <x v="0"/>
    <n v="5018.3999999999996"/>
    <x v="6"/>
    <x v="2"/>
    <s v="Sun"/>
    <n v="1895"/>
    <s v="Resolved"/>
    <s v="Classic Cars"/>
    <n v="37"/>
    <s v="S24_2972"/>
    <x v="3"/>
    <s v="Pasadena"/>
    <x v="0"/>
    <x v="3"/>
    <x v="1"/>
    <n v="102.4"/>
    <n v="3686.4"/>
    <x v="0"/>
  </r>
  <r>
    <n v="41"/>
    <n v="142.85"/>
    <x v="6"/>
    <n v="5856.85"/>
    <x v="0"/>
    <x v="2"/>
    <s v="Mon"/>
    <n v="1867"/>
    <s v="Shipped"/>
    <s v="Classic Cars"/>
    <n v="37"/>
    <s v="S24_2972"/>
    <x v="21"/>
    <s v="Madrid"/>
    <x v="7"/>
    <x v="21"/>
    <x v="1"/>
    <n v="105.85"/>
    <n v="4339.8499999999995"/>
    <x v="0"/>
  </r>
  <r>
    <n v="37"/>
    <n v="132.29"/>
    <x v="1"/>
    <n v="4894.7299999999996"/>
    <x v="11"/>
    <x v="2"/>
    <s v="Wed"/>
    <n v="1845"/>
    <s v="Shipped"/>
    <s v="Classic Cars"/>
    <n v="37"/>
    <s v="S24_2972"/>
    <x v="37"/>
    <s v="San Rafael"/>
    <x v="0"/>
    <x v="37"/>
    <x v="1"/>
    <n v="95.289999999999992"/>
    <n v="3525.7299999999996"/>
    <x v="0"/>
  </r>
  <r>
    <n v="47"/>
    <n v="44.56"/>
    <x v="0"/>
    <n v="2094.3200000000002"/>
    <x v="7"/>
    <x v="2"/>
    <s v="Tue"/>
    <n v="1805"/>
    <s v="Shipped"/>
    <s v="Classic Cars"/>
    <n v="37"/>
    <s v="S24_2972"/>
    <x v="80"/>
    <s v="Strasbourg"/>
    <x v="1"/>
    <x v="80"/>
    <x v="0"/>
    <n v="7.5600000000000023"/>
    <n v="355.32000000000011"/>
    <x v="0"/>
  </r>
  <r>
    <n v="15"/>
    <n v="42.67"/>
    <x v="6"/>
    <n v="640.04999999999995"/>
    <x v="1"/>
    <x v="2"/>
    <s v="Sun"/>
    <n v="1773"/>
    <s v="Shipped"/>
    <s v="Classic Cars"/>
    <n v="37"/>
    <s v="S24_2972"/>
    <x v="17"/>
    <s v="Salzburg"/>
    <x v="5"/>
    <x v="17"/>
    <x v="0"/>
    <n v="5.6700000000000017"/>
    <n v="85.050000000000026"/>
    <x v="0"/>
  </r>
  <r>
    <n v="44"/>
    <n v="72.58"/>
    <x v="9"/>
    <n v="3193.52"/>
    <x v="0"/>
    <x v="0"/>
    <s v="Sun"/>
    <n v="2600"/>
    <s v="Shipped"/>
    <s v="Vintage Cars"/>
    <n v="88"/>
    <s v="S24_3151"/>
    <x v="46"/>
    <s v="Kobenhavn"/>
    <x v="13"/>
    <x v="46"/>
    <x v="1"/>
    <n v="-15.420000000000002"/>
    <n v="-678.48"/>
    <x v="1"/>
  </r>
  <r>
    <n v="35"/>
    <n v="87.62"/>
    <x v="7"/>
    <n v="3066.7"/>
    <x v="7"/>
    <x v="0"/>
    <s v="Sat"/>
    <n v="2525"/>
    <s v="Shipped"/>
    <s v="Vintage Cars"/>
    <n v="88"/>
    <s v="S24_3151"/>
    <x v="17"/>
    <s v="Salzburg"/>
    <x v="5"/>
    <x v="17"/>
    <x v="1"/>
    <n v="-0.37999999999999545"/>
    <n v="-13.299999999999841"/>
    <x v="1"/>
  </r>
  <r>
    <n v="41"/>
    <n v="94.71"/>
    <x v="9"/>
    <n v="3883.11"/>
    <x v="8"/>
    <x v="0"/>
    <s v="Tue"/>
    <n v="2481"/>
    <s v="Shipped"/>
    <s v="Vintage Cars"/>
    <n v="88"/>
    <s v="S24_3151"/>
    <x v="47"/>
    <s v="London"/>
    <x v="6"/>
    <x v="47"/>
    <x v="1"/>
    <n v="6.7099999999999937"/>
    <n v="275.10999999999973"/>
    <x v="0"/>
  </r>
  <r>
    <n v="49"/>
    <n v="98.25"/>
    <x v="3"/>
    <n v="4814.25"/>
    <x v="3"/>
    <x v="0"/>
    <s v="Wed"/>
    <n v="2425"/>
    <s v="Shipped"/>
    <s v="Vintage Cars"/>
    <n v="88"/>
    <s v="S24_3151"/>
    <x v="37"/>
    <s v="San Rafael"/>
    <x v="0"/>
    <x v="37"/>
    <x v="1"/>
    <n v="10.25"/>
    <n v="502.25"/>
    <x v="0"/>
  </r>
  <r>
    <n v="31"/>
    <n v="91.17"/>
    <x v="0"/>
    <n v="2826.27"/>
    <x v="4"/>
    <x v="0"/>
    <s v="Tue"/>
    <n v="2371"/>
    <s v="Shipped"/>
    <s v="Vintage Cars"/>
    <n v="88"/>
    <s v="S24_3151"/>
    <x v="77"/>
    <s v="Glendale"/>
    <x v="0"/>
    <x v="77"/>
    <x v="0"/>
    <n v="3.1700000000000017"/>
    <n v="98.270000000000053"/>
    <x v="0"/>
  </r>
  <r>
    <n v="20"/>
    <n v="79.66"/>
    <x v="10"/>
    <n v="1593.2"/>
    <x v="4"/>
    <x v="0"/>
    <s v="Tue"/>
    <n v="2351"/>
    <s v="Cancelled"/>
    <s v="Vintage Cars"/>
    <n v="88"/>
    <s v="S24_3151"/>
    <x v="35"/>
    <s v="Boras"/>
    <x v="8"/>
    <x v="35"/>
    <x v="0"/>
    <n v="-8.3400000000000034"/>
    <n v="-166.80000000000007"/>
    <x v="1"/>
  </r>
  <r>
    <n v="45"/>
    <n v="72.58"/>
    <x v="0"/>
    <n v="3266.1"/>
    <x v="5"/>
    <x v="0"/>
    <s v="Wed"/>
    <n v="2337"/>
    <s v="Shipped"/>
    <s v="Vintage Cars"/>
    <n v="88"/>
    <s v="S24_3151"/>
    <x v="73"/>
    <s v="Madrid"/>
    <x v="7"/>
    <x v="73"/>
    <x v="1"/>
    <n v="-15.420000000000002"/>
    <n v="-693.90000000000009"/>
    <x v="1"/>
  </r>
  <r>
    <n v="33"/>
    <n v="74.349999999999994"/>
    <x v="0"/>
    <n v="2453.5500000000002"/>
    <x v="5"/>
    <x v="0"/>
    <s v="Wed"/>
    <n v="2331"/>
    <s v="Shipped"/>
    <s v="Vintage Cars"/>
    <n v="88"/>
    <s v="S24_3151"/>
    <x v="48"/>
    <s v="New Bedford"/>
    <x v="0"/>
    <x v="48"/>
    <x v="0"/>
    <n v="-13.650000000000006"/>
    <n v="-450.45000000000016"/>
    <x v="1"/>
  </r>
  <r>
    <n v="47"/>
    <n v="83.2"/>
    <x v="11"/>
    <n v="3910.4"/>
    <x v="5"/>
    <x v="0"/>
    <s v="Mon"/>
    <n v="2320"/>
    <s v="Shipped"/>
    <s v="Vintage Cars"/>
    <n v="88"/>
    <s v="S24_3151"/>
    <x v="51"/>
    <s v="Barcelona"/>
    <x v="7"/>
    <x v="51"/>
    <x v="1"/>
    <n v="-4.7999999999999972"/>
    <n v="-225.59999999999985"/>
    <x v="1"/>
  </r>
  <r>
    <n v="20"/>
    <n v="89.4"/>
    <x v="0"/>
    <n v="1788"/>
    <x v="6"/>
    <x v="1"/>
    <s v="Wed"/>
    <n v="2284"/>
    <s v="Shipped"/>
    <s v="Vintage Cars"/>
    <n v="88"/>
    <s v="S24_3151"/>
    <x v="28"/>
    <s v="Lyon"/>
    <x v="1"/>
    <x v="28"/>
    <x v="0"/>
    <n v="1.4000000000000057"/>
    <n v="28.000000000000114"/>
    <x v="0"/>
  </r>
  <r>
    <n v="47"/>
    <n v="70.81"/>
    <x v="5"/>
    <n v="3328.07"/>
    <x v="0"/>
    <x v="1"/>
    <s v="Tue"/>
    <n v="2237"/>
    <s v="Shipped"/>
    <s v="Vintage Cars"/>
    <n v="88"/>
    <s v="S24_3151"/>
    <x v="52"/>
    <s v="San Diego"/>
    <x v="0"/>
    <x v="52"/>
    <x v="1"/>
    <n v="-17.189999999999998"/>
    <n v="-807.92999999999984"/>
    <x v="1"/>
  </r>
  <r>
    <n v="40"/>
    <n v="94.71"/>
    <x v="0"/>
    <n v="3788.4"/>
    <x v="11"/>
    <x v="1"/>
    <s v="Fri"/>
    <n v="2200"/>
    <s v="Shipped"/>
    <s v="Vintage Cars"/>
    <n v="88"/>
    <s v="S24_3151"/>
    <x v="10"/>
    <s v="Newark"/>
    <x v="0"/>
    <x v="10"/>
    <x v="1"/>
    <n v="6.7099999999999937"/>
    <n v="268.39999999999975"/>
    <x v="0"/>
  </r>
  <r>
    <n v="30"/>
    <n v="101.79"/>
    <x v="1"/>
    <n v="3053.7"/>
    <x v="1"/>
    <x v="1"/>
    <s v="Tue"/>
    <n v="2162"/>
    <s v="Cancelled"/>
    <s v="Vintage Cars"/>
    <n v="88"/>
    <s v="S24_3151"/>
    <x v="0"/>
    <s v="NYC"/>
    <x v="0"/>
    <x v="0"/>
    <x v="1"/>
    <n v="13.790000000000006"/>
    <n v="413.70000000000016"/>
    <x v="0"/>
  </r>
  <r>
    <n v="22"/>
    <n v="91.17"/>
    <x v="12"/>
    <n v="2005.74"/>
    <x v="8"/>
    <x v="1"/>
    <s v="Mon"/>
    <n v="2122"/>
    <s v="Shipped"/>
    <s v="Vintage Cars"/>
    <n v="88"/>
    <s v="S24_3151"/>
    <x v="41"/>
    <s v="Montreal"/>
    <x v="10"/>
    <x v="41"/>
    <x v="0"/>
    <n v="3.1700000000000017"/>
    <n v="69.740000000000038"/>
    <x v="0"/>
  </r>
  <r>
    <n v="27"/>
    <n v="103.56"/>
    <x v="2"/>
    <n v="2796.12"/>
    <x v="2"/>
    <x v="1"/>
    <s v="Sun"/>
    <n v="2089"/>
    <s v="Shipped"/>
    <s v="Vintage Cars"/>
    <n v="88"/>
    <s v="S24_3151"/>
    <x v="53"/>
    <s v="Bruxelles"/>
    <x v="14"/>
    <x v="53"/>
    <x v="0"/>
    <n v="15.560000000000002"/>
    <n v="420.12000000000006"/>
    <x v="0"/>
  </r>
  <r>
    <n v="34"/>
    <n v="92.94"/>
    <x v="11"/>
    <n v="3159.96"/>
    <x v="3"/>
    <x v="1"/>
    <s v="Tue"/>
    <n v="2060"/>
    <s v="Shipped"/>
    <s v="Vintage Cars"/>
    <n v="88"/>
    <s v="S24_3151"/>
    <x v="54"/>
    <s v="Tsawassen"/>
    <x v="10"/>
    <x v="54"/>
    <x v="1"/>
    <n v="4.9399999999999977"/>
    <n v="167.95999999999992"/>
    <x v="0"/>
  </r>
  <r>
    <n v="46"/>
    <n v="84.97"/>
    <x v="12"/>
    <n v="3908.62"/>
    <x v="9"/>
    <x v="1"/>
    <s v="Tue"/>
    <n v="2040"/>
    <s v="Shipped"/>
    <s v="Vintage Cars"/>
    <n v="88"/>
    <s v="S24_3151"/>
    <x v="55"/>
    <s v="Boston"/>
    <x v="0"/>
    <x v="55"/>
    <x v="1"/>
    <n v="-3.0300000000000011"/>
    <n v="-139.38000000000005"/>
    <x v="1"/>
  </r>
  <r>
    <n v="31"/>
    <n v="84.08"/>
    <x v="0"/>
    <n v="2606.48"/>
    <x v="4"/>
    <x v="1"/>
    <s v="Mon"/>
    <n v="2007"/>
    <s v="Shipped"/>
    <s v="Vintage Cars"/>
    <n v="88"/>
    <s v="S24_3151"/>
    <x v="74"/>
    <s v="Manchester"/>
    <x v="6"/>
    <x v="74"/>
    <x v="0"/>
    <n v="-3.9200000000000017"/>
    <n v="-121.52000000000005"/>
    <x v="1"/>
  </r>
  <r>
    <n v="24"/>
    <n v="86.74"/>
    <x v="3"/>
    <n v="2081.7600000000002"/>
    <x v="4"/>
    <x v="1"/>
    <s v="Tue"/>
    <n v="1993"/>
    <s v="Shipped"/>
    <s v="Vintage Cars"/>
    <n v="88"/>
    <s v="S24_3151"/>
    <x v="12"/>
    <s v="Nantes"/>
    <x v="1"/>
    <x v="12"/>
    <x v="0"/>
    <n v="-1.2600000000000051"/>
    <n v="-30.240000000000123"/>
    <x v="1"/>
  </r>
  <r>
    <n v="41"/>
    <n v="85.85"/>
    <x v="12"/>
    <n v="3519.85"/>
    <x v="5"/>
    <x v="1"/>
    <s v="Sat"/>
    <n v="1983"/>
    <s v="Shipped"/>
    <s v="Vintage Cars"/>
    <n v="88"/>
    <s v="S24_3151"/>
    <x v="22"/>
    <s v="Lule"/>
    <x v="8"/>
    <x v="22"/>
    <x v="1"/>
    <n v="-2.1500000000000057"/>
    <n v="-88.150000000000233"/>
    <x v="1"/>
  </r>
  <r>
    <n v="55"/>
    <n v="195.6"/>
    <x v="7"/>
    <n v="10758"/>
    <x v="5"/>
    <x v="1"/>
    <s v="Sat"/>
    <n v="1970"/>
    <s v="Shipped"/>
    <s v="Vintage Cars"/>
    <n v="88"/>
    <s v="S24_3151"/>
    <x v="33"/>
    <s v="Minato-ku"/>
    <x v="11"/>
    <x v="33"/>
    <x v="2"/>
    <n v="107.6"/>
    <n v="5918"/>
    <x v="0"/>
  </r>
  <r>
    <n v="30"/>
    <n v="100.7"/>
    <x v="4"/>
    <n v="3021"/>
    <x v="10"/>
    <x v="1"/>
    <s v="Mon"/>
    <n v="1962"/>
    <s v="Shipped"/>
    <s v="Vintage Cars"/>
    <n v="88"/>
    <s v="S24_3151"/>
    <x v="21"/>
    <s v="Madrid"/>
    <x v="7"/>
    <x v="21"/>
    <x v="1"/>
    <n v="12.700000000000003"/>
    <n v="381.00000000000011"/>
    <x v="0"/>
  </r>
  <r>
    <n v="33"/>
    <n v="57.32"/>
    <x v="8"/>
    <n v="1891.56"/>
    <x v="6"/>
    <x v="2"/>
    <s v="Fri"/>
    <n v="1903"/>
    <s v="Shipped"/>
    <s v="Vintage Cars"/>
    <n v="88"/>
    <s v="S24_3151"/>
    <x v="57"/>
    <s v="Oulu"/>
    <x v="4"/>
    <x v="57"/>
    <x v="0"/>
    <n v="-30.68"/>
    <n v="-1012.4399999999999"/>
    <x v="1"/>
  </r>
  <r>
    <n v="27"/>
    <n v="83.2"/>
    <x v="6"/>
    <n v="2246.4"/>
    <x v="11"/>
    <x v="2"/>
    <s v="Mon"/>
    <n v="1852"/>
    <s v="Shipped"/>
    <s v="Vintage Cars"/>
    <n v="88"/>
    <s v="S24_3151"/>
    <x v="37"/>
    <s v="San Rafael"/>
    <x v="0"/>
    <x v="37"/>
    <x v="0"/>
    <n v="-4.7999999999999972"/>
    <n v="-129.59999999999991"/>
    <x v="1"/>
  </r>
  <r>
    <n v="60"/>
    <n v="101.79"/>
    <x v="1"/>
    <n v="6107.4"/>
    <x v="1"/>
    <x v="2"/>
    <s v="Wed"/>
    <n v="1809"/>
    <s v="On Hold"/>
    <s v="Vintage Cars"/>
    <n v="88"/>
    <s v="S24_3151"/>
    <x v="55"/>
    <s v="Boston"/>
    <x v="0"/>
    <x v="55"/>
    <x v="1"/>
    <n v="13.790000000000006"/>
    <n v="827.40000000000032"/>
    <x v="0"/>
  </r>
  <r>
    <n v="27"/>
    <n v="73.62"/>
    <x v="8"/>
    <n v="1987.74"/>
    <x v="11"/>
    <x v="0"/>
    <s v="Sun"/>
    <n v="2590"/>
    <s v="Shipped"/>
    <s v="Classic Cars"/>
    <n v="85"/>
    <s v="S24_3191"/>
    <x v="74"/>
    <s v="Manchester"/>
    <x v="6"/>
    <x v="74"/>
    <x v="0"/>
    <n v="-11.379999999999995"/>
    <n v="-307.25999999999988"/>
    <x v="1"/>
  </r>
  <r>
    <n v="49"/>
    <n v="83.04"/>
    <x v="10"/>
    <n v="4068.96"/>
    <x v="1"/>
    <x v="0"/>
    <s v="Mon"/>
    <n v="2527"/>
    <s v="Shipped"/>
    <s v="Classic Cars"/>
    <n v="85"/>
    <s v="S24_3191"/>
    <x v="81"/>
    <s v="Las Vegas"/>
    <x v="0"/>
    <x v="81"/>
    <x v="1"/>
    <n v="-1.9599999999999937"/>
    <n v="-96.039999999999694"/>
    <x v="1"/>
  </r>
  <r>
    <n v="31"/>
    <n v="73.62"/>
    <x v="1"/>
    <n v="2282.2199999999998"/>
    <x v="9"/>
    <x v="0"/>
    <s v="Tue"/>
    <n v="2415"/>
    <s v="Shipped"/>
    <s v="Classic Cars"/>
    <n v="85"/>
    <s v="S24_3191"/>
    <x v="40"/>
    <s v="North Sydney"/>
    <x v="3"/>
    <x v="40"/>
    <x v="0"/>
    <n v="-11.379999999999995"/>
    <n v="-352.77999999999986"/>
    <x v="1"/>
  </r>
  <r>
    <n v="20"/>
    <n v="77.05"/>
    <x v="9"/>
    <n v="1541"/>
    <x v="4"/>
    <x v="0"/>
    <s v="Wed"/>
    <n v="2380"/>
    <s v="Shipped"/>
    <s v="Classic Cars"/>
    <n v="85"/>
    <s v="S24_3191"/>
    <x v="75"/>
    <s v="Aaarhus"/>
    <x v="13"/>
    <x v="75"/>
    <x v="0"/>
    <n v="-7.9500000000000028"/>
    <n v="-159.00000000000006"/>
    <x v="1"/>
  </r>
  <r>
    <n v="24"/>
    <n v="81.33"/>
    <x v="0"/>
    <n v="1951.92"/>
    <x v="5"/>
    <x v="0"/>
    <s v="Mon"/>
    <n v="2362"/>
    <s v="Shipped"/>
    <s v="Classic Cars"/>
    <n v="85"/>
    <s v="S24_3191"/>
    <x v="11"/>
    <s v="Bridgewater"/>
    <x v="0"/>
    <x v="11"/>
    <x v="0"/>
    <n v="-3.6700000000000017"/>
    <n v="-88.080000000000041"/>
    <x v="1"/>
  </r>
  <r>
    <n v="33"/>
    <n v="94.17"/>
    <x v="14"/>
    <n v="3107.61"/>
    <x v="5"/>
    <x v="0"/>
    <s v="Mon"/>
    <n v="2356"/>
    <s v="Shipped"/>
    <s v="Classic Cars"/>
    <n v="85"/>
    <s v="S24_3191"/>
    <x v="37"/>
    <s v="San Rafael"/>
    <x v="0"/>
    <x v="37"/>
    <x v="1"/>
    <n v="9.1700000000000017"/>
    <n v="302.61000000000007"/>
    <x v="0"/>
  </r>
  <r>
    <n v="32"/>
    <n v="72.77"/>
    <x v="12"/>
    <n v="2328.64"/>
    <x v="5"/>
    <x v="0"/>
    <s v="Tue"/>
    <n v="2349"/>
    <s v="Shipped"/>
    <s v="Classic Cars"/>
    <n v="85"/>
    <s v="S24_3191"/>
    <x v="38"/>
    <s v="Nashua"/>
    <x v="0"/>
    <x v="38"/>
    <x v="0"/>
    <n v="-12.230000000000004"/>
    <n v="-391.36000000000013"/>
    <x v="1"/>
  </r>
  <r>
    <n v="40"/>
    <n v="79.62"/>
    <x v="4"/>
    <n v="3184.8"/>
    <x v="10"/>
    <x v="0"/>
    <s v="Sun"/>
    <n v="2338"/>
    <s v="Shipped"/>
    <s v="Classic Cars"/>
    <n v="85"/>
    <s v="S24_3191"/>
    <x v="71"/>
    <s v="NYC"/>
    <x v="0"/>
    <x v="71"/>
    <x v="1"/>
    <n v="-5.3799999999999955"/>
    <n v="-215.19999999999982"/>
    <x v="1"/>
  </r>
  <r>
    <n v="27"/>
    <n v="79.62"/>
    <x v="0"/>
    <n v="2149.7399999999998"/>
    <x v="6"/>
    <x v="1"/>
    <s v="Wed"/>
    <n v="2294"/>
    <s v="Shipped"/>
    <s v="Classic Cars"/>
    <n v="85"/>
    <s v="S24_3191"/>
    <x v="21"/>
    <s v="Madrid"/>
    <x v="7"/>
    <x v="21"/>
    <x v="0"/>
    <n v="-5.3799999999999955"/>
    <n v="-145.25999999999988"/>
    <x v="1"/>
  </r>
  <r>
    <n v="40"/>
    <n v="79.62"/>
    <x v="14"/>
    <n v="3184.8"/>
    <x v="11"/>
    <x v="1"/>
    <s v="Sat"/>
    <n v="2250"/>
    <s v="Shipped"/>
    <s v="Classic Cars"/>
    <n v="85"/>
    <s v="S24_3191"/>
    <x v="28"/>
    <s v="Lyon"/>
    <x v="1"/>
    <x v="28"/>
    <x v="1"/>
    <n v="-5.3799999999999955"/>
    <n v="-215.19999999999982"/>
    <x v="1"/>
  </r>
  <r>
    <n v="26"/>
    <n v="81.33"/>
    <x v="6"/>
    <n v="2114.58"/>
    <x v="7"/>
    <x v="1"/>
    <s v="Sat"/>
    <n v="2209"/>
    <s v="Shipped"/>
    <s v="Classic Cars"/>
    <n v="85"/>
    <s v="S24_3191"/>
    <x v="80"/>
    <s v="Strasbourg"/>
    <x v="1"/>
    <x v="80"/>
    <x v="0"/>
    <n v="-3.6700000000000017"/>
    <n v="-95.420000000000044"/>
    <x v="1"/>
  </r>
  <r>
    <n v="44"/>
    <n v="96.74"/>
    <x v="9"/>
    <n v="4256.5600000000004"/>
    <x v="2"/>
    <x v="1"/>
    <s v="Sun"/>
    <n v="2125"/>
    <s v="Shipped"/>
    <s v="Classic Cars"/>
    <n v="85"/>
    <s v="S24_3191"/>
    <x v="71"/>
    <s v="NYC"/>
    <x v="0"/>
    <x v="71"/>
    <x v="1"/>
    <n v="11.739999999999995"/>
    <n v="516.55999999999972"/>
    <x v="0"/>
  </r>
  <r>
    <n v="33"/>
    <n v="71.06"/>
    <x v="9"/>
    <n v="2344.98"/>
    <x v="3"/>
    <x v="1"/>
    <s v="Fri"/>
    <n v="2093"/>
    <s v="Shipped"/>
    <s v="Classic Cars"/>
    <n v="85"/>
    <s v="S24_3191"/>
    <x v="21"/>
    <s v="Madrid"/>
    <x v="7"/>
    <x v="21"/>
    <x v="0"/>
    <n v="-13.939999999999998"/>
    <n v="-460.01999999999992"/>
    <x v="1"/>
  </r>
  <r>
    <n v="34"/>
    <n v="68.489999999999995"/>
    <x v="13"/>
    <n v="2328.66"/>
    <x v="9"/>
    <x v="1"/>
    <s v="Sun"/>
    <n v="2071"/>
    <s v="Shipped"/>
    <s v="Classic Cars"/>
    <n v="85"/>
    <s v="S24_3191"/>
    <x v="62"/>
    <s v="Singapore"/>
    <x v="9"/>
    <x v="62"/>
    <x v="0"/>
    <n v="-16.510000000000005"/>
    <n v="-561.34000000000015"/>
    <x v="1"/>
  </r>
  <r>
    <n v="48"/>
    <n v="74.48"/>
    <x v="2"/>
    <n v="3575.04"/>
    <x v="4"/>
    <x v="0"/>
    <s v="Sat"/>
    <n v="2402"/>
    <s v="Shipped"/>
    <s v="Classic Cars"/>
    <n v="85"/>
    <s v="S24_3191"/>
    <x v="20"/>
    <s v="Liverpool"/>
    <x v="6"/>
    <x v="20"/>
    <x v="1"/>
    <n v="-10.519999999999996"/>
    <n v="-504.95999999999981"/>
    <x v="1"/>
  </r>
  <r>
    <n v="25"/>
    <n v="83.04"/>
    <x v="1"/>
    <n v="2076"/>
    <x v="4"/>
    <x v="1"/>
    <s v="Wed"/>
    <n v="2028"/>
    <s v="Shipped"/>
    <s v="Classic Cars"/>
    <n v="85"/>
    <s v="S24_3191"/>
    <x v="21"/>
    <s v="Madrid"/>
    <x v="7"/>
    <x v="21"/>
    <x v="0"/>
    <n v="-1.9599999999999937"/>
    <n v="-48.999999999999844"/>
    <x v="1"/>
  </r>
  <r>
    <n v="39"/>
    <n v="84.75"/>
    <x v="0"/>
    <n v="3305.25"/>
    <x v="5"/>
    <x v="1"/>
    <s v="Mon"/>
    <n v="2010"/>
    <s v="Shipped"/>
    <s v="Classic Cars"/>
    <n v="85"/>
    <s v="S24_3191"/>
    <x v="19"/>
    <s v="New Bedford"/>
    <x v="0"/>
    <x v="19"/>
    <x v="1"/>
    <n v="-0.25"/>
    <n v="-9.75"/>
    <x v="1"/>
  </r>
  <r>
    <n v="45"/>
    <n v="34.19"/>
    <x v="8"/>
    <n v="1538.55"/>
    <x v="5"/>
    <x v="1"/>
    <s v="Sun"/>
    <n v="1998"/>
    <s v="Shipped"/>
    <s v="Classic Cars"/>
    <n v="85"/>
    <s v="S24_3191"/>
    <x v="74"/>
    <s v="Manchester"/>
    <x v="6"/>
    <x v="74"/>
    <x v="0"/>
    <n v="-50.81"/>
    <n v="-2286.4500000000003"/>
    <x v="1"/>
  </r>
  <r>
    <n v="24"/>
    <n v="138.58000000000001"/>
    <x v="0"/>
    <n v="3325.92"/>
    <x v="5"/>
    <x v="1"/>
    <s v="Fri"/>
    <n v="1987"/>
    <s v="Shipped"/>
    <s v="Classic Cars"/>
    <n v="85"/>
    <s v="S24_3191"/>
    <x v="81"/>
    <s v="Las Vegas"/>
    <x v="0"/>
    <x v="81"/>
    <x v="1"/>
    <n v="53.580000000000013"/>
    <n v="1285.9200000000003"/>
    <x v="0"/>
  </r>
  <r>
    <n v="46"/>
    <n v="79.62"/>
    <x v="3"/>
    <n v="3662.52"/>
    <x v="6"/>
    <x v="2"/>
    <s v="Sun"/>
    <n v="1937"/>
    <s v="Shipped"/>
    <s v="Classic Cars"/>
    <n v="85"/>
    <s v="S24_3191"/>
    <x v="37"/>
    <s v="San Rafael"/>
    <x v="0"/>
    <x v="37"/>
    <x v="1"/>
    <n v="-5.3799999999999955"/>
    <n v="-247.47999999999979"/>
    <x v="1"/>
  </r>
  <r>
    <n v="44"/>
    <n v="79.06"/>
    <x v="4"/>
    <n v="3478.64"/>
    <x v="0"/>
    <x v="2"/>
    <s v="Sun"/>
    <n v="1910"/>
    <s v="Shipped"/>
    <s v="Classic Cars"/>
    <n v="85"/>
    <s v="S24_3191"/>
    <x v="21"/>
    <s v="Madrid"/>
    <x v="7"/>
    <x v="21"/>
    <x v="1"/>
    <n v="-5.9399999999999977"/>
    <n v="-261.3599999999999"/>
    <x v="1"/>
  </r>
  <r>
    <n v="13"/>
    <n v="81.33"/>
    <x v="6"/>
    <n v="1057.29"/>
    <x v="7"/>
    <x v="2"/>
    <s v="Wed"/>
    <n v="1845"/>
    <s v="On Hold"/>
    <s v="Classic Cars"/>
    <n v="85"/>
    <s v="S24_3191"/>
    <x v="58"/>
    <s v="San Jose"/>
    <x v="0"/>
    <x v="58"/>
    <x v="0"/>
    <n v="-3.6700000000000017"/>
    <n v="-47.710000000000022"/>
    <x v="1"/>
  </r>
  <r>
    <n v="35"/>
    <n v="96.74"/>
    <x v="13"/>
    <n v="3385.9"/>
    <x v="1"/>
    <x v="2"/>
    <s v="Fri"/>
    <n v="1809"/>
    <s v="In Process"/>
    <s v="Classic Cars"/>
    <n v="85"/>
    <s v="S24_3191"/>
    <x v="18"/>
    <s v="Chatswood"/>
    <x v="3"/>
    <x v="18"/>
    <x v="1"/>
    <n v="11.739999999999995"/>
    <n v="410.89999999999981"/>
    <x v="0"/>
  </r>
  <r>
    <n v="30"/>
    <n v="63.07"/>
    <x v="1"/>
    <n v="1892.1"/>
    <x v="11"/>
    <x v="0"/>
    <s v="Sat"/>
    <n v="2628"/>
    <s v="Shipped"/>
    <s v="Classic Cars"/>
    <n v="61"/>
    <s v="S24_3371"/>
    <x v="63"/>
    <s v="Makati City"/>
    <x v="15"/>
    <x v="63"/>
    <x v="0"/>
    <n v="2.0700000000000003"/>
    <n v="62.100000000000009"/>
    <x v="0"/>
  </r>
  <r>
    <n v="34"/>
    <n v="50.21"/>
    <x v="4"/>
    <n v="1707.14"/>
    <x v="1"/>
    <x v="0"/>
    <s v="Tue"/>
    <n v="2563"/>
    <s v="Shipped"/>
    <s v="Classic Cars"/>
    <n v="61"/>
    <s v="S24_3371"/>
    <x v="64"/>
    <s v="Marseille"/>
    <x v="1"/>
    <x v="64"/>
    <x v="0"/>
    <n v="-10.79"/>
    <n v="-366.85999999999996"/>
    <x v="1"/>
  </r>
  <r>
    <n v="27"/>
    <n v="66.13"/>
    <x v="2"/>
    <n v="1785.51"/>
    <x v="2"/>
    <x v="0"/>
    <s v="Mon"/>
    <n v="2509"/>
    <s v="Shipped"/>
    <s v="Classic Cars"/>
    <n v="61"/>
    <s v="S24_3371"/>
    <x v="37"/>
    <s v="San Rafael"/>
    <x v="0"/>
    <x v="37"/>
    <x v="0"/>
    <n v="5.1299999999999955"/>
    <n v="138.50999999999988"/>
    <x v="0"/>
  </r>
  <r>
    <n v="30"/>
    <n v="68.58"/>
    <x v="2"/>
    <n v="2057.4"/>
    <x v="9"/>
    <x v="0"/>
    <s v="Wed"/>
    <n v="2445"/>
    <s v="Shipped"/>
    <s v="Classic Cars"/>
    <n v="61"/>
    <s v="S24_3371"/>
    <x v="39"/>
    <s v="Brickhaven"/>
    <x v="0"/>
    <x v="39"/>
    <x v="0"/>
    <n v="7.5799999999999983"/>
    <n v="227.39999999999995"/>
    <x v="0"/>
  </r>
  <r>
    <n v="34"/>
    <n v="50.21"/>
    <x v="3"/>
    <n v="1707.14"/>
    <x v="5"/>
    <x v="0"/>
    <s v="Sun"/>
    <n v="2386"/>
    <s v="Shipped"/>
    <s v="Classic Cars"/>
    <n v="61"/>
    <s v="S24_3371"/>
    <x v="40"/>
    <s v="North Sydney"/>
    <x v="3"/>
    <x v="40"/>
    <x v="0"/>
    <n v="-10.79"/>
    <n v="-366.85999999999996"/>
    <x v="1"/>
  </r>
  <r>
    <n v="23"/>
    <n v="65.52"/>
    <x v="7"/>
    <n v="1506.96"/>
    <x v="5"/>
    <x v="0"/>
    <s v="Mon"/>
    <n v="2379"/>
    <s v="Shipped"/>
    <s v="Classic Cars"/>
    <n v="61"/>
    <s v="S24_3371"/>
    <x v="6"/>
    <s v="Bergen"/>
    <x v="2"/>
    <x v="6"/>
    <x v="0"/>
    <n v="4.519999999999996"/>
    <n v="103.95999999999991"/>
    <x v="0"/>
  </r>
  <r>
    <n v="48"/>
    <n v="60.01"/>
    <x v="0"/>
    <n v="2880.48"/>
    <x v="5"/>
    <x v="0"/>
    <s v="Tue"/>
    <n v="2372"/>
    <s v="Shipped"/>
    <s v="Classic Cars"/>
    <n v="61"/>
    <s v="S24_3371"/>
    <x v="65"/>
    <s v="Koln"/>
    <x v="16"/>
    <x v="65"/>
    <x v="0"/>
    <n v="-0.99000000000000199"/>
    <n v="-47.520000000000095"/>
    <x v="1"/>
  </r>
  <r>
    <n v="34"/>
    <n v="64.900000000000006"/>
    <x v="6"/>
    <n v="2206.6"/>
    <x v="10"/>
    <x v="0"/>
    <s v="Sun"/>
    <n v="2361"/>
    <s v="Shipped"/>
    <s v="Classic Cars"/>
    <n v="61"/>
    <s v="S24_3371"/>
    <x v="21"/>
    <s v="Madrid"/>
    <x v="7"/>
    <x v="21"/>
    <x v="0"/>
    <n v="3.9000000000000057"/>
    <n v="132.60000000000019"/>
    <x v="0"/>
  </r>
  <r>
    <n v="48"/>
    <n v="48.98"/>
    <x v="3"/>
    <n v="2351.04"/>
    <x v="6"/>
    <x v="1"/>
    <s v="Tue"/>
    <n v="2318"/>
    <s v="Shipped"/>
    <s v="Classic Cars"/>
    <n v="61"/>
    <s v="S24_3371"/>
    <x v="7"/>
    <s v="Paris"/>
    <x v="1"/>
    <x v="7"/>
    <x v="0"/>
    <n v="-12.020000000000003"/>
    <n v="-576.96000000000015"/>
    <x v="1"/>
  </r>
  <r>
    <n v="24"/>
    <n v="50.21"/>
    <x v="11"/>
    <n v="1205.04"/>
    <x v="0"/>
    <x v="1"/>
    <s v="Fri"/>
    <n v="2281"/>
    <s v="Shipped"/>
    <s v="Classic Cars"/>
    <n v="61"/>
    <s v="S24_3371"/>
    <x v="66"/>
    <s v="Gensve"/>
    <x v="17"/>
    <x v="66"/>
    <x v="0"/>
    <n v="-10.79"/>
    <n v="-258.95999999999998"/>
    <x v="1"/>
  </r>
  <r>
    <n v="47"/>
    <n v="62.45"/>
    <x v="0"/>
    <n v="2935.15"/>
    <x v="7"/>
    <x v="1"/>
    <s v="Tue"/>
    <n v="2236"/>
    <s v="Shipped"/>
    <s v="Classic Cars"/>
    <n v="61"/>
    <s v="S24_3371"/>
    <x v="46"/>
    <s v="Kobenhavn"/>
    <x v="13"/>
    <x v="46"/>
    <x v="0"/>
    <n v="1.4500000000000028"/>
    <n v="68.150000000000134"/>
    <x v="0"/>
  </r>
  <r>
    <n v="24"/>
    <n v="52.66"/>
    <x v="8"/>
    <n v="1263.8399999999999"/>
    <x v="8"/>
    <x v="1"/>
    <s v="Sat"/>
    <n v="2184"/>
    <s v="Cancelled"/>
    <s v="Classic Cars"/>
    <n v="61"/>
    <s v="S24_3371"/>
    <x v="20"/>
    <s v="Liverpool"/>
    <x v="6"/>
    <x v="20"/>
    <x v="0"/>
    <n v="-8.3400000000000034"/>
    <n v="-200.16000000000008"/>
    <x v="1"/>
  </r>
  <r>
    <n v="47"/>
    <n v="62.45"/>
    <x v="7"/>
    <n v="2935.15"/>
    <x v="2"/>
    <x v="1"/>
    <s v="Sat"/>
    <n v="2150"/>
    <s v="Shipped"/>
    <s v="Classic Cars"/>
    <n v="61"/>
    <s v="S24_3371"/>
    <x v="67"/>
    <s v="Reggio Emilia"/>
    <x v="12"/>
    <x v="67"/>
    <x v="0"/>
    <n v="1.4500000000000028"/>
    <n v="68.150000000000134"/>
    <x v="0"/>
  </r>
  <r>
    <n v="20"/>
    <n v="61.23"/>
    <x v="0"/>
    <n v="1224.5999999999999"/>
    <x v="3"/>
    <x v="1"/>
    <s v="Fri"/>
    <n v="2124"/>
    <s v="Shipped"/>
    <s v="Classic Cars"/>
    <n v="61"/>
    <s v="S24_3371"/>
    <x v="68"/>
    <s v="Brickhaven"/>
    <x v="0"/>
    <x v="68"/>
    <x v="0"/>
    <n v="0.22999999999999687"/>
    <n v="4.5999999999999375"/>
    <x v="0"/>
  </r>
  <r>
    <n v="20"/>
    <n v="67.97"/>
    <x v="10"/>
    <n v="1359.4"/>
    <x v="3"/>
    <x v="1"/>
    <s v="Fri"/>
    <n v="2097"/>
    <s v="Shipped"/>
    <s v="Classic Cars"/>
    <n v="61"/>
    <s v="S24_3371"/>
    <x v="66"/>
    <s v="Gensve"/>
    <x v="17"/>
    <x v="66"/>
    <x v="0"/>
    <n v="6.9699999999999989"/>
    <n v="139.39999999999998"/>
    <x v="0"/>
  </r>
  <r>
    <n v="31"/>
    <n v="58.78"/>
    <x v="9"/>
    <n v="1822.18"/>
    <x v="4"/>
    <x v="0"/>
    <s v="Thu"/>
    <n v="2428"/>
    <s v="Shipped"/>
    <s v="Classic Cars"/>
    <n v="61"/>
    <s v="S24_3371"/>
    <x v="69"/>
    <s v="Frankfurt"/>
    <x v="16"/>
    <x v="69"/>
    <x v="0"/>
    <n v="-2.2199999999999989"/>
    <n v="-68.819999999999965"/>
    <x v="1"/>
  </r>
  <r>
    <n v="38"/>
    <n v="56.94"/>
    <x v="4"/>
    <n v="2163.7199999999998"/>
    <x v="4"/>
    <x v="1"/>
    <s v="Wed"/>
    <n v="2052"/>
    <s v="Shipped"/>
    <s v="Classic Cars"/>
    <n v="61"/>
    <s v="S24_3371"/>
    <x v="65"/>
    <s v="Koln"/>
    <x v="16"/>
    <x v="65"/>
    <x v="0"/>
    <n v="-4.0600000000000023"/>
    <n v="-154.28000000000009"/>
    <x v="1"/>
  </r>
  <r>
    <n v="26"/>
    <n v="61.23"/>
    <x v="0"/>
    <n v="1591.98"/>
    <x v="5"/>
    <x v="1"/>
    <s v="Sun"/>
    <n v="2035"/>
    <s v="Shipped"/>
    <s v="Classic Cars"/>
    <n v="61"/>
    <s v="S24_3371"/>
    <x v="22"/>
    <s v="Lule"/>
    <x v="8"/>
    <x v="22"/>
    <x v="0"/>
    <n v="0.22999999999999687"/>
    <n v="5.9799999999999187"/>
    <x v="0"/>
  </r>
  <r>
    <n v="25"/>
    <n v="123.14"/>
    <x v="4"/>
    <n v="3078.5"/>
    <x v="5"/>
    <x v="1"/>
    <s v="Sun"/>
    <n v="2022"/>
    <s v="Shipped"/>
    <s v="Classic Cars"/>
    <n v="61"/>
    <s v="S24_3371"/>
    <x v="43"/>
    <s v="Philadelphia"/>
    <x v="0"/>
    <x v="43"/>
    <x v="1"/>
    <n v="62.14"/>
    <n v="1553.5"/>
    <x v="0"/>
  </r>
  <r>
    <n v="48"/>
    <n v="62.45"/>
    <x v="13"/>
    <n v="2997.6"/>
    <x v="5"/>
    <x v="1"/>
    <s v="Sun"/>
    <n v="2016"/>
    <s v="Shipped"/>
    <s v="Classic Cars"/>
    <n v="61"/>
    <s v="S24_3371"/>
    <x v="8"/>
    <s v="Melbourne"/>
    <x v="3"/>
    <x v="8"/>
    <x v="0"/>
    <n v="1.4500000000000028"/>
    <n v="69.600000000000136"/>
    <x v="0"/>
  </r>
  <r>
    <n v="44"/>
    <n v="62.45"/>
    <x v="2"/>
    <n v="2747.8"/>
    <x v="10"/>
    <x v="1"/>
    <s v="Sat"/>
    <n v="2004"/>
    <s v="Shipped"/>
    <s v="Classic Cars"/>
    <n v="61"/>
    <s v="S24_3371"/>
    <x v="21"/>
    <s v="Madrid"/>
    <x v="7"/>
    <x v="21"/>
    <x v="0"/>
    <n v="1.4500000000000028"/>
    <n v="63.800000000000125"/>
    <x v="0"/>
  </r>
  <r>
    <n v="21"/>
    <n v="116.56"/>
    <x v="14"/>
    <n v="2447.7600000000002"/>
    <x v="6"/>
    <x v="2"/>
    <s v="Mon"/>
    <n v="1975"/>
    <s v="Shipped"/>
    <s v="Classic Cars"/>
    <n v="61"/>
    <s v="S24_3371"/>
    <x v="70"/>
    <s v="Espoo"/>
    <x v="4"/>
    <x v="70"/>
    <x v="0"/>
    <n v="55.56"/>
    <n v="1166.76"/>
    <x v="0"/>
  </r>
  <r>
    <n v="46"/>
    <n v="41.54"/>
    <x v="2"/>
    <n v="1910.84"/>
    <x v="0"/>
    <x v="2"/>
    <s v="Mon"/>
    <n v="1941"/>
    <s v="Shipped"/>
    <s v="Classic Cars"/>
    <n v="61"/>
    <s v="S24_3371"/>
    <x v="21"/>
    <s v="Madrid"/>
    <x v="7"/>
    <x v="21"/>
    <x v="0"/>
    <n v="-19.46"/>
    <n v="-895.16000000000008"/>
    <x v="1"/>
  </r>
  <r>
    <n v="46"/>
    <n v="52.84"/>
    <x v="2"/>
    <n v="2430.64"/>
    <x v="11"/>
    <x v="2"/>
    <s v="Wed"/>
    <n v="1919"/>
    <s v="Shipped"/>
    <s v="Classic Cars"/>
    <n v="61"/>
    <s v="S24_3371"/>
    <x v="37"/>
    <s v="San Rafael"/>
    <x v="0"/>
    <x v="37"/>
    <x v="0"/>
    <n v="-8.1599999999999966"/>
    <n v="-375.35999999999984"/>
    <x v="1"/>
  </r>
  <r>
    <n v="55"/>
    <n v="52.66"/>
    <x v="8"/>
    <n v="2896.3"/>
    <x v="1"/>
    <x v="2"/>
    <s v="Sun"/>
    <n v="1846"/>
    <s v="Shipped"/>
    <s v="Classic Cars"/>
    <n v="61"/>
    <s v="S24_3371"/>
    <x v="17"/>
    <s v="Salzburg"/>
    <x v="5"/>
    <x v="17"/>
    <x v="0"/>
    <n v="-8.3400000000000034"/>
    <n v="-458.70000000000016"/>
    <x v="1"/>
  </r>
  <r>
    <n v="31"/>
    <n v="52.6"/>
    <x v="5"/>
    <n v="1630.6"/>
    <x v="0"/>
    <x v="0"/>
    <s v="Sat"/>
    <n v="2667"/>
    <s v="Shipped"/>
    <s v="Vintage Cars"/>
    <n v="65"/>
    <s v="S24_3420"/>
    <x v="83"/>
    <s v="Bergamo"/>
    <x v="12"/>
    <x v="83"/>
    <x v="0"/>
    <n v="-12.399999999999999"/>
    <n v="-384.4"/>
    <x v="1"/>
  </r>
  <r>
    <n v="20"/>
    <n v="72.98"/>
    <x v="1"/>
    <n v="1459.6"/>
    <x v="7"/>
    <x v="0"/>
    <s v="Sat"/>
    <n v="2598"/>
    <s v="Shipped"/>
    <s v="Vintage Cars"/>
    <n v="65"/>
    <s v="S24_3420"/>
    <x v="17"/>
    <s v="Salzburg"/>
    <x v="5"/>
    <x v="17"/>
    <x v="0"/>
    <n v="7.980000000000004"/>
    <n v="159.60000000000008"/>
    <x v="0"/>
  </r>
  <r>
    <n v="29"/>
    <n v="59.18"/>
    <x v="2"/>
    <n v="1716.22"/>
    <x v="8"/>
    <x v="0"/>
    <s v="Sat"/>
    <n v="2550"/>
    <s v="Shipped"/>
    <s v="Vintage Cars"/>
    <n v="65"/>
    <s v="S24_3420"/>
    <x v="85"/>
    <s v="Glendale"/>
    <x v="0"/>
    <x v="85"/>
    <x v="0"/>
    <n v="-5.82"/>
    <n v="-168.78"/>
    <x v="1"/>
  </r>
  <r>
    <n v="33"/>
    <n v="77.59"/>
    <x v="4"/>
    <n v="2560.4699999999998"/>
    <x v="3"/>
    <x v="0"/>
    <s v="Fri"/>
    <n v="2496"/>
    <s v="Shipped"/>
    <s v="Vintage Cars"/>
    <n v="65"/>
    <s v="S24_3420"/>
    <x v="48"/>
    <s v="New Bedford"/>
    <x v="0"/>
    <x v="48"/>
    <x v="0"/>
    <n v="12.590000000000003"/>
    <n v="415.47000000000014"/>
    <x v="0"/>
  </r>
  <r>
    <n v="34"/>
    <n v="55.89"/>
    <x v="6"/>
    <n v="1900.26"/>
    <x v="4"/>
    <x v="0"/>
    <s v="Sat"/>
    <n v="2440"/>
    <s v="Shipped"/>
    <s v="Vintage Cars"/>
    <n v="65"/>
    <s v="S24_3420"/>
    <x v="14"/>
    <s v="Helsinki"/>
    <x v="4"/>
    <x v="14"/>
    <x v="0"/>
    <n v="-9.11"/>
    <n v="-309.74"/>
    <x v="1"/>
  </r>
  <r>
    <n v="32"/>
    <n v="63.12"/>
    <x v="12"/>
    <n v="2019.84"/>
    <x v="4"/>
    <x v="0"/>
    <s v="Tue"/>
    <n v="2424"/>
    <s v="Cancelled"/>
    <s v="Vintage Cars"/>
    <n v="65"/>
    <s v="S24_3420"/>
    <x v="35"/>
    <s v="Boras"/>
    <x v="8"/>
    <x v="35"/>
    <x v="0"/>
    <n v="-1.8800000000000026"/>
    <n v="-60.160000000000082"/>
    <x v="1"/>
  </r>
  <r>
    <n v="27"/>
    <n v="73.64"/>
    <x v="2"/>
    <n v="1988.28"/>
    <x v="5"/>
    <x v="0"/>
    <s v="Thu"/>
    <n v="2409"/>
    <s v="Shipped"/>
    <s v="Vintage Cars"/>
    <n v="65"/>
    <s v="S24_3420"/>
    <x v="49"/>
    <s v="Toulouse"/>
    <x v="1"/>
    <x v="49"/>
    <x v="0"/>
    <n v="8.64"/>
    <n v="233.28000000000003"/>
    <x v="0"/>
  </r>
  <r>
    <n v="21"/>
    <n v="69.040000000000006"/>
    <x v="12"/>
    <n v="1449.84"/>
    <x v="5"/>
    <x v="0"/>
    <s v="Wed"/>
    <n v="2404"/>
    <s v="Shipped"/>
    <s v="Vintage Cars"/>
    <n v="65"/>
    <s v="S24_3420"/>
    <x v="50"/>
    <s v="London"/>
    <x v="6"/>
    <x v="50"/>
    <x v="0"/>
    <n v="4.0400000000000063"/>
    <n v="84.840000000000131"/>
    <x v="0"/>
  </r>
  <r>
    <n v="27"/>
    <n v="71.67"/>
    <x v="2"/>
    <n v="1935.09"/>
    <x v="5"/>
    <x v="0"/>
    <s v="Tue"/>
    <n v="2392"/>
    <s v="Shipped"/>
    <s v="Vintage Cars"/>
    <n v="65"/>
    <s v="S24_3420"/>
    <x v="63"/>
    <s v="Makati City"/>
    <x v="15"/>
    <x v="63"/>
    <x v="0"/>
    <n v="6.6700000000000017"/>
    <n v="180.09000000000003"/>
    <x v="0"/>
  </r>
  <r>
    <n v="43"/>
    <n v="70.349999999999994"/>
    <x v="2"/>
    <n v="3025.05"/>
    <x v="0"/>
    <x v="1"/>
    <s v="Tue"/>
    <n v="2309"/>
    <s v="Shipped"/>
    <s v="Vintage Cars"/>
    <n v="65"/>
    <s v="S24_3420"/>
    <x v="52"/>
    <s v="San Diego"/>
    <x v="0"/>
    <x v="52"/>
    <x v="1"/>
    <n v="5.3499999999999943"/>
    <n v="230.04999999999976"/>
    <x v="0"/>
  </r>
  <r>
    <n v="25"/>
    <n v="69.7"/>
    <x v="0"/>
    <n v="1742.5"/>
    <x v="1"/>
    <x v="1"/>
    <s v="Wed"/>
    <n v="2232"/>
    <s v="Shipped"/>
    <s v="Vintage Cars"/>
    <n v="65"/>
    <s v="S24_3420"/>
    <x v="31"/>
    <s v="Cambridge"/>
    <x v="0"/>
    <x v="31"/>
    <x v="0"/>
    <n v="4.7000000000000028"/>
    <n v="117.50000000000007"/>
    <x v="0"/>
  </r>
  <r>
    <n v="46"/>
    <n v="70.349999999999994"/>
    <x v="10"/>
    <n v="3236.1"/>
    <x v="8"/>
    <x v="1"/>
    <s v="Mon"/>
    <n v="2186"/>
    <s v="Cancelled"/>
    <s v="Vintage Cars"/>
    <n v="65"/>
    <s v="S24_3420"/>
    <x v="21"/>
    <s v="Madrid"/>
    <x v="7"/>
    <x v="21"/>
    <x v="1"/>
    <n v="5.3499999999999943"/>
    <n v="246.09999999999974"/>
    <x v="0"/>
  </r>
  <r>
    <n v="24"/>
    <n v="72.33"/>
    <x v="12"/>
    <n v="1735.92"/>
    <x v="2"/>
    <x v="1"/>
    <s v="Sun"/>
    <n v="2160"/>
    <s v="Shipped"/>
    <s v="Vintage Cars"/>
    <n v="65"/>
    <s v="S24_3420"/>
    <x v="39"/>
    <s v="Brickhaven"/>
    <x v="0"/>
    <x v="39"/>
    <x v="0"/>
    <n v="7.3299999999999983"/>
    <n v="175.91999999999996"/>
    <x v="0"/>
  </r>
  <r>
    <n v="39"/>
    <n v="71.67"/>
    <x v="7"/>
    <n v="2795.13"/>
    <x v="3"/>
    <x v="1"/>
    <s v="Wed"/>
    <n v="2130"/>
    <s v="Shipped"/>
    <s v="Vintage Cars"/>
    <n v="65"/>
    <s v="S24_3420"/>
    <x v="82"/>
    <s v="Oslo"/>
    <x v="2"/>
    <x v="82"/>
    <x v="0"/>
    <n v="6.6700000000000017"/>
    <n v="260.13000000000005"/>
    <x v="0"/>
  </r>
  <r>
    <n v="31"/>
    <n v="53.92"/>
    <x v="4"/>
    <n v="1671.52"/>
    <x v="9"/>
    <x v="1"/>
    <s v="Sun"/>
    <n v="2106"/>
    <s v="Shipped"/>
    <s v="Vintage Cars"/>
    <n v="65"/>
    <s v="S24_3420"/>
    <x v="86"/>
    <s v="Munich"/>
    <x v="16"/>
    <x v="86"/>
    <x v="0"/>
    <n v="-11.079999999999998"/>
    <n v="-343.47999999999996"/>
    <x v="1"/>
  </r>
  <r>
    <n v="22"/>
    <n v="71.67"/>
    <x v="12"/>
    <n v="1576.74"/>
    <x v="4"/>
    <x v="1"/>
    <s v="Mon"/>
    <n v="2078"/>
    <s v="Shipped"/>
    <s v="Vintage Cars"/>
    <n v="65"/>
    <s v="S24_3420"/>
    <x v="27"/>
    <s v="Philadelphia"/>
    <x v="0"/>
    <x v="27"/>
    <x v="0"/>
    <n v="6.6700000000000017"/>
    <n v="146.74000000000004"/>
    <x v="0"/>
  </r>
  <r>
    <n v="47"/>
    <n v="76.930000000000007"/>
    <x v="10"/>
    <n v="3615.71"/>
    <x v="5"/>
    <x v="1"/>
    <s v="Fri"/>
    <n v="2061"/>
    <s v="Shipped"/>
    <s v="Vintage Cars"/>
    <n v="65"/>
    <s v="S24_3420"/>
    <x v="56"/>
    <s v="Cowes"/>
    <x v="6"/>
    <x v="56"/>
    <x v="1"/>
    <n v="11.930000000000007"/>
    <n v="560.71000000000026"/>
    <x v="0"/>
  </r>
  <r>
    <n v="20"/>
    <n v="72.98"/>
    <x v="0"/>
    <n v="1459.6"/>
    <x v="5"/>
    <x v="1"/>
    <s v="Tue"/>
    <n v="2051"/>
    <s v="Shipped"/>
    <s v="Vintage Cars"/>
    <n v="65"/>
    <s v="S24_3420"/>
    <x v="83"/>
    <s v="Bergamo"/>
    <x v="12"/>
    <x v="83"/>
    <x v="0"/>
    <n v="7.980000000000004"/>
    <n v="159.60000000000008"/>
    <x v="0"/>
  </r>
  <r>
    <n v="29"/>
    <n v="99.69"/>
    <x v="5"/>
    <n v="2891.01"/>
    <x v="5"/>
    <x v="1"/>
    <s v="Sat"/>
    <n v="2041"/>
    <s v="Shipped"/>
    <s v="Vintage Cars"/>
    <n v="65"/>
    <s v="S24_3420"/>
    <x v="33"/>
    <s v="Minato-ku"/>
    <x v="11"/>
    <x v="33"/>
    <x v="0"/>
    <n v="34.69"/>
    <n v="1006.01"/>
    <x v="0"/>
  </r>
  <r>
    <n v="38"/>
    <n v="68.38"/>
    <x v="9"/>
    <n v="2598.44"/>
    <x v="10"/>
    <x v="1"/>
    <s v="Tue"/>
    <n v="2032"/>
    <s v="Shipped"/>
    <s v="Vintage Cars"/>
    <n v="65"/>
    <s v="S24_3420"/>
    <x v="47"/>
    <s v="London"/>
    <x v="6"/>
    <x v="47"/>
    <x v="0"/>
    <n v="3.3799999999999955"/>
    <n v="128.43999999999983"/>
    <x v="0"/>
  </r>
  <r>
    <n v="34"/>
    <n v="113.88"/>
    <x v="2"/>
    <n v="3871.92"/>
    <x v="10"/>
    <x v="1"/>
    <s v="Tue"/>
    <n v="2019"/>
    <s v="Shipped"/>
    <s v="Vintage Cars"/>
    <n v="65"/>
    <s v="S24_3420"/>
    <x v="18"/>
    <s v="Chatswood"/>
    <x v="3"/>
    <x v="18"/>
    <x v="1"/>
    <n v="48.879999999999995"/>
    <n v="1661.9199999999998"/>
    <x v="0"/>
  </r>
  <r>
    <n v="46"/>
    <n v="66"/>
    <x v="10"/>
    <n v="3036"/>
    <x v="6"/>
    <x v="2"/>
    <s v="Fri"/>
    <n v="1975"/>
    <s v="Shipped"/>
    <s v="Vintage Cars"/>
    <n v="65"/>
    <s v="S24_3420"/>
    <x v="57"/>
    <s v="Oulu"/>
    <x v="4"/>
    <x v="57"/>
    <x v="1"/>
    <n v="1"/>
    <n v="46"/>
    <x v="0"/>
  </r>
  <r>
    <n v="35"/>
    <n v="63.76"/>
    <x v="4"/>
    <n v="2231.6"/>
    <x v="11"/>
    <x v="2"/>
    <s v="Sun"/>
    <n v="1946"/>
    <s v="Resolved"/>
    <s v="Vintage Cars"/>
    <n v="65"/>
    <s v="S24_3420"/>
    <x v="21"/>
    <s v="Madrid"/>
    <x v="7"/>
    <x v="21"/>
    <x v="0"/>
    <n v="-1.240000000000002"/>
    <n v="-43.40000000000007"/>
    <x v="1"/>
  </r>
  <r>
    <n v="34"/>
    <n v="71.67"/>
    <x v="7"/>
    <n v="2436.7800000000002"/>
    <x v="11"/>
    <x v="2"/>
    <s v="Mon"/>
    <n v="1918"/>
    <s v="Shipped"/>
    <s v="Vintage Cars"/>
    <n v="65"/>
    <s v="S24_3420"/>
    <x v="1"/>
    <s v="Reims"/>
    <x v="1"/>
    <x v="1"/>
    <x v="0"/>
    <n v="6.6700000000000017"/>
    <n v="226.78000000000006"/>
    <x v="0"/>
  </r>
  <r>
    <n v="38"/>
    <n v="57.2"/>
    <x v="12"/>
    <n v="2173.6"/>
    <x v="7"/>
    <x v="2"/>
    <s v="Wed"/>
    <n v="1917"/>
    <s v="Shipped"/>
    <s v="Vintage Cars"/>
    <n v="65"/>
    <s v="S24_3420"/>
    <x v="58"/>
    <s v="San Jose"/>
    <x v="0"/>
    <x v="58"/>
    <x v="0"/>
    <n v="-7.7999999999999972"/>
    <n v="-296.39999999999986"/>
    <x v="1"/>
  </r>
  <r>
    <n v="18"/>
    <n v="69.7"/>
    <x v="0"/>
    <n v="1254.5999999999999"/>
    <x v="1"/>
    <x v="2"/>
    <s v="Sat"/>
    <n v="1880"/>
    <s v="Disputed"/>
    <s v="Vintage Cars"/>
    <n v="65"/>
    <s v="S24_3420"/>
    <x v="84"/>
    <s v="Glen Waverly"/>
    <x v="3"/>
    <x v="84"/>
    <x v="0"/>
    <n v="4.7000000000000028"/>
    <n v="84.600000000000051"/>
    <x v="0"/>
  </r>
  <r>
    <n v="37"/>
    <n v="100.66"/>
    <x v="5"/>
    <n v="3724.42"/>
    <x v="11"/>
    <x v="0"/>
    <s v="Sun"/>
    <n v="2664"/>
    <s v="Shipped"/>
    <s v="Classic Cars"/>
    <n v="107"/>
    <s v="S24_3432"/>
    <x v="74"/>
    <s v="Manchester"/>
    <x v="6"/>
    <x v="74"/>
    <x v="1"/>
    <n v="-6.3400000000000034"/>
    <n v="-234.58000000000013"/>
    <x v="1"/>
  </r>
  <r>
    <n v="43"/>
    <n v="121"/>
    <x v="7"/>
    <n v="5203"/>
    <x v="1"/>
    <x v="0"/>
    <s v="Mon"/>
    <n v="2601"/>
    <s v="Shipped"/>
    <s v="Classic Cars"/>
    <n v="107"/>
    <s v="S24_3432"/>
    <x v="81"/>
    <s v="Las Vegas"/>
    <x v="0"/>
    <x v="81"/>
    <x v="1"/>
    <n v="14"/>
    <n v="602"/>
    <x v="0"/>
  </r>
  <r>
    <n v="27"/>
    <n v="128.5"/>
    <x v="6"/>
    <n v="3469.5"/>
    <x v="9"/>
    <x v="0"/>
    <s v="Tue"/>
    <n v="2489"/>
    <s v="Shipped"/>
    <s v="Classic Cars"/>
    <n v="107"/>
    <s v="S24_3432"/>
    <x v="40"/>
    <s v="North Sydney"/>
    <x v="3"/>
    <x v="40"/>
    <x v="1"/>
    <n v="21.5"/>
    <n v="580.5"/>
    <x v="0"/>
  </r>
  <r>
    <n v="30"/>
    <n v="104.94"/>
    <x v="2"/>
    <n v="3148.2"/>
    <x v="4"/>
    <x v="0"/>
    <s v="Wed"/>
    <n v="2454"/>
    <s v="Shipped"/>
    <s v="Classic Cars"/>
    <n v="107"/>
    <s v="S24_3432"/>
    <x v="75"/>
    <s v="Aaarhus"/>
    <x v="13"/>
    <x v="75"/>
    <x v="1"/>
    <n v="-2.0600000000000023"/>
    <n v="-61.800000000000068"/>
    <x v="1"/>
  </r>
  <r>
    <n v="22"/>
    <n v="98.51"/>
    <x v="9"/>
    <n v="2167.2199999999998"/>
    <x v="5"/>
    <x v="0"/>
    <s v="Mon"/>
    <n v="2436"/>
    <s v="Shipped"/>
    <s v="Classic Cars"/>
    <n v="107"/>
    <s v="S24_3432"/>
    <x v="11"/>
    <s v="Bridgewater"/>
    <x v="0"/>
    <x v="11"/>
    <x v="0"/>
    <n v="-8.4899999999999949"/>
    <n v="-186.77999999999989"/>
    <x v="1"/>
  </r>
  <r>
    <n v="49"/>
    <n v="127.43"/>
    <x v="15"/>
    <n v="6244.07"/>
    <x v="5"/>
    <x v="0"/>
    <s v="Mon"/>
    <n v="2430"/>
    <s v="Shipped"/>
    <s v="Classic Cars"/>
    <n v="107"/>
    <s v="S24_3432"/>
    <x v="37"/>
    <s v="San Rafael"/>
    <x v="0"/>
    <x v="37"/>
    <x v="1"/>
    <n v="20.430000000000007"/>
    <n v="1001.0700000000004"/>
    <x v="0"/>
  </r>
  <r>
    <n v="46"/>
    <n v="121"/>
    <x v="1"/>
    <n v="5566"/>
    <x v="5"/>
    <x v="0"/>
    <s v="Tue"/>
    <n v="2423"/>
    <s v="Shipped"/>
    <s v="Classic Cars"/>
    <n v="107"/>
    <s v="S24_3432"/>
    <x v="38"/>
    <s v="Nashua"/>
    <x v="0"/>
    <x v="38"/>
    <x v="1"/>
    <n v="14"/>
    <n v="644"/>
    <x v="0"/>
  </r>
  <r>
    <n v="48"/>
    <n v="91.02"/>
    <x v="10"/>
    <n v="4368.96"/>
    <x v="10"/>
    <x v="0"/>
    <s v="Sun"/>
    <n v="2412"/>
    <s v="Shipped"/>
    <s v="Classic Cars"/>
    <n v="107"/>
    <s v="S24_3432"/>
    <x v="71"/>
    <s v="NYC"/>
    <x v="0"/>
    <x v="71"/>
    <x v="1"/>
    <n v="-15.980000000000004"/>
    <n v="-767.04000000000019"/>
    <x v="1"/>
  </r>
  <r>
    <n v="46"/>
    <n v="87.81"/>
    <x v="9"/>
    <n v="4039.26"/>
    <x v="6"/>
    <x v="1"/>
    <s v="Wed"/>
    <n v="2368"/>
    <s v="Shipped"/>
    <s v="Classic Cars"/>
    <n v="107"/>
    <s v="S24_3432"/>
    <x v="21"/>
    <s v="Madrid"/>
    <x v="7"/>
    <x v="21"/>
    <x v="1"/>
    <n v="-19.189999999999998"/>
    <n v="-882.7399999999999"/>
    <x v="1"/>
  </r>
  <r>
    <n v="48"/>
    <n v="92.09"/>
    <x v="0"/>
    <n v="4420.32"/>
    <x v="0"/>
    <x v="1"/>
    <s v="Tue"/>
    <n v="2328"/>
    <s v="Shipped"/>
    <s v="Classic Cars"/>
    <n v="107"/>
    <s v="S24_3432"/>
    <x v="52"/>
    <s v="San Diego"/>
    <x v="0"/>
    <x v="52"/>
    <x v="1"/>
    <n v="-14.909999999999997"/>
    <n v="-715.67999999999984"/>
    <x v="1"/>
  </r>
  <r>
    <n v="27"/>
    <n v="86.73"/>
    <x v="4"/>
    <n v="2341.71"/>
    <x v="7"/>
    <x v="1"/>
    <s v="Sat"/>
    <n v="2283"/>
    <s v="Shipped"/>
    <s v="Classic Cars"/>
    <n v="107"/>
    <s v="S24_3432"/>
    <x v="80"/>
    <s v="Strasbourg"/>
    <x v="1"/>
    <x v="80"/>
    <x v="0"/>
    <n v="-20.269999999999996"/>
    <n v="-547.28999999999985"/>
    <x v="1"/>
  </r>
  <r>
    <n v="43"/>
    <n v="118.86"/>
    <x v="2"/>
    <n v="5110.9799999999996"/>
    <x v="2"/>
    <x v="1"/>
    <s v="Sun"/>
    <n v="2199"/>
    <s v="Shipped"/>
    <s v="Classic Cars"/>
    <n v="107"/>
    <s v="S24_3432"/>
    <x v="71"/>
    <s v="NYC"/>
    <x v="0"/>
    <x v="71"/>
    <x v="1"/>
    <n v="11.86"/>
    <n v="509.97999999999996"/>
    <x v="0"/>
  </r>
  <r>
    <n v="48"/>
    <n v="128.5"/>
    <x v="2"/>
    <n v="6168"/>
    <x v="3"/>
    <x v="1"/>
    <s v="Fri"/>
    <n v="2167"/>
    <s v="Shipped"/>
    <s v="Classic Cars"/>
    <n v="107"/>
    <s v="S24_3432"/>
    <x v="21"/>
    <s v="Madrid"/>
    <x v="7"/>
    <x v="21"/>
    <x v="1"/>
    <n v="21.5"/>
    <n v="1032"/>
    <x v="0"/>
  </r>
  <r>
    <n v="41"/>
    <n v="118.86"/>
    <x v="8"/>
    <n v="4873.26"/>
    <x v="9"/>
    <x v="1"/>
    <s v="Sun"/>
    <n v="2145"/>
    <s v="Shipped"/>
    <s v="Classic Cars"/>
    <n v="107"/>
    <s v="S24_3432"/>
    <x v="62"/>
    <s v="Singapore"/>
    <x v="9"/>
    <x v="62"/>
    <x v="1"/>
    <n v="11.86"/>
    <n v="486.26"/>
    <x v="0"/>
  </r>
  <r>
    <n v="22"/>
    <n v="96.37"/>
    <x v="0"/>
    <n v="2120.14"/>
    <x v="4"/>
    <x v="0"/>
    <s v="Fri"/>
    <n v="2477"/>
    <s v="Shipped"/>
    <s v="Classic Cars"/>
    <n v="107"/>
    <s v="S24_3432"/>
    <x v="82"/>
    <s v="Oslo"/>
    <x v="2"/>
    <x v="82"/>
    <x v="0"/>
    <n v="-10.629999999999995"/>
    <n v="-233.8599999999999"/>
    <x v="1"/>
  </r>
  <r>
    <n v="46"/>
    <n v="92.09"/>
    <x v="6"/>
    <n v="4236.1400000000003"/>
    <x v="4"/>
    <x v="1"/>
    <s v="Wed"/>
    <n v="2102"/>
    <s v="Shipped"/>
    <s v="Classic Cars"/>
    <n v="107"/>
    <s v="S24_3432"/>
    <x v="21"/>
    <s v="Madrid"/>
    <x v="7"/>
    <x v="21"/>
    <x v="1"/>
    <n v="-14.909999999999997"/>
    <n v="-685.8599999999999"/>
    <x v="1"/>
  </r>
  <r>
    <n v="21"/>
    <n v="89.95"/>
    <x v="9"/>
    <n v="1888.95"/>
    <x v="5"/>
    <x v="1"/>
    <s v="Mon"/>
    <n v="2084"/>
    <s v="Shipped"/>
    <s v="Classic Cars"/>
    <n v="107"/>
    <s v="S24_3432"/>
    <x v="19"/>
    <s v="New Bedford"/>
    <x v="0"/>
    <x v="19"/>
    <x v="0"/>
    <n v="-17.049999999999997"/>
    <n v="-358.04999999999995"/>
    <x v="1"/>
  </r>
  <r>
    <n v="31"/>
    <n v="37.18"/>
    <x v="7"/>
    <n v="1152.58"/>
    <x v="5"/>
    <x v="1"/>
    <s v="Sun"/>
    <n v="2072"/>
    <s v="Shipped"/>
    <s v="Classic Cars"/>
    <n v="107"/>
    <s v="S24_3432"/>
    <x v="74"/>
    <s v="Manchester"/>
    <x v="6"/>
    <x v="74"/>
    <x v="0"/>
    <n v="-69.819999999999993"/>
    <n v="-2164.4199999999996"/>
    <x v="1"/>
  </r>
  <r>
    <n v="26"/>
    <n v="95.88"/>
    <x v="2"/>
    <n v="2492.88"/>
    <x v="5"/>
    <x v="1"/>
    <s v="Fri"/>
    <n v="2061"/>
    <s v="Shipped"/>
    <s v="Classic Cars"/>
    <n v="107"/>
    <s v="S24_3432"/>
    <x v="81"/>
    <s v="Las Vegas"/>
    <x v="0"/>
    <x v="81"/>
    <x v="0"/>
    <n v="-11.120000000000005"/>
    <n v="-289.12000000000012"/>
    <x v="1"/>
  </r>
  <r>
    <n v="20"/>
    <n v="99.58"/>
    <x v="9"/>
    <n v="1991.6"/>
    <x v="6"/>
    <x v="2"/>
    <s v="Sun"/>
    <n v="2011"/>
    <s v="Shipped"/>
    <s v="Classic Cars"/>
    <n v="107"/>
    <s v="S24_3432"/>
    <x v="37"/>
    <s v="San Rafael"/>
    <x v="0"/>
    <x v="37"/>
    <x v="0"/>
    <n v="-7.4200000000000017"/>
    <n v="-148.40000000000003"/>
    <x v="1"/>
  </r>
  <r>
    <n v="34"/>
    <n v="116.27"/>
    <x v="10"/>
    <n v="3953.18"/>
    <x v="0"/>
    <x v="2"/>
    <s v="Sun"/>
    <n v="1984"/>
    <s v="Shipped"/>
    <s v="Classic Cars"/>
    <n v="107"/>
    <s v="S24_3432"/>
    <x v="21"/>
    <s v="Madrid"/>
    <x v="7"/>
    <x v="21"/>
    <x v="1"/>
    <n v="9.269999999999996"/>
    <n v="315.17999999999984"/>
    <x v="0"/>
  </r>
  <r>
    <n v="43"/>
    <n v="86.73"/>
    <x v="4"/>
    <n v="3729.39"/>
    <x v="7"/>
    <x v="2"/>
    <s v="Wed"/>
    <n v="1919"/>
    <s v="On Hold"/>
    <s v="Classic Cars"/>
    <n v="107"/>
    <s v="S24_3432"/>
    <x v="58"/>
    <s v="San Jose"/>
    <x v="0"/>
    <x v="58"/>
    <x v="1"/>
    <n v="-20.269999999999996"/>
    <n v="-871.60999999999979"/>
    <x v="1"/>
  </r>
  <r>
    <n v="26"/>
    <n v="100.66"/>
    <x v="8"/>
    <n v="2617.16"/>
    <x v="1"/>
    <x v="2"/>
    <s v="Fri"/>
    <n v="1883"/>
    <s v="In Process"/>
    <s v="Classic Cars"/>
    <n v="107"/>
    <s v="S24_3432"/>
    <x v="18"/>
    <s v="Chatswood"/>
    <x v="3"/>
    <x v="18"/>
    <x v="0"/>
    <n v="-6.3400000000000034"/>
    <n v="-164.84000000000009"/>
    <x v="1"/>
  </r>
  <r>
    <n v="50"/>
    <n v="79.67"/>
    <x v="3"/>
    <n v="3983.5"/>
    <x v="0"/>
    <x v="0"/>
    <s v="Sun"/>
    <n v="2722"/>
    <s v="Shipped"/>
    <s v="Vintage Cars"/>
    <n v="83"/>
    <s v="S24_3816"/>
    <x v="46"/>
    <s v="Kobenhavn"/>
    <x v="13"/>
    <x v="46"/>
    <x v="1"/>
    <n v="-3.3299999999999983"/>
    <n v="-166.49999999999991"/>
    <x v="1"/>
  </r>
  <r>
    <n v="35"/>
    <n v="90.57"/>
    <x v="13"/>
    <n v="3169.95"/>
    <x v="7"/>
    <x v="0"/>
    <s v="Sat"/>
    <n v="2647"/>
    <s v="Shipped"/>
    <s v="Vintage Cars"/>
    <n v="83"/>
    <s v="S24_3816"/>
    <x v="17"/>
    <s v="Salzburg"/>
    <x v="5"/>
    <x v="17"/>
    <x v="1"/>
    <n v="7.5699999999999932"/>
    <n v="264.94999999999976"/>
    <x v="0"/>
  </r>
  <r>
    <n v="50"/>
    <n v="77.989999999999995"/>
    <x v="3"/>
    <n v="3899.5"/>
    <x v="8"/>
    <x v="0"/>
    <s v="Tue"/>
    <n v="2603"/>
    <s v="Shipped"/>
    <s v="Vintage Cars"/>
    <n v="83"/>
    <s v="S24_3816"/>
    <x v="47"/>
    <s v="London"/>
    <x v="6"/>
    <x v="47"/>
    <x v="1"/>
    <n v="-5.0100000000000051"/>
    <n v="-250.50000000000026"/>
    <x v="1"/>
  </r>
  <r>
    <n v="23"/>
    <n v="80.510000000000005"/>
    <x v="5"/>
    <n v="1851.73"/>
    <x v="3"/>
    <x v="0"/>
    <s v="Fri"/>
    <n v="2545"/>
    <s v="Shipped"/>
    <s v="Vintage Cars"/>
    <n v="83"/>
    <s v="S24_3816"/>
    <x v="48"/>
    <s v="New Bedford"/>
    <x v="0"/>
    <x v="48"/>
    <x v="0"/>
    <n v="-2.4899999999999949"/>
    <n v="-57.269999999999882"/>
    <x v="1"/>
  </r>
  <r>
    <n v="37"/>
    <n v="67.930000000000007"/>
    <x v="8"/>
    <n v="2513.41"/>
    <x v="4"/>
    <x v="0"/>
    <s v="Sat"/>
    <n v="2489"/>
    <s v="Shipped"/>
    <s v="Vintage Cars"/>
    <n v="83"/>
    <s v="S24_3816"/>
    <x v="14"/>
    <s v="Helsinki"/>
    <x v="4"/>
    <x v="14"/>
    <x v="0"/>
    <n v="-15.069999999999993"/>
    <n v="-557.58999999999969"/>
    <x v="1"/>
  </r>
  <r>
    <n v="29"/>
    <n v="83.86"/>
    <x v="11"/>
    <n v="2431.94"/>
    <x v="4"/>
    <x v="0"/>
    <s v="Tue"/>
    <n v="2473"/>
    <s v="Cancelled"/>
    <s v="Vintage Cars"/>
    <n v="83"/>
    <s v="S24_3816"/>
    <x v="35"/>
    <s v="Boras"/>
    <x v="8"/>
    <x v="35"/>
    <x v="0"/>
    <n v="0.85999999999999943"/>
    <n v="24.939999999999984"/>
    <x v="0"/>
  </r>
  <r>
    <n v="21"/>
    <n v="72.12"/>
    <x v="10"/>
    <n v="1514.52"/>
    <x v="5"/>
    <x v="0"/>
    <s v="Thu"/>
    <n v="2458"/>
    <s v="Shipped"/>
    <s v="Vintage Cars"/>
    <n v="83"/>
    <s v="S24_3816"/>
    <x v="49"/>
    <s v="Toulouse"/>
    <x v="1"/>
    <x v="49"/>
    <x v="0"/>
    <n v="-10.879999999999995"/>
    <n v="-228.4799999999999"/>
    <x v="1"/>
  </r>
  <r>
    <n v="36"/>
    <n v="85.54"/>
    <x v="11"/>
    <n v="3079.44"/>
    <x v="5"/>
    <x v="0"/>
    <s v="Wed"/>
    <n v="2453"/>
    <s v="Shipped"/>
    <s v="Vintage Cars"/>
    <n v="83"/>
    <s v="S24_3816"/>
    <x v="50"/>
    <s v="London"/>
    <x v="6"/>
    <x v="50"/>
    <x v="1"/>
    <n v="2.5400000000000063"/>
    <n v="91.440000000000225"/>
    <x v="0"/>
  </r>
  <r>
    <n v="22"/>
    <n v="86.38"/>
    <x v="1"/>
    <n v="1900.36"/>
    <x v="5"/>
    <x v="0"/>
    <s v="Mon"/>
    <n v="2442"/>
    <s v="Shipped"/>
    <s v="Vintage Cars"/>
    <n v="83"/>
    <s v="S24_3816"/>
    <x v="51"/>
    <s v="Barcelona"/>
    <x v="7"/>
    <x v="51"/>
    <x v="0"/>
    <n v="3.3799999999999955"/>
    <n v="74.3599999999999"/>
    <x v="0"/>
  </r>
  <r>
    <n v="46"/>
    <n v="80.510000000000005"/>
    <x v="10"/>
    <n v="3703.46"/>
    <x v="0"/>
    <x v="1"/>
    <s v="Tue"/>
    <n v="2358"/>
    <s v="Shipped"/>
    <s v="Vintage Cars"/>
    <n v="83"/>
    <s v="S24_3816"/>
    <x v="52"/>
    <s v="San Diego"/>
    <x v="0"/>
    <x v="52"/>
    <x v="1"/>
    <n v="-2.4899999999999949"/>
    <n v="-114.53999999999976"/>
    <x v="1"/>
  </r>
  <r>
    <n v="23"/>
    <n v="76.31"/>
    <x v="0"/>
    <n v="1755.13"/>
    <x v="1"/>
    <x v="1"/>
    <s v="Tue"/>
    <n v="2282"/>
    <s v="Cancelled"/>
    <s v="Vintage Cars"/>
    <n v="83"/>
    <s v="S24_3816"/>
    <x v="0"/>
    <s v="NYC"/>
    <x v="0"/>
    <x v="0"/>
    <x v="0"/>
    <n v="-6.6899999999999977"/>
    <n v="-153.86999999999995"/>
    <x v="1"/>
  </r>
  <r>
    <n v="49"/>
    <n v="87.21"/>
    <x v="16"/>
    <n v="4273.29"/>
    <x v="8"/>
    <x v="1"/>
    <s v="Mon"/>
    <n v="2235"/>
    <s v="Cancelled"/>
    <s v="Vintage Cars"/>
    <n v="83"/>
    <s v="S24_3816"/>
    <x v="21"/>
    <s v="Madrid"/>
    <x v="7"/>
    <x v="21"/>
    <x v="1"/>
    <n v="4.2099999999999937"/>
    <n v="206.28999999999968"/>
    <x v="0"/>
  </r>
  <r>
    <n v="48"/>
    <n v="83.02"/>
    <x v="12"/>
    <n v="3984.96"/>
    <x v="2"/>
    <x v="1"/>
    <s v="Sun"/>
    <n v="2209"/>
    <s v="Shipped"/>
    <s v="Vintage Cars"/>
    <n v="83"/>
    <s v="S24_3816"/>
    <x v="53"/>
    <s v="Bruxelles"/>
    <x v="14"/>
    <x v="53"/>
    <x v="1"/>
    <n v="1.9999999999996021E-2"/>
    <n v="0.95999999999980901"/>
    <x v="0"/>
  </r>
  <r>
    <n v="33"/>
    <n v="72.959999999999994"/>
    <x v="1"/>
    <n v="2407.6799999999998"/>
    <x v="3"/>
    <x v="1"/>
    <s v="Tue"/>
    <n v="2180"/>
    <s v="Shipped"/>
    <s v="Vintage Cars"/>
    <n v="83"/>
    <s v="S24_3816"/>
    <x v="54"/>
    <s v="Tsawassen"/>
    <x v="10"/>
    <x v="54"/>
    <x v="0"/>
    <n v="-10.040000000000006"/>
    <n v="-331.32000000000022"/>
    <x v="1"/>
  </r>
  <r>
    <n v="22"/>
    <n v="77.150000000000006"/>
    <x v="5"/>
    <n v="1697.3"/>
    <x v="9"/>
    <x v="1"/>
    <s v="Sun"/>
    <n v="2155"/>
    <s v="Shipped"/>
    <s v="Vintage Cars"/>
    <n v="83"/>
    <s v="S24_3816"/>
    <x v="86"/>
    <s v="Munich"/>
    <x v="16"/>
    <x v="86"/>
    <x v="0"/>
    <n v="-5.8499999999999943"/>
    <n v="-128.69999999999987"/>
    <x v="1"/>
  </r>
  <r>
    <n v="22"/>
    <n v="91.41"/>
    <x v="11"/>
    <n v="2011.02"/>
    <x v="4"/>
    <x v="1"/>
    <s v="Mon"/>
    <n v="2127"/>
    <s v="Shipped"/>
    <s v="Vintage Cars"/>
    <n v="83"/>
    <s v="S24_3816"/>
    <x v="27"/>
    <s v="Philadelphia"/>
    <x v="0"/>
    <x v="27"/>
    <x v="0"/>
    <n v="8.4099999999999966"/>
    <n v="185.01999999999992"/>
    <x v="0"/>
  </r>
  <r>
    <n v="25"/>
    <n v="92.25"/>
    <x v="16"/>
    <n v="2306.25"/>
    <x v="5"/>
    <x v="1"/>
    <s v="Fri"/>
    <n v="2110"/>
    <s v="Shipped"/>
    <s v="Vintage Cars"/>
    <n v="83"/>
    <s v="S24_3816"/>
    <x v="56"/>
    <s v="Cowes"/>
    <x v="6"/>
    <x v="56"/>
    <x v="0"/>
    <n v="9.25"/>
    <n v="231.25"/>
    <x v="0"/>
  </r>
  <r>
    <n v="20"/>
    <n v="92.25"/>
    <x v="0"/>
    <n v="1845"/>
    <x v="5"/>
    <x v="1"/>
    <s v="Sat"/>
    <n v="2103"/>
    <s v="Shipped"/>
    <s v="Vintage Cars"/>
    <n v="83"/>
    <s v="S24_3816"/>
    <x v="22"/>
    <s v="Lule"/>
    <x v="8"/>
    <x v="22"/>
    <x v="0"/>
    <n v="9.25"/>
    <n v="185"/>
    <x v="0"/>
  </r>
  <r>
    <n v="42"/>
    <n v="59.36"/>
    <x v="16"/>
    <n v="2493.12"/>
    <x v="5"/>
    <x v="1"/>
    <s v="Sat"/>
    <n v="2090"/>
    <s v="Shipped"/>
    <s v="Vintage Cars"/>
    <n v="83"/>
    <s v="S24_3816"/>
    <x v="33"/>
    <s v="Minato-ku"/>
    <x v="11"/>
    <x v="33"/>
    <x v="0"/>
    <n v="-23.64"/>
    <n v="-992.88"/>
    <x v="1"/>
  </r>
  <r>
    <n v="25"/>
    <n v="60.34"/>
    <x v="13"/>
    <n v="1508.5"/>
    <x v="10"/>
    <x v="1"/>
    <s v="Mon"/>
    <n v="2082"/>
    <s v="Shipped"/>
    <s v="Vintage Cars"/>
    <n v="83"/>
    <s v="S24_3816"/>
    <x v="21"/>
    <s v="Madrid"/>
    <x v="7"/>
    <x v="21"/>
    <x v="0"/>
    <n v="-22.659999999999997"/>
    <n v="-566.49999999999989"/>
    <x v="1"/>
  </r>
  <r>
    <n v="23"/>
    <n v="104.1"/>
    <x v="13"/>
    <n v="2394.3000000000002"/>
    <x v="6"/>
    <x v="2"/>
    <s v="Fri"/>
    <n v="2023"/>
    <s v="Shipped"/>
    <s v="Vintage Cars"/>
    <n v="83"/>
    <s v="S24_3816"/>
    <x v="57"/>
    <s v="Oulu"/>
    <x v="4"/>
    <x v="57"/>
    <x v="0"/>
    <n v="21.099999999999994"/>
    <n v="485.29999999999984"/>
    <x v="0"/>
  </r>
  <r>
    <n v="37"/>
    <n v="85.54"/>
    <x v="0"/>
    <n v="3164.98"/>
    <x v="0"/>
    <x v="2"/>
    <s v="Fri"/>
    <n v="1996"/>
    <s v="Shipped"/>
    <s v="Vintage Cars"/>
    <n v="83"/>
    <s v="S24_3816"/>
    <x v="37"/>
    <s v="San Rafael"/>
    <x v="0"/>
    <x v="37"/>
    <x v="1"/>
    <n v="2.5400000000000063"/>
    <n v="93.980000000000231"/>
    <x v="0"/>
  </r>
  <r>
    <n v="37"/>
    <n v="90.57"/>
    <x v="11"/>
    <n v="3351.09"/>
    <x v="11"/>
    <x v="2"/>
    <s v="Mon"/>
    <n v="1973"/>
    <s v="Shipped"/>
    <s v="Vintage Cars"/>
    <n v="83"/>
    <s v="S24_3816"/>
    <x v="37"/>
    <s v="San Rafael"/>
    <x v="0"/>
    <x v="37"/>
    <x v="1"/>
    <n v="7.5699999999999932"/>
    <n v="280.08999999999975"/>
    <x v="0"/>
  </r>
  <r>
    <n v="42"/>
    <n v="72.959999999999994"/>
    <x v="11"/>
    <n v="3064.32"/>
    <x v="7"/>
    <x v="2"/>
    <s v="Wed"/>
    <n v="1965"/>
    <s v="Shipped"/>
    <s v="Vintage Cars"/>
    <n v="83"/>
    <s v="S24_3816"/>
    <x v="58"/>
    <s v="San Jose"/>
    <x v="0"/>
    <x v="58"/>
    <x v="1"/>
    <n v="-10.040000000000006"/>
    <n v="-421.68000000000029"/>
    <x v="1"/>
  </r>
  <r>
    <n v="51"/>
    <n v="76.31"/>
    <x v="0"/>
    <n v="3891.81"/>
    <x v="1"/>
    <x v="2"/>
    <s v="Wed"/>
    <n v="1931"/>
    <s v="On Hold"/>
    <s v="Vintage Cars"/>
    <n v="83"/>
    <s v="S24_3816"/>
    <x v="55"/>
    <s v="Boston"/>
    <x v="0"/>
    <x v="55"/>
    <x v="1"/>
    <n v="-6.6899999999999977"/>
    <n v="-341.18999999999988"/>
    <x v="1"/>
  </r>
  <r>
    <n v="40"/>
    <n v="136.22"/>
    <x v="3"/>
    <n v="5448.8"/>
    <x v="11"/>
    <x v="0"/>
    <s v="Sat"/>
    <n v="2727"/>
    <s v="Shipped"/>
    <s v="Classic Cars"/>
    <n v="140"/>
    <s v="S24_3856"/>
    <x v="63"/>
    <s v="Makati City"/>
    <x v="15"/>
    <x v="63"/>
    <x v="1"/>
    <n v="-3.7800000000000011"/>
    <n v="-151.20000000000005"/>
    <x v="1"/>
  </r>
  <r>
    <n v="43"/>
    <n v="127.79"/>
    <x v="1"/>
    <n v="5494.97"/>
    <x v="1"/>
    <x v="0"/>
    <s v="Tue"/>
    <n v="2662"/>
    <s v="Shipped"/>
    <s v="Classic Cars"/>
    <n v="140"/>
    <s v="S24_3856"/>
    <x v="64"/>
    <s v="Marseille"/>
    <x v="1"/>
    <x v="64"/>
    <x v="1"/>
    <n v="-12.209999999999994"/>
    <n v="-525.02999999999975"/>
    <x v="1"/>
  </r>
  <r>
    <n v="47"/>
    <n v="134.81"/>
    <x v="0"/>
    <n v="6336.07"/>
    <x v="2"/>
    <x v="0"/>
    <s v="Mon"/>
    <n v="2608"/>
    <s v="Shipped"/>
    <s v="Classic Cars"/>
    <n v="140"/>
    <s v="S24_3856"/>
    <x v="37"/>
    <s v="San Rafael"/>
    <x v="0"/>
    <x v="37"/>
    <x v="1"/>
    <n v="-5.1899999999999977"/>
    <n v="-243.92999999999989"/>
    <x v="1"/>
  </r>
  <r>
    <n v="23"/>
    <n v="126.39"/>
    <x v="0"/>
    <n v="2906.97"/>
    <x v="9"/>
    <x v="0"/>
    <s v="Wed"/>
    <n v="2544"/>
    <s v="Shipped"/>
    <s v="Classic Cars"/>
    <n v="140"/>
    <s v="S24_3856"/>
    <x v="39"/>
    <s v="Brickhaven"/>
    <x v="0"/>
    <x v="39"/>
    <x v="0"/>
    <n v="-13.61"/>
    <n v="-313.02999999999997"/>
    <x v="1"/>
  </r>
  <r>
    <n v="34"/>
    <n v="112.34"/>
    <x v="3"/>
    <n v="3819.56"/>
    <x v="5"/>
    <x v="0"/>
    <s v="Sun"/>
    <n v="2485"/>
    <s v="Shipped"/>
    <s v="Classic Cars"/>
    <n v="140"/>
    <s v="S24_3856"/>
    <x v="60"/>
    <s v="Graz"/>
    <x v="5"/>
    <x v="60"/>
    <x v="1"/>
    <n v="-27.659999999999997"/>
    <n v="-940.43999999999983"/>
    <x v="1"/>
  </r>
  <r>
    <n v="25"/>
    <n v="154.47"/>
    <x v="4"/>
    <n v="3861.75"/>
    <x v="5"/>
    <x v="0"/>
    <s v="Mon"/>
    <n v="2478"/>
    <s v="Shipped"/>
    <s v="Classic Cars"/>
    <n v="140"/>
    <s v="S24_3856"/>
    <x v="6"/>
    <s v="Bergen"/>
    <x v="2"/>
    <x v="6"/>
    <x v="1"/>
    <n v="14.469999999999999"/>
    <n v="361.75"/>
    <x v="0"/>
  </r>
  <r>
    <n v="45"/>
    <n v="140.43"/>
    <x v="5"/>
    <n v="6319.35"/>
    <x v="5"/>
    <x v="0"/>
    <s v="Tue"/>
    <n v="2471"/>
    <s v="Shipped"/>
    <s v="Classic Cars"/>
    <n v="140"/>
    <s v="S24_3856"/>
    <x v="38"/>
    <s v="Nashua"/>
    <x v="0"/>
    <x v="38"/>
    <x v="1"/>
    <n v="0.43000000000000682"/>
    <n v="19.350000000000307"/>
    <x v="0"/>
  </r>
  <r>
    <n v="47"/>
    <n v="148.86000000000001"/>
    <x v="12"/>
    <n v="6996.42"/>
    <x v="10"/>
    <x v="0"/>
    <s v="Sun"/>
    <n v="2460"/>
    <s v="Shipped"/>
    <s v="Classic Cars"/>
    <n v="140"/>
    <s v="S24_3856"/>
    <x v="21"/>
    <s v="Madrid"/>
    <x v="7"/>
    <x v="21"/>
    <x v="1"/>
    <n v="8.8600000000000136"/>
    <n v="416.42000000000064"/>
    <x v="0"/>
  </r>
  <r>
    <n v="49"/>
    <n v="141.83000000000001"/>
    <x v="7"/>
    <n v="6949.67"/>
    <x v="6"/>
    <x v="1"/>
    <s v="Wed"/>
    <n v="2416"/>
    <s v="Shipped"/>
    <s v="Classic Cars"/>
    <n v="140"/>
    <s v="S24_3856"/>
    <x v="21"/>
    <s v="Madrid"/>
    <x v="7"/>
    <x v="21"/>
    <x v="1"/>
    <n v="1.8300000000000125"/>
    <n v="89.670000000000613"/>
    <x v="0"/>
  </r>
  <r>
    <n v="40"/>
    <n v="113.75"/>
    <x v="9"/>
    <n v="4550"/>
    <x v="0"/>
    <x v="1"/>
    <s v="Fri"/>
    <n v="2380"/>
    <s v="Shipped"/>
    <s v="Classic Cars"/>
    <n v="140"/>
    <s v="S24_3856"/>
    <x v="66"/>
    <s v="Gensve"/>
    <x v="17"/>
    <x v="66"/>
    <x v="1"/>
    <n v="-26.25"/>
    <n v="-1050"/>
    <x v="1"/>
  </r>
  <r>
    <n v="29"/>
    <n v="154.47"/>
    <x v="12"/>
    <n v="4479.63"/>
    <x v="7"/>
    <x v="1"/>
    <s v="Fri"/>
    <n v="2332"/>
    <s v="Shipped"/>
    <s v="Classic Cars"/>
    <n v="140"/>
    <s v="S24_3856"/>
    <x v="57"/>
    <s v="Oulu"/>
    <x v="4"/>
    <x v="57"/>
    <x v="1"/>
    <n v="14.469999999999999"/>
    <n v="419.63"/>
    <x v="0"/>
  </r>
  <r>
    <n v="39"/>
    <n v="132"/>
    <x v="11"/>
    <n v="5148"/>
    <x v="8"/>
    <x v="1"/>
    <s v="Sat"/>
    <n v="2283"/>
    <s v="Cancelled"/>
    <s v="Classic Cars"/>
    <n v="140"/>
    <s v="S24_3856"/>
    <x v="20"/>
    <s v="Liverpool"/>
    <x v="6"/>
    <x v="20"/>
    <x v="1"/>
    <n v="-8"/>
    <n v="-312"/>
    <x v="1"/>
  </r>
  <r>
    <n v="24"/>
    <n v="122.17"/>
    <x v="4"/>
    <n v="2932.08"/>
    <x v="2"/>
    <x v="1"/>
    <s v="Sat"/>
    <n v="2249"/>
    <s v="Shipped"/>
    <s v="Classic Cars"/>
    <n v="140"/>
    <s v="S24_3856"/>
    <x v="67"/>
    <s v="Reggio Emilia"/>
    <x v="12"/>
    <x v="67"/>
    <x v="0"/>
    <n v="-17.829999999999998"/>
    <n v="-427.91999999999996"/>
    <x v="1"/>
  </r>
  <r>
    <n v="25"/>
    <n v="126.39"/>
    <x v="4"/>
    <n v="3159.75"/>
    <x v="3"/>
    <x v="1"/>
    <s v="Tue"/>
    <n v="2219"/>
    <s v="Shipped"/>
    <s v="Classic Cars"/>
    <n v="140"/>
    <s v="S24_3856"/>
    <x v="81"/>
    <s v="Las Vegas"/>
    <x v="0"/>
    <x v="81"/>
    <x v="1"/>
    <n v="-13.61"/>
    <n v="-340.25"/>
    <x v="1"/>
  </r>
  <r>
    <n v="36"/>
    <n v="119.37"/>
    <x v="6"/>
    <n v="4297.32"/>
    <x v="3"/>
    <x v="1"/>
    <s v="Fri"/>
    <n v="2196"/>
    <s v="Shipped"/>
    <s v="Classic Cars"/>
    <n v="140"/>
    <s v="S24_3856"/>
    <x v="66"/>
    <s v="Gensve"/>
    <x v="17"/>
    <x v="66"/>
    <x v="1"/>
    <n v="-20.629999999999995"/>
    <n v="-742.67999999999984"/>
    <x v="1"/>
  </r>
  <r>
    <n v="50"/>
    <n v="154.47"/>
    <x v="10"/>
    <n v="7723.5"/>
    <x v="4"/>
    <x v="0"/>
    <s v="Fri"/>
    <n v="2526"/>
    <s v="Shipped"/>
    <s v="Classic Cars"/>
    <n v="140"/>
    <s v="S24_3856"/>
    <x v="82"/>
    <s v="Oslo"/>
    <x v="2"/>
    <x v="82"/>
    <x v="2"/>
    <n v="14.469999999999999"/>
    <n v="723.5"/>
    <x v="0"/>
  </r>
  <r>
    <n v="45"/>
    <n v="122.17"/>
    <x v="1"/>
    <n v="5497.65"/>
    <x v="4"/>
    <x v="1"/>
    <s v="Wed"/>
    <n v="2151"/>
    <s v="Shipped"/>
    <s v="Classic Cars"/>
    <n v="140"/>
    <s v="S24_3856"/>
    <x v="65"/>
    <s v="Koln"/>
    <x v="16"/>
    <x v="65"/>
    <x v="1"/>
    <n v="-17.829999999999998"/>
    <n v="-802.34999999999991"/>
    <x v="1"/>
  </r>
  <r>
    <n v="26"/>
    <n v="155.88"/>
    <x v="7"/>
    <n v="4052.88"/>
    <x v="5"/>
    <x v="1"/>
    <s v="Mon"/>
    <n v="2133"/>
    <s v="Shipped"/>
    <s v="Classic Cars"/>
    <n v="140"/>
    <s v="S24_3856"/>
    <x v="19"/>
    <s v="New Bedford"/>
    <x v="0"/>
    <x v="19"/>
    <x v="1"/>
    <n v="15.879999999999995"/>
    <n v="412.87999999999988"/>
    <x v="0"/>
  </r>
  <r>
    <n v="21"/>
    <n v="149.33000000000001"/>
    <x v="3"/>
    <n v="3135.93"/>
    <x v="5"/>
    <x v="1"/>
    <s v="Sun"/>
    <n v="2121"/>
    <s v="Shipped"/>
    <s v="Classic Cars"/>
    <n v="140"/>
    <s v="S24_3856"/>
    <x v="43"/>
    <s v="Philadelphia"/>
    <x v="0"/>
    <x v="43"/>
    <x v="1"/>
    <n v="9.3300000000000125"/>
    <n v="195.93000000000026"/>
    <x v="0"/>
  </r>
  <r>
    <n v="42"/>
    <n v="119.37"/>
    <x v="2"/>
    <n v="5013.54"/>
    <x v="5"/>
    <x v="1"/>
    <s v="Sun"/>
    <n v="2115"/>
    <s v="Shipped"/>
    <s v="Classic Cars"/>
    <n v="140"/>
    <s v="S24_3856"/>
    <x v="8"/>
    <s v="Melbourne"/>
    <x v="3"/>
    <x v="8"/>
    <x v="1"/>
    <n v="-20.629999999999995"/>
    <n v="-866.45999999999981"/>
    <x v="1"/>
  </r>
  <r>
    <n v="32"/>
    <n v="165.71"/>
    <x v="11"/>
    <n v="5302.72"/>
    <x v="10"/>
    <x v="1"/>
    <s v="Sat"/>
    <n v="2103"/>
    <s v="Shipped"/>
    <s v="Classic Cars"/>
    <n v="140"/>
    <s v="S24_3856"/>
    <x v="21"/>
    <s v="Madrid"/>
    <x v="7"/>
    <x v="21"/>
    <x v="1"/>
    <n v="25.710000000000008"/>
    <n v="822.72000000000025"/>
    <x v="0"/>
  </r>
  <r>
    <n v="31"/>
    <n v="94.58"/>
    <x v="3"/>
    <n v="2931.98"/>
    <x v="6"/>
    <x v="2"/>
    <s v="Mon"/>
    <n v="2074"/>
    <s v="Shipped"/>
    <s v="Classic Cars"/>
    <n v="140"/>
    <s v="S24_3856"/>
    <x v="70"/>
    <s v="Espoo"/>
    <x v="4"/>
    <x v="70"/>
    <x v="0"/>
    <n v="-45.42"/>
    <n v="-1408.02"/>
    <x v="1"/>
  </r>
  <r>
    <n v="33"/>
    <n v="53.27"/>
    <x v="12"/>
    <n v="1757.91"/>
    <x v="0"/>
    <x v="2"/>
    <s v="Mon"/>
    <n v="2040"/>
    <s v="Shipped"/>
    <s v="Classic Cars"/>
    <n v="140"/>
    <s v="S24_3856"/>
    <x v="21"/>
    <s v="Madrid"/>
    <x v="7"/>
    <x v="21"/>
    <x v="0"/>
    <n v="-86.72999999999999"/>
    <n v="-2862.0899999999997"/>
    <x v="1"/>
  </r>
  <r>
    <n v="45"/>
    <n v="150.29"/>
    <x v="11"/>
    <n v="6763.05"/>
    <x v="11"/>
    <x v="2"/>
    <s v="Wed"/>
    <n v="2018"/>
    <s v="Shipped"/>
    <s v="Classic Cars"/>
    <n v="140"/>
    <s v="S24_3856"/>
    <x v="37"/>
    <s v="San Rafael"/>
    <x v="0"/>
    <x v="37"/>
    <x v="1"/>
    <n v="10.289999999999992"/>
    <n v="463.04999999999961"/>
    <x v="0"/>
  </r>
  <r>
    <n v="76"/>
    <n v="154.47"/>
    <x v="12"/>
    <n v="11739.7"/>
    <x v="7"/>
    <x v="2"/>
    <s v="Tue"/>
    <n v="1978"/>
    <s v="Shipped"/>
    <s v="Classic Cars"/>
    <n v="140"/>
    <s v="S24_3856"/>
    <x v="80"/>
    <s v="Strasbourg"/>
    <x v="1"/>
    <x v="80"/>
    <x v="2"/>
    <n v="14.469999999999999"/>
    <n v="1099.7199999999998"/>
    <x v="0"/>
  </r>
  <r>
    <n v="70"/>
    <n v="132"/>
    <x v="11"/>
    <n v="9240"/>
    <x v="1"/>
    <x v="2"/>
    <s v="Sun"/>
    <n v="1946"/>
    <s v="Shipped"/>
    <s v="Classic Cars"/>
    <n v="140"/>
    <s v="S24_3856"/>
    <x v="17"/>
    <s v="Salzburg"/>
    <x v="5"/>
    <x v="17"/>
    <x v="2"/>
    <n v="-8"/>
    <n v="-560"/>
    <x v="1"/>
  </r>
  <r>
    <n v="50"/>
    <n v="64.83"/>
    <x v="10"/>
    <n v="3241.5"/>
    <x v="0"/>
    <x v="0"/>
    <s v="Sat"/>
    <n v="2767"/>
    <s v="Shipped"/>
    <s v="Planes"/>
    <n v="68"/>
    <s v="S24_3949"/>
    <x v="83"/>
    <s v="Bergamo"/>
    <x v="12"/>
    <x v="83"/>
    <x v="1"/>
    <n v="-3.1700000000000017"/>
    <n v="-158.50000000000009"/>
    <x v="1"/>
  </r>
  <r>
    <n v="28"/>
    <n v="70.290000000000006"/>
    <x v="0"/>
    <n v="1968.12"/>
    <x v="7"/>
    <x v="0"/>
    <s v="Sat"/>
    <n v="2698"/>
    <s v="Shipped"/>
    <s v="Planes"/>
    <n v="68"/>
    <s v="S24_3949"/>
    <x v="17"/>
    <s v="Salzburg"/>
    <x v="5"/>
    <x v="17"/>
    <x v="0"/>
    <n v="2.2900000000000063"/>
    <n v="64.120000000000175"/>
    <x v="0"/>
  </r>
  <r>
    <n v="50"/>
    <n v="81.89"/>
    <x v="12"/>
    <n v="4094.5"/>
    <x v="8"/>
    <x v="0"/>
    <s v="Sat"/>
    <n v="2650"/>
    <s v="Shipped"/>
    <s v="Planes"/>
    <n v="68"/>
    <s v="S24_3949"/>
    <x v="85"/>
    <s v="Glendale"/>
    <x v="0"/>
    <x v="85"/>
    <x v="1"/>
    <n v="13.89"/>
    <n v="694.5"/>
    <x v="0"/>
  </r>
  <r>
    <n v="28"/>
    <n v="66.19"/>
    <x v="2"/>
    <n v="1853.32"/>
    <x v="3"/>
    <x v="0"/>
    <s v="Fri"/>
    <n v="2596"/>
    <s v="Shipped"/>
    <s v="Planes"/>
    <n v="68"/>
    <s v="S24_3949"/>
    <x v="48"/>
    <s v="New Bedford"/>
    <x v="0"/>
    <x v="48"/>
    <x v="0"/>
    <n v="-1.8100000000000023"/>
    <n v="-50.680000000000064"/>
    <x v="1"/>
  </r>
  <r>
    <n v="44"/>
    <n v="77.11"/>
    <x v="9"/>
    <n v="3392.84"/>
    <x v="4"/>
    <x v="0"/>
    <s v="Sat"/>
    <n v="2540"/>
    <s v="Shipped"/>
    <s v="Planes"/>
    <n v="68"/>
    <s v="S24_3949"/>
    <x v="14"/>
    <s v="Helsinki"/>
    <x v="4"/>
    <x v="14"/>
    <x v="1"/>
    <n v="9.11"/>
    <n v="400.84"/>
    <x v="0"/>
  </r>
  <r>
    <n v="27"/>
    <n v="73.02"/>
    <x v="17"/>
    <n v="1971.54"/>
    <x v="4"/>
    <x v="0"/>
    <s v="Sun"/>
    <n v="2519"/>
    <s v="Shipped"/>
    <s v="Planes"/>
    <n v="68"/>
    <s v="S24_3949"/>
    <x v="4"/>
    <s v="Burlingame"/>
    <x v="0"/>
    <x v="4"/>
    <x v="0"/>
    <n v="5.019999999999996"/>
    <n v="135.53999999999991"/>
    <x v="0"/>
  </r>
  <r>
    <n v="30"/>
    <n v="72.33"/>
    <x v="12"/>
    <n v="2169.9"/>
    <x v="5"/>
    <x v="0"/>
    <s v="Thu"/>
    <n v="2509"/>
    <s v="Shipped"/>
    <s v="Planes"/>
    <n v="68"/>
    <s v="S24_3949"/>
    <x v="49"/>
    <s v="Toulouse"/>
    <x v="1"/>
    <x v="49"/>
    <x v="0"/>
    <n v="4.3299999999999983"/>
    <n v="129.89999999999995"/>
    <x v="0"/>
  </r>
  <r>
    <n v="43"/>
    <n v="66.19"/>
    <x v="12"/>
    <n v="2846.17"/>
    <x v="5"/>
    <x v="0"/>
    <s v="Tue"/>
    <n v="2491"/>
    <s v="Shipped"/>
    <s v="Planes"/>
    <n v="68"/>
    <s v="S24_3949"/>
    <x v="63"/>
    <s v="Makati City"/>
    <x v="15"/>
    <x v="63"/>
    <x v="0"/>
    <n v="-1.8100000000000023"/>
    <n v="-77.830000000000098"/>
    <x v="1"/>
  </r>
  <r>
    <n v="29"/>
    <n v="69.599999999999994"/>
    <x v="16"/>
    <n v="2018.4"/>
    <x v="6"/>
    <x v="1"/>
    <s v="Sat"/>
    <n v="2446"/>
    <s v="Shipped"/>
    <s v="Planes"/>
    <n v="68"/>
    <s v="S24_3949"/>
    <x v="42"/>
    <s v="Osaka"/>
    <x v="11"/>
    <x v="42"/>
    <x v="0"/>
    <n v="1.5999999999999943"/>
    <n v="46.399999999999835"/>
    <x v="0"/>
  </r>
  <r>
    <n v="48"/>
    <n v="56.64"/>
    <x v="12"/>
    <n v="2718.72"/>
    <x v="0"/>
    <x v="1"/>
    <s v="Tue"/>
    <n v="2409"/>
    <s v="Shipped"/>
    <s v="Planes"/>
    <n v="68"/>
    <s v="S24_3949"/>
    <x v="52"/>
    <s v="San Diego"/>
    <x v="0"/>
    <x v="52"/>
    <x v="0"/>
    <n v="-11.36"/>
    <n v="-545.28"/>
    <x v="1"/>
  </r>
  <r>
    <n v="33"/>
    <n v="60.05"/>
    <x v="8"/>
    <n v="1981.65"/>
    <x v="7"/>
    <x v="1"/>
    <s v="Tue"/>
    <n v="2368"/>
    <s v="Shipped"/>
    <s v="Planes"/>
    <n v="68"/>
    <s v="S24_3949"/>
    <x v="54"/>
    <s v="Tsawassen"/>
    <x v="10"/>
    <x v="54"/>
    <x v="0"/>
    <n v="-7.9500000000000028"/>
    <n v="-262.35000000000008"/>
    <x v="1"/>
  </r>
  <r>
    <n v="40"/>
    <n v="75.06"/>
    <x v="7"/>
    <n v="3002.4"/>
    <x v="1"/>
    <x v="1"/>
    <s v="Sat"/>
    <n v="2330"/>
    <s v="Shipped"/>
    <s v="Planes"/>
    <n v="68"/>
    <s v="S24_3949"/>
    <x v="58"/>
    <s v="San Jose"/>
    <x v="0"/>
    <x v="58"/>
    <x v="1"/>
    <n v="7.0600000000000023"/>
    <n v="282.40000000000009"/>
    <x v="0"/>
  </r>
  <r>
    <n v="48"/>
    <n v="61.42"/>
    <x v="11"/>
    <n v="2948.16"/>
    <x v="8"/>
    <x v="1"/>
    <s v="Mon"/>
    <n v="2287"/>
    <s v="Cancelled"/>
    <s v="Planes"/>
    <n v="68"/>
    <s v="S24_3949"/>
    <x v="21"/>
    <s v="Madrid"/>
    <x v="7"/>
    <x v="21"/>
    <x v="0"/>
    <n v="-6.5799999999999983"/>
    <n v="-315.83999999999992"/>
    <x v="1"/>
  </r>
  <r>
    <n v="41"/>
    <n v="81.89"/>
    <x v="17"/>
    <n v="3357.49"/>
    <x v="2"/>
    <x v="1"/>
    <s v="Tue"/>
    <n v="2259"/>
    <s v="Shipped"/>
    <s v="Planes"/>
    <n v="68"/>
    <s v="S24_3949"/>
    <x v="12"/>
    <s v="Nantes"/>
    <x v="1"/>
    <x v="12"/>
    <x v="1"/>
    <n v="13.89"/>
    <n v="569.49"/>
    <x v="0"/>
  </r>
  <r>
    <n v="21"/>
    <n v="55.96"/>
    <x v="13"/>
    <n v="1175.1600000000001"/>
    <x v="3"/>
    <x v="1"/>
    <s v="Wed"/>
    <n v="2231"/>
    <s v="Shipped"/>
    <s v="Planes"/>
    <n v="68"/>
    <s v="S24_3949"/>
    <x v="82"/>
    <s v="Oslo"/>
    <x v="2"/>
    <x v="82"/>
    <x v="0"/>
    <n v="-12.04"/>
    <n v="-252.83999999999997"/>
    <x v="1"/>
  </r>
  <r>
    <n v="32"/>
    <n v="71.650000000000006"/>
    <x v="2"/>
    <n v="2292.8000000000002"/>
    <x v="9"/>
    <x v="1"/>
    <s v="Sun"/>
    <n v="2207"/>
    <s v="Shipped"/>
    <s v="Planes"/>
    <n v="68"/>
    <s v="S24_3949"/>
    <x v="86"/>
    <s v="Munich"/>
    <x v="16"/>
    <x v="86"/>
    <x v="0"/>
    <n v="3.6500000000000057"/>
    <n v="116.80000000000018"/>
    <x v="0"/>
  </r>
  <r>
    <n v="43"/>
    <n v="76.430000000000007"/>
    <x v="16"/>
    <n v="3286.49"/>
    <x v="4"/>
    <x v="1"/>
    <s v="Tue"/>
    <n v="2178"/>
    <s v="Shipped"/>
    <s v="Planes"/>
    <n v="68"/>
    <s v="S24_3949"/>
    <x v="45"/>
    <s v="White Plains"/>
    <x v="0"/>
    <x v="45"/>
    <x v="1"/>
    <n v="8.4300000000000068"/>
    <n v="362.49000000000029"/>
    <x v="0"/>
  </r>
  <r>
    <n v="30"/>
    <n v="77.790000000000006"/>
    <x v="11"/>
    <n v="2333.6999999999998"/>
    <x v="5"/>
    <x v="1"/>
    <s v="Fri"/>
    <n v="2162"/>
    <s v="Shipped"/>
    <s v="Planes"/>
    <n v="68"/>
    <s v="S24_3949"/>
    <x v="56"/>
    <s v="Cowes"/>
    <x v="6"/>
    <x v="56"/>
    <x v="0"/>
    <n v="9.7900000000000063"/>
    <n v="293.70000000000016"/>
    <x v="0"/>
  </r>
  <r>
    <n v="35"/>
    <n v="76.430000000000007"/>
    <x v="12"/>
    <n v="2675.05"/>
    <x v="5"/>
    <x v="1"/>
    <s v="Tue"/>
    <n v="2152"/>
    <s v="Shipped"/>
    <s v="Planes"/>
    <n v="68"/>
    <s v="S24_3949"/>
    <x v="83"/>
    <s v="Bergamo"/>
    <x v="12"/>
    <x v="83"/>
    <x v="0"/>
    <n v="8.4300000000000068"/>
    <n v="295.05000000000024"/>
    <x v="0"/>
  </r>
  <r>
    <n v="45"/>
    <n v="96.92"/>
    <x v="10"/>
    <n v="4361.3999999999996"/>
    <x v="5"/>
    <x v="1"/>
    <s v="Sat"/>
    <n v="2142"/>
    <s v="Shipped"/>
    <s v="Planes"/>
    <n v="68"/>
    <s v="S24_3949"/>
    <x v="33"/>
    <s v="Minato-ku"/>
    <x v="11"/>
    <x v="33"/>
    <x v="1"/>
    <n v="28.92"/>
    <n v="1301.4000000000001"/>
    <x v="0"/>
  </r>
  <r>
    <n v="34"/>
    <n v="59.37"/>
    <x v="12"/>
    <n v="2018.58"/>
    <x v="10"/>
    <x v="1"/>
    <s v="Tue"/>
    <n v="2133"/>
    <s v="Shipped"/>
    <s v="Planes"/>
    <n v="68"/>
    <s v="S24_3949"/>
    <x v="47"/>
    <s v="London"/>
    <x v="6"/>
    <x v="47"/>
    <x v="0"/>
    <n v="-8.6300000000000026"/>
    <n v="-293.42000000000007"/>
    <x v="1"/>
  </r>
  <r>
    <n v="26"/>
    <n v="142.72999999999999"/>
    <x v="6"/>
    <n v="3710.98"/>
    <x v="10"/>
    <x v="1"/>
    <s v="Tue"/>
    <n v="2120"/>
    <s v="Shipped"/>
    <s v="Planes"/>
    <n v="68"/>
    <s v="S24_3949"/>
    <x v="18"/>
    <s v="Chatswood"/>
    <x v="3"/>
    <x v="18"/>
    <x v="1"/>
    <n v="74.72999999999999"/>
    <n v="1942.9799999999998"/>
    <x v="0"/>
  </r>
  <r>
    <n v="39"/>
    <n v="73"/>
    <x v="7"/>
    <n v="2847"/>
    <x v="6"/>
    <x v="2"/>
    <s v="Fri"/>
    <n v="2076"/>
    <s v="Shipped"/>
    <s v="Planes"/>
    <n v="68"/>
    <s v="S24_3949"/>
    <x v="57"/>
    <s v="Oulu"/>
    <x v="4"/>
    <x v="57"/>
    <x v="0"/>
    <n v="5"/>
    <n v="195"/>
    <x v="0"/>
  </r>
  <r>
    <n v="41"/>
    <n v="73.319999999999993"/>
    <x v="8"/>
    <n v="3006.12"/>
    <x v="11"/>
    <x v="2"/>
    <s v="Sun"/>
    <n v="2047"/>
    <s v="Resolved"/>
    <s v="Planes"/>
    <n v="68"/>
    <s v="S24_3949"/>
    <x v="21"/>
    <s v="Madrid"/>
    <x v="7"/>
    <x v="21"/>
    <x v="1"/>
    <n v="5.3199999999999932"/>
    <n v="218.11999999999972"/>
    <x v="0"/>
  </r>
  <r>
    <n v="41"/>
    <n v="68.239999999999995"/>
    <x v="0"/>
    <n v="2797.84"/>
    <x v="11"/>
    <x v="2"/>
    <s v="Mon"/>
    <n v="2019"/>
    <s v="Shipped"/>
    <s v="Planes"/>
    <n v="68"/>
    <s v="S24_3949"/>
    <x v="1"/>
    <s v="Reims"/>
    <x v="1"/>
    <x v="1"/>
    <x v="0"/>
    <n v="0.23999999999999488"/>
    <n v="9.8399999999997902"/>
    <x v="0"/>
  </r>
  <r>
    <n v="64"/>
    <n v="60.05"/>
    <x v="8"/>
    <n v="3843.2"/>
    <x v="7"/>
    <x v="2"/>
    <s v="Fri"/>
    <n v="2016"/>
    <s v="On Hold"/>
    <s v="Planes"/>
    <n v="68"/>
    <s v="S24_3949"/>
    <x v="10"/>
    <s v="Newark"/>
    <x v="0"/>
    <x v="10"/>
    <x v="1"/>
    <n v="-7.9500000000000028"/>
    <n v="-508.80000000000018"/>
    <x v="1"/>
  </r>
  <r>
    <n v="18"/>
    <n v="75.06"/>
    <x v="7"/>
    <n v="1351.08"/>
    <x v="1"/>
    <x v="2"/>
    <s v="Sun"/>
    <n v="1980"/>
    <s v="Shipped"/>
    <s v="Planes"/>
    <n v="68"/>
    <s v="S24_3949"/>
    <x v="67"/>
    <s v="Reggio Emilia"/>
    <x v="12"/>
    <x v="67"/>
    <x v="0"/>
    <n v="7.0600000000000023"/>
    <n v="127.08000000000004"/>
    <x v="0"/>
  </r>
  <r>
    <n v="49"/>
    <n v="34.47"/>
    <x v="3"/>
    <n v="1689.03"/>
    <x v="6"/>
    <x v="0"/>
    <s v="Sat"/>
    <n v="2836"/>
    <s v="Shipped"/>
    <s v="Vintage Cars"/>
    <n v="41"/>
    <s v="S24_3969"/>
    <x v="38"/>
    <s v="Nashua"/>
    <x v="0"/>
    <x v="38"/>
    <x v="0"/>
    <n v="-6.5300000000000011"/>
    <n v="-319.97000000000003"/>
    <x v="1"/>
  </r>
  <r>
    <n v="48"/>
    <n v="34.47"/>
    <x v="1"/>
    <n v="1654.56"/>
    <x v="11"/>
    <x v="0"/>
    <s v="Sun"/>
    <n v="2766"/>
    <s v="Shipped"/>
    <s v="Vintage Cars"/>
    <n v="41"/>
    <s v="S24_3969"/>
    <x v="74"/>
    <s v="Manchester"/>
    <x v="6"/>
    <x v="74"/>
    <x v="0"/>
    <n v="-6.5300000000000011"/>
    <n v="-313.44000000000005"/>
    <x v="1"/>
  </r>
  <r>
    <n v="46"/>
    <n v="33.229999999999997"/>
    <x v="9"/>
    <n v="1528.58"/>
    <x v="1"/>
    <x v="0"/>
    <s v="Mon"/>
    <n v="2703"/>
    <s v="Shipped"/>
    <s v="Vintage Cars"/>
    <n v="41"/>
    <s v="S24_3969"/>
    <x v="81"/>
    <s v="Las Vegas"/>
    <x v="0"/>
    <x v="81"/>
    <x v="0"/>
    <n v="-7.7700000000000031"/>
    <n v="-357.42000000000013"/>
    <x v="1"/>
  </r>
  <r>
    <n v="26"/>
    <n v="38.979999999999997"/>
    <x v="4"/>
    <n v="1013.48"/>
    <x v="9"/>
    <x v="0"/>
    <s v="Wed"/>
    <n v="2590"/>
    <s v="Shipped"/>
    <s v="Vintage Cars"/>
    <n v="41"/>
    <s v="S24_3969"/>
    <x v="79"/>
    <s v="Brisbane"/>
    <x v="0"/>
    <x v="79"/>
    <x v="0"/>
    <n v="-2.0200000000000031"/>
    <n v="-52.520000000000081"/>
    <x v="1"/>
  </r>
  <r>
    <n v="35"/>
    <n v="33.229999999999997"/>
    <x v="10"/>
    <n v="1163.05"/>
    <x v="5"/>
    <x v="0"/>
    <s v="Mon"/>
    <n v="2537"/>
    <s v="Shipped"/>
    <s v="Vintage Cars"/>
    <n v="41"/>
    <s v="S24_3969"/>
    <x v="83"/>
    <s v="Bergamo"/>
    <x v="12"/>
    <x v="83"/>
    <x v="0"/>
    <n v="-7.7700000000000031"/>
    <n v="-271.9500000000001"/>
    <x v="1"/>
  </r>
  <r>
    <n v="23"/>
    <n v="42.26"/>
    <x v="11"/>
    <n v="971.98"/>
    <x v="5"/>
    <x v="0"/>
    <s v="Mon"/>
    <n v="2531"/>
    <s v="Shipped"/>
    <s v="Vintage Cars"/>
    <n v="41"/>
    <s v="S24_3969"/>
    <x v="37"/>
    <s v="San Rafael"/>
    <x v="0"/>
    <x v="37"/>
    <x v="0"/>
    <n v="1.259999999999998"/>
    <n v="28.979999999999954"/>
    <x v="0"/>
  </r>
  <r>
    <n v="22"/>
    <n v="41.03"/>
    <x v="8"/>
    <n v="902.66"/>
    <x v="5"/>
    <x v="0"/>
    <s v="Wed"/>
    <n v="2523"/>
    <s v="Shipped"/>
    <s v="Vintage Cars"/>
    <n v="41"/>
    <s v="S24_3969"/>
    <x v="84"/>
    <s v="Glen Waverly"/>
    <x v="3"/>
    <x v="84"/>
    <x v="0"/>
    <n v="3.0000000000001137E-2"/>
    <n v="0.66000000000002501"/>
    <x v="0"/>
  </r>
  <r>
    <n v="39"/>
    <n v="33.229999999999997"/>
    <x v="0"/>
    <n v="1295.97"/>
    <x v="10"/>
    <x v="0"/>
    <s v="Sun"/>
    <n v="2513"/>
    <s v="Shipped"/>
    <s v="Vintage Cars"/>
    <n v="41"/>
    <s v="S24_3969"/>
    <x v="71"/>
    <s v="NYC"/>
    <x v="0"/>
    <x v="71"/>
    <x v="0"/>
    <n v="-7.7700000000000031"/>
    <n v="-303.03000000000014"/>
    <x v="1"/>
  </r>
  <r>
    <n v="44"/>
    <n v="34.880000000000003"/>
    <x v="1"/>
    <n v="1534.72"/>
    <x v="6"/>
    <x v="1"/>
    <s v="Sat"/>
    <n v="2459"/>
    <s v="Shipped"/>
    <s v="Vintage Cars"/>
    <n v="41"/>
    <s v="S24_3969"/>
    <x v="23"/>
    <s v="Madrid"/>
    <x v="7"/>
    <x v="23"/>
    <x v="0"/>
    <n v="-6.1199999999999974"/>
    <n v="-269.27999999999986"/>
    <x v="1"/>
  </r>
  <r>
    <n v="27"/>
    <n v="43.9"/>
    <x v="11"/>
    <n v="1185.3"/>
    <x v="11"/>
    <x v="1"/>
    <s v="Sat"/>
    <n v="2425"/>
    <s v="Shipped"/>
    <s v="Vintage Cars"/>
    <n v="41"/>
    <s v="S24_3969"/>
    <x v="28"/>
    <s v="Lyon"/>
    <x v="1"/>
    <x v="28"/>
    <x v="0"/>
    <n v="2.8999999999999986"/>
    <n v="78.299999999999955"/>
    <x v="0"/>
  </r>
  <r>
    <n v="46"/>
    <n v="36.93"/>
    <x v="3"/>
    <n v="1698.78"/>
    <x v="7"/>
    <x v="1"/>
    <s v="Sat"/>
    <n v="2377"/>
    <s v="Shipped"/>
    <s v="Vintage Cars"/>
    <n v="41"/>
    <s v="S24_3969"/>
    <x v="76"/>
    <s v="NYC"/>
    <x v="0"/>
    <x v="76"/>
    <x v="0"/>
    <n v="-4.07"/>
    <n v="-187.22000000000003"/>
    <x v="1"/>
  </r>
  <r>
    <n v="33"/>
    <n v="41.85"/>
    <x v="5"/>
    <n v="1381.05"/>
    <x v="3"/>
    <x v="1"/>
    <s v="Sat"/>
    <n v="2259"/>
    <s v="Shipped"/>
    <s v="Vintage Cars"/>
    <n v="41"/>
    <s v="S24_3969"/>
    <x v="34"/>
    <s v="Torino"/>
    <x v="12"/>
    <x v="34"/>
    <x v="0"/>
    <n v="0.85000000000000142"/>
    <n v="28.050000000000047"/>
    <x v="0"/>
  </r>
  <r>
    <n v="33"/>
    <n v="40.619999999999997"/>
    <x v="12"/>
    <n v="1340.46"/>
    <x v="9"/>
    <x v="1"/>
    <s v="Sun"/>
    <n v="2245"/>
    <s v="Shipped"/>
    <s v="Vintage Cars"/>
    <n v="41"/>
    <s v="S24_3969"/>
    <x v="62"/>
    <s v="Singapore"/>
    <x v="9"/>
    <x v="62"/>
    <x v="0"/>
    <n v="-0.38000000000000256"/>
    <n v="-12.540000000000084"/>
    <x v="1"/>
  </r>
  <r>
    <n v="24"/>
    <n v="40.21"/>
    <x v="3"/>
    <n v="965.04"/>
    <x v="4"/>
    <x v="1"/>
    <s v="Sun"/>
    <n v="2211"/>
    <s v="Shipped"/>
    <s v="Vintage Cars"/>
    <n v="41"/>
    <s v="S24_3969"/>
    <x v="78"/>
    <s v="Sevilla"/>
    <x v="7"/>
    <x v="78"/>
    <x v="0"/>
    <n v="-0.78999999999999915"/>
    <n v="-18.95999999999998"/>
    <x v="1"/>
  </r>
  <r>
    <n v="31"/>
    <n v="35.29"/>
    <x v="14"/>
    <n v="1093.99"/>
    <x v="4"/>
    <x v="1"/>
    <s v="Mon"/>
    <n v="2197"/>
    <s v="Shipped"/>
    <s v="Vintage Cars"/>
    <n v="41"/>
    <s v="S24_3969"/>
    <x v="37"/>
    <s v="San Rafael"/>
    <x v="0"/>
    <x v="37"/>
    <x v="0"/>
    <n v="-5.7100000000000009"/>
    <n v="-177.01000000000002"/>
    <x v="1"/>
  </r>
  <r>
    <n v="41"/>
    <n v="77.239999999999995"/>
    <x v="5"/>
    <n v="3166.84"/>
    <x v="5"/>
    <x v="1"/>
    <s v="Sun"/>
    <n v="2171"/>
    <s v="Shipped"/>
    <s v="Vintage Cars"/>
    <n v="41"/>
    <s v="S24_3969"/>
    <x v="74"/>
    <s v="Manchester"/>
    <x v="6"/>
    <x v="74"/>
    <x v="1"/>
    <n v="36.239999999999995"/>
    <n v="1485.8399999999997"/>
    <x v="0"/>
  </r>
  <r>
    <n v="22"/>
    <n v="97.44"/>
    <x v="9"/>
    <n v="2143.6799999999998"/>
    <x v="5"/>
    <x v="1"/>
    <s v="Fri"/>
    <n v="2160"/>
    <s v="Shipped"/>
    <s v="Vintage Cars"/>
    <n v="41"/>
    <s v="S24_3969"/>
    <x v="81"/>
    <s v="Las Vegas"/>
    <x v="0"/>
    <x v="81"/>
    <x v="0"/>
    <n v="56.44"/>
    <n v="1241.6799999999998"/>
    <x v="0"/>
  </r>
  <r>
    <n v="46"/>
    <n v="37.340000000000003"/>
    <x v="12"/>
    <n v="1717.64"/>
    <x v="6"/>
    <x v="2"/>
    <s v="Sun"/>
    <n v="2110"/>
    <s v="Shipped"/>
    <s v="Vintage Cars"/>
    <n v="41"/>
    <s v="S24_3969"/>
    <x v="37"/>
    <s v="San Rafael"/>
    <x v="0"/>
    <x v="37"/>
    <x v="0"/>
    <n v="-3.6599999999999966"/>
    <n v="-168.35999999999984"/>
    <x v="1"/>
  </r>
  <r>
    <n v="43"/>
    <n v="95.03"/>
    <x v="8"/>
    <n v="4086.29"/>
    <x v="0"/>
    <x v="2"/>
    <s v="Sun"/>
    <n v="2083"/>
    <s v="Shipped"/>
    <s v="Vintage Cars"/>
    <n v="41"/>
    <s v="S24_3969"/>
    <x v="21"/>
    <s v="Madrid"/>
    <x v="7"/>
    <x v="21"/>
    <x v="1"/>
    <n v="54.03"/>
    <n v="2323.29"/>
    <x v="0"/>
  </r>
  <r>
    <n v="15"/>
    <n v="36.93"/>
    <x v="3"/>
    <n v="553.95000000000005"/>
    <x v="7"/>
    <x v="2"/>
    <s v="Wed"/>
    <n v="2018"/>
    <s v="Shipped"/>
    <s v="Vintage Cars"/>
    <n v="41"/>
    <s v="S24_3969"/>
    <x v="33"/>
    <s v="Minato-ku"/>
    <x v="11"/>
    <x v="33"/>
    <x v="0"/>
    <n v="-4.07"/>
    <n v="-61.050000000000004"/>
    <x v="1"/>
  </r>
  <r>
    <n v="15"/>
    <n v="43.49"/>
    <x v="12"/>
    <n v="652.35"/>
    <x v="1"/>
    <x v="2"/>
    <s v="Fri"/>
    <n v="1982"/>
    <s v="In Process"/>
    <s v="Vintage Cars"/>
    <n v="41"/>
    <s v="S24_3969"/>
    <x v="18"/>
    <s v="Chatswood"/>
    <x v="3"/>
    <x v="18"/>
    <x v="0"/>
    <n v="2.490000000000002"/>
    <n v="37.35000000000003"/>
    <x v="0"/>
  </r>
  <r>
    <n v="26"/>
    <n v="112.37"/>
    <x v="1"/>
    <n v="2921.62"/>
    <x v="6"/>
    <x v="0"/>
    <s v="Wed"/>
    <n v="2832"/>
    <s v="Shipped"/>
    <s v="Classic Cars"/>
    <n v="118"/>
    <s v="S24_4048"/>
    <x v="21"/>
    <s v="Madrid"/>
    <x v="7"/>
    <x v="21"/>
    <x v="0"/>
    <n v="-5.6299999999999955"/>
    <n v="-146.37999999999988"/>
    <x v="1"/>
  </r>
  <r>
    <n v="44"/>
    <n v="126.56"/>
    <x v="3"/>
    <n v="5568.64"/>
    <x v="7"/>
    <x v="0"/>
    <s v="Wed"/>
    <n v="2770"/>
    <s v="Shipped"/>
    <s v="Classic Cars"/>
    <n v="118"/>
    <s v="S24_4048"/>
    <x v="25"/>
    <s v="NYC"/>
    <x v="0"/>
    <x v="25"/>
    <x v="1"/>
    <n v="8.5600000000000023"/>
    <n v="376.6400000000001"/>
    <x v="0"/>
  </r>
  <r>
    <n v="20"/>
    <n v="96.99"/>
    <x v="6"/>
    <n v="1939.8"/>
    <x v="8"/>
    <x v="0"/>
    <s v="Sun"/>
    <n v="2711"/>
    <s v="Shipped"/>
    <s v="Classic Cars"/>
    <n v="118"/>
    <s v="S24_4048"/>
    <x v="71"/>
    <s v="NYC"/>
    <x v="0"/>
    <x v="71"/>
    <x v="0"/>
    <n v="-21.010000000000005"/>
    <n v="-420.2000000000001"/>
    <x v="1"/>
  </r>
  <r>
    <n v="40"/>
    <n v="94.62"/>
    <x v="3"/>
    <n v="3784.8"/>
    <x v="3"/>
    <x v="0"/>
    <s v="Wed"/>
    <n v="2653"/>
    <s v="Shipped"/>
    <s v="Classic Cars"/>
    <n v="118"/>
    <s v="S24_4048"/>
    <x v="70"/>
    <s v="Espoo"/>
    <x v="4"/>
    <x v="70"/>
    <x v="1"/>
    <n v="-23.379999999999995"/>
    <n v="-935.19999999999982"/>
    <x v="1"/>
  </r>
  <r>
    <n v="23"/>
    <n v="121.83"/>
    <x v="12"/>
    <n v="2802.09"/>
    <x v="9"/>
    <x v="0"/>
    <s v="Tue"/>
    <n v="2599"/>
    <s v="Shipped"/>
    <s v="Classic Cars"/>
    <n v="118"/>
    <s v="S24_4048"/>
    <x v="26"/>
    <s v="South Brisbane"/>
    <x v="3"/>
    <x v="26"/>
    <x v="0"/>
    <n v="3.8299999999999983"/>
    <n v="88.089999999999961"/>
    <x v="0"/>
  </r>
  <r>
    <n v="24"/>
    <n v="99.36"/>
    <x v="11"/>
    <n v="2384.64"/>
    <x v="4"/>
    <x v="0"/>
    <s v="Mon"/>
    <n v="2573"/>
    <s v="Shipped"/>
    <s v="Classic Cars"/>
    <n v="118"/>
    <s v="S24_4048"/>
    <x v="24"/>
    <s v="Singapore"/>
    <x v="9"/>
    <x v="24"/>
    <x v="0"/>
    <n v="-18.64"/>
    <n v="-447.36"/>
    <x v="1"/>
  </r>
  <r>
    <n v="29"/>
    <n v="100.54"/>
    <x v="6"/>
    <n v="2915.66"/>
    <x v="5"/>
    <x v="0"/>
    <s v="Tue"/>
    <n v="2559"/>
    <s v="Shipped"/>
    <s v="Classic Cars"/>
    <n v="118"/>
    <s v="S24_4048"/>
    <x v="67"/>
    <s v="Reggio Emilia"/>
    <x v="12"/>
    <x v="67"/>
    <x v="0"/>
    <n v="-17.459999999999994"/>
    <n v="-506.3399999999998"/>
    <x v="1"/>
  </r>
  <r>
    <n v="49"/>
    <n v="118.28"/>
    <x v="0"/>
    <n v="5795.72"/>
    <x v="5"/>
    <x v="0"/>
    <s v="Wed"/>
    <n v="2552"/>
    <s v="Shipped"/>
    <s v="Classic Cars"/>
    <n v="118"/>
    <s v="S24_4048"/>
    <x v="78"/>
    <s v="Sevilla"/>
    <x v="7"/>
    <x v="78"/>
    <x v="1"/>
    <n v="0.28000000000000114"/>
    <n v="13.720000000000056"/>
    <x v="0"/>
  </r>
  <r>
    <n v="34"/>
    <n v="108.82"/>
    <x v="0"/>
    <n v="3699.88"/>
    <x v="5"/>
    <x v="0"/>
    <s v="Sun"/>
    <n v="2542"/>
    <s v="Shipped"/>
    <s v="Classic Cars"/>
    <n v="118"/>
    <s v="S24_4048"/>
    <x v="45"/>
    <s v="White Plains"/>
    <x v="0"/>
    <x v="45"/>
    <x v="1"/>
    <n v="-9.1800000000000068"/>
    <n v="-312.12000000000023"/>
    <x v="1"/>
  </r>
  <r>
    <n v="28"/>
    <n v="106.45"/>
    <x v="12"/>
    <n v="2980.6"/>
    <x v="10"/>
    <x v="0"/>
    <s v="Sun"/>
    <n v="2529"/>
    <s v="Shipped"/>
    <s v="Classic Cars"/>
    <n v="118"/>
    <s v="S24_4048"/>
    <x v="61"/>
    <s v="Boston"/>
    <x v="0"/>
    <x v="61"/>
    <x v="0"/>
    <n v="-11.549999999999997"/>
    <n v="-323.39999999999992"/>
    <x v="1"/>
  </r>
  <r>
    <n v="37"/>
    <n v="136.02000000000001"/>
    <x v="6"/>
    <n v="5032.74"/>
    <x v="0"/>
    <x v="1"/>
    <s v="Tue"/>
    <n v="2465"/>
    <s v="Shipped"/>
    <s v="Classic Cars"/>
    <n v="118"/>
    <s v="S24_4048"/>
    <x v="72"/>
    <s v="Dublin"/>
    <x v="18"/>
    <x v="72"/>
    <x v="1"/>
    <n v="18.02000000000001"/>
    <n v="666.74000000000035"/>
    <x v="0"/>
  </r>
  <r>
    <n v="45"/>
    <n v="105.27"/>
    <x v="1"/>
    <n v="4737.1499999999996"/>
    <x v="11"/>
    <x v="1"/>
    <s v="Fri"/>
    <n v="2435"/>
    <s v="Shipped"/>
    <s v="Classic Cars"/>
    <n v="118"/>
    <s v="S24_4048"/>
    <x v="69"/>
    <s v="Frankfurt"/>
    <x v="16"/>
    <x v="69"/>
    <x v="1"/>
    <n v="-12.730000000000004"/>
    <n v="-572.85000000000014"/>
    <x v="1"/>
  </r>
  <r>
    <n v="46"/>
    <n v="137.19999999999999"/>
    <x v="3"/>
    <n v="6311.2"/>
    <x v="1"/>
    <x v="1"/>
    <s v="Sun"/>
    <n v="2385"/>
    <s v="Shipped"/>
    <s v="Classic Cars"/>
    <n v="118"/>
    <s v="S24_4048"/>
    <x v="21"/>
    <s v="Madrid"/>
    <x v="7"/>
    <x v="21"/>
    <x v="1"/>
    <n v="19.199999999999989"/>
    <n v="883.19999999999948"/>
    <x v="0"/>
  </r>
  <r>
    <n v="22"/>
    <n v="139.57"/>
    <x v="3"/>
    <n v="3070.54"/>
    <x v="2"/>
    <x v="1"/>
    <s v="Sat"/>
    <n v="2310"/>
    <s v="Shipped"/>
    <s v="Classic Cars"/>
    <n v="118"/>
    <s v="S24_4048"/>
    <x v="37"/>
    <s v="San Rafael"/>
    <x v="0"/>
    <x v="37"/>
    <x v="1"/>
    <n v="21.569999999999993"/>
    <n v="474.53999999999985"/>
    <x v="0"/>
  </r>
  <r>
    <n v="39"/>
    <n v="123.01"/>
    <x v="13"/>
    <n v="4797.3900000000003"/>
    <x v="3"/>
    <x v="1"/>
    <s v="Tue"/>
    <n v="2280"/>
    <s v="Shipped"/>
    <s v="Classic Cars"/>
    <n v="118"/>
    <s v="S24_4048"/>
    <x v="37"/>
    <s v="San Rafael"/>
    <x v="0"/>
    <x v="37"/>
    <x v="1"/>
    <n v="5.0100000000000051"/>
    <n v="195.39000000000021"/>
    <x v="0"/>
  </r>
  <r>
    <n v="27"/>
    <n v="141.94"/>
    <x v="9"/>
    <n v="3832.38"/>
    <x v="9"/>
    <x v="1"/>
    <s v="Sun"/>
    <n v="2262"/>
    <s v="Shipped"/>
    <s v="Classic Cars"/>
    <n v="118"/>
    <s v="S24_4048"/>
    <x v="0"/>
    <s v="NYC"/>
    <x v="0"/>
    <x v="0"/>
    <x v="1"/>
    <n v="23.939999999999998"/>
    <n v="646.37999999999988"/>
    <x v="0"/>
  </r>
  <r>
    <n v="36"/>
    <n v="128.93"/>
    <x v="3"/>
    <n v="4641.4799999999996"/>
    <x v="4"/>
    <x v="1"/>
    <s v="Sun"/>
    <n v="2228"/>
    <s v="Shipped"/>
    <s v="Classic Cars"/>
    <n v="118"/>
    <s v="S24_4048"/>
    <x v="13"/>
    <s v="Cambridge"/>
    <x v="0"/>
    <x v="13"/>
    <x v="1"/>
    <n v="10.930000000000007"/>
    <n v="393.48000000000025"/>
    <x v="0"/>
  </r>
  <r>
    <n v="38"/>
    <n v="105.27"/>
    <x v="13"/>
    <n v="4000.26"/>
    <x v="4"/>
    <x v="1"/>
    <s v="Tue"/>
    <n v="2220"/>
    <s v="Shipped"/>
    <s v="Classic Cars"/>
    <n v="118"/>
    <s v="S24_4048"/>
    <x v="75"/>
    <s v="Aaarhus"/>
    <x v="13"/>
    <x v="75"/>
    <x v="1"/>
    <n v="-12.730000000000004"/>
    <n v="-483.74000000000012"/>
    <x v="1"/>
  </r>
  <r>
    <n v="44"/>
    <n v="121.04"/>
    <x v="1"/>
    <n v="5325.76"/>
    <x v="5"/>
    <x v="1"/>
    <s v="Tue"/>
    <n v="2207"/>
    <s v="Shipped"/>
    <s v="Classic Cars"/>
    <n v="118"/>
    <s v="S24_4048"/>
    <x v="15"/>
    <s v="Stavern"/>
    <x v="2"/>
    <x v="15"/>
    <x v="1"/>
    <n v="3.0400000000000063"/>
    <n v="133.76000000000028"/>
    <x v="0"/>
  </r>
  <r>
    <n v="31"/>
    <n v="148.99"/>
    <x v="1"/>
    <n v="4618.6899999999996"/>
    <x v="5"/>
    <x v="1"/>
    <s v="Wed"/>
    <n v="2193"/>
    <s v="Shipped"/>
    <s v="Classic Cars"/>
    <n v="118"/>
    <s v="S24_4048"/>
    <x v="59"/>
    <s v="Paris"/>
    <x v="1"/>
    <x v="59"/>
    <x v="1"/>
    <n v="30.990000000000009"/>
    <n v="960.69000000000028"/>
    <x v="0"/>
  </r>
  <r>
    <n v="23"/>
    <n v="138.38999999999999"/>
    <x v="0"/>
    <n v="3182.97"/>
    <x v="10"/>
    <x v="1"/>
    <s v="Sun"/>
    <n v="2183"/>
    <s v="Shipped"/>
    <s v="Classic Cars"/>
    <n v="118"/>
    <s v="S24_4048"/>
    <x v="71"/>
    <s v="NYC"/>
    <x v="0"/>
    <x v="71"/>
    <x v="1"/>
    <n v="20.389999999999986"/>
    <n v="468.96999999999969"/>
    <x v="0"/>
  </r>
  <r>
    <n v="22"/>
    <n v="118.32"/>
    <x v="6"/>
    <n v="2603.04"/>
    <x v="10"/>
    <x v="1"/>
    <s v="Sun"/>
    <n v="2170"/>
    <s v="Shipped"/>
    <s v="Classic Cars"/>
    <n v="118"/>
    <s v="S24_4048"/>
    <x v="1"/>
    <s v="Reims"/>
    <x v="1"/>
    <x v="1"/>
    <x v="0"/>
    <n v="0.31999999999999318"/>
    <n v="7.0399999999998499"/>
    <x v="0"/>
  </r>
  <r>
    <n v="28"/>
    <n v="50.32"/>
    <x v="4"/>
    <n v="1408.96"/>
    <x v="6"/>
    <x v="2"/>
    <s v="Thu"/>
    <n v="2132"/>
    <s v="Shipped"/>
    <s v="Classic Cars"/>
    <n v="118"/>
    <s v="S24_4048"/>
    <x v="37"/>
    <s v="San Rafael"/>
    <x v="0"/>
    <x v="37"/>
    <x v="0"/>
    <n v="-67.680000000000007"/>
    <n v="-1895.0400000000002"/>
    <x v="1"/>
  </r>
  <r>
    <n v="21"/>
    <n v="93.91"/>
    <x v="9"/>
    <n v="1972.11"/>
    <x v="0"/>
    <x v="2"/>
    <s v="Sat"/>
    <n v="2103"/>
    <s v="Shipped"/>
    <s v="Classic Cars"/>
    <n v="118"/>
    <s v="S24_4048"/>
    <x v="21"/>
    <s v="Madrid"/>
    <x v="7"/>
    <x v="21"/>
    <x v="0"/>
    <n v="-24.090000000000003"/>
    <n v="-505.8900000000001"/>
    <x v="1"/>
  </r>
  <r>
    <n v="37"/>
    <n v="140.75"/>
    <x v="6"/>
    <n v="5207.75"/>
    <x v="11"/>
    <x v="2"/>
    <s v="Sun"/>
    <n v="2082"/>
    <s v="Shipped"/>
    <s v="Classic Cars"/>
    <n v="118"/>
    <s v="S24_4048"/>
    <x v="21"/>
    <s v="Madrid"/>
    <x v="7"/>
    <x v="21"/>
    <x v="1"/>
    <n v="22.75"/>
    <n v="841.75"/>
    <x v="0"/>
  </r>
  <r>
    <n v="31"/>
    <n v="137.19999999999999"/>
    <x v="3"/>
    <n v="4253.2"/>
    <x v="1"/>
    <x v="2"/>
    <s v="Sun"/>
    <n v="2034"/>
    <s v="Shipped"/>
    <s v="Classic Cars"/>
    <n v="118"/>
    <s v="S24_4048"/>
    <x v="21"/>
    <s v="Madrid"/>
    <x v="7"/>
    <x v="21"/>
    <x v="1"/>
    <n v="19.199999999999989"/>
    <n v="595.19999999999959"/>
    <x v="0"/>
  </r>
  <r>
    <n v="25"/>
    <n v="114.92"/>
    <x v="14"/>
    <n v="2873"/>
    <x v="6"/>
    <x v="0"/>
    <s v="Mon"/>
    <n v="2860"/>
    <s v="Shipped"/>
    <s v="Vintage Cars"/>
    <n v="97"/>
    <s v="S24_4258"/>
    <x v="15"/>
    <s v="Stavern"/>
    <x v="2"/>
    <x v="15"/>
    <x v="0"/>
    <n v="17.920000000000002"/>
    <n v="448.00000000000006"/>
    <x v="0"/>
  </r>
  <r>
    <n v="34"/>
    <n v="105.18"/>
    <x v="14"/>
    <n v="3576.12"/>
    <x v="1"/>
    <x v="0"/>
    <s v="Mon"/>
    <n v="2742"/>
    <s v="Shipped"/>
    <s v="Vintage Cars"/>
    <n v="97"/>
    <s v="S24_4258"/>
    <x v="23"/>
    <s v="Madrid"/>
    <x v="7"/>
    <x v="23"/>
    <x v="1"/>
    <n v="8.1800000000000068"/>
    <n v="278.12000000000023"/>
    <x v="0"/>
  </r>
  <r>
    <n v="29"/>
    <n v="112.97"/>
    <x v="9"/>
    <n v="3276.13"/>
    <x v="2"/>
    <x v="0"/>
    <s v="Mon"/>
    <n v="2694"/>
    <s v="Shipped"/>
    <s v="Vintage Cars"/>
    <n v="97"/>
    <s v="S24_4258"/>
    <x v="18"/>
    <s v="Chatswood"/>
    <x v="3"/>
    <x v="18"/>
    <x v="1"/>
    <n v="15.969999999999999"/>
    <n v="463.13"/>
    <x v="0"/>
  </r>
  <r>
    <n v="20"/>
    <n v="90.57"/>
    <x v="3"/>
    <n v="1811.4"/>
    <x v="9"/>
    <x v="0"/>
    <s v="Wed"/>
    <n v="2637"/>
    <s v="Shipped"/>
    <s v="Vintage Cars"/>
    <n v="97"/>
    <s v="S24_4258"/>
    <x v="79"/>
    <s v="Brisbane"/>
    <x v="0"/>
    <x v="79"/>
    <x v="0"/>
    <n v="-6.4300000000000068"/>
    <n v="-128.60000000000014"/>
    <x v="1"/>
  </r>
  <r>
    <n v="42"/>
    <n v="91.55"/>
    <x v="1"/>
    <n v="3845.1"/>
    <x v="4"/>
    <x v="0"/>
    <s v="Sat"/>
    <n v="2600"/>
    <s v="Shipped"/>
    <s v="Vintage Cars"/>
    <n v="97"/>
    <s v="S24_4258"/>
    <x v="25"/>
    <s v="NYC"/>
    <x v="0"/>
    <x v="25"/>
    <x v="1"/>
    <n v="-5.4500000000000028"/>
    <n v="-228.90000000000012"/>
    <x v="1"/>
  </r>
  <r>
    <n v="22"/>
    <n v="116.87"/>
    <x v="12"/>
    <n v="2571.14"/>
    <x v="5"/>
    <x v="0"/>
    <s v="Mon"/>
    <n v="2585"/>
    <s v="Shipped"/>
    <s v="Vintage Cars"/>
    <n v="97"/>
    <s v="S24_4258"/>
    <x v="83"/>
    <s v="Bergamo"/>
    <x v="12"/>
    <x v="83"/>
    <x v="0"/>
    <n v="19.870000000000005"/>
    <n v="437.1400000000001"/>
    <x v="0"/>
  </r>
  <r>
    <n v="47"/>
    <n v="107.13"/>
    <x v="8"/>
    <n v="5035.1099999999997"/>
    <x v="5"/>
    <x v="0"/>
    <s v="Tue"/>
    <n v="2578"/>
    <s v="Shipped"/>
    <s v="Vintage Cars"/>
    <n v="97"/>
    <s v="S24_4258"/>
    <x v="27"/>
    <s v="Philadelphia"/>
    <x v="0"/>
    <x v="27"/>
    <x v="1"/>
    <n v="10.129999999999995"/>
    <n v="476.10999999999979"/>
    <x v="0"/>
  </r>
  <r>
    <n v="20"/>
    <n v="113.95"/>
    <x v="9"/>
    <n v="2279"/>
    <x v="5"/>
    <x v="0"/>
    <s v="Wed"/>
    <n v="2571"/>
    <s v="Shipped"/>
    <s v="Vintage Cars"/>
    <n v="97"/>
    <s v="S24_4258"/>
    <x v="84"/>
    <s v="Glen Waverly"/>
    <x v="3"/>
    <x v="84"/>
    <x v="0"/>
    <n v="16.950000000000003"/>
    <n v="339.00000000000006"/>
    <x v="0"/>
  </r>
  <r>
    <n v="33"/>
    <n v="97.39"/>
    <x v="13"/>
    <n v="3213.87"/>
    <x v="10"/>
    <x v="0"/>
    <s v="Wed"/>
    <n v="2558"/>
    <s v="Shipped"/>
    <s v="Vintage Cars"/>
    <n v="97"/>
    <s v="S24_4258"/>
    <x v="29"/>
    <s v="Vancouver"/>
    <x v="10"/>
    <x v="29"/>
    <x v="1"/>
    <n v="0.39000000000000057"/>
    <n v="12.870000000000019"/>
    <x v="0"/>
  </r>
  <r>
    <n v="39"/>
    <n v="90.57"/>
    <x v="6"/>
    <n v="3532.23"/>
    <x v="6"/>
    <x v="1"/>
    <s v="Tue"/>
    <n v="2504"/>
    <s v="Shipped"/>
    <s v="Vintage Cars"/>
    <n v="97"/>
    <s v="S24_4258"/>
    <x v="30"/>
    <s v="Burbank"/>
    <x v="0"/>
    <x v="30"/>
    <x v="1"/>
    <n v="-6.4300000000000068"/>
    <n v="-250.77000000000027"/>
    <x v="1"/>
  </r>
  <r>
    <n v="33"/>
    <n v="103.23"/>
    <x v="2"/>
    <n v="3406.59"/>
    <x v="11"/>
    <x v="1"/>
    <s v="Sun"/>
    <n v="2465"/>
    <s v="Shipped"/>
    <s v="Vintage Cars"/>
    <n v="97"/>
    <s v="S24_4258"/>
    <x v="31"/>
    <s v="Cambridge"/>
    <x v="0"/>
    <x v="31"/>
    <x v="1"/>
    <n v="6.230000000000004"/>
    <n v="205.59000000000015"/>
    <x v="0"/>
  </r>
  <r>
    <n v="40"/>
    <n v="86.68"/>
    <x v="9"/>
    <n v="3467.2"/>
    <x v="7"/>
    <x v="1"/>
    <s v="Mon"/>
    <n v="2416"/>
    <s v="Shipped"/>
    <s v="Vintage Cars"/>
    <n v="97"/>
    <s v="S24_4258"/>
    <x v="21"/>
    <s v="Madrid"/>
    <x v="7"/>
    <x v="21"/>
    <x v="1"/>
    <n v="-10.319999999999993"/>
    <n v="-412.79999999999973"/>
    <x v="1"/>
  </r>
  <r>
    <n v="46"/>
    <n v="78.89"/>
    <x v="9"/>
    <n v="3628.94"/>
    <x v="8"/>
    <x v="1"/>
    <s v="Fri"/>
    <n v="2371"/>
    <s v="Shipped"/>
    <s v="Vintage Cars"/>
    <n v="97"/>
    <s v="S24_4258"/>
    <x v="58"/>
    <s v="San Jose"/>
    <x v="0"/>
    <x v="58"/>
    <x v="1"/>
    <n v="-18.11"/>
    <n v="-833.06"/>
    <x v="1"/>
  </r>
  <r>
    <n v="48"/>
    <n v="97.39"/>
    <x v="0"/>
    <n v="4674.72"/>
    <x v="2"/>
    <x v="1"/>
    <s v="Tue"/>
    <n v="2340"/>
    <s v="Shipped"/>
    <s v="Vintage Cars"/>
    <n v="97"/>
    <s v="S24_4258"/>
    <x v="17"/>
    <s v="Salzburg"/>
    <x v="5"/>
    <x v="17"/>
    <x v="1"/>
    <n v="0.39000000000000057"/>
    <n v="18.720000000000027"/>
    <x v="0"/>
  </r>
  <r>
    <n v="21"/>
    <n v="78.89"/>
    <x v="2"/>
    <n v="1656.69"/>
    <x v="3"/>
    <x v="1"/>
    <s v="Sat"/>
    <n v="2309"/>
    <s v="Shipped"/>
    <s v="Vintage Cars"/>
    <n v="97"/>
    <s v="S24_4258"/>
    <x v="34"/>
    <s v="Torino"/>
    <x v="12"/>
    <x v="34"/>
    <x v="0"/>
    <n v="-18.11"/>
    <n v="-380.31"/>
    <x v="1"/>
  </r>
  <r>
    <n v="45"/>
    <n v="114.92"/>
    <x v="3"/>
    <n v="5171.3999999999996"/>
    <x v="9"/>
    <x v="1"/>
    <s v="Sat"/>
    <n v="2289"/>
    <s v="Shipped"/>
    <s v="Vintage Cars"/>
    <n v="97"/>
    <s v="S24_4258"/>
    <x v="88"/>
    <s v="Brickhaven"/>
    <x v="0"/>
    <x v="88"/>
    <x v="1"/>
    <n v="17.920000000000002"/>
    <n v="806.40000000000009"/>
    <x v="0"/>
  </r>
  <r>
    <n v="33"/>
    <n v="101.29"/>
    <x v="13"/>
    <n v="3342.57"/>
    <x v="4"/>
    <x v="1"/>
    <s v="Fri"/>
    <n v="2256"/>
    <s v="Shipped"/>
    <s v="Vintage Cars"/>
    <n v="97"/>
    <s v="S24_4258"/>
    <x v="36"/>
    <s v="Versailles"/>
    <x v="1"/>
    <x v="36"/>
    <x v="1"/>
    <n v="4.2900000000000063"/>
    <n v="141.57000000000022"/>
    <x v="0"/>
  </r>
  <r>
    <n v="44"/>
    <n v="111.02"/>
    <x v="6"/>
    <n v="4884.88"/>
    <x v="4"/>
    <x v="1"/>
    <s v="Mon"/>
    <n v="2247"/>
    <s v="Shipped"/>
    <s v="Vintage Cars"/>
    <n v="97"/>
    <s v="S24_4258"/>
    <x v="37"/>
    <s v="San Rafael"/>
    <x v="0"/>
    <x v="37"/>
    <x v="1"/>
    <n v="14.019999999999996"/>
    <n v="616.87999999999988"/>
    <x v="0"/>
  </r>
  <r>
    <n v="33"/>
    <n v="189.93"/>
    <x v="12"/>
    <n v="6267.69"/>
    <x v="5"/>
    <x v="1"/>
    <s v="Tue"/>
    <n v="2233"/>
    <s v="Shipped"/>
    <s v="Vintage Cars"/>
    <n v="97"/>
    <s v="S24_4258"/>
    <x v="9"/>
    <s v="NYC"/>
    <x v="0"/>
    <x v="9"/>
    <x v="1"/>
    <n v="92.93"/>
    <n v="3066.69"/>
    <x v="0"/>
  </r>
  <r>
    <n v="39"/>
    <n v="50.31"/>
    <x v="0"/>
    <n v="1962.09"/>
    <x v="5"/>
    <x v="1"/>
    <s v="Fri"/>
    <n v="2238"/>
    <s v="Shipped"/>
    <s v="Vintage Cars"/>
    <n v="97"/>
    <s v="S24_4258"/>
    <x v="23"/>
    <s v="Madrid"/>
    <x v="7"/>
    <x v="23"/>
    <x v="0"/>
    <n v="-46.69"/>
    <n v="-1820.9099999999999"/>
    <x v="1"/>
  </r>
  <r>
    <n v="41"/>
    <n v="167"/>
    <x v="2"/>
    <n v="6847"/>
    <x v="10"/>
    <x v="1"/>
    <s v="Tue"/>
    <n v="2200"/>
    <s v="Shipped"/>
    <s v="Vintage Cars"/>
    <n v="97"/>
    <s v="S24_4258"/>
    <x v="21"/>
    <s v="Madrid"/>
    <x v="7"/>
    <x v="21"/>
    <x v="1"/>
    <n v="70"/>
    <n v="2870"/>
    <x v="0"/>
  </r>
  <r>
    <n v="40"/>
    <n v="86.92"/>
    <x v="12"/>
    <n v="3476.8"/>
    <x v="6"/>
    <x v="2"/>
    <s v="Mon"/>
    <n v="2160"/>
    <s v="Shipped"/>
    <s v="Vintage Cars"/>
    <n v="97"/>
    <s v="S24_4258"/>
    <x v="39"/>
    <s v="Brickhaven"/>
    <x v="0"/>
    <x v="39"/>
    <x v="1"/>
    <n v="-10.079999999999998"/>
    <n v="-403.19999999999993"/>
    <x v="1"/>
  </r>
  <r>
    <n v="33"/>
    <n v="139.16999999999999"/>
    <x v="9"/>
    <n v="4592.6099999999997"/>
    <x v="0"/>
    <x v="2"/>
    <s v="Mon"/>
    <n v="2133"/>
    <s v="Shipped"/>
    <s v="Vintage Cars"/>
    <n v="97"/>
    <s v="S24_4258"/>
    <x v="37"/>
    <s v="San Rafael"/>
    <x v="0"/>
    <x v="37"/>
    <x v="1"/>
    <n v="42.169999999999987"/>
    <n v="1391.6099999999997"/>
    <x v="0"/>
  </r>
  <r>
    <n v="28"/>
    <n v="78.89"/>
    <x v="9"/>
    <n v="2208.92"/>
    <x v="1"/>
    <x v="2"/>
    <s v="Sat"/>
    <n v="2031"/>
    <s v="In Process"/>
    <s v="Vintage Cars"/>
    <n v="97"/>
    <s v="S24_4258"/>
    <x v="53"/>
    <s v="Bruxelles"/>
    <x v="14"/>
    <x v="53"/>
    <x v="0"/>
    <n v="-18.11"/>
    <n v="-507.08"/>
    <x v="1"/>
  </r>
  <r>
    <n v="26"/>
    <n v="63.76"/>
    <x v="12"/>
    <n v="1657.76"/>
    <x v="0"/>
    <x v="0"/>
    <s v="Sat"/>
    <n v="2865"/>
    <s v="Shipped"/>
    <s v="Planes"/>
    <n v="72"/>
    <s v="S24_4278"/>
    <x v="83"/>
    <s v="Bergamo"/>
    <x v="12"/>
    <x v="83"/>
    <x v="0"/>
    <n v="-8.240000000000002"/>
    <n v="-214.24000000000007"/>
    <x v="1"/>
  </r>
  <r>
    <n v="29"/>
    <n v="85.49"/>
    <x v="4"/>
    <n v="2479.21"/>
    <x v="7"/>
    <x v="0"/>
    <s v="Sun"/>
    <n v="2795"/>
    <s v="Shipped"/>
    <s v="Planes"/>
    <n v="72"/>
    <s v="S24_4278"/>
    <x v="8"/>
    <s v="Melbourne"/>
    <x v="3"/>
    <x v="8"/>
    <x v="0"/>
    <n v="13.489999999999995"/>
    <n v="391.20999999999987"/>
    <x v="0"/>
  </r>
  <r>
    <n v="46"/>
    <n v="77.52"/>
    <x v="9"/>
    <n v="3565.92"/>
    <x v="8"/>
    <x v="0"/>
    <s v="Wed"/>
    <n v="2737"/>
    <s v="Shipped"/>
    <s v="Planes"/>
    <n v="72"/>
    <s v="S24_4278"/>
    <x v="21"/>
    <s v="Madrid"/>
    <x v="7"/>
    <x v="21"/>
    <x v="1"/>
    <n v="5.519999999999996"/>
    <n v="253.91999999999982"/>
    <x v="0"/>
  </r>
  <r>
    <n v="33"/>
    <n v="84.77"/>
    <x v="14"/>
    <n v="2797.41"/>
    <x v="3"/>
    <x v="0"/>
    <s v="Sat"/>
    <n v="2679"/>
    <s v="Shipped"/>
    <s v="Planes"/>
    <n v="72"/>
    <s v="S24_4278"/>
    <x v="3"/>
    <s v="Pasadena"/>
    <x v="0"/>
    <x v="3"/>
    <x v="0"/>
    <n v="12.769999999999996"/>
    <n v="421.40999999999985"/>
    <x v="0"/>
  </r>
  <r>
    <n v="48"/>
    <n v="78.25"/>
    <x v="13"/>
    <n v="3756"/>
    <x v="4"/>
    <x v="0"/>
    <s v="Sun"/>
    <n v="2616"/>
    <s v="Shipped"/>
    <s v="Planes"/>
    <n v="72"/>
    <s v="S24_4278"/>
    <x v="4"/>
    <s v="Burlingame"/>
    <x v="0"/>
    <x v="4"/>
    <x v="1"/>
    <n v="6.25"/>
    <n v="300"/>
    <x v="0"/>
  </r>
  <r>
    <n v="40"/>
    <n v="71"/>
    <x v="11"/>
    <n v="2840"/>
    <x v="6"/>
    <x v="1"/>
    <s v="Sat"/>
    <n v="2541"/>
    <s v="Shipped"/>
    <s v="Planes"/>
    <n v="72"/>
    <s v="S24_4278"/>
    <x v="42"/>
    <s v="Osaka"/>
    <x v="11"/>
    <x v="42"/>
    <x v="0"/>
    <n v="-1"/>
    <n v="-40"/>
    <x v="1"/>
  </r>
  <r>
    <n v="23"/>
    <n v="74.62"/>
    <x v="13"/>
    <n v="1716.26"/>
    <x v="0"/>
    <x v="1"/>
    <s v="Wed"/>
    <n v="2503"/>
    <s v="Shipped"/>
    <s v="Planes"/>
    <n v="72"/>
    <s v="S24_4278"/>
    <x v="8"/>
    <s v="Melbourne"/>
    <x v="3"/>
    <x v="8"/>
    <x v="0"/>
    <n v="2.6200000000000045"/>
    <n v="60.260000000000105"/>
    <x v="0"/>
  </r>
  <r>
    <n v="40"/>
    <n v="81.14"/>
    <x v="9"/>
    <n v="3245.6"/>
    <x v="7"/>
    <x v="1"/>
    <s v="Tue"/>
    <n v="2463"/>
    <s v="Shipped"/>
    <s v="Planes"/>
    <n v="72"/>
    <s v="S24_4278"/>
    <x v="54"/>
    <s v="Tsawassen"/>
    <x v="10"/>
    <x v="54"/>
    <x v="1"/>
    <n v="9.14"/>
    <n v="365.6"/>
    <x v="0"/>
  </r>
  <r>
    <n v="37"/>
    <n v="74.62"/>
    <x v="1"/>
    <n v="2760.94"/>
    <x v="1"/>
    <x v="1"/>
    <s v="Sat"/>
    <n v="2425"/>
    <s v="Shipped"/>
    <s v="Planes"/>
    <n v="72"/>
    <s v="S24_4278"/>
    <x v="58"/>
    <s v="San Jose"/>
    <x v="0"/>
    <x v="58"/>
    <x v="0"/>
    <n v="2.6200000000000045"/>
    <n v="96.940000000000168"/>
    <x v="0"/>
  </r>
  <r>
    <n v="24"/>
    <n v="75.349999999999994"/>
    <x v="10"/>
    <n v="1808.4"/>
    <x v="8"/>
    <x v="1"/>
    <s v="Fri"/>
    <n v="2378"/>
    <s v="Shipped"/>
    <s v="Planes"/>
    <n v="72"/>
    <s v="S24_4278"/>
    <x v="11"/>
    <s v="Bridgewater"/>
    <x v="0"/>
    <x v="11"/>
    <x v="0"/>
    <n v="3.3499999999999943"/>
    <n v="80.399999999999864"/>
    <x v="0"/>
  </r>
  <r>
    <n v="27"/>
    <n v="62.31"/>
    <x v="13"/>
    <n v="1682.37"/>
    <x v="2"/>
    <x v="1"/>
    <s v="Tue"/>
    <n v="2354"/>
    <s v="Shipped"/>
    <s v="Planes"/>
    <n v="72"/>
    <s v="S24_4278"/>
    <x v="12"/>
    <s v="Nantes"/>
    <x v="1"/>
    <x v="12"/>
    <x v="0"/>
    <n v="-9.6899999999999977"/>
    <n v="-261.62999999999994"/>
    <x v="1"/>
  </r>
  <r>
    <n v="21"/>
    <n v="71"/>
    <x v="0"/>
    <n v="1491"/>
    <x v="3"/>
    <x v="1"/>
    <s v="Wed"/>
    <n v="2326"/>
    <s v="Shipped"/>
    <s v="Planes"/>
    <n v="72"/>
    <s v="S24_4278"/>
    <x v="82"/>
    <s v="Oslo"/>
    <x v="2"/>
    <x v="82"/>
    <x v="0"/>
    <n v="-1"/>
    <n v="-21"/>
    <x v="1"/>
  </r>
  <r>
    <n v="23"/>
    <n v="72.45"/>
    <x v="1"/>
    <n v="1666.35"/>
    <x v="9"/>
    <x v="1"/>
    <s v="Mon"/>
    <n v="2301"/>
    <s v="Shipped"/>
    <s v="Planes"/>
    <n v="72"/>
    <s v="S24_4278"/>
    <x v="72"/>
    <s v="Dublin"/>
    <x v="18"/>
    <x v="72"/>
    <x v="0"/>
    <n v="0.45000000000000284"/>
    <n v="10.350000000000065"/>
    <x v="0"/>
  </r>
  <r>
    <n v="44"/>
    <n v="83.32"/>
    <x v="11"/>
    <n v="3666.08"/>
    <x v="4"/>
    <x v="1"/>
    <s v="Tue"/>
    <n v="2273"/>
    <s v="Shipped"/>
    <s v="Planes"/>
    <n v="72"/>
    <s v="S24_4278"/>
    <x v="45"/>
    <s v="White Plains"/>
    <x v="0"/>
    <x v="45"/>
    <x v="1"/>
    <n v="11.319999999999993"/>
    <n v="498.0799999999997"/>
    <x v="0"/>
  </r>
  <r>
    <n v="35"/>
    <n v="83.32"/>
    <x v="3"/>
    <n v="2916.2"/>
    <x v="5"/>
    <x v="1"/>
    <s v="Sat"/>
    <n v="2256"/>
    <s v="Shipped"/>
    <s v="Planes"/>
    <n v="72"/>
    <s v="S24_4278"/>
    <x v="4"/>
    <s v="Burlingame"/>
    <x v="0"/>
    <x v="4"/>
    <x v="0"/>
    <n v="11.319999999999993"/>
    <n v="396.19999999999976"/>
    <x v="0"/>
  </r>
  <r>
    <n v="43"/>
    <n v="60.86"/>
    <x v="9"/>
    <n v="2616.98"/>
    <x v="5"/>
    <x v="1"/>
    <s v="Tue"/>
    <n v="2247"/>
    <s v="Shipped"/>
    <s v="Planes"/>
    <n v="72"/>
    <s v="S24_4278"/>
    <x v="83"/>
    <s v="Bergamo"/>
    <x v="12"/>
    <x v="83"/>
    <x v="0"/>
    <n v="-11.14"/>
    <n v="-479.02000000000004"/>
    <x v="1"/>
  </r>
  <r>
    <n v="40"/>
    <n v="84.77"/>
    <x v="3"/>
    <n v="3390.8"/>
    <x v="5"/>
    <x v="1"/>
    <s v="Sun"/>
    <n v="2236"/>
    <s v="Shipped"/>
    <s v="Planes"/>
    <n v="72"/>
    <s v="S24_4278"/>
    <x v="51"/>
    <s v="Barcelona"/>
    <x v="7"/>
    <x v="51"/>
    <x v="1"/>
    <n v="12.769999999999996"/>
    <n v="510.79999999999984"/>
    <x v="0"/>
  </r>
  <r>
    <n v="35"/>
    <n v="89.9"/>
    <x v="12"/>
    <n v="3146.5"/>
    <x v="10"/>
    <x v="1"/>
    <s v="Wed"/>
    <n v="2227"/>
    <s v="Shipped"/>
    <s v="Planes"/>
    <n v="72"/>
    <s v="S24_4278"/>
    <x v="85"/>
    <s v="Glendale"/>
    <x v="0"/>
    <x v="85"/>
    <x v="1"/>
    <n v="17.900000000000006"/>
    <n v="626.50000000000023"/>
    <x v="0"/>
  </r>
  <r>
    <n v="25"/>
    <n v="62.46"/>
    <x v="3"/>
    <n v="1561.5"/>
    <x v="10"/>
    <x v="1"/>
    <s v="Tue"/>
    <n v="2215"/>
    <s v="Shipped"/>
    <s v="Planes"/>
    <n v="72"/>
    <s v="S24_4278"/>
    <x v="18"/>
    <s v="Chatswood"/>
    <x v="3"/>
    <x v="18"/>
    <x v="0"/>
    <n v="-9.5399999999999991"/>
    <n v="-238.49999999999997"/>
    <x v="1"/>
  </r>
  <r>
    <n v="43"/>
    <n v="233.48"/>
    <x v="0"/>
    <n v="10039.6"/>
    <x v="0"/>
    <x v="2"/>
    <s v="Mon"/>
    <n v="2168"/>
    <s v="Shipped"/>
    <s v="Planes"/>
    <n v="72"/>
    <s v="S24_4278"/>
    <x v="12"/>
    <s v="Nantes"/>
    <x v="1"/>
    <x v="12"/>
    <x v="2"/>
    <n v="161.47999999999999"/>
    <n v="6943.6399999999994"/>
    <x v="0"/>
  </r>
  <r>
    <n v="50"/>
    <n v="63.34"/>
    <x v="11"/>
    <n v="3167"/>
    <x v="11"/>
    <x v="2"/>
    <s v="Sun"/>
    <n v="2142"/>
    <s v="Resolved"/>
    <s v="Planes"/>
    <n v="72"/>
    <s v="S24_4278"/>
    <x v="21"/>
    <s v="Madrid"/>
    <x v="7"/>
    <x v="21"/>
    <x v="1"/>
    <n v="-8.6599999999999966"/>
    <n v="-432.99999999999983"/>
    <x v="1"/>
  </r>
  <r>
    <n v="45"/>
    <n v="78.25"/>
    <x v="5"/>
    <n v="3521.25"/>
    <x v="11"/>
    <x v="2"/>
    <s v="Mon"/>
    <n v="2114"/>
    <s v="Shipped"/>
    <s v="Planes"/>
    <n v="72"/>
    <s v="S24_4278"/>
    <x v="1"/>
    <s v="Reims"/>
    <x v="1"/>
    <x v="1"/>
    <x v="1"/>
    <n v="6.25"/>
    <n v="281.25"/>
    <x v="0"/>
  </r>
  <r>
    <n v="52"/>
    <n v="81.14"/>
    <x v="9"/>
    <n v="4219.28"/>
    <x v="7"/>
    <x v="2"/>
    <s v="Fri"/>
    <n v="2111"/>
    <s v="On Hold"/>
    <s v="Planes"/>
    <n v="72"/>
    <s v="S24_4278"/>
    <x v="10"/>
    <s v="Newark"/>
    <x v="0"/>
    <x v="10"/>
    <x v="1"/>
    <n v="9.14"/>
    <n v="475.28000000000003"/>
    <x v="0"/>
  </r>
  <r>
    <n v="48"/>
    <n v="74.62"/>
    <x v="1"/>
    <n v="3581.76"/>
    <x v="1"/>
    <x v="2"/>
    <s v="Sun"/>
    <n v="2075"/>
    <s v="Shipped"/>
    <s v="Planes"/>
    <n v="72"/>
    <s v="S24_4278"/>
    <x v="67"/>
    <s v="Reggio Emilia"/>
    <x v="12"/>
    <x v="67"/>
    <x v="1"/>
    <n v="2.6200000000000045"/>
    <n v="125.76000000000022"/>
    <x v="0"/>
  </r>
  <r>
    <n v="31"/>
    <n v="68.709999999999994"/>
    <x v="13"/>
    <n v="2130.0100000000002"/>
    <x v="11"/>
    <x v="0"/>
    <s v="Sat"/>
    <n v="2875"/>
    <s v="Shipped"/>
    <s v="Classic Cars"/>
    <n v="80"/>
    <s v="S24_4620"/>
    <x v="63"/>
    <s v="Makati City"/>
    <x v="15"/>
    <x v="63"/>
    <x v="0"/>
    <n v="-11.290000000000006"/>
    <n v="-349.99000000000018"/>
    <x v="1"/>
  </r>
  <r>
    <n v="29"/>
    <n v="71.14"/>
    <x v="5"/>
    <n v="2063.06"/>
    <x v="1"/>
    <x v="0"/>
    <s v="Tue"/>
    <n v="2810"/>
    <s v="Shipped"/>
    <s v="Classic Cars"/>
    <n v="80"/>
    <s v="S24_4620"/>
    <x v="64"/>
    <s v="Marseille"/>
    <x v="1"/>
    <x v="64"/>
    <x v="0"/>
    <n v="-8.86"/>
    <n v="-256.94"/>
    <x v="1"/>
  </r>
  <r>
    <n v="23"/>
    <n v="87.31"/>
    <x v="10"/>
    <n v="2008.13"/>
    <x v="2"/>
    <x v="0"/>
    <s v="Mon"/>
    <n v="2756"/>
    <s v="Shipped"/>
    <s v="Classic Cars"/>
    <n v="80"/>
    <s v="S24_4620"/>
    <x v="37"/>
    <s v="San Rafael"/>
    <x v="0"/>
    <x v="37"/>
    <x v="0"/>
    <n v="7.3100000000000023"/>
    <n v="168.13000000000005"/>
    <x v="0"/>
  </r>
  <r>
    <n v="31"/>
    <n v="64.67"/>
    <x v="10"/>
    <n v="2004.77"/>
    <x v="9"/>
    <x v="0"/>
    <s v="Wed"/>
    <n v="2692"/>
    <s v="Shipped"/>
    <s v="Classic Cars"/>
    <n v="80"/>
    <s v="S24_4620"/>
    <x v="39"/>
    <s v="Brickhaven"/>
    <x v="0"/>
    <x v="39"/>
    <x v="0"/>
    <n v="-15.329999999999998"/>
    <n v="-475.22999999999996"/>
    <x v="1"/>
  </r>
  <r>
    <n v="24"/>
    <n v="94.58"/>
    <x v="2"/>
    <n v="2269.92"/>
    <x v="5"/>
    <x v="0"/>
    <s v="Sun"/>
    <n v="2633"/>
    <s v="Shipped"/>
    <s v="Classic Cars"/>
    <n v="80"/>
    <s v="S24_4620"/>
    <x v="40"/>
    <s v="North Sydney"/>
    <x v="3"/>
    <x v="40"/>
    <x v="0"/>
    <n v="14.579999999999998"/>
    <n v="349.91999999999996"/>
    <x v="0"/>
  </r>
  <r>
    <n v="28"/>
    <n v="71.14"/>
    <x v="3"/>
    <n v="1991.92"/>
    <x v="5"/>
    <x v="0"/>
    <s v="Sun"/>
    <n v="2627"/>
    <s v="Shipped"/>
    <s v="Classic Cars"/>
    <n v="80"/>
    <s v="S24_4620"/>
    <x v="5"/>
    <s v="Lille"/>
    <x v="1"/>
    <x v="5"/>
    <x v="0"/>
    <n v="-8.86"/>
    <n v="-248.07999999999998"/>
    <x v="1"/>
  </r>
  <r>
    <n v="44"/>
    <n v="66.290000000000006"/>
    <x v="6"/>
    <n v="2916.76"/>
    <x v="5"/>
    <x v="0"/>
    <s v="Tue"/>
    <n v="2619"/>
    <s v="Shipped"/>
    <s v="Classic Cars"/>
    <n v="80"/>
    <s v="S24_4620"/>
    <x v="65"/>
    <s v="Koln"/>
    <x v="16"/>
    <x v="65"/>
    <x v="0"/>
    <n v="-13.709999999999994"/>
    <n v="-603.23999999999978"/>
    <x v="1"/>
  </r>
  <r>
    <n v="22"/>
    <n v="92.16"/>
    <x v="2"/>
    <n v="2027.52"/>
    <x v="6"/>
    <x v="1"/>
    <s v="Tue"/>
    <n v="2564"/>
    <s v="Shipped"/>
    <s v="Classic Cars"/>
    <n v="80"/>
    <s v="S24_4620"/>
    <x v="7"/>
    <s v="Paris"/>
    <x v="1"/>
    <x v="7"/>
    <x v="0"/>
    <n v="12.159999999999997"/>
    <n v="267.51999999999992"/>
    <x v="0"/>
  </r>
  <r>
    <n v="46"/>
    <n v="70.33"/>
    <x v="7"/>
    <n v="3235.18"/>
    <x v="0"/>
    <x v="1"/>
    <s v="Fri"/>
    <n v="2527"/>
    <s v="Shipped"/>
    <s v="Classic Cars"/>
    <n v="80"/>
    <s v="S24_4620"/>
    <x v="66"/>
    <s v="Gensve"/>
    <x v="17"/>
    <x v="66"/>
    <x v="1"/>
    <n v="-9.6700000000000017"/>
    <n v="-444.82000000000005"/>
    <x v="1"/>
  </r>
  <r>
    <n v="22"/>
    <n v="93.77"/>
    <x v="6"/>
    <n v="2062.94"/>
    <x v="7"/>
    <x v="1"/>
    <s v="Tue"/>
    <n v="2482"/>
    <s v="Shipped"/>
    <s v="Classic Cars"/>
    <n v="80"/>
    <s v="S24_4620"/>
    <x v="46"/>
    <s v="Kobenhavn"/>
    <x v="13"/>
    <x v="46"/>
    <x v="0"/>
    <n v="13.769999999999996"/>
    <n v="302.93999999999994"/>
    <x v="0"/>
  </r>
  <r>
    <n v="38"/>
    <n v="87.31"/>
    <x v="12"/>
    <n v="3317.78"/>
    <x v="1"/>
    <x v="1"/>
    <s v="Sun"/>
    <n v="2436"/>
    <s v="Shipped"/>
    <s v="Classic Cars"/>
    <n v="80"/>
    <s v="S24_4620"/>
    <x v="7"/>
    <s v="Paris"/>
    <x v="1"/>
    <x v="7"/>
    <x v="1"/>
    <n v="7.3100000000000023"/>
    <n v="277.78000000000009"/>
    <x v="0"/>
  </r>
  <r>
    <n v="47"/>
    <n v="83.27"/>
    <x v="3"/>
    <n v="3913.69"/>
    <x v="8"/>
    <x v="1"/>
    <s v="Sun"/>
    <n v="2402"/>
    <s v="Shipped"/>
    <s v="Classic Cars"/>
    <n v="80"/>
    <s v="S24_4620"/>
    <x v="55"/>
    <s v="Boston"/>
    <x v="0"/>
    <x v="55"/>
    <x v="1"/>
    <n v="3.269999999999996"/>
    <n v="153.68999999999983"/>
    <x v="0"/>
  </r>
  <r>
    <n v="48"/>
    <n v="75.180000000000007"/>
    <x v="6"/>
    <n v="3608.64"/>
    <x v="3"/>
    <x v="1"/>
    <s v="Fri"/>
    <n v="2370"/>
    <s v="Shipped"/>
    <s v="Classic Cars"/>
    <n v="80"/>
    <s v="S24_4620"/>
    <x v="68"/>
    <s v="Brickhaven"/>
    <x v="0"/>
    <x v="68"/>
    <x v="1"/>
    <n v="-4.8199999999999932"/>
    <n v="-231.35999999999967"/>
    <x v="1"/>
  </r>
  <r>
    <n v="40"/>
    <n v="88.12"/>
    <x v="16"/>
    <n v="3524.8"/>
    <x v="3"/>
    <x v="1"/>
    <s v="Fri"/>
    <n v="2343"/>
    <s v="Shipped"/>
    <s v="Classic Cars"/>
    <n v="80"/>
    <s v="S24_4620"/>
    <x v="66"/>
    <s v="Gensve"/>
    <x v="17"/>
    <x v="66"/>
    <x v="1"/>
    <n v="8.1200000000000045"/>
    <n v="324.80000000000018"/>
    <x v="0"/>
  </r>
  <r>
    <n v="32"/>
    <n v="80.84"/>
    <x v="3"/>
    <n v="2586.88"/>
    <x v="9"/>
    <x v="1"/>
    <s v="Mon"/>
    <n v="2313"/>
    <s v="Shipped"/>
    <s v="Classic Cars"/>
    <n v="80"/>
    <s v="S24_4620"/>
    <x v="14"/>
    <s v="Helsinki"/>
    <x v="4"/>
    <x v="14"/>
    <x v="0"/>
    <n v="0.84000000000000341"/>
    <n v="26.880000000000109"/>
    <x v="0"/>
  </r>
  <r>
    <n v="49"/>
    <n v="97.01"/>
    <x v="5"/>
    <n v="4753.49"/>
    <x v="4"/>
    <x v="1"/>
    <s v="Wed"/>
    <n v="2298"/>
    <s v="Shipped"/>
    <s v="Classic Cars"/>
    <n v="80"/>
    <s v="S24_4620"/>
    <x v="65"/>
    <s v="Koln"/>
    <x v="16"/>
    <x v="65"/>
    <x v="1"/>
    <n v="17.010000000000005"/>
    <n v="833.49000000000024"/>
    <x v="0"/>
  </r>
  <r>
    <n v="43"/>
    <n v="85.69"/>
    <x v="0"/>
    <n v="3684.67"/>
    <x v="5"/>
    <x v="1"/>
    <s v="Sun"/>
    <n v="2281"/>
    <s v="Shipped"/>
    <s v="Classic Cars"/>
    <n v="80"/>
    <s v="S24_4620"/>
    <x v="76"/>
    <s v="NYC"/>
    <x v="0"/>
    <x v="76"/>
    <x v="1"/>
    <n v="5.6899999999999977"/>
    <n v="244.6699999999999"/>
    <x v="0"/>
  </r>
  <r>
    <n v="41"/>
    <n v="139.4"/>
    <x v="0"/>
    <n v="5715.4"/>
    <x v="5"/>
    <x v="1"/>
    <s v="Sun"/>
    <n v="2268"/>
    <s v="Shipped"/>
    <s v="Classic Cars"/>
    <n v="80"/>
    <s v="S24_4620"/>
    <x v="43"/>
    <s v="Philadelphia"/>
    <x v="0"/>
    <x v="43"/>
    <x v="1"/>
    <n v="59.400000000000006"/>
    <n v="2435.4"/>
    <x v="0"/>
  </r>
  <r>
    <n v="30"/>
    <n v="103.29"/>
    <x v="3"/>
    <n v="3098.7"/>
    <x v="5"/>
    <x v="1"/>
    <s v="Sun"/>
    <n v="2262"/>
    <s v="Shipped"/>
    <s v="Classic Cars"/>
    <n v="80"/>
    <s v="S24_4620"/>
    <x v="1"/>
    <s v="Reims"/>
    <x v="1"/>
    <x v="1"/>
    <x v="1"/>
    <n v="23.290000000000006"/>
    <n v="698.70000000000016"/>
    <x v="0"/>
  </r>
  <r>
    <n v="28"/>
    <n v="95.39"/>
    <x v="4"/>
    <n v="2670.92"/>
    <x v="10"/>
    <x v="1"/>
    <s v="Sat"/>
    <n v="2250"/>
    <s v="Shipped"/>
    <s v="Classic Cars"/>
    <n v="80"/>
    <s v="S24_4620"/>
    <x v="21"/>
    <s v="Madrid"/>
    <x v="7"/>
    <x v="21"/>
    <x v="0"/>
    <n v="15.39"/>
    <n v="430.92"/>
    <x v="0"/>
  </r>
  <r>
    <n v="43"/>
    <n v="119.87"/>
    <x v="4"/>
    <n v="5154.41"/>
    <x v="6"/>
    <x v="2"/>
    <s v="Mon"/>
    <n v="2221"/>
    <s v="Shipped"/>
    <s v="Classic Cars"/>
    <n v="80"/>
    <s v="S24_4620"/>
    <x v="70"/>
    <s v="Espoo"/>
    <x v="4"/>
    <x v="70"/>
    <x v="1"/>
    <n v="39.870000000000005"/>
    <n v="1714.4100000000003"/>
    <x v="0"/>
  </r>
  <r>
    <n v="41"/>
    <n v="119.37"/>
    <x v="0"/>
    <n v="4894.17"/>
    <x v="0"/>
    <x v="2"/>
    <s v="Mon"/>
    <n v="2187"/>
    <s v="Shipped"/>
    <s v="Classic Cars"/>
    <n v="80"/>
    <s v="S24_4620"/>
    <x v="21"/>
    <s v="Madrid"/>
    <x v="7"/>
    <x v="21"/>
    <x v="1"/>
    <n v="39.370000000000005"/>
    <n v="1614.17"/>
    <x v="0"/>
  </r>
  <r>
    <n v="30"/>
    <n v="82.42"/>
    <x v="13"/>
    <n v="2472.6"/>
    <x v="11"/>
    <x v="2"/>
    <s v="Wed"/>
    <n v="2165"/>
    <s v="Shipped"/>
    <s v="Classic Cars"/>
    <n v="80"/>
    <s v="S24_4620"/>
    <x v="37"/>
    <s v="San Rafael"/>
    <x v="0"/>
    <x v="37"/>
    <x v="0"/>
    <n v="2.4200000000000017"/>
    <n v="72.600000000000051"/>
    <x v="0"/>
  </r>
  <r>
    <n v="31"/>
    <n v="104.01"/>
    <x v="12"/>
    <n v="3224.31"/>
    <x v="6"/>
    <x v="0"/>
    <s v="Mon"/>
    <n v="2931"/>
    <s v="Shipped"/>
    <s v="Trucks and Buses"/>
    <n v="96"/>
    <s v="S32_1268"/>
    <x v="15"/>
    <s v="Stavern"/>
    <x v="2"/>
    <x v="15"/>
    <x v="1"/>
    <n v="8.0100000000000051"/>
    <n v="248.31000000000017"/>
    <x v="0"/>
  </r>
  <r>
    <n v="32"/>
    <n v="114.61"/>
    <x v="6"/>
    <n v="3667.52"/>
    <x v="7"/>
    <x v="0"/>
    <s v="Sun"/>
    <n v="2870"/>
    <s v="Shipped"/>
    <s v="Trucks and Buses"/>
    <n v="96"/>
    <s v="S32_1268"/>
    <x v="59"/>
    <s v="Paris"/>
    <x v="1"/>
    <x v="59"/>
    <x v="1"/>
    <n v="18.61"/>
    <n v="595.52"/>
    <x v="0"/>
  </r>
  <r>
    <n v="43"/>
    <n v="96.31"/>
    <x v="12"/>
    <n v="4141.33"/>
    <x v="1"/>
    <x v="0"/>
    <s v="Mon"/>
    <n v="2814"/>
    <s v="Shipped"/>
    <s v="Trucks and Buses"/>
    <n v="96"/>
    <s v="S32_1268"/>
    <x v="23"/>
    <s v="Madrid"/>
    <x v="7"/>
    <x v="23"/>
    <x v="1"/>
    <n v="0.31000000000000227"/>
    <n v="13.330000000000098"/>
    <x v="0"/>
  </r>
  <r>
    <n v="26"/>
    <n v="108.83"/>
    <x v="12"/>
    <n v="2829.58"/>
    <x v="2"/>
    <x v="0"/>
    <s v="Tue"/>
    <n v="2758"/>
    <s v="Shipped"/>
    <s v="Trucks and Buses"/>
    <n v="96"/>
    <s v="S32_1268"/>
    <x v="4"/>
    <s v="Burlingame"/>
    <x v="0"/>
    <x v="4"/>
    <x v="0"/>
    <n v="12.829999999999998"/>
    <n v="333.57999999999993"/>
    <x v="0"/>
  </r>
  <r>
    <n v="27"/>
    <n v="113.65"/>
    <x v="13"/>
    <n v="3068.55"/>
    <x v="9"/>
    <x v="0"/>
    <s v="Fri"/>
    <n v="2700"/>
    <s v="Shipped"/>
    <s v="Trucks and Buses"/>
    <n v="96"/>
    <s v="S32_1268"/>
    <x v="57"/>
    <s v="Oulu"/>
    <x v="4"/>
    <x v="57"/>
    <x v="1"/>
    <n v="17.650000000000006"/>
    <n v="476.55000000000018"/>
    <x v="0"/>
  </r>
  <r>
    <n v="24"/>
    <n v="109.79"/>
    <x v="3"/>
    <n v="2634.96"/>
    <x v="4"/>
    <x v="0"/>
    <s v="Sun"/>
    <n v="2671"/>
    <s v="Resolved"/>
    <s v="Trucks and Buses"/>
    <n v="96"/>
    <s v="S32_1268"/>
    <x v="60"/>
    <s v="Graz"/>
    <x v="5"/>
    <x v="60"/>
    <x v="0"/>
    <n v="13.790000000000006"/>
    <n v="330.96000000000015"/>
    <x v="0"/>
  </r>
  <r>
    <n v="22"/>
    <n v="110.76"/>
    <x v="11"/>
    <n v="2436.7199999999998"/>
    <x v="5"/>
    <x v="0"/>
    <s v="Tue"/>
    <n v="2656"/>
    <s v="Shipped"/>
    <s v="Trucks and Buses"/>
    <n v="96"/>
    <s v="S32_1268"/>
    <x v="47"/>
    <s v="London"/>
    <x v="6"/>
    <x v="47"/>
    <x v="0"/>
    <n v="14.760000000000005"/>
    <n v="324.72000000000014"/>
    <x v="0"/>
  </r>
  <r>
    <n v="46"/>
    <n v="100.16"/>
    <x v="7"/>
    <n v="4607.3599999999997"/>
    <x v="5"/>
    <x v="0"/>
    <s v="Wed"/>
    <n v="2649"/>
    <s v="Shipped"/>
    <s v="Trucks and Buses"/>
    <n v="96"/>
    <s v="S32_1268"/>
    <x v="78"/>
    <s v="Sevilla"/>
    <x v="7"/>
    <x v="78"/>
    <x v="1"/>
    <n v="4.1599999999999966"/>
    <n v="191.35999999999984"/>
    <x v="0"/>
  </r>
  <r>
    <n v="37"/>
    <n v="97.27"/>
    <x v="12"/>
    <n v="3598.99"/>
    <x v="5"/>
    <x v="0"/>
    <s v="Sun"/>
    <n v="2639"/>
    <s v="Shipped"/>
    <s v="Trucks and Buses"/>
    <n v="96"/>
    <s v="S32_1268"/>
    <x v="28"/>
    <s v="Lyon"/>
    <x v="1"/>
    <x v="28"/>
    <x v="1"/>
    <n v="1.269999999999996"/>
    <n v="46.989999999999853"/>
    <x v="0"/>
  </r>
  <r>
    <n v="49"/>
    <n v="80.900000000000006"/>
    <x v="5"/>
    <n v="3964.1"/>
    <x v="10"/>
    <x v="0"/>
    <s v="Sun"/>
    <n v="2626"/>
    <s v="Shipped"/>
    <s v="Trucks and Buses"/>
    <n v="96"/>
    <s v="S32_1268"/>
    <x v="61"/>
    <s v="Boston"/>
    <x v="0"/>
    <x v="61"/>
    <x v="1"/>
    <n v="-15.099999999999994"/>
    <n v="-739.89999999999975"/>
    <x v="1"/>
  </r>
  <r>
    <n v="21"/>
    <n v="106.9"/>
    <x v="12"/>
    <n v="2244.9"/>
    <x v="0"/>
    <x v="1"/>
    <s v="Mon"/>
    <n v="2570"/>
    <s v="Shipped"/>
    <s v="Trucks and Buses"/>
    <n v="96"/>
    <s v="S32_1268"/>
    <x v="62"/>
    <s v="Singapore"/>
    <x v="9"/>
    <x v="62"/>
    <x v="0"/>
    <n v="10.900000000000006"/>
    <n v="228.90000000000012"/>
    <x v="0"/>
  </r>
  <r>
    <n v="25"/>
    <n v="111.72"/>
    <x v="11"/>
    <n v="2793"/>
    <x v="11"/>
    <x v="1"/>
    <s v="Mon"/>
    <n v="2536"/>
    <s v="Shipped"/>
    <s v="Trucks and Buses"/>
    <n v="96"/>
    <s v="S32_1268"/>
    <x v="37"/>
    <s v="San Rafael"/>
    <x v="0"/>
    <x v="37"/>
    <x v="0"/>
    <n v="15.719999999999999"/>
    <n v="393"/>
    <x v="0"/>
  </r>
  <r>
    <n v="37"/>
    <n v="111.72"/>
    <x v="3"/>
    <n v="4133.6400000000003"/>
    <x v="1"/>
    <x v="1"/>
    <s v="Sat"/>
    <n v="2483"/>
    <s v="Shipped"/>
    <s v="Trucks and Buses"/>
    <n v="96"/>
    <s v="S32_1268"/>
    <x v="32"/>
    <s v="New Haven"/>
    <x v="0"/>
    <x v="32"/>
    <x v="1"/>
    <n v="15.719999999999999"/>
    <n v="581.64"/>
    <x v="0"/>
  </r>
  <r>
    <n v="45"/>
    <n v="86.68"/>
    <x v="10"/>
    <n v="3900.6"/>
    <x v="8"/>
    <x v="1"/>
    <s v="Sat"/>
    <n v="2442"/>
    <s v="Shipped"/>
    <s v="Trucks and Buses"/>
    <n v="96"/>
    <s v="S32_1268"/>
    <x v="62"/>
    <s v="Singapore"/>
    <x v="9"/>
    <x v="62"/>
    <x v="1"/>
    <n v="-9.3199999999999932"/>
    <n v="-419.39999999999969"/>
    <x v="1"/>
  </r>
  <r>
    <n v="32"/>
    <n v="85.72"/>
    <x v="3"/>
    <n v="2743.04"/>
    <x v="2"/>
    <x v="1"/>
    <s v="Fri"/>
    <n v="2409"/>
    <s v="Shipped"/>
    <s v="Trucks and Buses"/>
    <n v="96"/>
    <s v="S32_1268"/>
    <x v="18"/>
    <s v="Chatswood"/>
    <x v="3"/>
    <x v="18"/>
    <x v="0"/>
    <n v="-10.280000000000001"/>
    <n v="-328.96000000000004"/>
    <x v="1"/>
  </r>
  <r>
    <n v="29"/>
    <n v="82.83"/>
    <x v="11"/>
    <n v="2402.0700000000002"/>
    <x v="3"/>
    <x v="1"/>
    <s v="Mon"/>
    <n v="2379"/>
    <s v="Shipped"/>
    <s v="Trucks and Buses"/>
    <n v="96"/>
    <s v="S32_1268"/>
    <x v="16"/>
    <s v="Allentown"/>
    <x v="0"/>
    <x v="16"/>
    <x v="0"/>
    <n v="-13.170000000000002"/>
    <n v="-381.93000000000006"/>
    <x v="1"/>
  </r>
  <r>
    <n v="26"/>
    <n v="83.79"/>
    <x v="12"/>
    <n v="2178.54"/>
    <x v="9"/>
    <x v="1"/>
    <s v="Sun"/>
    <n v="2360"/>
    <s v="Shipped"/>
    <s v="Trucks and Buses"/>
    <n v="96"/>
    <s v="S32_1268"/>
    <x v="35"/>
    <s v="Boras"/>
    <x v="8"/>
    <x v="35"/>
    <x v="0"/>
    <n v="-12.209999999999994"/>
    <n v="-317.45999999999981"/>
    <x v="1"/>
  </r>
  <r>
    <n v="28"/>
    <n v="112.68"/>
    <x v="8"/>
    <n v="3155.04"/>
    <x v="4"/>
    <x v="1"/>
    <s v="Sun"/>
    <n v="2326"/>
    <s v="Shipped"/>
    <s v="Trucks and Buses"/>
    <n v="96"/>
    <s v="S32_1268"/>
    <x v="13"/>
    <s v="Cambridge"/>
    <x v="0"/>
    <x v="13"/>
    <x v="1"/>
    <n v="16.680000000000007"/>
    <n v="467.04000000000019"/>
    <x v="0"/>
  </r>
  <r>
    <n v="27"/>
    <n v="87.64"/>
    <x v="2"/>
    <n v="2366.2800000000002"/>
    <x v="4"/>
    <x v="1"/>
    <s v="Tue"/>
    <n v="2318"/>
    <s v="Shipped"/>
    <s v="Trucks and Buses"/>
    <n v="96"/>
    <s v="S32_1268"/>
    <x v="29"/>
    <s v="Vancouver"/>
    <x v="10"/>
    <x v="29"/>
    <x v="0"/>
    <n v="-8.36"/>
    <n v="-225.71999999999997"/>
    <x v="1"/>
  </r>
  <r>
    <n v="20"/>
    <n v="98.18"/>
    <x v="10"/>
    <n v="1963.6"/>
    <x v="5"/>
    <x v="1"/>
    <s v="Tue"/>
    <n v="2305"/>
    <s v="Shipped"/>
    <s v="Trucks and Buses"/>
    <n v="96"/>
    <s v="S32_1268"/>
    <x v="9"/>
    <s v="NYC"/>
    <x v="0"/>
    <x v="9"/>
    <x v="0"/>
    <n v="2.1800000000000068"/>
    <n v="43.600000000000136"/>
    <x v="0"/>
  </r>
  <r>
    <n v="44"/>
    <n v="107.87"/>
    <x v="3"/>
    <n v="4746.28"/>
    <x v="5"/>
    <x v="1"/>
    <s v="Tue"/>
    <n v="2292"/>
    <s v="Shipped"/>
    <s v="Trucks and Buses"/>
    <n v="96"/>
    <s v="S32_1268"/>
    <x v="37"/>
    <s v="San Rafael"/>
    <x v="0"/>
    <x v="37"/>
    <x v="1"/>
    <n v="11.870000000000005"/>
    <n v="522.2800000000002"/>
    <x v="0"/>
  </r>
  <r>
    <n v="42"/>
    <n v="152.07"/>
    <x v="12"/>
    <n v="6386.94"/>
    <x v="5"/>
    <x v="1"/>
    <s v="Fri"/>
    <n v="2311"/>
    <s v="Shipped"/>
    <s v="Trucks and Buses"/>
    <n v="96"/>
    <s v="S32_1268"/>
    <x v="23"/>
    <s v="Madrid"/>
    <x v="7"/>
    <x v="23"/>
    <x v="1"/>
    <n v="56.069999999999993"/>
    <n v="2354.9399999999996"/>
    <x v="0"/>
  </r>
  <r>
    <n v="41"/>
    <n v="108"/>
    <x v="3"/>
    <n v="4428"/>
    <x v="10"/>
    <x v="1"/>
    <s v="Tue"/>
    <n v="2273"/>
    <s v="Shipped"/>
    <s v="Trucks and Buses"/>
    <n v="96"/>
    <s v="S32_1268"/>
    <x v="21"/>
    <s v="Madrid"/>
    <x v="7"/>
    <x v="21"/>
    <x v="1"/>
    <n v="12"/>
    <n v="492"/>
    <x v="0"/>
  </r>
  <r>
    <n v="26"/>
    <n v="155.54"/>
    <x v="3"/>
    <n v="4044.04"/>
    <x v="6"/>
    <x v="2"/>
    <s v="Thu"/>
    <n v="2230"/>
    <s v="Shipped"/>
    <s v="Trucks and Buses"/>
    <n v="96"/>
    <s v="S32_1268"/>
    <x v="37"/>
    <s v="San Rafael"/>
    <x v="0"/>
    <x v="37"/>
    <x v="1"/>
    <n v="59.539999999999992"/>
    <n v="1548.0399999999997"/>
    <x v="0"/>
  </r>
  <r>
    <n v="26"/>
    <n v="104.17"/>
    <x v="2"/>
    <n v="2708.42"/>
    <x v="0"/>
    <x v="2"/>
    <s v="Mon"/>
    <n v="2206"/>
    <s v="Shipped"/>
    <s v="Trucks and Buses"/>
    <n v="96"/>
    <s v="S32_1268"/>
    <x v="37"/>
    <s v="San Rafael"/>
    <x v="0"/>
    <x v="37"/>
    <x v="0"/>
    <n v="8.1700000000000017"/>
    <n v="212.42000000000004"/>
    <x v="0"/>
  </r>
  <r>
    <n v="26"/>
    <n v="111.72"/>
    <x v="3"/>
    <n v="2904.72"/>
    <x v="1"/>
    <x v="2"/>
    <s v="Fri"/>
    <n v="2133"/>
    <s v="Shipped"/>
    <s v="Trucks and Buses"/>
    <n v="96"/>
    <s v="S32_1268"/>
    <x v="41"/>
    <s v="Montreal"/>
    <x v="10"/>
    <x v="41"/>
    <x v="0"/>
    <n v="15.719999999999999"/>
    <n v="408.71999999999997"/>
    <x v="0"/>
  </r>
  <r>
    <n v="41"/>
    <n v="86.68"/>
    <x v="10"/>
    <n v="3553.88"/>
    <x v="1"/>
    <x v="2"/>
    <s v="Sun"/>
    <n v="2104"/>
    <s v="In Process"/>
    <s v="Trucks and Buses"/>
    <n v="96"/>
    <s v="S32_1268"/>
    <x v="12"/>
    <s v="Nantes"/>
    <x v="1"/>
    <x v="12"/>
    <x v="1"/>
    <n v="-9.3199999999999932"/>
    <n v="-382.11999999999972"/>
    <x v="1"/>
  </r>
  <r>
    <n v="20"/>
    <n v="92.9"/>
    <x v="11"/>
    <n v="1858"/>
    <x v="0"/>
    <x v="0"/>
    <s v="Sat"/>
    <n v="2932"/>
    <s v="Shipped"/>
    <s v="Motorcycles"/>
    <n v="99"/>
    <s v="S32_1374"/>
    <x v="0"/>
    <s v="NYC"/>
    <x v="0"/>
    <x v="0"/>
    <x v="0"/>
    <n v="-6.0999999999999943"/>
    <n v="-121.99999999999989"/>
    <x v="1"/>
  </r>
  <r>
    <n v="22"/>
    <n v="111.88"/>
    <x v="2"/>
    <n v="2461.36"/>
    <x v="7"/>
    <x v="0"/>
    <s v="Sun"/>
    <n v="2869"/>
    <s v="Shipped"/>
    <s v="Motorcycles"/>
    <n v="99"/>
    <s v="S32_1374"/>
    <x v="8"/>
    <s v="Melbourne"/>
    <x v="3"/>
    <x v="8"/>
    <x v="0"/>
    <n v="12.879999999999995"/>
    <n v="283.3599999999999"/>
    <x v="0"/>
  </r>
  <r>
    <n v="23"/>
    <n v="114.87"/>
    <x v="3"/>
    <n v="2642.01"/>
    <x v="8"/>
    <x v="0"/>
    <s v="Wed"/>
    <n v="2811"/>
    <s v="Shipped"/>
    <s v="Motorcycles"/>
    <n v="99"/>
    <s v="S32_1374"/>
    <x v="21"/>
    <s v="Madrid"/>
    <x v="7"/>
    <x v="21"/>
    <x v="0"/>
    <n v="15.870000000000005"/>
    <n v="365.0100000000001"/>
    <x v="0"/>
  </r>
  <r>
    <n v="33"/>
    <n v="93.9"/>
    <x v="8"/>
    <n v="3098.7"/>
    <x v="3"/>
    <x v="0"/>
    <s v="Sat"/>
    <n v="2753"/>
    <s v="Shipped"/>
    <s v="Motorcycles"/>
    <n v="99"/>
    <s v="S32_1374"/>
    <x v="3"/>
    <s v="Pasadena"/>
    <x v="0"/>
    <x v="3"/>
    <x v="1"/>
    <n v="-5.0999999999999943"/>
    <n v="-168.29999999999981"/>
    <x v="1"/>
  </r>
  <r>
    <n v="28"/>
    <n v="115.87"/>
    <x v="6"/>
    <n v="3244.36"/>
    <x v="4"/>
    <x v="0"/>
    <s v="Sun"/>
    <n v="2690"/>
    <s v="Shipped"/>
    <s v="Motorcycles"/>
    <n v="99"/>
    <s v="S32_1374"/>
    <x v="4"/>
    <s v="Burlingame"/>
    <x v="0"/>
    <x v="4"/>
    <x v="1"/>
    <n v="16.870000000000005"/>
    <n v="472.36000000000013"/>
    <x v="0"/>
  </r>
  <r>
    <n v="44"/>
    <n v="98.89"/>
    <x v="6"/>
    <n v="4351.16"/>
    <x v="5"/>
    <x v="0"/>
    <s v="Sun"/>
    <n v="2670"/>
    <s v="Shipped"/>
    <s v="Motorcycles"/>
    <n v="99"/>
    <s v="S32_1374"/>
    <x v="6"/>
    <s v="Bergen"/>
    <x v="2"/>
    <x v="6"/>
    <x v="1"/>
    <n v="-0.10999999999999943"/>
    <n v="-4.839999999999975"/>
    <x v="1"/>
  </r>
  <r>
    <n v="46"/>
    <n v="79.91"/>
    <x v="1"/>
    <n v="3675.86"/>
    <x v="6"/>
    <x v="1"/>
    <s v="Sat"/>
    <n v="2616"/>
    <s v="Shipped"/>
    <s v="Motorcycles"/>
    <n v="99"/>
    <s v="S32_1374"/>
    <x v="42"/>
    <s v="Osaka"/>
    <x v="11"/>
    <x v="42"/>
    <x v="1"/>
    <n v="-19.090000000000003"/>
    <n v="-878.1400000000001"/>
    <x v="1"/>
  </r>
  <r>
    <n v="21"/>
    <n v="117.87"/>
    <x v="6"/>
    <n v="2475.27"/>
    <x v="0"/>
    <x v="1"/>
    <s v="Wed"/>
    <n v="2578"/>
    <s v="Shipped"/>
    <s v="Motorcycles"/>
    <n v="99"/>
    <s v="S32_1374"/>
    <x v="8"/>
    <s v="Melbourne"/>
    <x v="3"/>
    <x v="8"/>
    <x v="0"/>
    <n v="18.870000000000005"/>
    <n v="396.2700000000001"/>
    <x v="0"/>
  </r>
  <r>
    <n v="41"/>
    <n v="101.89"/>
    <x v="3"/>
    <n v="4177.49"/>
    <x v="7"/>
    <x v="1"/>
    <s v="Tue"/>
    <n v="2538"/>
    <s v="Shipped"/>
    <s v="Motorcycles"/>
    <n v="99"/>
    <s v="S32_1374"/>
    <x v="54"/>
    <s v="Tsawassen"/>
    <x v="10"/>
    <x v="54"/>
    <x v="1"/>
    <n v="2.8900000000000006"/>
    <n v="118.49000000000002"/>
    <x v="0"/>
  </r>
  <r>
    <n v="31"/>
    <n v="105.88"/>
    <x v="0"/>
    <n v="3282.28"/>
    <x v="1"/>
    <x v="1"/>
    <s v="Sat"/>
    <n v="2500"/>
    <s v="Shipped"/>
    <s v="Motorcycles"/>
    <n v="99"/>
    <s v="S32_1374"/>
    <x v="58"/>
    <s v="San Jose"/>
    <x v="0"/>
    <x v="58"/>
    <x v="1"/>
    <n v="6.8799999999999955"/>
    <n v="213.27999999999986"/>
    <x v="0"/>
  </r>
  <r>
    <n v="31"/>
    <n v="79.91"/>
    <x v="11"/>
    <n v="2477.21"/>
    <x v="8"/>
    <x v="1"/>
    <s v="Fri"/>
    <n v="2453"/>
    <s v="Shipped"/>
    <s v="Motorcycles"/>
    <n v="99"/>
    <s v="S32_1374"/>
    <x v="11"/>
    <s v="Bridgewater"/>
    <x v="0"/>
    <x v="11"/>
    <x v="0"/>
    <n v="-19.090000000000003"/>
    <n v="-591.79000000000008"/>
    <x v="1"/>
  </r>
  <r>
    <n v="23"/>
    <n v="81.91"/>
    <x v="6"/>
    <n v="1883.93"/>
    <x v="2"/>
    <x v="1"/>
    <s v="Tue"/>
    <n v="2429"/>
    <s v="Shipped"/>
    <s v="Motorcycles"/>
    <n v="99"/>
    <s v="S32_1374"/>
    <x v="12"/>
    <s v="Nantes"/>
    <x v="1"/>
    <x v="12"/>
    <x v="0"/>
    <n v="-17.090000000000003"/>
    <n v="-393.07000000000005"/>
    <x v="1"/>
  </r>
  <r>
    <n v="37"/>
    <n v="98.89"/>
    <x v="8"/>
    <n v="3658.93"/>
    <x v="3"/>
    <x v="1"/>
    <s v="Tue"/>
    <n v="2395"/>
    <s v="Shipped"/>
    <s v="Motorcycles"/>
    <n v="99"/>
    <s v="S32_1374"/>
    <x v="13"/>
    <s v="Cambridge"/>
    <x v="0"/>
    <x v="13"/>
    <x v="1"/>
    <n v="-0.10999999999999943"/>
    <n v="-4.069999999999979"/>
    <x v="1"/>
  </r>
  <r>
    <n v="26"/>
    <n v="109.88"/>
    <x v="0"/>
    <n v="2856.88"/>
    <x v="9"/>
    <x v="1"/>
    <s v="Mon"/>
    <n v="2376"/>
    <s v="Shipped"/>
    <s v="Motorcycles"/>
    <n v="99"/>
    <s v="S32_1374"/>
    <x v="72"/>
    <s v="Dublin"/>
    <x v="18"/>
    <x v="72"/>
    <x v="0"/>
    <n v="10.879999999999995"/>
    <n v="282.87999999999988"/>
    <x v="0"/>
  </r>
  <r>
    <n v="24"/>
    <n v="79.91"/>
    <x v="1"/>
    <n v="1917.84"/>
    <x v="4"/>
    <x v="1"/>
    <s v="Tue"/>
    <n v="2348"/>
    <s v="Shipped"/>
    <s v="Motorcycles"/>
    <n v="99"/>
    <s v="S32_1374"/>
    <x v="45"/>
    <s v="White Plains"/>
    <x v="0"/>
    <x v="45"/>
    <x v="0"/>
    <n v="-19.090000000000003"/>
    <n v="-458.16000000000008"/>
    <x v="1"/>
  </r>
  <r>
    <n v="47"/>
    <n v="112.88"/>
    <x v="6"/>
    <n v="5305.36"/>
    <x v="5"/>
    <x v="1"/>
    <s v="Sat"/>
    <n v="2331"/>
    <s v="Shipped"/>
    <s v="Motorcycles"/>
    <n v="99"/>
    <s v="S32_1374"/>
    <x v="16"/>
    <s v="Allentown"/>
    <x v="0"/>
    <x v="16"/>
    <x v="1"/>
    <n v="13.879999999999995"/>
    <n v="652.35999999999979"/>
    <x v="0"/>
  </r>
  <r>
    <n v="45"/>
    <n v="63.91"/>
    <x v="10"/>
    <n v="2875.95"/>
    <x v="5"/>
    <x v="1"/>
    <s v="Fri"/>
    <n v="2319"/>
    <s v="Shipped"/>
    <s v="Motorcycles"/>
    <n v="99"/>
    <s v="S32_1374"/>
    <x v="0"/>
    <s v="NYC"/>
    <x v="0"/>
    <x v="0"/>
    <x v="0"/>
    <n v="-35.090000000000003"/>
    <n v="-1579.0500000000002"/>
    <x v="1"/>
  </r>
  <r>
    <n v="55"/>
    <n v="117.87"/>
    <x v="0"/>
    <n v="6482.85"/>
    <x v="5"/>
    <x v="1"/>
    <s v="Sun"/>
    <n v="2311"/>
    <s v="Shipped"/>
    <s v="Motorcycles"/>
    <n v="99"/>
    <s v="S32_1374"/>
    <x v="51"/>
    <s v="Barcelona"/>
    <x v="7"/>
    <x v="51"/>
    <x v="1"/>
    <n v="18.870000000000005"/>
    <n v="1037.8500000000004"/>
    <x v="0"/>
  </r>
  <r>
    <n v="46"/>
    <n v="81.17"/>
    <x v="1"/>
    <n v="3733.82"/>
    <x v="10"/>
    <x v="1"/>
    <s v="Wed"/>
    <n v="2302"/>
    <s v="Shipped"/>
    <s v="Motorcycles"/>
    <n v="99"/>
    <s v="S32_1374"/>
    <x v="85"/>
    <s v="Glendale"/>
    <x v="0"/>
    <x v="85"/>
    <x v="1"/>
    <n v="-17.829999999999998"/>
    <n v="-820.18"/>
    <x v="1"/>
  </r>
  <r>
    <n v="50"/>
    <n v="131.53"/>
    <x v="0"/>
    <n v="6576.5"/>
    <x v="6"/>
    <x v="2"/>
    <s v="Mon"/>
    <n v="2270"/>
    <s v="Shipped"/>
    <s v="Motorcycles"/>
    <n v="99"/>
    <s v="S32_1374"/>
    <x v="70"/>
    <s v="Espoo"/>
    <x v="4"/>
    <x v="70"/>
    <x v="1"/>
    <n v="32.53"/>
    <n v="1626.5"/>
    <x v="0"/>
  </r>
  <r>
    <n v="37"/>
    <n v="171.71"/>
    <x v="12"/>
    <n v="6353.27"/>
    <x v="0"/>
    <x v="2"/>
    <s v="Mon"/>
    <n v="2243"/>
    <s v="Shipped"/>
    <s v="Motorcycles"/>
    <n v="99"/>
    <s v="S32_1374"/>
    <x v="12"/>
    <s v="Nantes"/>
    <x v="1"/>
    <x v="12"/>
    <x v="1"/>
    <n v="72.710000000000008"/>
    <n v="2690.2700000000004"/>
    <x v="0"/>
  </r>
  <r>
    <n v="44"/>
    <n v="94.9"/>
    <x v="3"/>
    <n v="4175.6000000000004"/>
    <x v="11"/>
    <x v="2"/>
    <s v="Mon"/>
    <n v="2216"/>
    <s v="Shipped"/>
    <s v="Motorcycles"/>
    <n v="99"/>
    <s v="S32_1374"/>
    <x v="24"/>
    <s v="Singapore"/>
    <x v="9"/>
    <x v="24"/>
    <x v="1"/>
    <n v="-4.0999999999999943"/>
    <n v="-180.39999999999975"/>
    <x v="1"/>
  </r>
  <r>
    <n v="49"/>
    <n v="101.89"/>
    <x v="3"/>
    <n v="4992.6099999999997"/>
    <x v="7"/>
    <x v="2"/>
    <s v="Fri"/>
    <n v="2185"/>
    <s v="On Hold"/>
    <s v="Motorcycles"/>
    <n v="99"/>
    <s v="S32_1374"/>
    <x v="10"/>
    <s v="Newark"/>
    <x v="0"/>
    <x v="10"/>
    <x v="1"/>
    <n v="2.8900000000000006"/>
    <n v="141.61000000000001"/>
    <x v="0"/>
  </r>
  <r>
    <n v="45"/>
    <n v="105.88"/>
    <x v="0"/>
    <n v="4764.6000000000004"/>
    <x v="1"/>
    <x v="2"/>
    <s v="Sun"/>
    <n v="2149"/>
    <s v="Shipped"/>
    <s v="Motorcycles"/>
    <n v="99"/>
    <s v="S32_1374"/>
    <x v="67"/>
    <s v="Reggio Emilia"/>
    <x v="12"/>
    <x v="67"/>
    <x v="1"/>
    <n v="6.8799999999999955"/>
    <n v="309.5999999999998"/>
    <x v="0"/>
  </r>
  <r>
    <n v="27"/>
    <n v="43.45"/>
    <x v="7"/>
    <n v="1173.1500000000001"/>
    <x v="11"/>
    <x v="0"/>
    <s v="Sat"/>
    <n v="2949"/>
    <s v="Shipped"/>
    <s v="Motorcycles"/>
    <n v="40"/>
    <s v="S32_2206"/>
    <x v="63"/>
    <s v="Makati City"/>
    <x v="15"/>
    <x v="63"/>
    <x v="0"/>
    <n v="3.4500000000000028"/>
    <n v="93.150000000000077"/>
    <x v="0"/>
  </r>
  <r>
    <n v="31"/>
    <n v="44.66"/>
    <x v="15"/>
    <n v="1384.46"/>
    <x v="1"/>
    <x v="0"/>
    <s v="Tue"/>
    <n v="2884"/>
    <s v="Shipped"/>
    <s v="Motorcycles"/>
    <n v="40"/>
    <s v="S32_2206"/>
    <x v="64"/>
    <s v="Marseille"/>
    <x v="1"/>
    <x v="64"/>
    <x v="0"/>
    <n v="4.6599999999999966"/>
    <n v="144.45999999999989"/>
    <x v="0"/>
  </r>
  <r>
    <n v="33"/>
    <n v="40.229999999999997"/>
    <x v="5"/>
    <n v="1327.59"/>
    <x v="2"/>
    <x v="0"/>
    <s v="Mon"/>
    <n v="2830"/>
    <s v="Shipped"/>
    <s v="Motorcycles"/>
    <n v="40"/>
    <s v="S32_2206"/>
    <x v="37"/>
    <s v="San Rafael"/>
    <x v="0"/>
    <x v="37"/>
    <x v="0"/>
    <n v="0.22999999999999687"/>
    <n v="7.5899999999998968"/>
    <x v="0"/>
  </r>
  <r>
    <n v="31"/>
    <n v="35.799999999999997"/>
    <x v="3"/>
    <n v="1109.8"/>
    <x v="3"/>
    <x v="0"/>
    <s v="Sat"/>
    <n v="2777"/>
    <s v="Shipped"/>
    <s v="Motorcycles"/>
    <n v="40"/>
    <s v="S32_2206"/>
    <x v="3"/>
    <s v="Pasadena"/>
    <x v="0"/>
    <x v="3"/>
    <x v="0"/>
    <n v="-4.2000000000000028"/>
    <n v="-130.2000000000001"/>
    <x v="1"/>
  </r>
  <r>
    <n v="26"/>
    <n v="39.83"/>
    <x v="4"/>
    <n v="1035.58"/>
    <x v="5"/>
    <x v="0"/>
    <s v="Sun"/>
    <n v="2707"/>
    <s v="Shipped"/>
    <s v="Motorcycles"/>
    <n v="40"/>
    <s v="S32_2206"/>
    <x v="40"/>
    <s v="North Sydney"/>
    <x v="3"/>
    <x v="40"/>
    <x v="0"/>
    <n v="-0.17000000000000171"/>
    <n v="-4.4200000000000443"/>
    <x v="1"/>
  </r>
  <r>
    <n v="34"/>
    <n v="45.46"/>
    <x v="9"/>
    <n v="1545.64"/>
    <x v="5"/>
    <x v="0"/>
    <s v="Sun"/>
    <n v="2701"/>
    <s v="Shipped"/>
    <s v="Motorcycles"/>
    <n v="40"/>
    <s v="S32_2206"/>
    <x v="5"/>
    <s v="Lille"/>
    <x v="1"/>
    <x v="5"/>
    <x v="0"/>
    <n v="5.4600000000000009"/>
    <n v="185.64000000000004"/>
    <x v="0"/>
  </r>
  <r>
    <n v="46"/>
    <n v="32.99"/>
    <x v="3"/>
    <n v="1517.54"/>
    <x v="5"/>
    <x v="0"/>
    <s v="Mon"/>
    <n v="2694"/>
    <s v="Shipped"/>
    <s v="Motorcycles"/>
    <n v="40"/>
    <s v="S32_2206"/>
    <x v="21"/>
    <s v="Madrid"/>
    <x v="7"/>
    <x v="21"/>
    <x v="0"/>
    <n v="-7.009999999999998"/>
    <n v="-322.45999999999992"/>
    <x v="1"/>
  </r>
  <r>
    <n v="41"/>
    <n v="42.24"/>
    <x v="4"/>
    <n v="1731.84"/>
    <x v="6"/>
    <x v="1"/>
    <s v="Tue"/>
    <n v="2638"/>
    <s v="Shipped"/>
    <s v="Motorcycles"/>
    <n v="40"/>
    <s v="S32_2206"/>
    <x v="7"/>
    <s v="Paris"/>
    <x v="1"/>
    <x v="7"/>
    <x v="0"/>
    <n v="2.240000000000002"/>
    <n v="91.840000000000089"/>
    <x v="0"/>
  </r>
  <r>
    <n v="43"/>
    <n v="39.43"/>
    <x v="0"/>
    <n v="1695.49"/>
    <x v="0"/>
    <x v="1"/>
    <s v="Thu"/>
    <n v="2602"/>
    <s v="Shipped"/>
    <s v="Motorcycles"/>
    <n v="40"/>
    <s v="S32_2206"/>
    <x v="5"/>
    <s v="Lille"/>
    <x v="1"/>
    <x v="5"/>
    <x v="0"/>
    <n v="-0.57000000000000028"/>
    <n v="-24.510000000000012"/>
    <x v="1"/>
  </r>
  <r>
    <n v="26"/>
    <n v="40.229999999999997"/>
    <x v="0"/>
    <n v="1045.98"/>
    <x v="7"/>
    <x v="1"/>
    <s v="Fri"/>
    <n v="2560"/>
    <s v="Shipped"/>
    <s v="Motorcycles"/>
    <n v="40"/>
    <s v="S32_2206"/>
    <x v="9"/>
    <s v="NYC"/>
    <x v="0"/>
    <x v="9"/>
    <x v="0"/>
    <n v="0.22999999999999687"/>
    <n v="5.9799999999999187"/>
    <x v="0"/>
  </r>
  <r>
    <n v="36"/>
    <n v="48.28"/>
    <x v="2"/>
    <n v="1738.08"/>
    <x v="1"/>
    <x v="1"/>
    <s v="Sun"/>
    <n v="2510"/>
    <s v="Shipped"/>
    <s v="Motorcycles"/>
    <n v="40"/>
    <s v="S32_2206"/>
    <x v="7"/>
    <s v="Paris"/>
    <x v="1"/>
    <x v="7"/>
    <x v="0"/>
    <n v="8.2800000000000011"/>
    <n v="298.08000000000004"/>
    <x v="0"/>
  </r>
  <r>
    <n v="20"/>
    <n v="32.590000000000003"/>
    <x v="9"/>
    <n v="651.79999999999995"/>
    <x v="8"/>
    <x v="1"/>
    <s v="Sun"/>
    <n v="2476"/>
    <s v="Shipped"/>
    <s v="Motorcycles"/>
    <n v="40"/>
    <s v="S32_2206"/>
    <x v="55"/>
    <s v="Boston"/>
    <x v="0"/>
    <x v="55"/>
    <x v="0"/>
    <n v="-7.4099999999999966"/>
    <n v="-148.19999999999993"/>
    <x v="1"/>
  </r>
  <r>
    <n v="27"/>
    <n v="36.61"/>
    <x v="13"/>
    <n v="988.47"/>
    <x v="3"/>
    <x v="1"/>
    <s v="Fri"/>
    <n v="2444"/>
    <s v="Shipped"/>
    <s v="Motorcycles"/>
    <n v="40"/>
    <s v="S32_2206"/>
    <x v="68"/>
    <s v="Brickhaven"/>
    <x v="0"/>
    <x v="68"/>
    <x v="0"/>
    <n v="-3.3900000000000006"/>
    <n v="-91.530000000000015"/>
    <x v="1"/>
  </r>
  <r>
    <n v="37"/>
    <n v="41.03"/>
    <x v="3"/>
    <n v="1518.11"/>
    <x v="3"/>
    <x v="1"/>
    <s v="Tue"/>
    <n v="2420"/>
    <s v="Shipped"/>
    <s v="Motorcycles"/>
    <n v="40"/>
    <s v="S32_2206"/>
    <x v="13"/>
    <s v="Cambridge"/>
    <x v="0"/>
    <x v="13"/>
    <x v="0"/>
    <n v="1.0300000000000011"/>
    <n v="38.110000000000042"/>
    <x v="0"/>
  </r>
  <r>
    <n v="24"/>
    <n v="42.24"/>
    <x v="9"/>
    <n v="1013.76"/>
    <x v="9"/>
    <x v="1"/>
    <s v="Mon"/>
    <n v="2387"/>
    <s v="Shipped"/>
    <s v="Motorcycles"/>
    <n v="40"/>
    <s v="S32_2206"/>
    <x v="14"/>
    <s v="Helsinki"/>
    <x v="4"/>
    <x v="14"/>
    <x v="0"/>
    <n v="2.240000000000002"/>
    <n v="53.760000000000048"/>
    <x v="0"/>
  </r>
  <r>
    <n v="36"/>
    <n v="43.05"/>
    <x v="15"/>
    <n v="1549.8"/>
    <x v="4"/>
    <x v="1"/>
    <s v="Wed"/>
    <n v="2372"/>
    <s v="Shipped"/>
    <s v="Motorcycles"/>
    <n v="40"/>
    <s v="S32_2206"/>
    <x v="65"/>
    <s v="Koln"/>
    <x v="16"/>
    <x v="65"/>
    <x v="0"/>
    <n v="3.0499999999999972"/>
    <n v="109.7999999999999"/>
    <x v="0"/>
  </r>
  <r>
    <n v="29"/>
    <n v="38.22"/>
    <x v="1"/>
    <n v="1108.3800000000001"/>
    <x v="5"/>
    <x v="1"/>
    <s v="Sun"/>
    <n v="2355"/>
    <s v="Shipped"/>
    <s v="Motorcycles"/>
    <n v="40"/>
    <s v="S32_2206"/>
    <x v="76"/>
    <s v="NYC"/>
    <x v="0"/>
    <x v="76"/>
    <x v="0"/>
    <n v="-1.7800000000000011"/>
    <n v="-51.620000000000033"/>
    <x v="1"/>
  </r>
  <r>
    <n v="28"/>
    <n v="146.52000000000001"/>
    <x v="12"/>
    <n v="4102.5600000000004"/>
    <x v="5"/>
    <x v="1"/>
    <s v="Sun"/>
    <n v="2342"/>
    <s v="Shipped"/>
    <s v="Motorcycles"/>
    <n v="40"/>
    <s v="S32_2206"/>
    <x v="43"/>
    <s v="Philadelphia"/>
    <x v="0"/>
    <x v="43"/>
    <x v="1"/>
    <n v="106.52000000000001"/>
    <n v="2982.5600000000004"/>
    <x v="0"/>
  </r>
  <r>
    <n v="29"/>
    <n v="128.04"/>
    <x v="1"/>
    <n v="3713.16"/>
    <x v="5"/>
    <x v="1"/>
    <s v="Sun"/>
    <n v="2336"/>
    <s v="Shipped"/>
    <s v="Motorcycles"/>
    <n v="40"/>
    <s v="S32_2206"/>
    <x v="1"/>
    <s v="Reims"/>
    <x v="1"/>
    <x v="1"/>
    <x v="1"/>
    <n v="88.039999999999992"/>
    <n v="2553.16"/>
    <x v="0"/>
  </r>
  <r>
    <n v="38"/>
    <n v="39.83"/>
    <x v="13"/>
    <n v="1513.54"/>
    <x v="10"/>
    <x v="1"/>
    <s v="Sat"/>
    <n v="2324"/>
    <s v="Shipped"/>
    <s v="Motorcycles"/>
    <n v="40"/>
    <s v="S32_2206"/>
    <x v="21"/>
    <s v="Madrid"/>
    <x v="7"/>
    <x v="21"/>
    <x v="0"/>
    <n v="-0.17000000000000171"/>
    <n v="-6.4600000000000648"/>
    <x v="1"/>
  </r>
  <r>
    <n v="48"/>
    <n v="48.28"/>
    <x v="3"/>
    <n v="2317.44"/>
    <x v="6"/>
    <x v="2"/>
    <s v="Mon"/>
    <n v="2295"/>
    <s v="Shipped"/>
    <s v="Motorcycles"/>
    <n v="40"/>
    <s v="S32_2206"/>
    <x v="64"/>
    <s v="Marseille"/>
    <x v="1"/>
    <x v="64"/>
    <x v="0"/>
    <n v="8.2800000000000011"/>
    <n v="397.44000000000005"/>
    <x v="0"/>
  </r>
  <r>
    <n v="40"/>
    <n v="82.46"/>
    <x v="3"/>
    <n v="3298.4"/>
    <x v="0"/>
    <x v="2"/>
    <s v="Mon"/>
    <n v="2261"/>
    <s v="Shipped"/>
    <s v="Motorcycles"/>
    <n v="40"/>
    <s v="S32_2206"/>
    <x v="21"/>
    <s v="Madrid"/>
    <x v="7"/>
    <x v="21"/>
    <x v="1"/>
    <n v="42.459999999999994"/>
    <n v="1698.3999999999996"/>
    <x v="0"/>
  </r>
  <r>
    <n v="41"/>
    <n v="44.56"/>
    <x v="10"/>
    <n v="1826.96"/>
    <x v="11"/>
    <x v="2"/>
    <s v="Wed"/>
    <n v="2239"/>
    <s v="Shipped"/>
    <s v="Motorcycles"/>
    <n v="40"/>
    <s v="S32_2206"/>
    <x v="37"/>
    <s v="San Rafael"/>
    <x v="0"/>
    <x v="37"/>
    <x v="0"/>
    <n v="4.5600000000000023"/>
    <n v="186.96000000000009"/>
    <x v="0"/>
  </r>
  <r>
    <n v="30"/>
    <n v="40.229999999999997"/>
    <x v="0"/>
    <n v="1206.9000000000001"/>
    <x v="7"/>
    <x v="2"/>
    <s v="Wed"/>
    <n v="2205"/>
    <s v="Shipped"/>
    <s v="Motorcycles"/>
    <n v="40"/>
    <s v="S32_2206"/>
    <x v="20"/>
    <s v="Liverpool"/>
    <x v="6"/>
    <x v="20"/>
    <x v="0"/>
    <n v="0.22999999999999687"/>
    <n v="6.8999999999999062"/>
    <x v="0"/>
  </r>
  <r>
    <n v="35"/>
    <n v="47.62"/>
    <x v="10"/>
    <n v="1666.7"/>
    <x v="6"/>
    <x v="0"/>
    <s v="Wed"/>
    <n v="3004"/>
    <s v="Shipped"/>
    <s v="Trucks and Buses"/>
    <n v="54"/>
    <s v="S32_2509"/>
    <x v="21"/>
    <s v="Madrid"/>
    <x v="7"/>
    <x v="21"/>
    <x v="0"/>
    <n v="-6.3800000000000026"/>
    <n v="-223.3000000000001"/>
    <x v="1"/>
  </r>
  <r>
    <n v="28"/>
    <n v="55.73"/>
    <x v="0"/>
    <n v="1560.44"/>
    <x v="7"/>
    <x v="0"/>
    <s v="Sun"/>
    <n v="2945"/>
    <s v="Shipped"/>
    <s v="Trucks and Buses"/>
    <n v="54"/>
    <s v="S32_2509"/>
    <x v="59"/>
    <s v="Paris"/>
    <x v="1"/>
    <x v="59"/>
    <x v="0"/>
    <n v="1.7299999999999969"/>
    <n v="48.439999999999912"/>
    <x v="0"/>
  </r>
  <r>
    <n v="45"/>
    <n v="51.95"/>
    <x v="7"/>
    <n v="2337.75"/>
    <x v="8"/>
    <x v="0"/>
    <s v="Sun"/>
    <n v="2883"/>
    <s v="Shipped"/>
    <s v="Trucks and Buses"/>
    <n v="54"/>
    <s v="S32_2509"/>
    <x v="71"/>
    <s v="NYC"/>
    <x v="0"/>
    <x v="71"/>
    <x v="0"/>
    <n v="-2.0499999999999972"/>
    <n v="-92.249999999999872"/>
    <x v="1"/>
  </r>
  <r>
    <n v="24"/>
    <n v="45.99"/>
    <x v="6"/>
    <n v="1103.76"/>
    <x v="3"/>
    <x v="0"/>
    <s v="Wed"/>
    <n v="2825"/>
    <s v="Shipped"/>
    <s v="Trucks and Buses"/>
    <n v="54"/>
    <s v="S32_2509"/>
    <x v="70"/>
    <s v="Espoo"/>
    <x v="4"/>
    <x v="70"/>
    <x v="0"/>
    <n v="-8.009999999999998"/>
    <n v="-192.23999999999995"/>
    <x v="1"/>
  </r>
  <r>
    <n v="41"/>
    <n v="63.85"/>
    <x v="1"/>
    <n v="2617.85"/>
    <x v="9"/>
    <x v="0"/>
    <s v="Fri"/>
    <n v="2775"/>
    <s v="Shipped"/>
    <s v="Trucks and Buses"/>
    <n v="54"/>
    <s v="S32_2509"/>
    <x v="57"/>
    <s v="Oulu"/>
    <x v="4"/>
    <x v="57"/>
    <x v="0"/>
    <n v="9.8500000000000014"/>
    <n v="403.85000000000008"/>
    <x v="0"/>
  </r>
  <r>
    <n v="48"/>
    <n v="45.99"/>
    <x v="5"/>
    <n v="2207.52"/>
    <x v="4"/>
    <x v="0"/>
    <s v="Mon"/>
    <n v="2745"/>
    <s v="Shipped"/>
    <s v="Trucks and Buses"/>
    <n v="54"/>
    <s v="S32_2509"/>
    <x v="24"/>
    <s v="Singapore"/>
    <x v="9"/>
    <x v="24"/>
    <x v="0"/>
    <n v="-8.009999999999998"/>
    <n v="-384.4799999999999"/>
    <x v="1"/>
  </r>
  <r>
    <n v="50"/>
    <n v="63.31"/>
    <x v="12"/>
    <n v="3165.5"/>
    <x v="5"/>
    <x v="0"/>
    <s v="Tue"/>
    <n v="2731"/>
    <s v="Shipped"/>
    <s v="Trucks and Buses"/>
    <n v="54"/>
    <s v="S32_2509"/>
    <x v="47"/>
    <s v="London"/>
    <x v="6"/>
    <x v="47"/>
    <x v="1"/>
    <n v="9.3100000000000023"/>
    <n v="465.50000000000011"/>
    <x v="0"/>
  </r>
  <r>
    <n v="33"/>
    <n v="62.77"/>
    <x v="11"/>
    <n v="2071.41"/>
    <x v="5"/>
    <x v="0"/>
    <s v="Wed"/>
    <n v="2724"/>
    <s v="Shipped"/>
    <s v="Trucks and Buses"/>
    <n v="54"/>
    <s v="S32_2509"/>
    <x v="78"/>
    <s v="Sevilla"/>
    <x v="7"/>
    <x v="78"/>
    <x v="0"/>
    <n v="8.7700000000000031"/>
    <n v="289.41000000000008"/>
    <x v="0"/>
  </r>
  <r>
    <n v="32"/>
    <n v="43.29"/>
    <x v="11"/>
    <n v="1385.28"/>
    <x v="5"/>
    <x v="0"/>
    <s v="Sun"/>
    <n v="2714"/>
    <s v="Shipped"/>
    <s v="Trucks and Buses"/>
    <n v="54"/>
    <s v="S32_2509"/>
    <x v="45"/>
    <s v="White Plains"/>
    <x v="0"/>
    <x v="45"/>
    <x v="0"/>
    <n v="-10.71"/>
    <n v="-342.72"/>
    <x v="1"/>
  </r>
  <r>
    <n v="27"/>
    <n v="60.06"/>
    <x v="4"/>
    <n v="1621.62"/>
    <x v="10"/>
    <x v="0"/>
    <s v="Sun"/>
    <n v="2701"/>
    <s v="Shipped"/>
    <s v="Trucks and Buses"/>
    <n v="54"/>
    <s v="S32_2509"/>
    <x v="61"/>
    <s v="Boston"/>
    <x v="0"/>
    <x v="61"/>
    <x v="0"/>
    <n v="6.0600000000000023"/>
    <n v="163.62000000000006"/>
    <x v="0"/>
  </r>
  <r>
    <n v="35"/>
    <n v="55.19"/>
    <x v="9"/>
    <n v="1931.65"/>
    <x v="0"/>
    <x v="1"/>
    <s v="Sun"/>
    <n v="2639"/>
    <s v="Shipped"/>
    <s v="Trucks and Buses"/>
    <n v="54"/>
    <s v="S32_2509"/>
    <x v="79"/>
    <s v="Brisbane"/>
    <x v="0"/>
    <x v="79"/>
    <x v="0"/>
    <n v="1.1899999999999977"/>
    <n v="41.64999999999992"/>
    <x v="0"/>
  </r>
  <r>
    <n v="23"/>
    <n v="54.11"/>
    <x v="12"/>
    <n v="1244.53"/>
    <x v="11"/>
    <x v="1"/>
    <s v="Mon"/>
    <n v="2611"/>
    <s v="Shipped"/>
    <s v="Trucks and Buses"/>
    <n v="54"/>
    <s v="S32_2509"/>
    <x v="37"/>
    <s v="San Rafael"/>
    <x v="0"/>
    <x v="37"/>
    <x v="0"/>
    <n v="0.10999999999999943"/>
    <n v="2.5299999999999869"/>
    <x v="0"/>
  </r>
  <r>
    <n v="35"/>
    <n v="48.7"/>
    <x v="6"/>
    <n v="1704.5"/>
    <x v="1"/>
    <x v="1"/>
    <s v="Sun"/>
    <n v="2557"/>
    <s v="Shipped"/>
    <s v="Trucks and Buses"/>
    <n v="54"/>
    <s v="S32_2509"/>
    <x v="21"/>
    <s v="Madrid"/>
    <x v="7"/>
    <x v="21"/>
    <x v="0"/>
    <n v="-5.2999999999999972"/>
    <n v="-185.49999999999989"/>
    <x v="1"/>
  </r>
  <r>
    <n v="40"/>
    <n v="43.83"/>
    <x v="2"/>
    <n v="1753.2"/>
    <x v="8"/>
    <x v="1"/>
    <s v="Sat"/>
    <n v="2517"/>
    <s v="Shipped"/>
    <s v="Trucks and Buses"/>
    <n v="54"/>
    <s v="S32_2509"/>
    <x v="62"/>
    <s v="Singapore"/>
    <x v="9"/>
    <x v="62"/>
    <x v="0"/>
    <n v="-10.170000000000002"/>
    <n v="-406.80000000000007"/>
    <x v="1"/>
  </r>
  <r>
    <n v="35"/>
    <n v="47.62"/>
    <x v="6"/>
    <n v="1666.7"/>
    <x v="2"/>
    <x v="1"/>
    <s v="Sat"/>
    <n v="2483"/>
    <s v="Shipped"/>
    <s v="Trucks and Buses"/>
    <n v="54"/>
    <s v="S32_2509"/>
    <x v="37"/>
    <s v="San Rafael"/>
    <x v="0"/>
    <x v="37"/>
    <x v="0"/>
    <n v="-6.3800000000000026"/>
    <n v="-223.3000000000001"/>
    <x v="1"/>
  </r>
  <r>
    <n v="31"/>
    <n v="55.19"/>
    <x v="12"/>
    <n v="1710.89"/>
    <x v="3"/>
    <x v="1"/>
    <s v="Mon"/>
    <n v="2454"/>
    <s v="Shipped"/>
    <s v="Trucks and Buses"/>
    <n v="54"/>
    <s v="S32_2509"/>
    <x v="16"/>
    <s v="Allentown"/>
    <x v="0"/>
    <x v="16"/>
    <x v="0"/>
    <n v="1.1899999999999977"/>
    <n v="36.88999999999993"/>
    <x v="0"/>
  </r>
  <r>
    <n v="50"/>
    <n v="46.53"/>
    <x v="13"/>
    <n v="2326.5"/>
    <x v="9"/>
    <x v="1"/>
    <s v="Sun"/>
    <n v="2435"/>
    <s v="Shipped"/>
    <s v="Trucks and Buses"/>
    <n v="54"/>
    <s v="S32_2509"/>
    <x v="0"/>
    <s v="NYC"/>
    <x v="0"/>
    <x v="0"/>
    <x v="0"/>
    <n v="-7.4699999999999989"/>
    <n v="-373.49999999999994"/>
    <x v="1"/>
  </r>
  <r>
    <n v="40"/>
    <n v="57.9"/>
    <x v="6"/>
    <n v="2316"/>
    <x v="4"/>
    <x v="1"/>
    <s v="Sun"/>
    <n v="2401"/>
    <s v="Shipped"/>
    <s v="Trucks and Buses"/>
    <n v="54"/>
    <s v="S32_2509"/>
    <x v="13"/>
    <s v="Cambridge"/>
    <x v="0"/>
    <x v="13"/>
    <x v="0"/>
    <n v="3.8999999999999986"/>
    <n v="155.99999999999994"/>
    <x v="0"/>
  </r>
  <r>
    <n v="38"/>
    <n v="45.45"/>
    <x v="3"/>
    <n v="1727.1"/>
    <x v="4"/>
    <x v="1"/>
    <s v="Tue"/>
    <n v="2393"/>
    <s v="Shipped"/>
    <s v="Trucks and Buses"/>
    <n v="54"/>
    <s v="S32_2509"/>
    <x v="29"/>
    <s v="Vancouver"/>
    <x v="10"/>
    <x v="29"/>
    <x v="0"/>
    <n v="-8.5499999999999972"/>
    <n v="-324.89999999999986"/>
    <x v="1"/>
  </r>
  <r>
    <n v="38"/>
    <n v="232.74"/>
    <x v="12"/>
    <n v="8844.1200000000008"/>
    <x v="5"/>
    <x v="1"/>
    <s v="Tue"/>
    <n v="2380"/>
    <s v="Shipped"/>
    <s v="Trucks and Buses"/>
    <n v="54"/>
    <s v="S32_2509"/>
    <x v="15"/>
    <s v="Stavern"/>
    <x v="2"/>
    <x v="15"/>
    <x v="2"/>
    <n v="178.74"/>
    <n v="6792.1200000000008"/>
    <x v="0"/>
  </r>
  <r>
    <n v="40"/>
    <n v="60.6"/>
    <x v="12"/>
    <n v="2424"/>
    <x v="5"/>
    <x v="1"/>
    <s v="Tue"/>
    <n v="2367"/>
    <s v="Shipped"/>
    <s v="Trucks and Buses"/>
    <n v="54"/>
    <s v="S32_2509"/>
    <x v="37"/>
    <s v="San Rafael"/>
    <x v="0"/>
    <x v="37"/>
    <x v="0"/>
    <n v="6.6000000000000014"/>
    <n v="264.00000000000006"/>
    <x v="0"/>
  </r>
  <r>
    <n v="33"/>
    <n v="46.53"/>
    <x v="3"/>
    <n v="1535.49"/>
    <x v="10"/>
    <x v="1"/>
    <s v="Sun"/>
    <n v="2356"/>
    <s v="Shipped"/>
    <s v="Trucks and Buses"/>
    <n v="54"/>
    <s v="S32_2509"/>
    <x v="71"/>
    <s v="NYC"/>
    <x v="0"/>
    <x v="71"/>
    <x v="0"/>
    <n v="-7.4699999999999989"/>
    <n v="-246.50999999999996"/>
    <x v="1"/>
  </r>
  <r>
    <n v="36"/>
    <n v="176.63"/>
    <x v="12"/>
    <n v="6358.68"/>
    <x v="10"/>
    <x v="1"/>
    <s v="Sun"/>
    <n v="2343"/>
    <s v="Shipped"/>
    <s v="Trucks and Buses"/>
    <n v="54"/>
    <s v="S32_2509"/>
    <x v="1"/>
    <s v="Reims"/>
    <x v="1"/>
    <x v="1"/>
    <x v="1"/>
    <n v="122.63"/>
    <n v="4414.68"/>
    <x v="0"/>
  </r>
  <r>
    <n v="20"/>
    <n v="66.47"/>
    <x v="0"/>
    <n v="1329.4"/>
    <x v="6"/>
    <x v="2"/>
    <s v="Thu"/>
    <n v="2305"/>
    <s v="Shipped"/>
    <s v="Trucks and Buses"/>
    <n v="54"/>
    <s v="S32_2509"/>
    <x v="37"/>
    <s v="San Rafael"/>
    <x v="0"/>
    <x v="37"/>
    <x v="0"/>
    <n v="12.469999999999999"/>
    <n v="249.39999999999998"/>
    <x v="0"/>
  </r>
  <r>
    <n v="32"/>
    <n v="53.18"/>
    <x v="1"/>
    <n v="1701.76"/>
    <x v="0"/>
    <x v="2"/>
    <s v="Sat"/>
    <n v="2276"/>
    <s v="Shipped"/>
    <s v="Trucks and Buses"/>
    <n v="54"/>
    <s v="S32_2509"/>
    <x v="21"/>
    <s v="Madrid"/>
    <x v="7"/>
    <x v="21"/>
    <x v="0"/>
    <n v="-0.82000000000000028"/>
    <n v="-26.240000000000009"/>
    <x v="1"/>
  </r>
  <r>
    <n v="36"/>
    <n v="62.77"/>
    <x v="12"/>
    <n v="2259.7199999999998"/>
    <x v="11"/>
    <x v="2"/>
    <s v="Sun"/>
    <n v="2255"/>
    <s v="Shipped"/>
    <s v="Trucks and Buses"/>
    <n v="54"/>
    <s v="S32_2509"/>
    <x v="21"/>
    <s v="Madrid"/>
    <x v="7"/>
    <x v="21"/>
    <x v="0"/>
    <n v="8.7700000000000031"/>
    <n v="315.72000000000014"/>
    <x v="0"/>
  </r>
  <r>
    <n v="19"/>
    <n v="48.7"/>
    <x v="6"/>
    <n v="925.3"/>
    <x v="1"/>
    <x v="2"/>
    <s v="Sun"/>
    <n v="2207"/>
    <s v="Shipped"/>
    <s v="Trucks and Buses"/>
    <n v="54"/>
    <s v="S32_2509"/>
    <x v="21"/>
    <s v="Madrid"/>
    <x v="7"/>
    <x v="21"/>
    <x v="0"/>
    <n v="-5.2999999999999972"/>
    <n v="-100.69999999999995"/>
    <x v="1"/>
  </r>
  <r>
    <n v="11"/>
    <n v="43.83"/>
    <x v="2"/>
    <n v="482.13"/>
    <x v="1"/>
    <x v="2"/>
    <s v="Sun"/>
    <n v="2180"/>
    <s v="In Process"/>
    <s v="Trucks and Buses"/>
    <n v="54"/>
    <s v="S32_2509"/>
    <x v="12"/>
    <s v="Nantes"/>
    <x v="1"/>
    <x v="12"/>
    <x v="0"/>
    <n v="-10.170000000000002"/>
    <n v="-111.87000000000002"/>
    <x v="1"/>
  </r>
  <r>
    <n v="49"/>
    <n v="65.87"/>
    <x v="9"/>
    <n v="3227.63"/>
    <x v="6"/>
    <x v="0"/>
    <s v="Wed"/>
    <n v="3032"/>
    <s v="Shipped"/>
    <s v="Trains"/>
    <n v="62"/>
    <s v="S32_3207"/>
    <x v="21"/>
    <s v="Madrid"/>
    <x v="7"/>
    <x v="21"/>
    <x v="1"/>
    <n v="3.8700000000000045"/>
    <n v="189.63000000000022"/>
    <x v="0"/>
  </r>
  <r>
    <n v="27"/>
    <n v="63.38"/>
    <x v="3"/>
    <n v="1711.26"/>
    <x v="7"/>
    <x v="0"/>
    <s v="Wed"/>
    <n v="2963"/>
    <s v="Shipped"/>
    <s v="Trains"/>
    <n v="62"/>
    <s v="S32_3207"/>
    <x v="87"/>
    <s v="Charleroi"/>
    <x v="14"/>
    <x v="87"/>
    <x v="0"/>
    <n v="1.3800000000000026"/>
    <n v="37.260000000000069"/>
    <x v="0"/>
  </r>
  <r>
    <n v="29"/>
    <n v="70.84"/>
    <x v="2"/>
    <n v="2054.36"/>
    <x v="8"/>
    <x v="0"/>
    <s v="Sun"/>
    <n v="2911"/>
    <s v="Shipped"/>
    <s v="Trains"/>
    <n v="62"/>
    <s v="S32_3207"/>
    <x v="71"/>
    <s v="NYC"/>
    <x v="0"/>
    <x v="71"/>
    <x v="0"/>
    <n v="8.8400000000000034"/>
    <n v="256.36000000000013"/>
    <x v="0"/>
  </r>
  <r>
    <n v="42"/>
    <n v="74.569999999999993"/>
    <x v="16"/>
    <n v="3131.94"/>
    <x v="3"/>
    <x v="0"/>
    <s v="Wed"/>
    <n v="2846"/>
    <s v="Shipped"/>
    <s v="Trains"/>
    <n v="62"/>
    <s v="S32_3207"/>
    <x v="37"/>
    <s v="San Rafael"/>
    <x v="0"/>
    <x v="37"/>
    <x v="1"/>
    <n v="12.569999999999993"/>
    <n v="527.93999999999971"/>
    <x v="0"/>
  </r>
  <r>
    <n v="33"/>
    <n v="50.95"/>
    <x v="0"/>
    <n v="1681.35"/>
    <x v="9"/>
    <x v="0"/>
    <s v="Tue"/>
    <n v="2799"/>
    <s v="Shipped"/>
    <s v="Trains"/>
    <n v="62"/>
    <s v="S32_3207"/>
    <x v="26"/>
    <s v="South Brisbane"/>
    <x v="3"/>
    <x v="26"/>
    <x v="0"/>
    <n v="-11.049999999999997"/>
    <n v="-364.64999999999992"/>
    <x v="1"/>
  </r>
  <r>
    <n v="44"/>
    <n v="53.44"/>
    <x v="6"/>
    <n v="2351.36"/>
    <x v="4"/>
    <x v="0"/>
    <s v="Mon"/>
    <n v="2773"/>
    <s v="Shipped"/>
    <s v="Trains"/>
    <n v="62"/>
    <s v="S32_3207"/>
    <x v="24"/>
    <s v="Singapore"/>
    <x v="9"/>
    <x v="24"/>
    <x v="0"/>
    <n v="-8.5600000000000023"/>
    <n v="-376.6400000000001"/>
    <x v="1"/>
  </r>
  <r>
    <n v="22"/>
    <n v="64"/>
    <x v="2"/>
    <n v="1408"/>
    <x v="5"/>
    <x v="0"/>
    <s v="Tue"/>
    <n v="2759"/>
    <s v="Shipped"/>
    <s v="Trains"/>
    <n v="62"/>
    <s v="S32_3207"/>
    <x v="67"/>
    <s v="Reggio Emilia"/>
    <x v="12"/>
    <x v="67"/>
    <x v="0"/>
    <n v="2"/>
    <n v="44"/>
    <x v="0"/>
  </r>
  <r>
    <n v="48"/>
    <n v="50.95"/>
    <x v="3"/>
    <n v="2445.6"/>
    <x v="5"/>
    <x v="0"/>
    <s v="Wed"/>
    <n v="2752"/>
    <s v="Shipped"/>
    <s v="Trains"/>
    <n v="62"/>
    <s v="S32_3207"/>
    <x v="78"/>
    <s v="Sevilla"/>
    <x v="7"/>
    <x v="78"/>
    <x v="0"/>
    <n v="-11.049999999999997"/>
    <n v="-530.39999999999986"/>
    <x v="1"/>
  </r>
  <r>
    <n v="33"/>
    <n v="54.68"/>
    <x v="3"/>
    <n v="1804.44"/>
    <x v="5"/>
    <x v="0"/>
    <s v="Sun"/>
    <n v="2742"/>
    <s v="Shipped"/>
    <s v="Trains"/>
    <n v="62"/>
    <s v="S32_3207"/>
    <x v="45"/>
    <s v="White Plains"/>
    <x v="0"/>
    <x v="45"/>
    <x v="0"/>
    <n v="-7.32"/>
    <n v="-241.56"/>
    <x v="1"/>
  </r>
  <r>
    <n v="45"/>
    <n v="56.55"/>
    <x v="0"/>
    <n v="2544.75"/>
    <x v="10"/>
    <x v="0"/>
    <s v="Sun"/>
    <n v="2729"/>
    <s v="Shipped"/>
    <s v="Trains"/>
    <n v="62"/>
    <s v="S32_3207"/>
    <x v="61"/>
    <s v="Boston"/>
    <x v="0"/>
    <x v="61"/>
    <x v="0"/>
    <n v="-5.4500000000000028"/>
    <n v="-245.25000000000011"/>
    <x v="1"/>
  </r>
  <r>
    <n v="20"/>
    <n v="52.82"/>
    <x v="2"/>
    <n v="1056.4000000000001"/>
    <x v="0"/>
    <x v="1"/>
    <s v="Tue"/>
    <n v="2665"/>
    <s v="Shipped"/>
    <s v="Trains"/>
    <n v="62"/>
    <s v="S32_3207"/>
    <x v="72"/>
    <s v="Dublin"/>
    <x v="18"/>
    <x v="72"/>
    <x v="0"/>
    <n v="-9.18"/>
    <n v="-183.6"/>
    <x v="1"/>
  </r>
  <r>
    <n v="46"/>
    <n v="60.9"/>
    <x v="9"/>
    <n v="2801.4"/>
    <x v="11"/>
    <x v="1"/>
    <s v="Fri"/>
    <n v="2635"/>
    <s v="Shipped"/>
    <s v="Trains"/>
    <n v="62"/>
    <s v="S32_3207"/>
    <x v="69"/>
    <s v="Frankfurt"/>
    <x v="16"/>
    <x v="69"/>
    <x v="0"/>
    <n v="-1.1000000000000014"/>
    <n v="-50.600000000000065"/>
    <x v="1"/>
  </r>
  <r>
    <n v="40"/>
    <n v="49.71"/>
    <x v="2"/>
    <n v="1988.4"/>
    <x v="1"/>
    <x v="1"/>
    <s v="Sun"/>
    <n v="2585"/>
    <s v="Shipped"/>
    <s v="Trains"/>
    <n v="62"/>
    <s v="S32_3207"/>
    <x v="70"/>
    <s v="Espoo"/>
    <x v="4"/>
    <x v="70"/>
    <x v="0"/>
    <n v="-12.29"/>
    <n v="-491.59999999999997"/>
    <x v="1"/>
  </r>
  <r>
    <n v="45"/>
    <n v="64.63"/>
    <x v="2"/>
    <n v="2908.35"/>
    <x v="2"/>
    <x v="1"/>
    <s v="Sat"/>
    <n v="2510"/>
    <s v="Shipped"/>
    <s v="Trains"/>
    <n v="62"/>
    <s v="S32_3207"/>
    <x v="16"/>
    <s v="Allentown"/>
    <x v="0"/>
    <x v="16"/>
    <x v="0"/>
    <n v="2.6299999999999955"/>
    <n v="118.3499999999998"/>
    <x v="0"/>
  </r>
  <r>
    <n v="36"/>
    <n v="59.65"/>
    <x v="4"/>
    <n v="2147.4"/>
    <x v="3"/>
    <x v="1"/>
    <s v="Tue"/>
    <n v="2480"/>
    <s v="Shipped"/>
    <s v="Trains"/>
    <n v="62"/>
    <s v="S32_3207"/>
    <x v="37"/>
    <s v="San Rafael"/>
    <x v="0"/>
    <x v="37"/>
    <x v="0"/>
    <n v="-2.3500000000000014"/>
    <n v="-84.600000000000051"/>
    <x v="1"/>
  </r>
  <r>
    <n v="31"/>
    <n v="67.73"/>
    <x v="12"/>
    <n v="2099.63"/>
    <x v="9"/>
    <x v="1"/>
    <s v="Sun"/>
    <n v="2462"/>
    <s v="Shipped"/>
    <s v="Trains"/>
    <n v="62"/>
    <s v="S32_3207"/>
    <x v="0"/>
    <s v="NYC"/>
    <x v="0"/>
    <x v="0"/>
    <x v="0"/>
    <n v="5.730000000000004"/>
    <n v="177.63000000000011"/>
    <x v="0"/>
  </r>
  <r>
    <n v="46"/>
    <n v="50.33"/>
    <x v="15"/>
    <n v="2315.1799999999998"/>
    <x v="4"/>
    <x v="1"/>
    <s v="Mon"/>
    <n v="2427"/>
    <s v="Shipped"/>
    <s v="Trains"/>
    <n v="62"/>
    <s v="S32_3207"/>
    <x v="74"/>
    <s v="Manchester"/>
    <x v="6"/>
    <x v="74"/>
    <x v="0"/>
    <n v="-11.670000000000002"/>
    <n v="-536.82000000000005"/>
    <x v="1"/>
  </r>
  <r>
    <n v="35"/>
    <n v="66.489999999999995"/>
    <x v="4"/>
    <n v="2327.15"/>
    <x v="4"/>
    <x v="1"/>
    <s v="Tue"/>
    <n v="2420"/>
    <s v="Shipped"/>
    <s v="Trains"/>
    <n v="62"/>
    <s v="S32_3207"/>
    <x v="75"/>
    <s v="Aaarhus"/>
    <x v="13"/>
    <x v="75"/>
    <x v="0"/>
    <n v="4.4899999999999949"/>
    <n v="157.14999999999981"/>
    <x v="0"/>
  </r>
  <r>
    <n v="28"/>
    <n v="192.05"/>
    <x v="0"/>
    <n v="5377.4"/>
    <x v="5"/>
    <x v="1"/>
    <s v="Tue"/>
    <n v="2407"/>
    <s v="Shipped"/>
    <s v="Trains"/>
    <n v="62"/>
    <s v="S32_3207"/>
    <x v="15"/>
    <s v="Stavern"/>
    <x v="2"/>
    <x v="15"/>
    <x v="1"/>
    <n v="130.05000000000001"/>
    <n v="3641.4000000000005"/>
    <x v="0"/>
  </r>
  <r>
    <n v="31"/>
    <n v="84.71"/>
    <x v="4"/>
    <n v="2626.01"/>
    <x v="5"/>
    <x v="1"/>
    <s v="Wed"/>
    <n v="2393"/>
    <s v="Shipped"/>
    <s v="Trains"/>
    <n v="62"/>
    <s v="S32_3207"/>
    <x v="59"/>
    <s v="Paris"/>
    <x v="1"/>
    <x v="59"/>
    <x v="0"/>
    <n v="22.709999999999994"/>
    <n v="704.00999999999976"/>
    <x v="0"/>
  </r>
  <r>
    <n v="27"/>
    <n v="163.19999999999999"/>
    <x v="5"/>
    <n v="4406.3999999999996"/>
    <x v="10"/>
    <x v="1"/>
    <s v="Mon"/>
    <n v="2382"/>
    <s v="Shipped"/>
    <s v="Trains"/>
    <n v="62"/>
    <s v="S32_3207"/>
    <x v="21"/>
    <s v="Madrid"/>
    <x v="7"/>
    <x v="21"/>
    <x v="1"/>
    <n v="101.19999999999999"/>
    <n v="2732.3999999999996"/>
    <x v="0"/>
  </r>
  <r>
    <n v="22"/>
    <n v="195.51"/>
    <x v="3"/>
    <n v="4301.22"/>
    <x v="10"/>
    <x v="1"/>
    <s v="Sun"/>
    <n v="2370"/>
    <s v="Shipped"/>
    <s v="Trains"/>
    <n v="62"/>
    <s v="S32_3207"/>
    <x v="1"/>
    <s v="Reims"/>
    <x v="1"/>
    <x v="1"/>
    <x v="1"/>
    <n v="133.51"/>
    <n v="2937.22"/>
    <x v="0"/>
  </r>
  <r>
    <n v="30"/>
    <n v="99.55"/>
    <x v="10"/>
    <n v="2986.5"/>
    <x v="6"/>
    <x v="2"/>
    <s v="Thu"/>
    <n v="2332"/>
    <s v="Shipped"/>
    <s v="Trains"/>
    <n v="62"/>
    <s v="S32_3207"/>
    <x v="37"/>
    <s v="San Rafael"/>
    <x v="0"/>
    <x v="37"/>
    <x v="0"/>
    <n v="37.549999999999997"/>
    <n v="1126.5"/>
    <x v="0"/>
  </r>
  <r>
    <n v="44"/>
    <n v="36.07"/>
    <x v="11"/>
    <n v="1587.08"/>
    <x v="0"/>
    <x v="2"/>
    <s v="Sat"/>
    <n v="2303"/>
    <s v="Shipped"/>
    <s v="Trains"/>
    <n v="62"/>
    <s v="S32_3207"/>
    <x v="21"/>
    <s v="Madrid"/>
    <x v="7"/>
    <x v="21"/>
    <x v="0"/>
    <n v="-25.93"/>
    <n v="-1140.92"/>
    <x v="1"/>
  </r>
  <r>
    <n v="30"/>
    <n v="60.28"/>
    <x v="9"/>
    <n v="1808.4"/>
    <x v="11"/>
    <x v="2"/>
    <s v="Sun"/>
    <n v="2282"/>
    <s v="Shipped"/>
    <s v="Trains"/>
    <n v="62"/>
    <s v="S32_3207"/>
    <x v="21"/>
    <s v="Madrid"/>
    <x v="7"/>
    <x v="21"/>
    <x v="0"/>
    <n v="-1.7199999999999989"/>
    <n v="-51.599999999999966"/>
    <x v="1"/>
  </r>
  <r>
    <n v="24"/>
    <n v="49.71"/>
    <x v="2"/>
    <n v="1193.04"/>
    <x v="1"/>
    <x v="2"/>
    <s v="Tue"/>
    <n v="2232"/>
    <s v="Shipped"/>
    <s v="Trains"/>
    <n v="62"/>
    <s v="S32_3207"/>
    <x v="11"/>
    <s v="Bridgewater"/>
    <x v="0"/>
    <x v="11"/>
    <x v="0"/>
    <n v="-12.29"/>
    <n v="-294.95999999999998"/>
    <x v="1"/>
  </r>
  <r>
    <n v="45"/>
    <n v="75.63"/>
    <x v="6"/>
    <n v="3403.35"/>
    <x v="6"/>
    <x v="0"/>
    <s v="Mon"/>
    <n v="3060"/>
    <s v="Shipped"/>
    <s v="Trucks and Buses"/>
    <n v="64"/>
    <s v="S32_3522"/>
    <x v="15"/>
    <s v="Stavern"/>
    <x v="2"/>
    <x v="15"/>
    <x v="1"/>
    <n v="11.629999999999995"/>
    <n v="523.3499999999998"/>
    <x v="0"/>
  </r>
  <r>
    <n v="23"/>
    <n v="68.52"/>
    <x v="3"/>
    <n v="1575.96"/>
    <x v="11"/>
    <x v="0"/>
    <s v="Mon"/>
    <n v="3005"/>
    <s v="Shipped"/>
    <s v="Trucks and Buses"/>
    <n v="64"/>
    <s v="S32_3522"/>
    <x v="37"/>
    <s v="San Rafael"/>
    <x v="0"/>
    <x v="37"/>
    <x v="0"/>
    <n v="4.519999999999996"/>
    <n v="103.95999999999991"/>
    <x v="0"/>
  </r>
  <r>
    <n v="26"/>
    <n v="62.7"/>
    <x v="6"/>
    <n v="1630.2"/>
    <x v="1"/>
    <x v="0"/>
    <s v="Mon"/>
    <n v="2943"/>
    <s v="Shipped"/>
    <s v="Trucks and Buses"/>
    <n v="64"/>
    <s v="S32_3522"/>
    <x v="23"/>
    <s v="Madrid"/>
    <x v="7"/>
    <x v="23"/>
    <x v="0"/>
    <n v="-1.2999999999999972"/>
    <n v="-33.799999999999926"/>
    <x v="1"/>
  </r>
  <r>
    <n v="28"/>
    <n v="60.76"/>
    <x v="6"/>
    <n v="1701.28"/>
    <x v="2"/>
    <x v="0"/>
    <s v="Tue"/>
    <n v="2887"/>
    <s v="Shipped"/>
    <s v="Trucks and Buses"/>
    <n v="64"/>
    <s v="S32_3522"/>
    <x v="4"/>
    <s v="Burlingame"/>
    <x v="0"/>
    <x v="4"/>
    <x v="0"/>
    <n v="-3.240000000000002"/>
    <n v="-90.720000000000056"/>
    <x v="1"/>
  </r>
  <r>
    <n v="49"/>
    <n v="58.18"/>
    <x v="9"/>
    <n v="2850.82"/>
    <x v="9"/>
    <x v="0"/>
    <s v="Wed"/>
    <n v="2831"/>
    <s v="Shipped"/>
    <s v="Trucks and Buses"/>
    <n v="64"/>
    <s v="S32_3522"/>
    <x v="24"/>
    <s v="Singapore"/>
    <x v="9"/>
    <x v="24"/>
    <x v="0"/>
    <n v="-5.82"/>
    <n v="-285.18"/>
    <x v="1"/>
  </r>
  <r>
    <n v="49"/>
    <n v="54.94"/>
    <x v="1"/>
    <n v="2692.06"/>
    <x v="4"/>
    <x v="0"/>
    <s v="Sun"/>
    <n v="2800"/>
    <s v="Resolved"/>
    <s v="Trucks and Buses"/>
    <n v="64"/>
    <s v="S32_3522"/>
    <x v="60"/>
    <s v="Graz"/>
    <x v="5"/>
    <x v="60"/>
    <x v="0"/>
    <n v="-9.0600000000000023"/>
    <n v="-443.94000000000011"/>
    <x v="1"/>
  </r>
  <r>
    <n v="29"/>
    <n v="74.98"/>
    <x v="8"/>
    <n v="2174.42"/>
    <x v="5"/>
    <x v="0"/>
    <s v="Tue"/>
    <n v="2785"/>
    <s v="Shipped"/>
    <s v="Trucks and Buses"/>
    <n v="64"/>
    <s v="S32_3522"/>
    <x v="47"/>
    <s v="London"/>
    <x v="6"/>
    <x v="47"/>
    <x v="0"/>
    <n v="10.980000000000004"/>
    <n v="318.42000000000013"/>
    <x v="0"/>
  </r>
  <r>
    <n v="49"/>
    <n v="64.64"/>
    <x v="9"/>
    <n v="3167.36"/>
    <x v="5"/>
    <x v="0"/>
    <s v="Tue"/>
    <n v="2779"/>
    <s v="Shipped"/>
    <s v="Trucks and Buses"/>
    <n v="64"/>
    <s v="S32_3522"/>
    <x v="27"/>
    <s v="Philadelphia"/>
    <x v="0"/>
    <x v="27"/>
    <x v="1"/>
    <n v="0.64000000000000057"/>
    <n v="31.360000000000028"/>
    <x v="0"/>
  </r>
  <r>
    <n v="39"/>
    <n v="54.94"/>
    <x v="6"/>
    <n v="2142.66"/>
    <x v="5"/>
    <x v="0"/>
    <s v="Sun"/>
    <n v="2768"/>
    <s v="Shipped"/>
    <s v="Trucks and Buses"/>
    <n v="64"/>
    <s v="S32_3522"/>
    <x v="28"/>
    <s v="Lyon"/>
    <x v="1"/>
    <x v="28"/>
    <x v="0"/>
    <n v="-9.0600000000000023"/>
    <n v="-353.34000000000009"/>
    <x v="1"/>
  </r>
  <r>
    <n v="36"/>
    <n v="58.82"/>
    <x v="0"/>
    <n v="2117.52"/>
    <x v="10"/>
    <x v="0"/>
    <s v="Wed"/>
    <n v="2759"/>
    <s v="Shipped"/>
    <s v="Trucks and Buses"/>
    <n v="64"/>
    <s v="S32_3522"/>
    <x v="29"/>
    <s v="Vancouver"/>
    <x v="10"/>
    <x v="29"/>
    <x v="0"/>
    <n v="-5.18"/>
    <n v="-186.48"/>
    <x v="1"/>
  </r>
  <r>
    <n v="39"/>
    <n v="62.05"/>
    <x v="6"/>
    <n v="2419.9499999999998"/>
    <x v="0"/>
    <x v="1"/>
    <s v="Mon"/>
    <n v="2699"/>
    <s v="Shipped"/>
    <s v="Trucks and Buses"/>
    <n v="64"/>
    <s v="S32_3522"/>
    <x v="62"/>
    <s v="Singapore"/>
    <x v="9"/>
    <x v="62"/>
    <x v="0"/>
    <n v="-1.9500000000000028"/>
    <n v="-76.050000000000111"/>
    <x v="1"/>
  </r>
  <r>
    <n v="30"/>
    <n v="73.040000000000006"/>
    <x v="8"/>
    <n v="2191.1999999999998"/>
    <x v="11"/>
    <x v="1"/>
    <s v="Mon"/>
    <n v="2665"/>
    <s v="Shipped"/>
    <s v="Trucks and Buses"/>
    <n v="64"/>
    <s v="S32_3522"/>
    <x v="37"/>
    <s v="San Rafael"/>
    <x v="0"/>
    <x v="37"/>
    <x v="0"/>
    <n v="9.0400000000000063"/>
    <n v="271.20000000000016"/>
    <x v="0"/>
  </r>
  <r>
    <n v="44"/>
    <n v="69.16"/>
    <x v="1"/>
    <n v="3043.04"/>
    <x v="1"/>
    <x v="1"/>
    <s v="Sat"/>
    <n v="2612"/>
    <s v="Shipped"/>
    <s v="Trucks and Buses"/>
    <n v="64"/>
    <s v="S32_3522"/>
    <x v="32"/>
    <s v="New Haven"/>
    <x v="0"/>
    <x v="32"/>
    <x v="1"/>
    <n v="5.1599999999999966"/>
    <n v="227.03999999999985"/>
    <x v="0"/>
  </r>
  <r>
    <n v="20"/>
    <n v="61.41"/>
    <x v="0"/>
    <n v="1228.2"/>
    <x v="8"/>
    <x v="1"/>
    <s v="Sat"/>
    <n v="2571"/>
    <s v="Shipped"/>
    <s v="Trucks and Buses"/>
    <n v="64"/>
    <s v="S32_3522"/>
    <x v="33"/>
    <s v="Minato-ku"/>
    <x v="11"/>
    <x v="33"/>
    <x v="0"/>
    <n v="-2.5900000000000034"/>
    <n v="-51.800000000000068"/>
    <x v="1"/>
  </r>
  <r>
    <n v="21"/>
    <n v="63.35"/>
    <x v="1"/>
    <n v="1330.35"/>
    <x v="2"/>
    <x v="1"/>
    <s v="Fri"/>
    <n v="2538"/>
    <s v="Shipped"/>
    <s v="Trucks and Buses"/>
    <n v="64"/>
    <s v="S32_3522"/>
    <x v="18"/>
    <s v="Chatswood"/>
    <x v="3"/>
    <x v="18"/>
    <x v="0"/>
    <n v="-0.64999999999999858"/>
    <n v="-13.64999999999997"/>
    <x v="1"/>
  </r>
  <r>
    <n v="36"/>
    <n v="77.569999999999993"/>
    <x v="8"/>
    <n v="2792.52"/>
    <x v="3"/>
    <x v="1"/>
    <s v="Mon"/>
    <n v="2508"/>
    <s v="Shipped"/>
    <s v="Trucks and Buses"/>
    <n v="64"/>
    <s v="S32_3522"/>
    <x v="16"/>
    <s v="Allentown"/>
    <x v="0"/>
    <x v="16"/>
    <x v="0"/>
    <n v="13.569999999999993"/>
    <n v="488.51999999999975"/>
    <x v="0"/>
  </r>
  <r>
    <n v="32"/>
    <n v="71.75"/>
    <x v="6"/>
    <n v="2296"/>
    <x v="9"/>
    <x v="1"/>
    <s v="Sun"/>
    <n v="2489"/>
    <s v="Shipped"/>
    <s v="Trucks and Buses"/>
    <n v="64"/>
    <s v="S32_3522"/>
    <x v="35"/>
    <s v="Boras"/>
    <x v="8"/>
    <x v="35"/>
    <x v="0"/>
    <n v="7.75"/>
    <n v="248"/>
    <x v="0"/>
  </r>
  <r>
    <n v="36"/>
    <n v="73.040000000000006"/>
    <x v="0"/>
    <n v="2629.44"/>
    <x v="4"/>
    <x v="1"/>
    <s v="Fri"/>
    <n v="2457"/>
    <s v="Shipped"/>
    <s v="Trucks and Buses"/>
    <n v="64"/>
    <s v="S32_3522"/>
    <x v="36"/>
    <s v="Versailles"/>
    <x v="1"/>
    <x v="36"/>
    <x v="0"/>
    <n v="9.0400000000000063"/>
    <n v="325.44000000000023"/>
    <x v="0"/>
  </r>
  <r>
    <n v="34"/>
    <n v="56.24"/>
    <x v="13"/>
    <n v="1912.16"/>
    <x v="4"/>
    <x v="1"/>
    <s v="Tue"/>
    <n v="2447"/>
    <s v="Shipped"/>
    <s v="Trucks and Buses"/>
    <n v="64"/>
    <s v="S32_3522"/>
    <x v="29"/>
    <s v="Vancouver"/>
    <x v="10"/>
    <x v="29"/>
    <x v="0"/>
    <n v="-7.759999999999998"/>
    <n v="-263.83999999999992"/>
    <x v="1"/>
  </r>
  <r>
    <n v="48"/>
    <n v="171.03"/>
    <x v="9"/>
    <n v="8209.44"/>
    <x v="5"/>
    <x v="1"/>
    <s v="Tue"/>
    <n v="2434"/>
    <s v="Shipped"/>
    <s v="Trucks and Buses"/>
    <n v="64"/>
    <s v="S32_3522"/>
    <x v="9"/>
    <s v="NYC"/>
    <x v="0"/>
    <x v="9"/>
    <x v="2"/>
    <n v="107.03"/>
    <n v="5137.4400000000005"/>
    <x v="0"/>
  </r>
  <r>
    <n v="31"/>
    <n v="101.29"/>
    <x v="1"/>
    <n v="3139.99"/>
    <x v="5"/>
    <x v="1"/>
    <s v="Fri"/>
    <n v="2439"/>
    <s v="Shipped"/>
    <s v="Trucks and Buses"/>
    <n v="64"/>
    <s v="S32_3522"/>
    <x v="23"/>
    <s v="Madrid"/>
    <x v="7"/>
    <x v="23"/>
    <x v="1"/>
    <n v="37.290000000000006"/>
    <n v="1155.9900000000002"/>
    <x v="0"/>
  </r>
  <r>
    <n v="36"/>
    <n v="157.49"/>
    <x v="0"/>
    <n v="5669.64"/>
    <x v="10"/>
    <x v="1"/>
    <s v="Tue"/>
    <n v="2401"/>
    <s v="Shipped"/>
    <s v="Trucks and Buses"/>
    <n v="64"/>
    <s v="S32_3522"/>
    <x v="21"/>
    <s v="Madrid"/>
    <x v="7"/>
    <x v="21"/>
    <x v="1"/>
    <n v="93.490000000000009"/>
    <n v="3365.6400000000003"/>
    <x v="0"/>
  </r>
  <r>
    <n v="25"/>
    <n v="126.41"/>
    <x v="12"/>
    <n v="3160.25"/>
    <x v="6"/>
    <x v="2"/>
    <s v="Mon"/>
    <n v="2361"/>
    <s v="Shipped"/>
    <s v="Trucks and Buses"/>
    <n v="64"/>
    <s v="S32_3522"/>
    <x v="40"/>
    <s v="North Sydney"/>
    <x v="3"/>
    <x v="40"/>
    <x v="1"/>
    <n v="62.41"/>
    <n v="1560.25"/>
    <x v="0"/>
  </r>
  <r>
    <n v="48"/>
    <n v="141.66"/>
    <x v="11"/>
    <n v="6799.68"/>
    <x v="0"/>
    <x v="2"/>
    <s v="Mon"/>
    <n v="2334"/>
    <s v="Shipped"/>
    <s v="Trucks and Buses"/>
    <n v="64"/>
    <s v="S32_3522"/>
    <x v="37"/>
    <s v="San Rafael"/>
    <x v="0"/>
    <x v="37"/>
    <x v="1"/>
    <n v="77.66"/>
    <n v="3727.68"/>
    <x v="0"/>
  </r>
  <r>
    <n v="27"/>
    <n v="69.16"/>
    <x v="1"/>
    <n v="1867.32"/>
    <x v="1"/>
    <x v="2"/>
    <s v="Fri"/>
    <n v="2261"/>
    <s v="Shipped"/>
    <s v="Trucks and Buses"/>
    <n v="64"/>
    <s v="S32_3522"/>
    <x v="41"/>
    <s v="Montreal"/>
    <x v="10"/>
    <x v="41"/>
    <x v="0"/>
    <n v="5.1599999999999966"/>
    <n v="139.31999999999991"/>
    <x v="0"/>
  </r>
  <r>
    <n v="44"/>
    <n v="61.41"/>
    <x v="0"/>
    <n v="2702.04"/>
    <x v="1"/>
    <x v="2"/>
    <s v="Sun"/>
    <n v="2232"/>
    <s v="In Process"/>
    <s v="Trucks and Buses"/>
    <n v="64"/>
    <s v="S32_3522"/>
    <x v="21"/>
    <s v="Madrid"/>
    <x v="7"/>
    <x v="21"/>
    <x v="0"/>
    <n v="-2.5900000000000034"/>
    <n v="-113.96000000000015"/>
    <x v="1"/>
  </r>
  <r>
    <n v="33"/>
    <n v="72.92"/>
    <x v="1"/>
    <n v="2406.36"/>
    <x v="0"/>
    <x v="0"/>
    <s v="Sat"/>
    <n v="3067"/>
    <s v="Shipped"/>
    <s v="Vintage Cars"/>
    <n v="68"/>
    <s v="S32_4289"/>
    <x v="83"/>
    <s v="Bergamo"/>
    <x v="12"/>
    <x v="83"/>
    <x v="0"/>
    <n v="4.9200000000000017"/>
    <n v="162.36000000000007"/>
    <x v="0"/>
  </r>
  <r>
    <n v="29"/>
    <n v="72.23"/>
    <x v="10"/>
    <n v="2094.67"/>
    <x v="7"/>
    <x v="0"/>
    <s v="Sun"/>
    <n v="2997"/>
    <s v="Shipped"/>
    <s v="Vintage Cars"/>
    <n v="68"/>
    <s v="S32_4289"/>
    <x v="8"/>
    <s v="Melbourne"/>
    <x v="3"/>
    <x v="8"/>
    <x v="0"/>
    <n v="4.230000000000004"/>
    <n v="122.67000000000012"/>
    <x v="0"/>
  </r>
  <r>
    <n v="49"/>
    <n v="57.1"/>
    <x v="2"/>
    <n v="2797.9"/>
    <x v="8"/>
    <x v="0"/>
    <s v="Wed"/>
    <n v="2939"/>
    <s v="Shipped"/>
    <s v="Vintage Cars"/>
    <n v="68"/>
    <s v="S32_4289"/>
    <x v="21"/>
    <s v="Madrid"/>
    <x v="7"/>
    <x v="21"/>
    <x v="0"/>
    <n v="-10.899999999999999"/>
    <n v="-534.09999999999991"/>
    <x v="1"/>
  </r>
  <r>
    <n v="20"/>
    <n v="81.86"/>
    <x v="3"/>
    <n v="1637.2"/>
    <x v="3"/>
    <x v="0"/>
    <s v="Mon"/>
    <n v="2893"/>
    <s v="Shipped"/>
    <s v="Vintage Cars"/>
    <n v="68"/>
    <s v="S32_4289"/>
    <x v="87"/>
    <s v="Charleroi"/>
    <x v="14"/>
    <x v="87"/>
    <x v="0"/>
    <n v="13.86"/>
    <n v="277.2"/>
    <x v="0"/>
  </r>
  <r>
    <n v="31"/>
    <n v="73.61"/>
    <x v="8"/>
    <n v="2281.91"/>
    <x v="4"/>
    <x v="0"/>
    <s v="Sun"/>
    <n v="2818"/>
    <s v="Shipped"/>
    <s v="Vintage Cars"/>
    <n v="68"/>
    <s v="S32_4289"/>
    <x v="4"/>
    <s v="Burlingame"/>
    <x v="0"/>
    <x v="4"/>
    <x v="0"/>
    <n v="5.6099999999999994"/>
    <n v="173.90999999999997"/>
    <x v="0"/>
  </r>
  <r>
    <n v="39"/>
    <n v="59.16"/>
    <x v="13"/>
    <n v="2307.2399999999998"/>
    <x v="6"/>
    <x v="1"/>
    <s v="Sat"/>
    <n v="2743"/>
    <s v="Shipped"/>
    <s v="Vintage Cars"/>
    <n v="68"/>
    <s v="S32_4289"/>
    <x v="42"/>
    <s v="Osaka"/>
    <x v="11"/>
    <x v="42"/>
    <x v="0"/>
    <n v="-8.8400000000000034"/>
    <n v="-344.7600000000001"/>
    <x v="1"/>
  </r>
  <r>
    <n v="20"/>
    <n v="66.040000000000006"/>
    <x v="8"/>
    <n v="1320.8"/>
    <x v="0"/>
    <x v="1"/>
    <s v="Wed"/>
    <n v="2705"/>
    <s v="Shipped"/>
    <s v="Vintage Cars"/>
    <n v="68"/>
    <s v="S32_4289"/>
    <x v="8"/>
    <s v="Melbourne"/>
    <x v="3"/>
    <x v="8"/>
    <x v="0"/>
    <n v="-1.9599999999999937"/>
    <n v="-39.199999999999875"/>
    <x v="1"/>
  </r>
  <r>
    <n v="34"/>
    <n v="77.73"/>
    <x v="2"/>
    <n v="2642.82"/>
    <x v="7"/>
    <x v="1"/>
    <s v="Tue"/>
    <n v="2665"/>
    <s v="Shipped"/>
    <s v="Vintage Cars"/>
    <n v="68"/>
    <s v="S32_4289"/>
    <x v="54"/>
    <s v="Tsawassen"/>
    <x v="10"/>
    <x v="54"/>
    <x v="0"/>
    <n v="9.730000000000004"/>
    <n v="330.82000000000016"/>
    <x v="0"/>
  </r>
  <r>
    <n v="50"/>
    <n v="61.22"/>
    <x v="6"/>
    <n v="3061"/>
    <x v="1"/>
    <x v="1"/>
    <s v="Sat"/>
    <n v="2627"/>
    <s v="Shipped"/>
    <s v="Vintage Cars"/>
    <n v="68"/>
    <s v="S32_4289"/>
    <x v="58"/>
    <s v="San Jose"/>
    <x v="0"/>
    <x v="58"/>
    <x v="1"/>
    <n v="-6.7800000000000011"/>
    <n v="-339.00000000000006"/>
    <x v="1"/>
  </r>
  <r>
    <n v="40"/>
    <n v="79.11"/>
    <x v="0"/>
    <n v="3164.4"/>
    <x v="8"/>
    <x v="1"/>
    <s v="Mon"/>
    <n v="2584"/>
    <s v="Cancelled"/>
    <s v="Vintage Cars"/>
    <n v="68"/>
    <s v="S32_4289"/>
    <x v="21"/>
    <s v="Madrid"/>
    <x v="7"/>
    <x v="21"/>
    <x v="1"/>
    <n v="11.11"/>
    <n v="444.4"/>
    <x v="0"/>
  </r>
  <r>
    <n v="28"/>
    <n v="63.97"/>
    <x v="8"/>
    <n v="1791.16"/>
    <x v="2"/>
    <x v="1"/>
    <s v="Tue"/>
    <n v="2556"/>
    <s v="Shipped"/>
    <s v="Vintage Cars"/>
    <n v="68"/>
    <s v="S32_4289"/>
    <x v="12"/>
    <s v="Nantes"/>
    <x v="1"/>
    <x v="12"/>
    <x v="0"/>
    <n v="-4.0300000000000011"/>
    <n v="-112.84000000000003"/>
    <x v="1"/>
  </r>
  <r>
    <n v="50"/>
    <n v="81.86"/>
    <x v="9"/>
    <n v="4093"/>
    <x v="3"/>
    <x v="1"/>
    <s v="Wed"/>
    <n v="2528"/>
    <s v="Shipped"/>
    <s v="Vintage Cars"/>
    <n v="68"/>
    <s v="S32_4289"/>
    <x v="82"/>
    <s v="Oslo"/>
    <x v="2"/>
    <x v="82"/>
    <x v="1"/>
    <n v="13.86"/>
    <n v="693"/>
    <x v="0"/>
  </r>
  <r>
    <n v="28"/>
    <n v="79.8"/>
    <x v="6"/>
    <n v="2234.4"/>
    <x v="9"/>
    <x v="1"/>
    <s v="Mon"/>
    <n v="2503"/>
    <s v="Shipped"/>
    <s v="Vintage Cars"/>
    <n v="68"/>
    <s v="S32_4289"/>
    <x v="72"/>
    <s v="Dublin"/>
    <x v="18"/>
    <x v="72"/>
    <x v="0"/>
    <n v="11.799999999999997"/>
    <n v="330.39999999999992"/>
    <x v="0"/>
  </r>
  <r>
    <n v="46"/>
    <n v="66.040000000000006"/>
    <x v="13"/>
    <n v="3037.84"/>
    <x v="4"/>
    <x v="1"/>
    <s v="Tue"/>
    <n v="2475"/>
    <s v="Shipped"/>
    <s v="Vintage Cars"/>
    <n v="68"/>
    <s v="S32_4289"/>
    <x v="45"/>
    <s v="White Plains"/>
    <x v="0"/>
    <x v="45"/>
    <x v="1"/>
    <n v="-1.9599999999999937"/>
    <n v="-90.159999999999712"/>
    <x v="1"/>
  </r>
  <r>
    <n v="24"/>
    <n v="59.16"/>
    <x v="0"/>
    <n v="1419.84"/>
    <x v="5"/>
    <x v="1"/>
    <s v="Fri"/>
    <n v="2459"/>
    <s v="Shipped"/>
    <s v="Vintage Cars"/>
    <n v="68"/>
    <s v="S32_4289"/>
    <x v="56"/>
    <s v="Cowes"/>
    <x v="6"/>
    <x v="56"/>
    <x v="0"/>
    <n v="-8.8400000000000034"/>
    <n v="-212.16000000000008"/>
    <x v="1"/>
  </r>
  <r>
    <n v="24"/>
    <n v="81.17"/>
    <x v="1"/>
    <n v="1948.08"/>
    <x v="5"/>
    <x v="1"/>
    <s v="Tue"/>
    <n v="2449"/>
    <s v="Shipped"/>
    <s v="Vintage Cars"/>
    <n v="68"/>
    <s v="S32_4289"/>
    <x v="83"/>
    <s v="Bergamo"/>
    <x v="12"/>
    <x v="83"/>
    <x v="0"/>
    <n v="13.170000000000002"/>
    <n v="316.08000000000004"/>
    <x v="0"/>
  </r>
  <r>
    <n v="39"/>
    <n v="59.16"/>
    <x v="12"/>
    <n v="2307.2399999999998"/>
    <x v="5"/>
    <x v="1"/>
    <s v="Sun"/>
    <n v="2438"/>
    <s v="Shipped"/>
    <s v="Vintage Cars"/>
    <n v="68"/>
    <s v="S32_4289"/>
    <x v="51"/>
    <s v="Barcelona"/>
    <x v="7"/>
    <x v="51"/>
    <x v="0"/>
    <n v="-8.8400000000000034"/>
    <n v="-344.7600000000001"/>
    <x v="1"/>
  </r>
  <r>
    <n v="40"/>
    <n v="44.51"/>
    <x v="6"/>
    <n v="1780.4"/>
    <x v="10"/>
    <x v="1"/>
    <s v="Wed"/>
    <n v="2429"/>
    <s v="Shipped"/>
    <s v="Vintage Cars"/>
    <n v="68"/>
    <s v="S32_4289"/>
    <x v="85"/>
    <s v="Glendale"/>
    <x v="0"/>
    <x v="85"/>
    <x v="0"/>
    <n v="-23.490000000000002"/>
    <n v="-939.60000000000014"/>
    <x v="1"/>
  </r>
  <r>
    <n v="49"/>
    <n v="72.33"/>
    <x v="0"/>
    <n v="3544.17"/>
    <x v="10"/>
    <x v="1"/>
    <s v="Tue"/>
    <n v="2417"/>
    <s v="Shipped"/>
    <s v="Vintage Cars"/>
    <n v="68"/>
    <s v="S32_4289"/>
    <x v="18"/>
    <s v="Chatswood"/>
    <x v="3"/>
    <x v="18"/>
    <x v="1"/>
    <n v="4.3299999999999983"/>
    <n v="212.1699999999999"/>
    <x v="0"/>
  </r>
  <r>
    <n v="44"/>
    <n v="82.26"/>
    <x v="9"/>
    <n v="3619.44"/>
    <x v="0"/>
    <x v="2"/>
    <s v="Mon"/>
    <n v="2370"/>
    <s v="Shipped"/>
    <s v="Vintage Cars"/>
    <n v="68"/>
    <s v="S32_4289"/>
    <x v="12"/>
    <s v="Nantes"/>
    <x v="1"/>
    <x v="12"/>
    <x v="1"/>
    <n v="14.260000000000005"/>
    <n v="627.44000000000028"/>
    <x v="0"/>
  </r>
  <r>
    <n v="35"/>
    <n v="111.97"/>
    <x v="11"/>
    <n v="3918.95"/>
    <x v="11"/>
    <x v="2"/>
    <s v="Tue"/>
    <n v="2342"/>
    <s v="Shipped"/>
    <s v="Vintage Cars"/>
    <n v="68"/>
    <s v="S32_4289"/>
    <x v="19"/>
    <s v="New Bedford"/>
    <x v="0"/>
    <x v="19"/>
    <x v="1"/>
    <n v="43.97"/>
    <n v="1538.95"/>
    <x v="0"/>
  </r>
  <r>
    <n v="22"/>
    <n v="67.41"/>
    <x v="9"/>
    <n v="1483.02"/>
    <x v="11"/>
    <x v="2"/>
    <s v="Mon"/>
    <n v="2316"/>
    <s v="Shipped"/>
    <s v="Vintage Cars"/>
    <n v="68"/>
    <s v="S32_4289"/>
    <x v="1"/>
    <s v="Reims"/>
    <x v="1"/>
    <x v="1"/>
    <x v="0"/>
    <n v="-0.59000000000000341"/>
    <n v="-12.980000000000075"/>
    <x v="1"/>
  </r>
  <r>
    <n v="62"/>
    <n v="77.73"/>
    <x v="2"/>
    <n v="4819.26"/>
    <x v="7"/>
    <x v="2"/>
    <s v="Fri"/>
    <n v="2313"/>
    <s v="On Hold"/>
    <s v="Vintage Cars"/>
    <n v="68"/>
    <s v="S32_4289"/>
    <x v="10"/>
    <s v="Newark"/>
    <x v="0"/>
    <x v="10"/>
    <x v="1"/>
    <n v="9.730000000000004"/>
    <n v="603.26000000000022"/>
    <x v="0"/>
  </r>
  <r>
    <n v="26"/>
    <n v="61.22"/>
    <x v="6"/>
    <n v="1591.72"/>
    <x v="1"/>
    <x v="2"/>
    <s v="Sun"/>
    <n v="2277"/>
    <s v="Shipped"/>
    <s v="Vintage Cars"/>
    <n v="68"/>
    <s v="S32_4289"/>
    <x v="67"/>
    <s v="Reggio Emilia"/>
    <x v="12"/>
    <x v="67"/>
    <x v="0"/>
    <n v="-6.7800000000000011"/>
    <n v="-176.28000000000003"/>
    <x v="1"/>
  </r>
  <r>
    <n v="31"/>
    <n v="118.38"/>
    <x v="16"/>
    <n v="3669.78"/>
    <x v="11"/>
    <x v="0"/>
    <s v="Sat"/>
    <n v="3077"/>
    <s v="Shipped"/>
    <s v="Motorcycles"/>
    <n v="102"/>
    <s v="S32_4485"/>
    <x v="63"/>
    <s v="Makati City"/>
    <x v="15"/>
    <x v="63"/>
    <x v="1"/>
    <n v="16.379999999999995"/>
    <n v="507.77999999999986"/>
    <x v="0"/>
  </r>
  <r>
    <n v="25"/>
    <n v="86.74"/>
    <x v="12"/>
    <n v="2168.5"/>
    <x v="1"/>
    <x v="0"/>
    <s v="Mon"/>
    <n v="3013"/>
    <s v="Shipped"/>
    <s v="Motorcycles"/>
    <n v="102"/>
    <s v="S32_4485"/>
    <x v="1"/>
    <s v="Reims"/>
    <x v="1"/>
    <x v="1"/>
    <x v="0"/>
    <n v="-15.260000000000005"/>
    <n v="-381.50000000000011"/>
    <x v="1"/>
  </r>
  <r>
    <n v="30"/>
    <n v="89.8"/>
    <x v="15"/>
    <n v="2694"/>
    <x v="2"/>
    <x v="0"/>
    <s v="Mon"/>
    <n v="2958"/>
    <s v="Shipped"/>
    <s v="Motorcycles"/>
    <n v="102"/>
    <s v="S32_4485"/>
    <x v="37"/>
    <s v="San Rafael"/>
    <x v="0"/>
    <x v="37"/>
    <x v="0"/>
    <n v="-12.200000000000003"/>
    <n v="-366.00000000000011"/>
    <x v="1"/>
  </r>
  <r>
    <n v="27"/>
    <n v="120.42"/>
    <x v="9"/>
    <n v="3251.34"/>
    <x v="3"/>
    <x v="0"/>
    <s v="Sat"/>
    <n v="2905"/>
    <s v="Shipped"/>
    <s v="Motorcycles"/>
    <n v="102"/>
    <s v="S32_4485"/>
    <x v="3"/>
    <s v="Pasadena"/>
    <x v="0"/>
    <x v="3"/>
    <x v="1"/>
    <n v="18.420000000000002"/>
    <n v="497.34000000000003"/>
    <x v="0"/>
  </r>
  <r>
    <n v="34"/>
    <n v="115.32"/>
    <x v="8"/>
    <n v="3920.88"/>
    <x v="5"/>
    <x v="0"/>
    <s v="Sun"/>
    <n v="2835"/>
    <s v="Shipped"/>
    <s v="Motorcycles"/>
    <n v="102"/>
    <s v="S32_4485"/>
    <x v="40"/>
    <s v="North Sydney"/>
    <x v="3"/>
    <x v="40"/>
    <x v="1"/>
    <n v="13.319999999999993"/>
    <n v="452.87999999999977"/>
    <x v="0"/>
  </r>
  <r>
    <n v="22"/>
    <n v="114.3"/>
    <x v="6"/>
    <n v="2514.6"/>
    <x v="5"/>
    <x v="0"/>
    <s v="Sun"/>
    <n v="2829"/>
    <s v="Shipped"/>
    <s v="Motorcycles"/>
    <n v="102"/>
    <s v="S32_4485"/>
    <x v="5"/>
    <s v="Lille"/>
    <x v="1"/>
    <x v="5"/>
    <x v="0"/>
    <n v="12.299999999999997"/>
    <n v="270.59999999999991"/>
    <x v="0"/>
  </r>
  <r>
    <n v="42"/>
    <n v="85.72"/>
    <x v="9"/>
    <n v="3600.24"/>
    <x v="5"/>
    <x v="0"/>
    <s v="Mon"/>
    <n v="2822"/>
    <s v="Shipped"/>
    <s v="Motorcycles"/>
    <n v="102"/>
    <s v="S32_4485"/>
    <x v="21"/>
    <s v="Madrid"/>
    <x v="7"/>
    <x v="21"/>
    <x v="1"/>
    <n v="-16.28"/>
    <n v="-683.76"/>
    <x v="1"/>
  </r>
  <r>
    <n v="37"/>
    <n v="109.19"/>
    <x v="8"/>
    <n v="4040.03"/>
    <x v="6"/>
    <x v="1"/>
    <s v="Tue"/>
    <n v="2766"/>
    <s v="Shipped"/>
    <s v="Motorcycles"/>
    <n v="102"/>
    <s v="S32_4485"/>
    <x v="7"/>
    <s v="Paris"/>
    <x v="1"/>
    <x v="7"/>
    <x v="1"/>
    <n v="7.1899999999999977"/>
    <n v="266.02999999999992"/>
    <x v="0"/>
  </r>
  <r>
    <n v="30"/>
    <n v="111.23"/>
    <x v="1"/>
    <n v="3336.9"/>
    <x v="0"/>
    <x v="1"/>
    <s v="Thu"/>
    <n v="2730"/>
    <s v="Shipped"/>
    <s v="Motorcycles"/>
    <n v="102"/>
    <s v="S32_4485"/>
    <x v="5"/>
    <s v="Lille"/>
    <x v="1"/>
    <x v="5"/>
    <x v="1"/>
    <n v="9.230000000000004"/>
    <n v="276.90000000000009"/>
    <x v="0"/>
  </r>
  <r>
    <n v="27"/>
    <n v="115.32"/>
    <x v="1"/>
    <n v="3113.64"/>
    <x v="7"/>
    <x v="1"/>
    <s v="Fri"/>
    <n v="2688"/>
    <s v="Shipped"/>
    <s v="Motorcycles"/>
    <n v="102"/>
    <s v="S32_4485"/>
    <x v="9"/>
    <s v="NYC"/>
    <x v="0"/>
    <x v="9"/>
    <x v="1"/>
    <n v="13.319999999999993"/>
    <n v="359.63999999999982"/>
    <x v="0"/>
  </r>
  <r>
    <n v="25"/>
    <n v="113.28"/>
    <x v="4"/>
    <n v="2832"/>
    <x v="1"/>
    <x v="1"/>
    <s v="Sun"/>
    <n v="2638"/>
    <s v="Shipped"/>
    <s v="Motorcycles"/>
    <n v="102"/>
    <s v="S32_4485"/>
    <x v="7"/>
    <s v="Paris"/>
    <x v="1"/>
    <x v="7"/>
    <x v="0"/>
    <n v="11.280000000000001"/>
    <n v="282"/>
    <x v="0"/>
  </r>
  <r>
    <n v="34"/>
    <n v="97.97"/>
    <x v="6"/>
    <n v="3330.98"/>
    <x v="8"/>
    <x v="1"/>
    <s v="Sun"/>
    <n v="2604"/>
    <s v="Shipped"/>
    <s v="Motorcycles"/>
    <n v="102"/>
    <s v="S32_4485"/>
    <x v="55"/>
    <s v="Boston"/>
    <x v="0"/>
    <x v="55"/>
    <x v="1"/>
    <n v="-4.0300000000000011"/>
    <n v="-137.02000000000004"/>
    <x v="1"/>
  </r>
  <r>
    <n v="38"/>
    <n v="113.28"/>
    <x v="7"/>
    <n v="4304.6400000000003"/>
    <x v="3"/>
    <x v="1"/>
    <s v="Fri"/>
    <n v="2572"/>
    <s v="Shipped"/>
    <s v="Motorcycles"/>
    <n v="102"/>
    <s v="S32_4485"/>
    <x v="68"/>
    <s v="Brickhaven"/>
    <x v="0"/>
    <x v="68"/>
    <x v="1"/>
    <n v="11.280000000000001"/>
    <n v="428.64000000000004"/>
    <x v="0"/>
  </r>
  <r>
    <n v="26"/>
    <n v="100.01"/>
    <x v="9"/>
    <n v="2600.2600000000002"/>
    <x v="3"/>
    <x v="1"/>
    <s v="Tue"/>
    <n v="2548"/>
    <s v="Shipped"/>
    <s v="Motorcycles"/>
    <n v="102"/>
    <s v="S32_4485"/>
    <x v="13"/>
    <s v="Cambridge"/>
    <x v="0"/>
    <x v="13"/>
    <x v="0"/>
    <n v="-1.9899999999999949"/>
    <n v="-51.739999999999867"/>
    <x v="1"/>
  </r>
  <r>
    <n v="38"/>
    <n v="115.32"/>
    <x v="6"/>
    <n v="4382.16"/>
    <x v="9"/>
    <x v="1"/>
    <s v="Mon"/>
    <n v="2515"/>
    <s v="Shipped"/>
    <s v="Motorcycles"/>
    <n v="102"/>
    <s v="S32_4485"/>
    <x v="14"/>
    <s v="Helsinki"/>
    <x v="4"/>
    <x v="14"/>
    <x v="1"/>
    <n v="13.319999999999993"/>
    <n v="506.15999999999974"/>
    <x v="0"/>
  </r>
  <r>
    <n v="50"/>
    <n v="84.7"/>
    <x v="12"/>
    <n v="4235"/>
    <x v="4"/>
    <x v="1"/>
    <s v="Tue"/>
    <n v="2501"/>
    <s v="Shipped"/>
    <s v="Motorcycles"/>
    <n v="102"/>
    <s v="S32_4485"/>
    <x v="15"/>
    <s v="Stavern"/>
    <x v="2"/>
    <x v="15"/>
    <x v="1"/>
    <n v="-17.299999999999997"/>
    <n v="-864.99999999999989"/>
    <x v="1"/>
  </r>
  <r>
    <n v="22"/>
    <n v="119.4"/>
    <x v="11"/>
    <n v="2626.8"/>
    <x v="5"/>
    <x v="1"/>
    <s v="Sun"/>
    <n v="2483"/>
    <s v="Shipped"/>
    <s v="Motorcycles"/>
    <n v="102"/>
    <s v="S32_4485"/>
    <x v="76"/>
    <s v="NYC"/>
    <x v="0"/>
    <x v="76"/>
    <x v="0"/>
    <n v="17.400000000000006"/>
    <n v="382.80000000000013"/>
    <x v="0"/>
  </r>
  <r>
    <n v="32"/>
    <n v="157.08000000000001"/>
    <x v="9"/>
    <n v="5026.5600000000004"/>
    <x v="5"/>
    <x v="1"/>
    <s v="Sun"/>
    <n v="2470"/>
    <s v="Shipped"/>
    <s v="Motorcycles"/>
    <n v="102"/>
    <s v="S32_4485"/>
    <x v="43"/>
    <s v="Philadelphia"/>
    <x v="0"/>
    <x v="43"/>
    <x v="1"/>
    <n v="55.080000000000013"/>
    <n v="1762.5600000000004"/>
    <x v="0"/>
  </r>
  <r>
    <n v="31"/>
    <n v="71.02"/>
    <x v="9"/>
    <n v="2201.62"/>
    <x v="5"/>
    <x v="1"/>
    <s v="Sun"/>
    <n v="2464"/>
    <s v="Shipped"/>
    <s v="Motorcycles"/>
    <n v="102"/>
    <s v="S32_4485"/>
    <x v="17"/>
    <s v="Salzburg"/>
    <x v="5"/>
    <x v="17"/>
    <x v="0"/>
    <n v="-30.980000000000004"/>
    <n v="-960.38000000000011"/>
    <x v="1"/>
  </r>
  <r>
    <n v="40"/>
    <n v="108.17"/>
    <x v="1"/>
    <n v="4326.8"/>
    <x v="10"/>
    <x v="1"/>
    <s v="Sat"/>
    <n v="2452"/>
    <s v="Shipped"/>
    <s v="Motorcycles"/>
    <n v="102"/>
    <s v="S32_4485"/>
    <x v="21"/>
    <s v="Madrid"/>
    <x v="7"/>
    <x v="21"/>
    <x v="1"/>
    <n v="6.1700000000000017"/>
    <n v="246.80000000000007"/>
    <x v="0"/>
  </r>
  <r>
    <n v="22"/>
    <n v="155.69"/>
    <x v="12"/>
    <n v="3425.18"/>
    <x v="6"/>
    <x v="2"/>
    <s v="Tue"/>
    <n v="2422"/>
    <s v="Shipped"/>
    <s v="Motorcycles"/>
    <n v="102"/>
    <s v="S32_4485"/>
    <x v="48"/>
    <s v="New Bedford"/>
    <x v="0"/>
    <x v="48"/>
    <x v="1"/>
    <n v="53.69"/>
    <n v="1181.1799999999998"/>
    <x v="0"/>
  </r>
  <r>
    <n v="41"/>
    <n v="114.68"/>
    <x v="14"/>
    <n v="4701.88"/>
    <x v="0"/>
    <x v="2"/>
    <s v="Mon"/>
    <n v="2396"/>
    <s v="Shipped"/>
    <s v="Motorcycles"/>
    <n v="102"/>
    <s v="S32_4485"/>
    <x v="12"/>
    <s v="Nantes"/>
    <x v="1"/>
    <x v="12"/>
    <x v="1"/>
    <n v="12.680000000000007"/>
    <n v="519.88000000000034"/>
    <x v="0"/>
  </r>
  <r>
    <n v="45"/>
    <n v="48.98"/>
    <x v="8"/>
    <n v="2204.1"/>
    <x v="11"/>
    <x v="2"/>
    <s v="Wed"/>
    <n v="2367"/>
    <s v="Shipped"/>
    <s v="Motorcycles"/>
    <n v="102"/>
    <s v="S32_4485"/>
    <x v="37"/>
    <s v="San Rafael"/>
    <x v="0"/>
    <x v="37"/>
    <x v="0"/>
    <n v="-53.02"/>
    <n v="-2385.9"/>
    <x v="1"/>
  </r>
  <r>
    <n v="45"/>
    <n v="115.32"/>
    <x v="1"/>
    <n v="5189.3999999999996"/>
    <x v="7"/>
    <x v="2"/>
    <s v="Wed"/>
    <n v="2333"/>
    <s v="Shipped"/>
    <s v="Motorcycles"/>
    <n v="102"/>
    <s v="S32_4485"/>
    <x v="20"/>
    <s v="Liverpool"/>
    <x v="6"/>
    <x v="20"/>
    <x v="1"/>
    <n v="13.319999999999993"/>
    <n v="599.39999999999964"/>
    <x v="0"/>
  </r>
  <r>
    <n v="39"/>
    <n v="40.15"/>
    <x v="2"/>
    <n v="1565.85"/>
    <x v="0"/>
    <x v="0"/>
    <s v="Sat"/>
    <n v="3115"/>
    <s v="Shipped"/>
    <s v="Vintage Cars"/>
    <n v="43"/>
    <s v="S50_1341"/>
    <x v="83"/>
    <s v="Bergamo"/>
    <x v="12"/>
    <x v="83"/>
    <x v="0"/>
    <n v="-2.8500000000000014"/>
    <n v="-111.15000000000006"/>
    <x v="1"/>
  </r>
  <r>
    <n v="49"/>
    <n v="50.62"/>
    <x v="8"/>
    <n v="2480.38"/>
    <x v="7"/>
    <x v="0"/>
    <s v="Sun"/>
    <n v="3045"/>
    <s v="Shipped"/>
    <s v="Vintage Cars"/>
    <n v="43"/>
    <s v="S50_1341"/>
    <x v="8"/>
    <s v="Melbourne"/>
    <x v="3"/>
    <x v="8"/>
    <x v="0"/>
    <n v="7.6199999999999974"/>
    <n v="373.37999999999988"/>
    <x v="0"/>
  </r>
  <r>
    <n v="27"/>
    <n v="50.19"/>
    <x v="6"/>
    <n v="1355.13"/>
    <x v="8"/>
    <x v="0"/>
    <s v="Wed"/>
    <n v="2987"/>
    <s v="Shipped"/>
    <s v="Vintage Cars"/>
    <n v="43"/>
    <s v="S50_1341"/>
    <x v="21"/>
    <s v="Madrid"/>
    <x v="7"/>
    <x v="21"/>
    <x v="0"/>
    <n v="7.1899999999999977"/>
    <n v="194.12999999999994"/>
    <x v="0"/>
  </r>
  <r>
    <n v="34"/>
    <n v="36.659999999999997"/>
    <x v="3"/>
    <n v="1246.44"/>
    <x v="3"/>
    <x v="0"/>
    <s v="Fri"/>
    <n v="2944"/>
    <s v="Shipped"/>
    <s v="Vintage Cars"/>
    <n v="43"/>
    <s v="S50_1341"/>
    <x v="48"/>
    <s v="New Bedford"/>
    <x v="0"/>
    <x v="48"/>
    <x v="0"/>
    <n v="-6.3400000000000034"/>
    <n v="-215.56000000000012"/>
    <x v="1"/>
  </r>
  <r>
    <n v="20"/>
    <n v="41.02"/>
    <x v="3"/>
    <n v="820.4"/>
    <x v="4"/>
    <x v="0"/>
    <s v="Mon"/>
    <n v="2886"/>
    <s v="Shipped"/>
    <s v="Vintage Cars"/>
    <n v="43"/>
    <s v="S50_1341"/>
    <x v="21"/>
    <s v="Madrid"/>
    <x v="7"/>
    <x v="21"/>
    <x v="0"/>
    <n v="-1.9799999999999969"/>
    <n v="-39.599999999999937"/>
    <x v="1"/>
  </r>
  <r>
    <n v="48"/>
    <n v="51.93"/>
    <x v="7"/>
    <n v="2492.64"/>
    <x v="4"/>
    <x v="0"/>
    <s v="Sun"/>
    <n v="2867"/>
    <s v="Shipped"/>
    <s v="Vintage Cars"/>
    <n v="43"/>
    <s v="S50_1341"/>
    <x v="4"/>
    <s v="Burlingame"/>
    <x v="0"/>
    <x v="4"/>
    <x v="0"/>
    <n v="8.93"/>
    <n v="428.64"/>
    <x v="0"/>
  </r>
  <r>
    <n v="29"/>
    <n v="38.4"/>
    <x v="3"/>
    <n v="1113.5999999999999"/>
    <x v="10"/>
    <x v="0"/>
    <s v="Sat"/>
    <n v="2834"/>
    <s v="Shipped"/>
    <s v="Vintage Cars"/>
    <n v="43"/>
    <s v="S50_1341"/>
    <x v="30"/>
    <s v="Burbank"/>
    <x v="0"/>
    <x v="30"/>
    <x v="0"/>
    <n v="-4.6000000000000014"/>
    <n v="-133.40000000000003"/>
    <x v="1"/>
  </r>
  <r>
    <n v="43"/>
    <n v="41.02"/>
    <x v="10"/>
    <n v="1763.86"/>
    <x v="6"/>
    <x v="1"/>
    <s v="Sat"/>
    <n v="2793"/>
    <s v="Shipped"/>
    <s v="Vintage Cars"/>
    <n v="43"/>
    <s v="S50_1341"/>
    <x v="42"/>
    <s v="Osaka"/>
    <x v="11"/>
    <x v="42"/>
    <x v="0"/>
    <n v="-1.9799999999999969"/>
    <n v="-85.139999999999873"/>
    <x v="1"/>
  </r>
  <r>
    <n v="41"/>
    <n v="46.26"/>
    <x v="7"/>
    <n v="1896.66"/>
    <x v="0"/>
    <x v="1"/>
    <s v="Wed"/>
    <n v="2755"/>
    <s v="Shipped"/>
    <s v="Vintage Cars"/>
    <n v="43"/>
    <s v="S50_1341"/>
    <x v="8"/>
    <s v="Melbourne"/>
    <x v="3"/>
    <x v="8"/>
    <x v="0"/>
    <n v="3.259999999999998"/>
    <n v="133.65999999999991"/>
    <x v="0"/>
  </r>
  <r>
    <n v="41"/>
    <n v="35.35"/>
    <x v="6"/>
    <n v="1449.35"/>
    <x v="7"/>
    <x v="1"/>
    <s v="Tue"/>
    <n v="2715"/>
    <s v="Shipped"/>
    <s v="Vintage Cars"/>
    <n v="43"/>
    <s v="S50_1341"/>
    <x v="54"/>
    <s v="Tsawassen"/>
    <x v="10"/>
    <x v="54"/>
    <x v="0"/>
    <n v="-7.6499999999999986"/>
    <n v="-313.64999999999992"/>
    <x v="1"/>
  </r>
  <r>
    <n v="36"/>
    <n v="51.93"/>
    <x v="11"/>
    <n v="1869.48"/>
    <x v="1"/>
    <x v="1"/>
    <s v="Sat"/>
    <n v="2677"/>
    <s v="Shipped"/>
    <s v="Vintage Cars"/>
    <n v="43"/>
    <s v="S50_1341"/>
    <x v="58"/>
    <s v="San Jose"/>
    <x v="0"/>
    <x v="58"/>
    <x v="0"/>
    <n v="8.93"/>
    <n v="321.48"/>
    <x v="0"/>
  </r>
  <r>
    <n v="49"/>
    <n v="37.97"/>
    <x v="12"/>
    <n v="1860.53"/>
    <x v="8"/>
    <x v="1"/>
    <s v="Mon"/>
    <n v="2634"/>
    <s v="Cancelled"/>
    <s v="Vintage Cars"/>
    <n v="43"/>
    <s v="S50_1341"/>
    <x v="21"/>
    <s v="Madrid"/>
    <x v="7"/>
    <x v="21"/>
    <x v="0"/>
    <n v="-5.0300000000000011"/>
    <n v="-246.47000000000006"/>
    <x v="1"/>
  </r>
  <r>
    <n v="38"/>
    <n v="45.39"/>
    <x v="7"/>
    <n v="1724.82"/>
    <x v="2"/>
    <x v="1"/>
    <s v="Tue"/>
    <n v="2606"/>
    <s v="Shipped"/>
    <s v="Vintage Cars"/>
    <n v="43"/>
    <s v="S50_1341"/>
    <x v="12"/>
    <s v="Nantes"/>
    <x v="1"/>
    <x v="12"/>
    <x v="0"/>
    <n v="2.3900000000000006"/>
    <n v="90.820000000000022"/>
    <x v="0"/>
  </r>
  <r>
    <n v="33"/>
    <n v="51.93"/>
    <x v="1"/>
    <n v="1713.69"/>
    <x v="3"/>
    <x v="1"/>
    <s v="Wed"/>
    <n v="2578"/>
    <s v="Shipped"/>
    <s v="Vintage Cars"/>
    <n v="43"/>
    <s v="S50_1341"/>
    <x v="82"/>
    <s v="Oslo"/>
    <x v="2"/>
    <x v="82"/>
    <x v="0"/>
    <n v="8.93"/>
    <n v="294.69"/>
    <x v="0"/>
  </r>
  <r>
    <n v="26"/>
    <n v="48.44"/>
    <x v="3"/>
    <n v="1259.44"/>
    <x v="9"/>
    <x v="1"/>
    <s v="Sun"/>
    <n v="2554"/>
    <s v="Shipped"/>
    <s v="Vintage Cars"/>
    <n v="43"/>
    <s v="S50_1341"/>
    <x v="86"/>
    <s v="Munich"/>
    <x v="16"/>
    <x v="86"/>
    <x v="0"/>
    <n v="5.4399999999999977"/>
    <n v="141.43999999999994"/>
    <x v="0"/>
  </r>
  <r>
    <n v="47"/>
    <n v="43.64"/>
    <x v="10"/>
    <n v="2051.08"/>
    <x v="4"/>
    <x v="1"/>
    <s v="Tue"/>
    <n v="2525"/>
    <s v="Shipped"/>
    <s v="Vintage Cars"/>
    <n v="43"/>
    <s v="S50_1341"/>
    <x v="45"/>
    <s v="White Plains"/>
    <x v="0"/>
    <x v="45"/>
    <x v="0"/>
    <n v="0.64000000000000057"/>
    <n v="30.080000000000027"/>
    <x v="0"/>
  </r>
  <r>
    <n v="34"/>
    <n v="47.57"/>
    <x v="12"/>
    <n v="1617.38"/>
    <x v="5"/>
    <x v="1"/>
    <s v="Fri"/>
    <n v="2509"/>
    <s v="Shipped"/>
    <s v="Vintage Cars"/>
    <n v="43"/>
    <s v="S50_1341"/>
    <x v="56"/>
    <s v="Cowes"/>
    <x v="6"/>
    <x v="56"/>
    <x v="0"/>
    <n v="4.57"/>
    <n v="155.38"/>
    <x v="0"/>
  </r>
  <r>
    <n v="34"/>
    <n v="51.93"/>
    <x v="6"/>
    <n v="1765.62"/>
    <x v="5"/>
    <x v="1"/>
    <s v="Tue"/>
    <n v="2499"/>
    <s v="Shipped"/>
    <s v="Vintage Cars"/>
    <n v="43"/>
    <s v="S50_1341"/>
    <x v="83"/>
    <s v="Bergamo"/>
    <x v="12"/>
    <x v="83"/>
    <x v="0"/>
    <n v="8.93"/>
    <n v="303.62"/>
    <x v="0"/>
  </r>
  <r>
    <n v="40"/>
    <n v="50.62"/>
    <x v="9"/>
    <n v="2024.8"/>
    <x v="5"/>
    <x v="1"/>
    <s v="Sun"/>
    <n v="2488"/>
    <s v="Shipped"/>
    <s v="Vintage Cars"/>
    <n v="43"/>
    <s v="S50_1341"/>
    <x v="51"/>
    <s v="Barcelona"/>
    <x v="7"/>
    <x v="51"/>
    <x v="0"/>
    <n v="7.6199999999999974"/>
    <n v="304.7999999999999"/>
    <x v="0"/>
  </r>
  <r>
    <n v="40"/>
    <n v="82.21"/>
    <x v="11"/>
    <n v="3288.4"/>
    <x v="10"/>
    <x v="1"/>
    <s v="Wed"/>
    <n v="2479"/>
    <s v="Shipped"/>
    <s v="Vintage Cars"/>
    <n v="43"/>
    <s v="S50_1341"/>
    <x v="85"/>
    <s v="Glendale"/>
    <x v="0"/>
    <x v="85"/>
    <x v="1"/>
    <n v="39.209999999999994"/>
    <n v="1568.3999999999996"/>
    <x v="0"/>
  </r>
  <r>
    <n v="33"/>
    <n v="82.59"/>
    <x v="12"/>
    <n v="2725.47"/>
    <x v="10"/>
    <x v="1"/>
    <s v="Tue"/>
    <n v="2467"/>
    <s v="Shipped"/>
    <s v="Vintage Cars"/>
    <n v="43"/>
    <s v="S50_1341"/>
    <x v="18"/>
    <s v="Chatswood"/>
    <x v="3"/>
    <x v="18"/>
    <x v="0"/>
    <n v="39.590000000000003"/>
    <n v="1306.47"/>
    <x v="0"/>
  </r>
  <r>
    <n v="49"/>
    <n v="65.8"/>
    <x v="1"/>
    <n v="3224.2"/>
    <x v="0"/>
    <x v="2"/>
    <s v="Mon"/>
    <n v="2420"/>
    <s v="Shipped"/>
    <s v="Vintage Cars"/>
    <n v="43"/>
    <s v="S50_1341"/>
    <x v="12"/>
    <s v="Nantes"/>
    <x v="1"/>
    <x v="12"/>
    <x v="1"/>
    <n v="22.799999999999997"/>
    <n v="1117.1999999999998"/>
    <x v="0"/>
  </r>
  <r>
    <n v="27"/>
    <n v="118.94"/>
    <x v="3"/>
    <n v="3211.38"/>
    <x v="11"/>
    <x v="2"/>
    <s v="Tue"/>
    <n v="2392"/>
    <s v="Shipped"/>
    <s v="Vintage Cars"/>
    <n v="43"/>
    <s v="S50_1341"/>
    <x v="19"/>
    <s v="New Bedford"/>
    <x v="0"/>
    <x v="19"/>
    <x v="1"/>
    <n v="75.94"/>
    <n v="2050.38"/>
    <x v="0"/>
  </r>
  <r>
    <n v="49"/>
    <n v="36.659999999999997"/>
    <x v="1"/>
    <n v="1796.34"/>
    <x v="11"/>
    <x v="2"/>
    <s v="Mon"/>
    <n v="2366"/>
    <s v="Shipped"/>
    <s v="Vintage Cars"/>
    <n v="43"/>
    <s v="S50_1341"/>
    <x v="1"/>
    <s v="Reims"/>
    <x v="1"/>
    <x v="1"/>
    <x v="0"/>
    <n v="-6.3400000000000034"/>
    <n v="-310.6600000000002"/>
    <x v="1"/>
  </r>
  <r>
    <n v="56"/>
    <n v="35.35"/>
    <x v="6"/>
    <n v="1979.6"/>
    <x v="7"/>
    <x v="2"/>
    <s v="Fri"/>
    <n v="2363"/>
    <s v="On Hold"/>
    <s v="Vintage Cars"/>
    <n v="43"/>
    <s v="S50_1341"/>
    <x v="10"/>
    <s v="Newark"/>
    <x v="0"/>
    <x v="10"/>
    <x v="0"/>
    <n v="-7.6499999999999986"/>
    <n v="-428.39999999999992"/>
    <x v="1"/>
  </r>
  <r>
    <n v="37"/>
    <n v="51.93"/>
    <x v="11"/>
    <n v="1921.41"/>
    <x v="1"/>
    <x v="2"/>
    <s v="Sun"/>
    <n v="2327"/>
    <s v="Shipped"/>
    <s v="Vintage Cars"/>
    <n v="43"/>
    <s v="S50_1341"/>
    <x v="67"/>
    <s v="Reggio Emilia"/>
    <x v="12"/>
    <x v="67"/>
    <x v="0"/>
    <n v="8.93"/>
    <n v="330.40999999999997"/>
    <x v="0"/>
  </r>
  <r>
    <n v="33"/>
    <n v="112.28"/>
    <x v="6"/>
    <n v="3705.24"/>
    <x v="6"/>
    <x v="0"/>
    <s v="Wed"/>
    <n v="3158"/>
    <s v="Shipped"/>
    <s v="Trucks and Buses"/>
    <n v="115"/>
    <s v="S50_1392"/>
    <x v="21"/>
    <s v="Madrid"/>
    <x v="7"/>
    <x v="21"/>
    <x v="1"/>
    <n v="-2.7199999999999989"/>
    <n v="-89.759999999999962"/>
    <x v="1"/>
  </r>
  <r>
    <n v="27"/>
    <n v="105.33"/>
    <x v="12"/>
    <n v="2843.91"/>
    <x v="7"/>
    <x v="0"/>
    <s v="Wed"/>
    <n v="3096"/>
    <s v="Shipped"/>
    <s v="Trucks and Buses"/>
    <n v="115"/>
    <s v="S50_1392"/>
    <x v="25"/>
    <s v="NYC"/>
    <x v="0"/>
    <x v="25"/>
    <x v="0"/>
    <n v="-9.6700000000000017"/>
    <n v="-261.09000000000003"/>
    <x v="1"/>
  </r>
  <r>
    <n v="46"/>
    <n v="134.27000000000001"/>
    <x v="4"/>
    <n v="6176.42"/>
    <x v="8"/>
    <x v="0"/>
    <s v="Sun"/>
    <n v="3037"/>
    <s v="Shipped"/>
    <s v="Trucks and Buses"/>
    <n v="115"/>
    <s v="S50_1392"/>
    <x v="71"/>
    <s v="NYC"/>
    <x v="0"/>
    <x v="71"/>
    <x v="1"/>
    <n v="19.27000000000001"/>
    <n v="886.42000000000053"/>
    <x v="0"/>
  </r>
  <r>
    <n v="44"/>
    <n v="125.01"/>
    <x v="12"/>
    <n v="5500.44"/>
    <x v="3"/>
    <x v="0"/>
    <s v="Wed"/>
    <n v="2979"/>
    <s v="Shipped"/>
    <s v="Trucks and Buses"/>
    <n v="115"/>
    <s v="S50_1392"/>
    <x v="70"/>
    <s v="Espoo"/>
    <x v="4"/>
    <x v="70"/>
    <x v="1"/>
    <n v="10.010000000000005"/>
    <n v="440.44000000000023"/>
    <x v="0"/>
  </r>
  <r>
    <n v="26"/>
    <n v="123.85"/>
    <x v="3"/>
    <n v="3220.1"/>
    <x v="9"/>
    <x v="0"/>
    <s v="Fri"/>
    <n v="2929"/>
    <s v="Shipped"/>
    <s v="Trucks and Buses"/>
    <n v="115"/>
    <s v="S50_1392"/>
    <x v="57"/>
    <s v="Oulu"/>
    <x v="4"/>
    <x v="57"/>
    <x v="1"/>
    <n v="8.8499999999999943"/>
    <n v="230.09999999999985"/>
    <x v="0"/>
  </r>
  <r>
    <n v="48"/>
    <n v="94.92"/>
    <x v="13"/>
    <n v="4556.16"/>
    <x v="4"/>
    <x v="0"/>
    <s v="Mon"/>
    <n v="2899"/>
    <s v="Shipped"/>
    <s v="Trucks and Buses"/>
    <n v="115"/>
    <s v="S50_1392"/>
    <x v="24"/>
    <s v="Singapore"/>
    <x v="9"/>
    <x v="24"/>
    <x v="1"/>
    <n v="-20.079999999999998"/>
    <n v="-963.83999999999992"/>
    <x v="1"/>
  </r>
  <r>
    <n v="23"/>
    <n v="135.43"/>
    <x v="4"/>
    <n v="3114.89"/>
    <x v="5"/>
    <x v="0"/>
    <s v="Tue"/>
    <n v="2885"/>
    <s v="Shipped"/>
    <s v="Trucks and Buses"/>
    <n v="115"/>
    <s v="S50_1392"/>
    <x v="67"/>
    <s v="Reggio Emilia"/>
    <x v="12"/>
    <x v="67"/>
    <x v="1"/>
    <n v="20.430000000000007"/>
    <n v="469.89000000000016"/>
    <x v="0"/>
  </r>
  <r>
    <n v="45"/>
    <n v="109.96"/>
    <x v="9"/>
    <n v="4948.2"/>
    <x v="5"/>
    <x v="0"/>
    <s v="Wed"/>
    <n v="2878"/>
    <s v="Shipped"/>
    <s v="Trucks and Buses"/>
    <n v="115"/>
    <s v="S50_1392"/>
    <x v="78"/>
    <s v="Sevilla"/>
    <x v="7"/>
    <x v="78"/>
    <x v="1"/>
    <n v="-5.0400000000000063"/>
    <n v="-226.8000000000003"/>
    <x v="1"/>
  </r>
  <r>
    <n v="49"/>
    <n v="105.33"/>
    <x v="9"/>
    <n v="5161.17"/>
    <x v="5"/>
    <x v="0"/>
    <s v="Sun"/>
    <n v="2868"/>
    <s v="Shipped"/>
    <s v="Trucks and Buses"/>
    <n v="115"/>
    <s v="S50_1392"/>
    <x v="45"/>
    <s v="White Plains"/>
    <x v="0"/>
    <x v="45"/>
    <x v="1"/>
    <n v="-9.6700000000000017"/>
    <n v="-473.8300000000001"/>
    <x v="1"/>
  </r>
  <r>
    <n v="28"/>
    <n v="94.92"/>
    <x v="1"/>
    <n v="2657.76"/>
    <x v="10"/>
    <x v="0"/>
    <s v="Sun"/>
    <n v="2855"/>
    <s v="Shipped"/>
    <s v="Trucks and Buses"/>
    <n v="115"/>
    <s v="S50_1392"/>
    <x v="61"/>
    <s v="Boston"/>
    <x v="0"/>
    <x v="61"/>
    <x v="0"/>
    <n v="-20.079999999999998"/>
    <n v="-562.24"/>
    <x v="1"/>
  </r>
  <r>
    <n v="37"/>
    <n v="107.65"/>
    <x v="4"/>
    <n v="3983.05"/>
    <x v="0"/>
    <x v="1"/>
    <s v="Tue"/>
    <n v="2791"/>
    <s v="Shipped"/>
    <s v="Trucks and Buses"/>
    <n v="115"/>
    <s v="S50_1392"/>
    <x v="72"/>
    <s v="Dublin"/>
    <x v="18"/>
    <x v="72"/>
    <x v="1"/>
    <n v="-7.3499999999999943"/>
    <n v="-271.94999999999982"/>
    <x v="1"/>
  </r>
  <r>
    <n v="34"/>
    <n v="116.91"/>
    <x v="6"/>
    <n v="3974.94"/>
    <x v="11"/>
    <x v="1"/>
    <s v="Fri"/>
    <n v="2761"/>
    <s v="Shipped"/>
    <s v="Trucks and Buses"/>
    <n v="115"/>
    <s v="S50_1392"/>
    <x v="69"/>
    <s v="Frankfurt"/>
    <x v="16"/>
    <x v="69"/>
    <x v="1"/>
    <n v="1.9099999999999966"/>
    <n v="64.939999999999884"/>
    <x v="0"/>
  </r>
  <r>
    <n v="22"/>
    <n v="133.11000000000001"/>
    <x v="12"/>
    <n v="2928.42"/>
    <x v="1"/>
    <x v="1"/>
    <s v="Sun"/>
    <n v="2711"/>
    <s v="Shipped"/>
    <s v="Trucks and Buses"/>
    <n v="115"/>
    <s v="S50_1392"/>
    <x v="21"/>
    <s v="Madrid"/>
    <x v="7"/>
    <x v="21"/>
    <x v="0"/>
    <n v="18.110000000000014"/>
    <n v="398.4200000000003"/>
    <x v="0"/>
  </r>
  <r>
    <n v="29"/>
    <n v="105.33"/>
    <x v="0"/>
    <n v="3054.57"/>
    <x v="8"/>
    <x v="1"/>
    <s v="Sat"/>
    <n v="2671"/>
    <s v="Shipped"/>
    <s v="Trucks and Buses"/>
    <n v="115"/>
    <s v="S50_1392"/>
    <x v="62"/>
    <s v="Singapore"/>
    <x v="9"/>
    <x v="62"/>
    <x v="1"/>
    <n v="-9.6700000000000017"/>
    <n v="-280.43000000000006"/>
    <x v="1"/>
  </r>
  <r>
    <n v="34"/>
    <n v="98.39"/>
    <x v="12"/>
    <n v="3345.26"/>
    <x v="2"/>
    <x v="1"/>
    <s v="Sat"/>
    <n v="2637"/>
    <s v="Shipped"/>
    <s v="Trucks and Buses"/>
    <n v="115"/>
    <s v="S50_1392"/>
    <x v="37"/>
    <s v="San Rafael"/>
    <x v="0"/>
    <x v="37"/>
    <x v="1"/>
    <n v="-16.61"/>
    <n v="-564.74"/>
    <x v="1"/>
  </r>
  <r>
    <n v="38"/>
    <n v="113.44"/>
    <x v="8"/>
    <n v="4310.72"/>
    <x v="3"/>
    <x v="1"/>
    <s v="Tue"/>
    <n v="2607"/>
    <s v="Shipped"/>
    <s v="Trucks and Buses"/>
    <n v="115"/>
    <s v="S50_1392"/>
    <x v="37"/>
    <s v="San Rafael"/>
    <x v="0"/>
    <x v="37"/>
    <x v="1"/>
    <n v="-1.5600000000000023"/>
    <n v="-59.280000000000086"/>
    <x v="1"/>
  </r>
  <r>
    <n v="41"/>
    <n v="121.54"/>
    <x v="2"/>
    <n v="4983.1400000000003"/>
    <x v="9"/>
    <x v="1"/>
    <s v="Sun"/>
    <n v="2589"/>
    <s v="Shipped"/>
    <s v="Trucks and Buses"/>
    <n v="115"/>
    <s v="S50_1392"/>
    <x v="0"/>
    <s v="NYC"/>
    <x v="0"/>
    <x v="0"/>
    <x v="1"/>
    <n v="6.5400000000000063"/>
    <n v="268.14000000000027"/>
    <x v="0"/>
  </r>
  <r>
    <n v="42"/>
    <n v="109.96"/>
    <x v="12"/>
    <n v="4618.32"/>
    <x v="4"/>
    <x v="1"/>
    <s v="Sun"/>
    <n v="2555"/>
    <s v="Shipped"/>
    <s v="Trucks and Buses"/>
    <n v="115"/>
    <s v="S50_1392"/>
    <x v="13"/>
    <s v="Cambridge"/>
    <x v="0"/>
    <x v="13"/>
    <x v="1"/>
    <n v="-5.0400000000000063"/>
    <n v="-211.68000000000026"/>
    <x v="1"/>
  </r>
  <r>
    <n v="28"/>
    <n v="121.54"/>
    <x v="8"/>
    <n v="3403.12"/>
    <x v="4"/>
    <x v="1"/>
    <s v="Tue"/>
    <n v="2547"/>
    <s v="Shipped"/>
    <s v="Trucks and Buses"/>
    <n v="115"/>
    <s v="S50_1392"/>
    <x v="75"/>
    <s v="Aaarhus"/>
    <x v="13"/>
    <x v="75"/>
    <x v="1"/>
    <n v="6.5400000000000063"/>
    <n v="183.12000000000018"/>
    <x v="0"/>
  </r>
  <r>
    <n v="38"/>
    <n v="136.59"/>
    <x v="9"/>
    <n v="5190.42"/>
    <x v="5"/>
    <x v="1"/>
    <s v="Tue"/>
    <n v="2534"/>
    <s v="Shipped"/>
    <s v="Trucks and Buses"/>
    <n v="115"/>
    <s v="S50_1392"/>
    <x v="15"/>
    <s v="Stavern"/>
    <x v="2"/>
    <x v="15"/>
    <x v="1"/>
    <n v="21.590000000000003"/>
    <n v="820.42000000000007"/>
    <x v="0"/>
  </r>
  <r>
    <n v="23"/>
    <n v="136.59"/>
    <x v="11"/>
    <n v="3141.57"/>
    <x v="5"/>
    <x v="1"/>
    <s v="Wed"/>
    <n v="2520"/>
    <s v="Shipped"/>
    <s v="Trucks and Buses"/>
    <n v="115"/>
    <s v="S50_1392"/>
    <x v="59"/>
    <s v="Paris"/>
    <x v="1"/>
    <x v="59"/>
    <x v="1"/>
    <n v="21.590000000000003"/>
    <n v="496.57000000000005"/>
    <x v="0"/>
  </r>
  <r>
    <n v="31"/>
    <n v="71.400000000000006"/>
    <x v="11"/>
    <n v="2213.4"/>
    <x v="10"/>
    <x v="1"/>
    <s v="Mon"/>
    <n v="2509"/>
    <s v="Shipped"/>
    <s v="Trucks and Buses"/>
    <n v="115"/>
    <s v="S50_1392"/>
    <x v="21"/>
    <s v="Madrid"/>
    <x v="7"/>
    <x v="21"/>
    <x v="0"/>
    <n v="-43.599999999999994"/>
    <n v="-1351.6"/>
    <x v="1"/>
  </r>
  <r>
    <n v="46"/>
    <n v="106.45"/>
    <x v="0"/>
    <n v="4896.7"/>
    <x v="10"/>
    <x v="1"/>
    <s v="Sun"/>
    <n v="2497"/>
    <s v="Shipped"/>
    <s v="Trucks and Buses"/>
    <n v="115"/>
    <s v="S50_1392"/>
    <x v="1"/>
    <s v="Reims"/>
    <x v="1"/>
    <x v="1"/>
    <x v="1"/>
    <n v="-8.5499999999999972"/>
    <n v="-393.29999999999984"/>
    <x v="1"/>
  </r>
  <r>
    <n v="48"/>
    <n v="56.55"/>
    <x v="13"/>
    <n v="2714.4"/>
    <x v="6"/>
    <x v="2"/>
    <s v="Thu"/>
    <n v="2459"/>
    <s v="Shipped"/>
    <s v="Trucks and Buses"/>
    <n v="115"/>
    <s v="S50_1392"/>
    <x v="37"/>
    <s v="San Rafael"/>
    <x v="0"/>
    <x v="37"/>
    <x v="0"/>
    <n v="-58.45"/>
    <n v="-2805.6000000000004"/>
    <x v="1"/>
  </r>
  <r>
    <n v="29"/>
    <n v="106.45"/>
    <x v="7"/>
    <n v="3087.05"/>
    <x v="0"/>
    <x v="2"/>
    <s v="Sat"/>
    <n v="2430"/>
    <s v="Shipped"/>
    <s v="Trucks and Buses"/>
    <n v="115"/>
    <s v="S50_1392"/>
    <x v="21"/>
    <s v="Madrid"/>
    <x v="7"/>
    <x v="21"/>
    <x v="1"/>
    <n v="-8.5499999999999972"/>
    <n v="-247.94999999999993"/>
    <x v="1"/>
  </r>
  <r>
    <n v="46"/>
    <n v="123.76"/>
    <x v="9"/>
    <n v="5692.96"/>
    <x v="11"/>
    <x v="2"/>
    <s v="Tue"/>
    <n v="2407"/>
    <s v="Shipped"/>
    <s v="Trucks and Buses"/>
    <n v="115"/>
    <s v="S50_1392"/>
    <x v="2"/>
    <s v="Paris"/>
    <x v="1"/>
    <x v="2"/>
    <x v="1"/>
    <n v="8.7600000000000051"/>
    <n v="402.96000000000026"/>
    <x v="0"/>
  </r>
  <r>
    <n v="26"/>
    <n v="133.11000000000001"/>
    <x v="12"/>
    <n v="3460.86"/>
    <x v="1"/>
    <x v="2"/>
    <s v="Sun"/>
    <n v="2361"/>
    <s v="Shipped"/>
    <s v="Trucks and Buses"/>
    <n v="115"/>
    <s v="S50_1392"/>
    <x v="21"/>
    <s v="Madrid"/>
    <x v="7"/>
    <x v="21"/>
    <x v="1"/>
    <n v="18.110000000000014"/>
    <n v="470.86000000000035"/>
    <x v="0"/>
  </r>
  <r>
    <n v="18"/>
    <n v="105.33"/>
    <x v="0"/>
    <n v="1895.94"/>
    <x v="1"/>
    <x v="2"/>
    <s v="Sun"/>
    <n v="2334"/>
    <s v="In Process"/>
    <s v="Trucks and Buses"/>
    <n v="115"/>
    <s v="S50_1392"/>
    <x v="12"/>
    <s v="Nantes"/>
    <x v="1"/>
    <x v="12"/>
    <x v="0"/>
    <n v="-9.6700000000000017"/>
    <n v="-174.06000000000003"/>
    <x v="1"/>
  </r>
  <r>
    <n v="32"/>
    <n v="53.31"/>
    <x v="0"/>
    <n v="1705.92"/>
    <x v="6"/>
    <x v="0"/>
    <s v="Wed"/>
    <n v="3186"/>
    <s v="Shipped"/>
    <s v="Trains"/>
    <n v="58"/>
    <s v="S50_1514"/>
    <x v="21"/>
    <s v="Madrid"/>
    <x v="7"/>
    <x v="21"/>
    <x v="0"/>
    <n v="-4.6899999999999977"/>
    <n v="-150.07999999999993"/>
    <x v="1"/>
  </r>
  <r>
    <n v="21"/>
    <n v="49.21"/>
    <x v="10"/>
    <n v="1033.4100000000001"/>
    <x v="7"/>
    <x v="0"/>
    <s v="Mon"/>
    <n v="3112"/>
    <s v="Shipped"/>
    <s v="Trains"/>
    <n v="58"/>
    <s v="S50_1514"/>
    <x v="24"/>
    <s v="Singapore"/>
    <x v="9"/>
    <x v="24"/>
    <x v="0"/>
    <n v="-8.7899999999999991"/>
    <n v="-184.58999999999997"/>
    <x v="1"/>
  </r>
  <r>
    <n v="46"/>
    <n v="69.12"/>
    <x v="9"/>
    <n v="3179.52"/>
    <x v="8"/>
    <x v="0"/>
    <s v="Sun"/>
    <n v="3065"/>
    <s v="Shipped"/>
    <s v="Trains"/>
    <n v="58"/>
    <s v="S50_1514"/>
    <x v="71"/>
    <s v="NYC"/>
    <x v="0"/>
    <x v="71"/>
    <x v="1"/>
    <n v="11.120000000000005"/>
    <n v="511.52000000000021"/>
    <x v="0"/>
  </r>
  <r>
    <n v="42"/>
    <n v="49.79"/>
    <x v="5"/>
    <n v="2091.1799999999998"/>
    <x v="3"/>
    <x v="0"/>
    <s v="Wed"/>
    <n v="3000"/>
    <s v="Shipped"/>
    <s v="Trains"/>
    <n v="58"/>
    <s v="S50_1514"/>
    <x v="37"/>
    <s v="San Rafael"/>
    <x v="0"/>
    <x v="37"/>
    <x v="0"/>
    <n v="-8.2100000000000009"/>
    <n v="-344.82000000000005"/>
    <x v="1"/>
  </r>
  <r>
    <n v="31"/>
    <n v="57.41"/>
    <x v="7"/>
    <n v="1779.71"/>
    <x v="9"/>
    <x v="0"/>
    <s v="Fri"/>
    <n v="2950"/>
    <s v="Shipped"/>
    <s v="Trains"/>
    <n v="58"/>
    <s v="S50_1514"/>
    <x v="21"/>
    <s v="Madrid"/>
    <x v="7"/>
    <x v="21"/>
    <x v="0"/>
    <n v="-0.59000000000000341"/>
    <n v="-18.290000000000106"/>
    <x v="1"/>
  </r>
  <r>
    <n v="38"/>
    <n v="66.78"/>
    <x v="1"/>
    <n v="2537.64"/>
    <x v="4"/>
    <x v="0"/>
    <s v="Mon"/>
    <n v="2927"/>
    <s v="Shipped"/>
    <s v="Trains"/>
    <n v="58"/>
    <s v="S50_1514"/>
    <x v="24"/>
    <s v="Singapore"/>
    <x v="9"/>
    <x v="24"/>
    <x v="0"/>
    <n v="8.7800000000000011"/>
    <n v="333.64000000000004"/>
    <x v="0"/>
  </r>
  <r>
    <n v="38"/>
    <n v="64.44"/>
    <x v="9"/>
    <n v="2448.7199999999998"/>
    <x v="5"/>
    <x v="0"/>
    <s v="Tue"/>
    <n v="2913"/>
    <s v="Shipped"/>
    <s v="Trains"/>
    <n v="58"/>
    <s v="S50_1514"/>
    <x v="67"/>
    <s v="Reggio Emilia"/>
    <x v="12"/>
    <x v="67"/>
    <x v="0"/>
    <n v="6.4399999999999977"/>
    <n v="244.71999999999991"/>
    <x v="0"/>
  </r>
  <r>
    <n v="20"/>
    <n v="48.62"/>
    <x v="14"/>
    <n v="972.4"/>
    <x v="5"/>
    <x v="0"/>
    <s v="Wed"/>
    <n v="2906"/>
    <s v="Shipped"/>
    <s v="Trains"/>
    <n v="58"/>
    <s v="S50_1514"/>
    <x v="48"/>
    <s v="New Bedford"/>
    <x v="0"/>
    <x v="48"/>
    <x v="0"/>
    <n v="-9.3800000000000026"/>
    <n v="-187.60000000000005"/>
    <x v="1"/>
  </r>
  <r>
    <n v="46"/>
    <n v="62.09"/>
    <x v="6"/>
    <n v="2856.14"/>
    <x v="5"/>
    <x v="0"/>
    <s v="Mon"/>
    <n v="2895"/>
    <s v="Shipped"/>
    <s v="Trains"/>
    <n v="58"/>
    <s v="S50_1514"/>
    <x v="32"/>
    <s v="New Haven"/>
    <x v="0"/>
    <x v="32"/>
    <x v="0"/>
    <n v="4.0900000000000034"/>
    <n v="188.14000000000016"/>
    <x v="0"/>
  </r>
  <r>
    <n v="30"/>
    <n v="65.61"/>
    <x v="14"/>
    <n v="1968.3"/>
    <x v="6"/>
    <x v="1"/>
    <s v="Wed"/>
    <n v="2859"/>
    <s v="Shipped"/>
    <s v="Trains"/>
    <n v="58"/>
    <s v="S50_1514"/>
    <x v="28"/>
    <s v="Lyon"/>
    <x v="1"/>
    <x v="28"/>
    <x v="0"/>
    <n v="7.6099999999999994"/>
    <n v="228.29999999999998"/>
    <x v="0"/>
  </r>
  <r>
    <n v="30"/>
    <n v="68.540000000000006"/>
    <x v="9"/>
    <n v="2056.1999999999998"/>
    <x v="0"/>
    <x v="1"/>
    <s v="Tue"/>
    <n v="2819"/>
    <s v="Shipped"/>
    <s v="Trains"/>
    <n v="58"/>
    <s v="S50_1514"/>
    <x v="72"/>
    <s v="Dublin"/>
    <x v="18"/>
    <x v="72"/>
    <x v="0"/>
    <n v="10.540000000000006"/>
    <n v="316.20000000000016"/>
    <x v="0"/>
  </r>
  <r>
    <n v="43"/>
    <n v="52.14"/>
    <x v="0"/>
    <n v="2242.02"/>
    <x v="11"/>
    <x v="1"/>
    <s v="Fri"/>
    <n v="2789"/>
    <s v="Shipped"/>
    <s v="Trains"/>
    <n v="58"/>
    <s v="S50_1514"/>
    <x v="69"/>
    <s v="Frankfurt"/>
    <x v="16"/>
    <x v="69"/>
    <x v="0"/>
    <n v="-5.8599999999999994"/>
    <n v="-251.97999999999996"/>
    <x v="1"/>
  </r>
  <r>
    <n v="49"/>
    <n v="63.85"/>
    <x v="9"/>
    <n v="3128.65"/>
    <x v="1"/>
    <x v="1"/>
    <s v="Sun"/>
    <n v="2739"/>
    <s v="Shipped"/>
    <s v="Trains"/>
    <n v="58"/>
    <s v="S50_1514"/>
    <x v="70"/>
    <s v="Espoo"/>
    <x v="4"/>
    <x v="70"/>
    <x v="1"/>
    <n v="5.8500000000000014"/>
    <n v="286.65000000000009"/>
    <x v="0"/>
  </r>
  <r>
    <n v="43"/>
    <n v="56.82"/>
    <x v="9"/>
    <n v="2443.2600000000002"/>
    <x v="2"/>
    <x v="1"/>
    <s v="Sat"/>
    <n v="2664"/>
    <s v="Shipped"/>
    <s v="Trains"/>
    <n v="58"/>
    <s v="S50_1514"/>
    <x v="16"/>
    <s v="Allentown"/>
    <x v="0"/>
    <x v="16"/>
    <x v="0"/>
    <n v="-1.1799999999999997"/>
    <n v="-50.739999999999988"/>
    <x v="1"/>
  </r>
  <r>
    <n v="37"/>
    <n v="66.78"/>
    <x v="6"/>
    <n v="2470.86"/>
    <x v="3"/>
    <x v="1"/>
    <s v="Tue"/>
    <n v="2634"/>
    <s v="Shipped"/>
    <s v="Trains"/>
    <n v="58"/>
    <s v="S50_1514"/>
    <x v="37"/>
    <s v="San Rafael"/>
    <x v="0"/>
    <x v="37"/>
    <x v="0"/>
    <n v="8.7800000000000011"/>
    <n v="324.86"/>
    <x v="0"/>
  </r>
  <r>
    <n v="35"/>
    <n v="55.07"/>
    <x v="3"/>
    <n v="1927.45"/>
    <x v="9"/>
    <x v="1"/>
    <s v="Sun"/>
    <n v="2616"/>
    <s v="Shipped"/>
    <s v="Trains"/>
    <n v="58"/>
    <s v="S50_1514"/>
    <x v="0"/>
    <s v="NYC"/>
    <x v="0"/>
    <x v="0"/>
    <x v="0"/>
    <n v="-2.9299999999999997"/>
    <n v="-102.54999999999998"/>
    <x v="1"/>
  </r>
  <r>
    <n v="34"/>
    <n v="60.34"/>
    <x v="14"/>
    <n v="2051.56"/>
    <x v="4"/>
    <x v="1"/>
    <s v="Mon"/>
    <n v="2581"/>
    <s v="Shipped"/>
    <s v="Trains"/>
    <n v="58"/>
    <s v="S50_1514"/>
    <x v="74"/>
    <s v="Manchester"/>
    <x v="6"/>
    <x v="74"/>
    <x v="0"/>
    <n v="2.3400000000000034"/>
    <n v="79.560000000000116"/>
    <x v="0"/>
  </r>
  <r>
    <n v="38"/>
    <n v="61.51"/>
    <x v="6"/>
    <n v="2337.38"/>
    <x v="4"/>
    <x v="1"/>
    <s v="Tue"/>
    <n v="2574"/>
    <s v="Shipped"/>
    <s v="Trains"/>
    <n v="58"/>
    <s v="S50_1514"/>
    <x v="75"/>
    <s v="Aaarhus"/>
    <x v="13"/>
    <x v="75"/>
    <x v="0"/>
    <n v="3.509999999999998"/>
    <n v="133.37999999999994"/>
    <x v="0"/>
  </r>
  <r>
    <n v="44"/>
    <n v="134.84"/>
    <x v="6"/>
    <n v="5932.96"/>
    <x v="5"/>
    <x v="1"/>
    <s v="Tue"/>
    <n v="2561"/>
    <s v="Shipped"/>
    <s v="Trains"/>
    <n v="58"/>
    <s v="S50_1514"/>
    <x v="15"/>
    <s v="Stavern"/>
    <x v="2"/>
    <x v="15"/>
    <x v="1"/>
    <n v="76.84"/>
    <n v="3380.96"/>
    <x v="0"/>
  </r>
  <r>
    <n v="21"/>
    <n v="109.37"/>
    <x v="2"/>
    <n v="2296.77"/>
    <x v="5"/>
    <x v="1"/>
    <s v="Thu"/>
    <n v="2546"/>
    <s v="Shipped"/>
    <s v="Trains"/>
    <n v="58"/>
    <s v="S50_1514"/>
    <x v="25"/>
    <s v="NYC"/>
    <x v="0"/>
    <x v="25"/>
    <x v="0"/>
    <n v="51.370000000000005"/>
    <n v="1078.77"/>
    <x v="0"/>
  </r>
  <r>
    <n v="44"/>
    <n v="147.52000000000001"/>
    <x v="15"/>
    <n v="6490.88"/>
    <x v="10"/>
    <x v="1"/>
    <s v="Mon"/>
    <n v="2536"/>
    <s v="Shipped"/>
    <s v="Trains"/>
    <n v="58"/>
    <s v="S50_1514"/>
    <x v="21"/>
    <s v="Madrid"/>
    <x v="7"/>
    <x v="21"/>
    <x v="1"/>
    <n v="89.52000000000001"/>
    <n v="3938.8800000000006"/>
    <x v="0"/>
  </r>
  <r>
    <n v="25"/>
    <n v="64.930000000000007"/>
    <x v="9"/>
    <n v="1623.25"/>
    <x v="10"/>
    <x v="1"/>
    <s v="Sun"/>
    <n v="2524"/>
    <s v="Shipped"/>
    <s v="Trains"/>
    <n v="58"/>
    <s v="S50_1514"/>
    <x v="1"/>
    <s v="Reims"/>
    <x v="1"/>
    <x v="1"/>
    <x v="0"/>
    <n v="6.9300000000000068"/>
    <n v="173.25000000000017"/>
    <x v="0"/>
  </r>
  <r>
    <n v="24"/>
    <n v="58.58"/>
    <x v="4"/>
    <n v="1405.92"/>
    <x v="6"/>
    <x v="2"/>
    <s v="Sun"/>
    <n v="2483"/>
    <s v="Shipped"/>
    <s v="Trains"/>
    <n v="58"/>
    <s v="S50_1514"/>
    <x v="33"/>
    <s v="Minato-ku"/>
    <x v="11"/>
    <x v="33"/>
    <x v="0"/>
    <n v="0.57999999999999829"/>
    <n v="13.919999999999959"/>
    <x v="0"/>
  </r>
  <r>
    <n v="38"/>
    <n v="60.06"/>
    <x v="13"/>
    <n v="2282.2800000000002"/>
    <x v="0"/>
    <x v="2"/>
    <s v="Sat"/>
    <n v="2457"/>
    <s v="Shipped"/>
    <s v="Trains"/>
    <n v="58"/>
    <s v="S50_1514"/>
    <x v="21"/>
    <s v="Madrid"/>
    <x v="7"/>
    <x v="21"/>
    <x v="0"/>
    <n v="2.0600000000000023"/>
    <n v="78.280000000000086"/>
    <x v="0"/>
  </r>
  <r>
    <n v="45"/>
    <n v="199.49"/>
    <x v="12"/>
    <n v="8977.0499999999993"/>
    <x v="11"/>
    <x v="2"/>
    <s v="Tue"/>
    <n v="2434"/>
    <s v="Shipped"/>
    <s v="Trains"/>
    <n v="58"/>
    <s v="S50_1514"/>
    <x v="2"/>
    <s v="Paris"/>
    <x v="1"/>
    <x v="2"/>
    <x v="2"/>
    <n v="141.49"/>
    <n v="6367.05"/>
    <x v="0"/>
  </r>
  <r>
    <n v="51"/>
    <n v="63.85"/>
    <x v="9"/>
    <n v="3256.35"/>
    <x v="1"/>
    <x v="2"/>
    <s v="Tue"/>
    <n v="2386"/>
    <s v="Shipped"/>
    <s v="Trains"/>
    <n v="58"/>
    <s v="S50_1514"/>
    <x v="11"/>
    <s v="Bridgewater"/>
    <x v="0"/>
    <x v="11"/>
    <x v="1"/>
    <n v="5.8500000000000014"/>
    <n v="298.35000000000008"/>
    <x v="0"/>
  </r>
  <r>
    <n v="34"/>
    <n v="82.99"/>
    <x v="5"/>
    <n v="2821.66"/>
    <x v="11"/>
    <x v="0"/>
    <s v="Sat"/>
    <n v="3181"/>
    <s v="Shipped"/>
    <s v="Motorcycles"/>
    <n v="81"/>
    <s v="S50_4713"/>
    <x v="63"/>
    <s v="Makati City"/>
    <x v="15"/>
    <x v="63"/>
    <x v="0"/>
    <n v="1.9899999999999949"/>
    <n v="67.659999999999826"/>
    <x v="0"/>
  </r>
  <r>
    <n v="44"/>
    <n v="74.849999999999994"/>
    <x v="3"/>
    <n v="3293.4"/>
    <x v="1"/>
    <x v="0"/>
    <s v="Mon"/>
    <n v="3117"/>
    <s v="Shipped"/>
    <s v="Motorcycles"/>
    <n v="81"/>
    <s v="S50_4713"/>
    <x v="1"/>
    <s v="Reims"/>
    <x v="1"/>
    <x v="1"/>
    <x v="1"/>
    <n v="-6.1500000000000057"/>
    <n v="-270.60000000000025"/>
    <x v="1"/>
  </r>
  <r>
    <n v="44"/>
    <n v="96"/>
    <x v="14"/>
    <n v="4224"/>
    <x v="2"/>
    <x v="0"/>
    <s v="Mon"/>
    <n v="3062"/>
    <s v="Shipped"/>
    <s v="Motorcycles"/>
    <n v="81"/>
    <s v="S50_4713"/>
    <x v="37"/>
    <s v="San Rafael"/>
    <x v="0"/>
    <x v="37"/>
    <x v="1"/>
    <n v="15"/>
    <n v="660"/>
    <x v="0"/>
  </r>
  <r>
    <n v="38"/>
    <n v="81.36"/>
    <x v="0"/>
    <n v="3091.68"/>
    <x v="3"/>
    <x v="0"/>
    <s v="Sat"/>
    <n v="3009"/>
    <s v="Shipped"/>
    <s v="Motorcycles"/>
    <n v="81"/>
    <s v="S50_4713"/>
    <x v="3"/>
    <s v="Pasadena"/>
    <x v="0"/>
    <x v="3"/>
    <x v="1"/>
    <n v="0.35999999999999943"/>
    <n v="13.679999999999978"/>
    <x v="0"/>
  </r>
  <r>
    <n v="48"/>
    <n v="80.55"/>
    <x v="13"/>
    <n v="3866.4"/>
    <x v="5"/>
    <x v="0"/>
    <s v="Sun"/>
    <n v="2939"/>
    <s v="Shipped"/>
    <s v="Motorcycles"/>
    <n v="81"/>
    <s v="S50_4713"/>
    <x v="40"/>
    <s v="North Sydney"/>
    <x v="3"/>
    <x v="40"/>
    <x v="1"/>
    <n v="-0.45000000000000284"/>
    <n v="-21.600000000000136"/>
    <x v="1"/>
  </r>
  <r>
    <n v="21"/>
    <n v="93.56"/>
    <x v="1"/>
    <n v="1964.76"/>
    <x v="5"/>
    <x v="0"/>
    <s v="Sun"/>
    <n v="2933"/>
    <s v="Shipped"/>
    <s v="Motorcycles"/>
    <n v="81"/>
    <s v="S50_4713"/>
    <x v="5"/>
    <s v="Lille"/>
    <x v="1"/>
    <x v="5"/>
    <x v="0"/>
    <n v="12.560000000000002"/>
    <n v="263.76000000000005"/>
    <x v="0"/>
  </r>
  <r>
    <n v="40"/>
    <n v="66.72"/>
    <x v="0"/>
    <n v="2668.8"/>
    <x v="5"/>
    <x v="0"/>
    <s v="Mon"/>
    <n v="2926"/>
    <s v="Shipped"/>
    <s v="Motorcycles"/>
    <n v="81"/>
    <s v="S50_4713"/>
    <x v="21"/>
    <s v="Madrid"/>
    <x v="7"/>
    <x v="21"/>
    <x v="0"/>
    <n v="-14.280000000000001"/>
    <n v="-571.20000000000005"/>
    <x v="1"/>
  </r>
  <r>
    <n v="40"/>
    <n v="80.55"/>
    <x v="13"/>
    <n v="3222"/>
    <x v="6"/>
    <x v="1"/>
    <s v="Tue"/>
    <n v="2870"/>
    <s v="Shipped"/>
    <s v="Motorcycles"/>
    <n v="81"/>
    <s v="S50_4713"/>
    <x v="7"/>
    <s v="Paris"/>
    <x v="1"/>
    <x v="7"/>
    <x v="1"/>
    <n v="-0.45000000000000284"/>
    <n v="-18.000000000000114"/>
    <x v="1"/>
  </r>
  <r>
    <n v="50"/>
    <n v="77.290000000000006"/>
    <x v="12"/>
    <n v="3864.5"/>
    <x v="0"/>
    <x v="1"/>
    <s v="Thu"/>
    <n v="2834"/>
    <s v="Shipped"/>
    <s v="Motorcycles"/>
    <n v="81"/>
    <s v="S50_4713"/>
    <x v="5"/>
    <s v="Lille"/>
    <x v="1"/>
    <x v="5"/>
    <x v="1"/>
    <n v="-3.7099999999999937"/>
    <n v="-185.49999999999969"/>
    <x v="1"/>
  </r>
  <r>
    <n v="20"/>
    <n v="68.34"/>
    <x v="12"/>
    <n v="1366.8"/>
    <x v="7"/>
    <x v="1"/>
    <s v="Fri"/>
    <n v="2792"/>
    <s v="Shipped"/>
    <s v="Motorcycles"/>
    <n v="81"/>
    <s v="S50_4713"/>
    <x v="9"/>
    <s v="NYC"/>
    <x v="0"/>
    <x v="9"/>
    <x v="0"/>
    <n v="-12.659999999999997"/>
    <n v="-253.19999999999993"/>
    <x v="1"/>
  </r>
  <r>
    <n v="48"/>
    <n v="72.41"/>
    <x v="6"/>
    <n v="3475.68"/>
    <x v="1"/>
    <x v="1"/>
    <s v="Sun"/>
    <n v="2742"/>
    <s v="Shipped"/>
    <s v="Motorcycles"/>
    <n v="81"/>
    <s v="S50_4713"/>
    <x v="7"/>
    <s v="Paris"/>
    <x v="1"/>
    <x v="7"/>
    <x v="1"/>
    <n v="-8.5900000000000034"/>
    <n v="-412.32000000000016"/>
    <x v="1"/>
  </r>
  <r>
    <n v="47"/>
    <n v="89.5"/>
    <x v="1"/>
    <n v="4206.5"/>
    <x v="8"/>
    <x v="1"/>
    <s v="Sun"/>
    <n v="2708"/>
    <s v="Shipped"/>
    <s v="Motorcycles"/>
    <n v="81"/>
    <s v="S50_4713"/>
    <x v="55"/>
    <s v="Boston"/>
    <x v="0"/>
    <x v="55"/>
    <x v="1"/>
    <n v="8.5"/>
    <n v="399.5"/>
    <x v="0"/>
  </r>
  <r>
    <n v="21"/>
    <n v="70.78"/>
    <x v="10"/>
    <n v="1486.38"/>
    <x v="3"/>
    <x v="1"/>
    <s v="Fri"/>
    <n v="2676"/>
    <s v="Shipped"/>
    <s v="Motorcycles"/>
    <n v="81"/>
    <s v="S50_4713"/>
    <x v="68"/>
    <s v="Brickhaven"/>
    <x v="0"/>
    <x v="68"/>
    <x v="0"/>
    <n v="-10.219999999999999"/>
    <n v="-214.61999999999998"/>
    <x v="1"/>
  </r>
  <r>
    <n v="39"/>
    <n v="78.92"/>
    <x v="0"/>
    <n v="3077.88"/>
    <x v="3"/>
    <x v="1"/>
    <s v="Tue"/>
    <n v="2652"/>
    <s v="Shipped"/>
    <s v="Motorcycles"/>
    <n v="81"/>
    <s v="S50_4713"/>
    <x v="13"/>
    <s v="Cambridge"/>
    <x v="0"/>
    <x v="13"/>
    <x v="1"/>
    <n v="-2.0799999999999983"/>
    <n v="-81.119999999999933"/>
    <x v="1"/>
  </r>
  <r>
    <n v="44"/>
    <n v="80.55"/>
    <x v="1"/>
    <n v="3544.2"/>
    <x v="9"/>
    <x v="1"/>
    <s v="Mon"/>
    <n v="2619"/>
    <s v="Shipped"/>
    <s v="Motorcycles"/>
    <n v="81"/>
    <s v="S50_4713"/>
    <x v="14"/>
    <s v="Helsinki"/>
    <x v="4"/>
    <x v="14"/>
    <x v="1"/>
    <n v="-0.45000000000000284"/>
    <n v="-19.800000000000125"/>
    <x v="1"/>
  </r>
  <r>
    <n v="28"/>
    <n v="88.68"/>
    <x v="3"/>
    <n v="2483.04"/>
    <x v="4"/>
    <x v="1"/>
    <s v="Tue"/>
    <n v="2605"/>
    <s v="Shipped"/>
    <s v="Motorcycles"/>
    <n v="81"/>
    <s v="S50_4713"/>
    <x v="15"/>
    <s v="Stavern"/>
    <x v="2"/>
    <x v="15"/>
    <x v="0"/>
    <n v="7.6800000000000068"/>
    <n v="215.04000000000019"/>
    <x v="0"/>
  </r>
  <r>
    <n v="45"/>
    <n v="77.290000000000006"/>
    <x v="2"/>
    <n v="3478.05"/>
    <x v="5"/>
    <x v="1"/>
    <s v="Sun"/>
    <n v="2587"/>
    <s v="Shipped"/>
    <s v="Motorcycles"/>
    <n v="81"/>
    <s v="S50_4713"/>
    <x v="76"/>
    <s v="NYC"/>
    <x v="0"/>
    <x v="76"/>
    <x v="1"/>
    <n v="-3.7099999999999937"/>
    <n v="-166.9499999999997"/>
    <x v="1"/>
  </r>
  <r>
    <n v="20"/>
    <n v="182.89"/>
    <x v="1"/>
    <n v="3657.8"/>
    <x v="5"/>
    <x v="1"/>
    <s v="Sun"/>
    <n v="2574"/>
    <s v="Shipped"/>
    <s v="Motorcycles"/>
    <n v="81"/>
    <s v="S50_4713"/>
    <x v="43"/>
    <s v="Philadelphia"/>
    <x v="0"/>
    <x v="43"/>
    <x v="1"/>
    <n v="101.88999999999999"/>
    <n v="2037.7999999999997"/>
    <x v="0"/>
  </r>
  <r>
    <n v="38"/>
    <n v="123.22"/>
    <x v="12"/>
    <n v="4682.3599999999997"/>
    <x v="5"/>
    <x v="1"/>
    <s v="Sun"/>
    <n v="2568"/>
    <s v="Shipped"/>
    <s v="Motorcycles"/>
    <n v="81"/>
    <s v="S50_4713"/>
    <x v="17"/>
    <s v="Salzburg"/>
    <x v="5"/>
    <x v="17"/>
    <x v="1"/>
    <n v="42.22"/>
    <n v="1604.36"/>
    <x v="0"/>
  </r>
  <r>
    <n v="26"/>
    <n v="151.44999999999999"/>
    <x v="9"/>
    <n v="3937.7"/>
    <x v="10"/>
    <x v="1"/>
    <s v="Mon"/>
    <n v="2554"/>
    <s v="Shipped"/>
    <s v="Motorcycles"/>
    <n v="81"/>
    <s v="S50_4713"/>
    <x v="2"/>
    <s v="Paris"/>
    <x v="1"/>
    <x v="2"/>
    <x v="1"/>
    <n v="70.449999999999989"/>
    <n v="1831.6999999999998"/>
    <x v="0"/>
  </r>
  <r>
    <n v="44"/>
    <n v="113.28"/>
    <x v="0"/>
    <n v="4984.32"/>
    <x v="6"/>
    <x v="2"/>
    <s v="Tue"/>
    <n v="2526"/>
    <s v="Shipped"/>
    <s v="Motorcycles"/>
    <n v="81"/>
    <s v="S50_4713"/>
    <x v="48"/>
    <s v="New Bedford"/>
    <x v="0"/>
    <x v="48"/>
    <x v="1"/>
    <n v="32.28"/>
    <n v="1420.3200000000002"/>
    <x v="0"/>
  </r>
  <r>
    <n v="49"/>
    <n v="110.34"/>
    <x v="11"/>
    <n v="5406.66"/>
    <x v="0"/>
    <x v="2"/>
    <s v="Mon"/>
    <n v="2500"/>
    <s v="Shipped"/>
    <s v="Motorcycles"/>
    <n v="81"/>
    <s v="S50_4713"/>
    <x v="12"/>
    <s v="Nantes"/>
    <x v="1"/>
    <x v="12"/>
    <x v="1"/>
    <n v="29.340000000000003"/>
    <n v="1437.66"/>
    <x v="0"/>
  </r>
  <r>
    <n v="22"/>
    <n v="158.69"/>
    <x v="7"/>
    <n v="3491.18"/>
    <x v="11"/>
    <x v="2"/>
    <s v="Wed"/>
    <n v="2471"/>
    <s v="Shipped"/>
    <s v="Motorcycles"/>
    <n v="81"/>
    <s v="S50_4713"/>
    <x v="37"/>
    <s v="San Rafael"/>
    <x v="0"/>
    <x v="37"/>
    <x v="1"/>
    <n v="77.69"/>
    <n v="1709.1799999999998"/>
    <x v="0"/>
  </r>
  <r>
    <n v="31"/>
    <n v="68.34"/>
    <x v="12"/>
    <n v="2118.54"/>
    <x v="7"/>
    <x v="2"/>
    <s v="Wed"/>
    <n v="2437"/>
    <s v="Shipped"/>
    <s v="Motorcycles"/>
    <n v="81"/>
    <s v="S50_4713"/>
    <x v="20"/>
    <s v="Liverpool"/>
    <x v="6"/>
    <x v="20"/>
    <x v="0"/>
    <n v="-12.659999999999997"/>
    <n v="-392.45999999999992"/>
    <x v="1"/>
  </r>
  <r>
    <n v="41"/>
    <n v="70.67"/>
    <x v="1"/>
    <n v="2897.47"/>
    <x v="0"/>
    <x v="0"/>
    <s v="Sun"/>
    <n v="3225"/>
    <s v="Shipped"/>
    <s v="Ships"/>
    <n v="66"/>
    <s v="S700_1138"/>
    <x v="46"/>
    <s v="Kobenhavn"/>
    <x v="13"/>
    <x v="46"/>
    <x v="0"/>
    <n v="4.6700000000000017"/>
    <n v="191.47000000000008"/>
    <x v="0"/>
  </r>
  <r>
    <n v="25"/>
    <n v="76.67"/>
    <x v="5"/>
    <n v="1916.75"/>
    <x v="7"/>
    <x v="0"/>
    <s v="Sat"/>
    <n v="3150"/>
    <s v="Shipped"/>
    <s v="Ships"/>
    <n v="66"/>
    <s v="S700_1138"/>
    <x v="17"/>
    <s v="Salzburg"/>
    <x v="5"/>
    <x v="17"/>
    <x v="0"/>
    <n v="10.670000000000002"/>
    <n v="266.75000000000006"/>
    <x v="0"/>
  </r>
  <r>
    <n v="31"/>
    <n v="60"/>
    <x v="1"/>
    <n v="1860"/>
    <x v="8"/>
    <x v="0"/>
    <s v="Tue"/>
    <n v="3106"/>
    <s v="Shipped"/>
    <s v="Ships"/>
    <n v="66"/>
    <s v="S700_1138"/>
    <x v="47"/>
    <s v="London"/>
    <x v="6"/>
    <x v="47"/>
    <x v="0"/>
    <n v="-6"/>
    <n v="-186"/>
    <x v="1"/>
  </r>
  <r>
    <n v="41"/>
    <n v="64"/>
    <x v="0"/>
    <n v="2624"/>
    <x v="3"/>
    <x v="0"/>
    <s v="Wed"/>
    <n v="3050"/>
    <s v="Shipped"/>
    <s v="Ships"/>
    <n v="66"/>
    <s v="S700_1138"/>
    <x v="37"/>
    <s v="San Rafael"/>
    <x v="0"/>
    <x v="37"/>
    <x v="0"/>
    <n v="-2"/>
    <n v="-82"/>
    <x v="1"/>
  </r>
  <r>
    <n v="43"/>
    <n v="64.67"/>
    <x v="3"/>
    <n v="2780.81"/>
    <x v="9"/>
    <x v="0"/>
    <s v="Fri"/>
    <n v="3000"/>
    <s v="Shipped"/>
    <s v="Ships"/>
    <n v="66"/>
    <s v="S700_1138"/>
    <x v="21"/>
    <s v="Madrid"/>
    <x v="7"/>
    <x v="21"/>
    <x v="0"/>
    <n v="-1.3299999999999983"/>
    <n v="-57.189999999999927"/>
    <x v="1"/>
  </r>
  <r>
    <n v="43"/>
    <n v="75.34"/>
    <x v="8"/>
    <n v="3239.62"/>
    <x v="4"/>
    <x v="0"/>
    <s v="Tue"/>
    <n v="2976"/>
    <s v="Cancelled"/>
    <s v="Ships"/>
    <n v="66"/>
    <s v="S700_1138"/>
    <x v="35"/>
    <s v="Boras"/>
    <x v="8"/>
    <x v="35"/>
    <x v="1"/>
    <n v="9.3400000000000034"/>
    <n v="401.62000000000012"/>
    <x v="0"/>
  </r>
  <r>
    <n v="24"/>
    <n v="76"/>
    <x v="12"/>
    <n v="1824"/>
    <x v="5"/>
    <x v="0"/>
    <s v="Wed"/>
    <n v="2962"/>
    <s v="Shipped"/>
    <s v="Ships"/>
    <n v="66"/>
    <s v="S700_1138"/>
    <x v="73"/>
    <s v="Madrid"/>
    <x v="7"/>
    <x v="73"/>
    <x v="0"/>
    <n v="10"/>
    <n v="240"/>
    <x v="0"/>
  </r>
  <r>
    <n v="21"/>
    <n v="54"/>
    <x v="12"/>
    <n v="1134"/>
    <x v="5"/>
    <x v="0"/>
    <s v="Wed"/>
    <n v="2956"/>
    <s v="Shipped"/>
    <s v="Ships"/>
    <n v="66"/>
    <s v="S700_1138"/>
    <x v="48"/>
    <s v="New Bedford"/>
    <x v="0"/>
    <x v="48"/>
    <x v="0"/>
    <n v="-12"/>
    <n v="-252"/>
    <x v="1"/>
  </r>
  <r>
    <n v="23"/>
    <n v="64.67"/>
    <x v="4"/>
    <n v="1487.41"/>
    <x v="5"/>
    <x v="0"/>
    <s v="Mon"/>
    <n v="2945"/>
    <s v="Shipped"/>
    <s v="Ships"/>
    <n v="66"/>
    <s v="S700_1138"/>
    <x v="51"/>
    <s v="Barcelona"/>
    <x v="7"/>
    <x v="51"/>
    <x v="0"/>
    <n v="-1.3299999999999983"/>
    <n v="-30.589999999999961"/>
    <x v="1"/>
  </r>
  <r>
    <n v="38"/>
    <n v="74.67"/>
    <x v="12"/>
    <n v="2837.46"/>
    <x v="6"/>
    <x v="1"/>
    <s v="Wed"/>
    <n v="2909"/>
    <s v="Shipped"/>
    <s v="Ships"/>
    <n v="66"/>
    <s v="S700_1138"/>
    <x v="28"/>
    <s v="Lyon"/>
    <x v="1"/>
    <x v="28"/>
    <x v="0"/>
    <n v="8.6700000000000017"/>
    <n v="329.46000000000004"/>
    <x v="0"/>
  </r>
  <r>
    <n v="31"/>
    <n v="62.67"/>
    <x v="14"/>
    <n v="1942.77"/>
    <x v="0"/>
    <x v="1"/>
    <s v="Tue"/>
    <n v="2862"/>
    <s v="Shipped"/>
    <s v="Ships"/>
    <n v="66"/>
    <s v="S700_1138"/>
    <x v="52"/>
    <s v="San Diego"/>
    <x v="0"/>
    <x v="52"/>
    <x v="0"/>
    <n v="-3.3299999999999983"/>
    <n v="-103.22999999999995"/>
    <x v="1"/>
  </r>
  <r>
    <n v="36"/>
    <n v="70.67"/>
    <x v="12"/>
    <n v="2544.12"/>
    <x v="11"/>
    <x v="1"/>
    <s v="Fri"/>
    <n v="2825"/>
    <s v="Shipped"/>
    <s v="Ships"/>
    <n v="66"/>
    <s v="S700_1138"/>
    <x v="10"/>
    <s v="Newark"/>
    <x v="0"/>
    <x v="10"/>
    <x v="0"/>
    <n v="4.6700000000000017"/>
    <n v="168.12000000000006"/>
    <x v="0"/>
  </r>
  <r>
    <n v="36"/>
    <n v="71.34"/>
    <x v="2"/>
    <n v="2568.2399999999998"/>
    <x v="1"/>
    <x v="1"/>
    <s v="Tue"/>
    <n v="2787"/>
    <s v="Cancelled"/>
    <s v="Ships"/>
    <n v="66"/>
    <s v="S700_1138"/>
    <x v="0"/>
    <s v="NYC"/>
    <x v="0"/>
    <x v="0"/>
    <x v="0"/>
    <n v="5.3400000000000034"/>
    <n v="192.24000000000012"/>
    <x v="0"/>
  </r>
  <r>
    <n v="34"/>
    <n v="62"/>
    <x v="9"/>
    <n v="2108"/>
    <x v="8"/>
    <x v="1"/>
    <s v="Mon"/>
    <n v="2747"/>
    <s v="Shipped"/>
    <s v="Ships"/>
    <n v="66"/>
    <s v="S700_1138"/>
    <x v="41"/>
    <s v="Montreal"/>
    <x v="10"/>
    <x v="41"/>
    <x v="0"/>
    <n v="-4"/>
    <n v="-136"/>
    <x v="1"/>
  </r>
  <r>
    <n v="21"/>
    <n v="65.34"/>
    <x v="6"/>
    <n v="1372.14"/>
    <x v="2"/>
    <x v="1"/>
    <s v="Sun"/>
    <n v="2714"/>
    <s v="Shipped"/>
    <s v="Ships"/>
    <n v="66"/>
    <s v="S700_1138"/>
    <x v="53"/>
    <s v="Bruxelles"/>
    <x v="14"/>
    <x v="53"/>
    <x v="0"/>
    <n v="-0.65999999999999659"/>
    <n v="-13.859999999999928"/>
    <x v="1"/>
  </r>
  <r>
    <n v="45"/>
    <n v="78.67"/>
    <x v="4"/>
    <n v="3540.15"/>
    <x v="3"/>
    <x v="1"/>
    <s v="Tue"/>
    <n v="2685"/>
    <s v="Shipped"/>
    <s v="Ships"/>
    <n v="66"/>
    <s v="S700_1138"/>
    <x v="54"/>
    <s v="Tsawassen"/>
    <x v="10"/>
    <x v="54"/>
    <x v="1"/>
    <n v="12.670000000000002"/>
    <n v="570.15000000000009"/>
    <x v="0"/>
  </r>
  <r>
    <n v="26"/>
    <n v="75.34"/>
    <x v="9"/>
    <n v="1958.84"/>
    <x v="9"/>
    <x v="1"/>
    <s v="Tue"/>
    <n v="2665"/>
    <s v="Shipped"/>
    <s v="Ships"/>
    <n v="66"/>
    <s v="S700_1138"/>
    <x v="55"/>
    <s v="Boston"/>
    <x v="0"/>
    <x v="55"/>
    <x v="0"/>
    <n v="9.3400000000000034"/>
    <n v="242.84000000000009"/>
    <x v="0"/>
  </r>
  <r>
    <n v="50"/>
    <n v="54"/>
    <x v="12"/>
    <n v="2700"/>
    <x v="4"/>
    <x v="1"/>
    <s v="Mon"/>
    <n v="2632"/>
    <s v="Shipped"/>
    <s v="Ships"/>
    <n v="66"/>
    <s v="S700_1138"/>
    <x v="74"/>
    <s v="Manchester"/>
    <x v="6"/>
    <x v="74"/>
    <x v="0"/>
    <n v="-12"/>
    <n v="-600"/>
    <x v="1"/>
  </r>
  <r>
    <n v="41"/>
    <n v="62"/>
    <x v="0"/>
    <n v="2542"/>
    <x v="4"/>
    <x v="1"/>
    <s v="Tue"/>
    <n v="2618"/>
    <s v="Shipped"/>
    <s v="Ships"/>
    <n v="66"/>
    <s v="S700_1138"/>
    <x v="12"/>
    <s v="Nantes"/>
    <x v="1"/>
    <x v="12"/>
    <x v="0"/>
    <n v="-4"/>
    <n v="-164"/>
    <x v="1"/>
  </r>
  <r>
    <n v="39"/>
    <n v="60"/>
    <x v="3"/>
    <n v="2340"/>
    <x v="5"/>
    <x v="1"/>
    <s v="Sat"/>
    <n v="2608"/>
    <s v="Shipped"/>
    <s v="Ships"/>
    <n v="66"/>
    <s v="S700_1138"/>
    <x v="22"/>
    <s v="Lule"/>
    <x v="8"/>
    <x v="22"/>
    <x v="0"/>
    <n v="-6"/>
    <n v="-234"/>
    <x v="1"/>
  </r>
  <r>
    <n v="22"/>
    <n v="128.02000000000001"/>
    <x v="1"/>
    <n v="2816.44"/>
    <x v="5"/>
    <x v="1"/>
    <s v="Sat"/>
    <n v="2595"/>
    <s v="Shipped"/>
    <s v="Ships"/>
    <n v="66"/>
    <s v="S700_1138"/>
    <x v="33"/>
    <s v="Minato-ku"/>
    <x v="11"/>
    <x v="33"/>
    <x v="0"/>
    <n v="62.02000000000001"/>
    <n v="1364.4400000000003"/>
    <x v="0"/>
  </r>
  <r>
    <n v="46"/>
    <n v="76.67"/>
    <x v="10"/>
    <n v="3526.82"/>
    <x v="10"/>
    <x v="1"/>
    <s v="Mon"/>
    <n v="2587"/>
    <s v="Shipped"/>
    <s v="Ships"/>
    <n v="66"/>
    <s v="S700_1138"/>
    <x v="21"/>
    <s v="Madrid"/>
    <x v="7"/>
    <x v="21"/>
    <x v="1"/>
    <n v="10.670000000000002"/>
    <n v="490.82000000000005"/>
    <x v="0"/>
  </r>
  <r>
    <n v="44"/>
    <n v="105.18"/>
    <x v="5"/>
    <n v="4627.92"/>
    <x v="6"/>
    <x v="2"/>
    <s v="Fri"/>
    <n v="2528"/>
    <s v="Shipped"/>
    <s v="Ships"/>
    <n v="66"/>
    <s v="S700_1138"/>
    <x v="57"/>
    <s v="Oulu"/>
    <x v="4"/>
    <x v="57"/>
    <x v="1"/>
    <n v="39.180000000000007"/>
    <n v="1723.9200000000003"/>
    <x v="0"/>
  </r>
  <r>
    <n v="25"/>
    <n v="77.34"/>
    <x v="3"/>
    <n v="1933.5"/>
    <x v="0"/>
    <x v="2"/>
    <s v="Fri"/>
    <n v="2501"/>
    <s v="Shipped"/>
    <s v="Ships"/>
    <n v="66"/>
    <s v="S700_1138"/>
    <x v="37"/>
    <s v="San Rafael"/>
    <x v="0"/>
    <x v="37"/>
    <x v="0"/>
    <n v="11.340000000000003"/>
    <n v="283.50000000000011"/>
    <x v="0"/>
  </r>
  <r>
    <n v="39"/>
    <n v="66.67"/>
    <x v="3"/>
    <n v="2600.13"/>
    <x v="11"/>
    <x v="2"/>
    <s v="Mon"/>
    <n v="2478"/>
    <s v="Shipped"/>
    <s v="Ships"/>
    <n v="66"/>
    <s v="S700_1138"/>
    <x v="37"/>
    <s v="San Rafael"/>
    <x v="0"/>
    <x v="37"/>
    <x v="0"/>
    <n v="0.67000000000000171"/>
    <n v="26.130000000000067"/>
    <x v="0"/>
  </r>
  <r>
    <n v="37"/>
    <n v="71.34"/>
    <x v="2"/>
    <n v="2639.58"/>
    <x v="1"/>
    <x v="2"/>
    <s v="Wed"/>
    <n v="2435"/>
    <s v="On Hold"/>
    <s v="Ships"/>
    <n v="66"/>
    <s v="S700_1138"/>
    <x v="55"/>
    <s v="Boston"/>
    <x v="0"/>
    <x v="55"/>
    <x v="0"/>
    <n v="5.3400000000000034"/>
    <n v="197.58000000000013"/>
    <x v="0"/>
  </r>
  <r>
    <n v="31"/>
    <n v="106.87"/>
    <x v="6"/>
    <n v="3312.97"/>
    <x v="0"/>
    <x v="0"/>
    <s v="Sat"/>
    <n v="3245"/>
    <s v="Shipped"/>
    <s v="Planes"/>
    <n v="91"/>
    <s v="S700_1691"/>
    <x v="83"/>
    <s v="Bergamo"/>
    <x v="12"/>
    <x v="83"/>
    <x v="1"/>
    <n v="15.870000000000005"/>
    <n v="491.97000000000014"/>
    <x v="0"/>
  </r>
  <r>
    <n v="47"/>
    <n v="82.21"/>
    <x v="7"/>
    <n v="3863.87"/>
    <x v="7"/>
    <x v="0"/>
    <s v="Sun"/>
    <n v="3175"/>
    <s v="Shipped"/>
    <s v="Planes"/>
    <n v="91"/>
    <s v="S700_1691"/>
    <x v="8"/>
    <s v="Melbourne"/>
    <x v="3"/>
    <x v="8"/>
    <x v="1"/>
    <n v="-8.7900000000000063"/>
    <n v="-413.13000000000028"/>
    <x v="1"/>
  </r>
  <r>
    <n v="24"/>
    <n v="77.64"/>
    <x v="11"/>
    <n v="1863.36"/>
    <x v="8"/>
    <x v="0"/>
    <s v="Wed"/>
    <n v="3117"/>
    <s v="Shipped"/>
    <s v="Planes"/>
    <n v="91"/>
    <s v="S700_1691"/>
    <x v="21"/>
    <s v="Madrid"/>
    <x v="7"/>
    <x v="21"/>
    <x v="0"/>
    <n v="-13.36"/>
    <n v="-320.64"/>
    <x v="1"/>
  </r>
  <r>
    <n v="36"/>
    <n v="109.61"/>
    <x v="0"/>
    <n v="3945.96"/>
    <x v="3"/>
    <x v="0"/>
    <s v="Fri"/>
    <n v="3074"/>
    <s v="Shipped"/>
    <s v="Planes"/>
    <n v="91"/>
    <s v="S700_1691"/>
    <x v="48"/>
    <s v="New Bedford"/>
    <x v="0"/>
    <x v="48"/>
    <x v="1"/>
    <n v="18.61"/>
    <n v="669.96"/>
    <x v="0"/>
  </r>
  <r>
    <n v="48"/>
    <n v="103.21"/>
    <x v="0"/>
    <n v="4954.08"/>
    <x v="4"/>
    <x v="0"/>
    <s v="Mon"/>
    <n v="3016"/>
    <s v="Shipped"/>
    <s v="Planes"/>
    <n v="91"/>
    <s v="S700_1691"/>
    <x v="21"/>
    <s v="Madrid"/>
    <x v="7"/>
    <x v="21"/>
    <x v="1"/>
    <n v="12.209999999999994"/>
    <n v="586.0799999999997"/>
    <x v="0"/>
  </r>
  <r>
    <n v="28"/>
    <n v="98.65"/>
    <x v="5"/>
    <n v="2762.2"/>
    <x v="4"/>
    <x v="0"/>
    <s v="Sun"/>
    <n v="2997"/>
    <s v="Shipped"/>
    <s v="Planes"/>
    <n v="91"/>
    <s v="S700_1691"/>
    <x v="4"/>
    <s v="Burlingame"/>
    <x v="0"/>
    <x v="4"/>
    <x v="0"/>
    <n v="7.6500000000000057"/>
    <n v="214.20000000000016"/>
    <x v="0"/>
  </r>
  <r>
    <n v="48"/>
    <n v="83.12"/>
    <x v="0"/>
    <n v="3989.76"/>
    <x v="10"/>
    <x v="0"/>
    <s v="Sat"/>
    <n v="2964"/>
    <s v="Shipped"/>
    <s v="Planes"/>
    <n v="91"/>
    <s v="S700_1691"/>
    <x v="30"/>
    <s v="Burbank"/>
    <x v="0"/>
    <x v="30"/>
    <x v="1"/>
    <n v="-7.8799999999999955"/>
    <n v="-378.23999999999978"/>
    <x v="1"/>
  </r>
  <r>
    <n v="21"/>
    <n v="78.55"/>
    <x v="8"/>
    <n v="1649.55"/>
    <x v="6"/>
    <x v="1"/>
    <s v="Sat"/>
    <n v="2923"/>
    <s v="Shipped"/>
    <s v="Planes"/>
    <n v="91"/>
    <s v="S700_1691"/>
    <x v="42"/>
    <s v="Osaka"/>
    <x v="11"/>
    <x v="42"/>
    <x v="0"/>
    <n v="-12.450000000000003"/>
    <n v="-261.45000000000005"/>
    <x v="1"/>
  </r>
  <r>
    <n v="25"/>
    <n v="101.39"/>
    <x v="5"/>
    <n v="2534.75"/>
    <x v="0"/>
    <x v="1"/>
    <s v="Wed"/>
    <n v="2885"/>
    <s v="Shipped"/>
    <s v="Planes"/>
    <n v="91"/>
    <s v="S700_1691"/>
    <x v="8"/>
    <s v="Melbourne"/>
    <x v="3"/>
    <x v="8"/>
    <x v="0"/>
    <n v="10.39"/>
    <n v="259.75"/>
    <x v="0"/>
  </r>
  <r>
    <n v="25"/>
    <n v="103.21"/>
    <x v="11"/>
    <n v="2580.25"/>
    <x v="7"/>
    <x v="1"/>
    <s v="Tue"/>
    <n v="2845"/>
    <s v="Shipped"/>
    <s v="Planes"/>
    <n v="91"/>
    <s v="S700_1691"/>
    <x v="54"/>
    <s v="Tsawassen"/>
    <x v="10"/>
    <x v="54"/>
    <x v="0"/>
    <n v="12.209999999999994"/>
    <n v="305.24999999999983"/>
    <x v="0"/>
  </r>
  <r>
    <n v="31"/>
    <n v="91.34"/>
    <x v="4"/>
    <n v="2831.54"/>
    <x v="1"/>
    <x v="1"/>
    <s v="Sat"/>
    <n v="2807"/>
    <s v="Shipped"/>
    <s v="Planes"/>
    <n v="91"/>
    <s v="S700_1691"/>
    <x v="58"/>
    <s v="San Jose"/>
    <x v="0"/>
    <x v="58"/>
    <x v="0"/>
    <n v="0.34000000000000341"/>
    <n v="10.540000000000106"/>
    <x v="0"/>
  </r>
  <r>
    <n v="40"/>
    <n v="84.03"/>
    <x v="9"/>
    <n v="3361.2"/>
    <x v="8"/>
    <x v="1"/>
    <s v="Mon"/>
    <n v="2764"/>
    <s v="Cancelled"/>
    <s v="Planes"/>
    <n v="91"/>
    <s v="S700_1691"/>
    <x v="21"/>
    <s v="Madrid"/>
    <x v="7"/>
    <x v="21"/>
    <x v="1"/>
    <n v="-6.9699999999999989"/>
    <n v="-278.79999999999995"/>
    <x v="1"/>
  </r>
  <r>
    <n v="32"/>
    <n v="89.51"/>
    <x v="5"/>
    <n v="2864.32"/>
    <x v="2"/>
    <x v="1"/>
    <s v="Tue"/>
    <n v="2736"/>
    <s v="Shipped"/>
    <s v="Planes"/>
    <n v="91"/>
    <s v="S700_1691"/>
    <x v="12"/>
    <s v="Nantes"/>
    <x v="1"/>
    <x v="12"/>
    <x v="0"/>
    <n v="-1.4899999999999949"/>
    <n v="-47.679999999999836"/>
    <x v="1"/>
  </r>
  <r>
    <n v="24"/>
    <n v="83.12"/>
    <x v="2"/>
    <n v="1994.88"/>
    <x v="3"/>
    <x v="1"/>
    <s v="Wed"/>
    <n v="2708"/>
    <s v="Shipped"/>
    <s v="Planes"/>
    <n v="91"/>
    <s v="S700_1691"/>
    <x v="82"/>
    <s v="Oslo"/>
    <x v="2"/>
    <x v="82"/>
    <x v="0"/>
    <n v="-7.8799999999999955"/>
    <n v="-189.11999999999989"/>
    <x v="1"/>
  </r>
  <r>
    <n v="42"/>
    <n v="102.3"/>
    <x v="0"/>
    <n v="4296.6000000000004"/>
    <x v="9"/>
    <x v="1"/>
    <s v="Sun"/>
    <n v="2684"/>
    <s v="Shipped"/>
    <s v="Planes"/>
    <n v="91"/>
    <s v="S700_1691"/>
    <x v="86"/>
    <s v="Munich"/>
    <x v="16"/>
    <x v="86"/>
    <x v="1"/>
    <n v="11.299999999999997"/>
    <n v="474.59999999999991"/>
    <x v="0"/>
  </r>
  <r>
    <n v="21"/>
    <n v="105.95"/>
    <x v="8"/>
    <n v="2224.9499999999998"/>
    <x v="4"/>
    <x v="1"/>
    <s v="Tue"/>
    <n v="2655"/>
    <s v="Shipped"/>
    <s v="Planes"/>
    <n v="91"/>
    <s v="S700_1691"/>
    <x v="45"/>
    <s v="White Plains"/>
    <x v="0"/>
    <x v="45"/>
    <x v="0"/>
    <n v="14.950000000000003"/>
    <n v="313.95000000000005"/>
    <x v="0"/>
  </r>
  <r>
    <n v="34"/>
    <n v="82.21"/>
    <x v="9"/>
    <n v="2795.14"/>
    <x v="5"/>
    <x v="1"/>
    <s v="Fri"/>
    <n v="2639"/>
    <s v="Shipped"/>
    <s v="Planes"/>
    <n v="91"/>
    <s v="S700_1691"/>
    <x v="56"/>
    <s v="Cowes"/>
    <x v="6"/>
    <x v="56"/>
    <x v="0"/>
    <n v="-8.7900000000000063"/>
    <n v="-298.86000000000024"/>
    <x v="1"/>
  </r>
  <r>
    <n v="27"/>
    <n v="102.3"/>
    <x v="11"/>
    <n v="2762.1"/>
    <x v="5"/>
    <x v="1"/>
    <s v="Tue"/>
    <n v="2629"/>
    <s v="Shipped"/>
    <s v="Planes"/>
    <n v="91"/>
    <s v="S700_1691"/>
    <x v="83"/>
    <s v="Bergamo"/>
    <x v="12"/>
    <x v="83"/>
    <x v="0"/>
    <n v="11.299999999999997"/>
    <n v="305.09999999999991"/>
    <x v="0"/>
  </r>
  <r>
    <n v="30"/>
    <n v="88.6"/>
    <x v="1"/>
    <n v="2658"/>
    <x v="5"/>
    <x v="1"/>
    <s v="Sun"/>
    <n v="2618"/>
    <s v="Shipped"/>
    <s v="Planes"/>
    <n v="91"/>
    <s v="S700_1691"/>
    <x v="51"/>
    <s v="Barcelona"/>
    <x v="7"/>
    <x v="51"/>
    <x v="0"/>
    <n v="-2.4000000000000057"/>
    <n v="-72.000000000000171"/>
    <x v="1"/>
  </r>
  <r>
    <n v="39"/>
    <n v="129.33000000000001"/>
    <x v="4"/>
    <n v="5043.87"/>
    <x v="10"/>
    <x v="1"/>
    <s v="Wed"/>
    <n v="2609"/>
    <s v="Shipped"/>
    <s v="Planes"/>
    <n v="91"/>
    <s v="S700_1691"/>
    <x v="85"/>
    <s v="Glendale"/>
    <x v="0"/>
    <x v="85"/>
    <x v="1"/>
    <n v="38.330000000000013"/>
    <n v="1494.8700000000006"/>
    <x v="0"/>
  </r>
  <r>
    <n v="20"/>
    <n v="60.54"/>
    <x v="9"/>
    <n v="1210.8"/>
    <x v="10"/>
    <x v="1"/>
    <s v="Tue"/>
    <n v="2597"/>
    <s v="Shipped"/>
    <s v="Planes"/>
    <n v="91"/>
    <s v="S700_1691"/>
    <x v="18"/>
    <s v="Chatswood"/>
    <x v="3"/>
    <x v="18"/>
    <x v="0"/>
    <n v="-30.46"/>
    <n v="-609.20000000000005"/>
    <x v="1"/>
  </r>
  <r>
    <n v="37"/>
    <n v="81.87"/>
    <x v="2"/>
    <n v="3029.19"/>
    <x v="0"/>
    <x v="2"/>
    <s v="Mon"/>
    <n v="2550"/>
    <s v="Shipped"/>
    <s v="Planes"/>
    <n v="91"/>
    <s v="S700_1691"/>
    <x v="12"/>
    <s v="Nantes"/>
    <x v="1"/>
    <x v="12"/>
    <x v="1"/>
    <n v="-9.1299999999999955"/>
    <n v="-337.80999999999983"/>
    <x v="1"/>
  </r>
  <r>
    <n v="46"/>
    <n v="218.84"/>
    <x v="0"/>
    <n v="10066.6"/>
    <x v="11"/>
    <x v="2"/>
    <s v="Tue"/>
    <n v="2522"/>
    <s v="Shipped"/>
    <s v="Planes"/>
    <n v="91"/>
    <s v="S700_1691"/>
    <x v="19"/>
    <s v="New Bedford"/>
    <x v="0"/>
    <x v="19"/>
    <x v="2"/>
    <n v="127.84"/>
    <n v="5880.64"/>
    <x v="0"/>
  </r>
  <r>
    <n v="47"/>
    <n v="87.69"/>
    <x v="2"/>
    <n v="4121.43"/>
    <x v="11"/>
    <x v="2"/>
    <s v="Mon"/>
    <n v="2496"/>
    <s v="Shipped"/>
    <s v="Planes"/>
    <n v="91"/>
    <s v="S700_1691"/>
    <x v="1"/>
    <s v="Reims"/>
    <x v="1"/>
    <x v="1"/>
    <x v="1"/>
    <n v="-3.3100000000000023"/>
    <n v="-155.57000000000011"/>
    <x v="1"/>
  </r>
  <r>
    <n v="11"/>
    <n v="103.21"/>
    <x v="11"/>
    <n v="1135.31"/>
    <x v="7"/>
    <x v="2"/>
    <s v="Fri"/>
    <n v="2493"/>
    <s v="On Hold"/>
    <s v="Planes"/>
    <n v="91"/>
    <s v="S700_1691"/>
    <x v="10"/>
    <s v="Newark"/>
    <x v="0"/>
    <x v="10"/>
    <x v="0"/>
    <n v="12.209999999999994"/>
    <n v="134.30999999999995"/>
    <x v="0"/>
  </r>
  <r>
    <n v="23"/>
    <n v="91.34"/>
    <x v="4"/>
    <n v="2100.8200000000002"/>
    <x v="1"/>
    <x v="2"/>
    <s v="Sun"/>
    <n v="2457"/>
    <s v="Shipped"/>
    <s v="Planes"/>
    <n v="91"/>
    <s v="S700_1691"/>
    <x v="67"/>
    <s v="Reggio Emilia"/>
    <x v="12"/>
    <x v="67"/>
    <x v="0"/>
    <n v="0.34000000000000341"/>
    <n v="7.8200000000000784"/>
    <x v="0"/>
  </r>
  <r>
    <n v="29"/>
    <n v="70.150000000000006"/>
    <x v="8"/>
    <n v="2034.35"/>
    <x v="0"/>
    <x v="0"/>
    <s v="Sun"/>
    <n v="3277"/>
    <s v="Shipped"/>
    <s v="Ships"/>
    <n v="86"/>
    <s v="S700_1938"/>
    <x v="46"/>
    <s v="Kobenhavn"/>
    <x v="13"/>
    <x v="46"/>
    <x v="0"/>
    <n v="-15.849999999999994"/>
    <n v="-459.64999999999986"/>
    <x v="1"/>
  </r>
  <r>
    <n v="38"/>
    <n v="79.680000000000007"/>
    <x v="2"/>
    <n v="3027.84"/>
    <x v="7"/>
    <x v="0"/>
    <s v="Mon"/>
    <n v="3214"/>
    <s v="Shipped"/>
    <s v="Ships"/>
    <n v="86"/>
    <s v="S700_1938"/>
    <x v="24"/>
    <s v="Singapore"/>
    <x v="9"/>
    <x v="24"/>
    <x v="1"/>
    <n v="-6.3199999999999932"/>
    <n v="-240.15999999999974"/>
    <x v="1"/>
  </r>
  <r>
    <n v="32"/>
    <n v="97"/>
    <x v="12"/>
    <n v="3104"/>
    <x v="8"/>
    <x v="0"/>
    <s v="Wed"/>
    <n v="3164"/>
    <s v="Shipped"/>
    <s v="Ships"/>
    <n v="86"/>
    <s v="S700_1938"/>
    <x v="21"/>
    <s v="Madrid"/>
    <x v="7"/>
    <x v="21"/>
    <x v="1"/>
    <n v="11"/>
    <n v="352"/>
    <x v="0"/>
  </r>
  <r>
    <n v="43"/>
    <n v="84.01"/>
    <x v="4"/>
    <n v="3612.43"/>
    <x v="3"/>
    <x v="0"/>
    <s v="Wed"/>
    <n v="3102"/>
    <s v="Shipped"/>
    <s v="Ships"/>
    <n v="86"/>
    <s v="S700_1938"/>
    <x v="37"/>
    <s v="San Rafael"/>
    <x v="0"/>
    <x v="37"/>
    <x v="1"/>
    <n v="-1.9899999999999949"/>
    <n v="-85.56999999999978"/>
    <x v="1"/>
  </r>
  <r>
    <n v="31"/>
    <n v="87.48"/>
    <x v="11"/>
    <n v="2711.88"/>
    <x v="9"/>
    <x v="0"/>
    <s v="Fri"/>
    <n v="3052"/>
    <s v="Shipped"/>
    <s v="Ships"/>
    <n v="86"/>
    <s v="S700_1938"/>
    <x v="21"/>
    <s v="Madrid"/>
    <x v="7"/>
    <x v="21"/>
    <x v="0"/>
    <n v="1.480000000000004"/>
    <n v="45.880000000000123"/>
    <x v="0"/>
  </r>
  <r>
    <n v="29"/>
    <n v="103.93"/>
    <x v="12"/>
    <n v="3013.97"/>
    <x v="4"/>
    <x v="0"/>
    <s v="Sun"/>
    <n v="3030"/>
    <s v="Shipped"/>
    <s v="Ships"/>
    <n v="86"/>
    <s v="S700_1938"/>
    <x v="19"/>
    <s v="New Bedford"/>
    <x v="0"/>
    <x v="19"/>
    <x v="1"/>
    <n v="17.930000000000007"/>
    <n v="519.97000000000025"/>
    <x v="0"/>
  </r>
  <r>
    <n v="31"/>
    <n v="88.34"/>
    <x v="13"/>
    <n v="2738.54"/>
    <x v="5"/>
    <x v="0"/>
    <s v="Wed"/>
    <n v="3014"/>
    <s v="Shipped"/>
    <s v="Ships"/>
    <n v="86"/>
    <s v="S700_1938"/>
    <x v="73"/>
    <s v="Madrid"/>
    <x v="7"/>
    <x v="73"/>
    <x v="0"/>
    <n v="2.3400000000000034"/>
    <n v="72.540000000000106"/>
    <x v="0"/>
  </r>
  <r>
    <n v="30"/>
    <n v="94.4"/>
    <x v="13"/>
    <n v="2832"/>
    <x v="5"/>
    <x v="0"/>
    <s v="Wed"/>
    <n v="3008"/>
    <s v="Shipped"/>
    <s v="Ships"/>
    <n v="86"/>
    <s v="S700_1938"/>
    <x v="48"/>
    <s v="New Bedford"/>
    <x v="0"/>
    <x v="48"/>
    <x v="0"/>
    <n v="8.4000000000000057"/>
    <n v="252.00000000000017"/>
    <x v="0"/>
  </r>
  <r>
    <n v="50"/>
    <n v="94.4"/>
    <x v="0"/>
    <n v="4720"/>
    <x v="5"/>
    <x v="0"/>
    <s v="Mon"/>
    <n v="2997"/>
    <s v="Shipped"/>
    <s v="Ships"/>
    <n v="86"/>
    <s v="S700_1938"/>
    <x v="32"/>
    <s v="New Haven"/>
    <x v="0"/>
    <x v="32"/>
    <x v="1"/>
    <n v="8.4000000000000057"/>
    <n v="420.00000000000028"/>
    <x v="0"/>
  </r>
  <r>
    <n v="40"/>
    <n v="80.55"/>
    <x v="13"/>
    <n v="3222"/>
    <x v="6"/>
    <x v="1"/>
    <s v="Wed"/>
    <n v="2961"/>
    <s v="Shipped"/>
    <s v="Ships"/>
    <n v="86"/>
    <s v="S700_1938"/>
    <x v="28"/>
    <s v="Lyon"/>
    <x v="1"/>
    <x v="28"/>
    <x v="1"/>
    <n v="-5.4500000000000028"/>
    <n v="-218.00000000000011"/>
    <x v="1"/>
  </r>
  <r>
    <n v="23"/>
    <n v="97"/>
    <x v="9"/>
    <n v="2231"/>
    <x v="0"/>
    <x v="1"/>
    <s v="Mon"/>
    <n v="2915"/>
    <s v="Shipped"/>
    <s v="Ships"/>
    <n v="86"/>
    <s v="S700_1938"/>
    <x v="53"/>
    <s v="Bruxelles"/>
    <x v="14"/>
    <x v="53"/>
    <x v="0"/>
    <n v="11"/>
    <n v="253"/>
    <x v="0"/>
  </r>
  <r>
    <n v="26"/>
    <n v="88.34"/>
    <x v="6"/>
    <n v="2296.84"/>
    <x v="11"/>
    <x v="1"/>
    <s v="Wed"/>
    <n v="2886"/>
    <s v="Shipped"/>
    <s v="Ships"/>
    <n v="86"/>
    <s v="S700_1938"/>
    <x v="56"/>
    <s v="Cowes"/>
    <x v="6"/>
    <x v="56"/>
    <x v="0"/>
    <n v="2.3400000000000034"/>
    <n v="60.840000000000089"/>
    <x v="0"/>
  </r>
  <r>
    <n v="40"/>
    <n v="103.93"/>
    <x v="7"/>
    <n v="4157.2"/>
    <x v="1"/>
    <x v="1"/>
    <s v="Tue"/>
    <n v="2839"/>
    <s v="Cancelled"/>
    <s v="Ships"/>
    <n v="86"/>
    <s v="S700_1938"/>
    <x v="0"/>
    <s v="NYC"/>
    <x v="0"/>
    <x v="0"/>
    <x v="1"/>
    <n v="17.930000000000007"/>
    <n v="717.20000000000027"/>
    <x v="0"/>
  </r>
  <r>
    <n v="21"/>
    <n v="102.2"/>
    <x v="5"/>
    <n v="2146.1999999999998"/>
    <x v="2"/>
    <x v="1"/>
    <s v="Sun"/>
    <n v="2765"/>
    <s v="Shipped"/>
    <s v="Ships"/>
    <n v="86"/>
    <s v="S700_1938"/>
    <x v="53"/>
    <s v="Bruxelles"/>
    <x v="14"/>
    <x v="53"/>
    <x v="0"/>
    <n v="16.200000000000003"/>
    <n v="340.20000000000005"/>
    <x v="0"/>
  </r>
  <r>
    <n v="43"/>
    <n v="86.61"/>
    <x v="0"/>
    <n v="3724.23"/>
    <x v="3"/>
    <x v="1"/>
    <s v="Tue"/>
    <n v="2736"/>
    <s v="Shipped"/>
    <s v="Ships"/>
    <n v="86"/>
    <s v="S700_1938"/>
    <x v="37"/>
    <s v="San Rafael"/>
    <x v="0"/>
    <x v="37"/>
    <x v="1"/>
    <n v="0.60999999999999943"/>
    <n v="26.229999999999976"/>
    <x v="0"/>
  </r>
  <r>
    <n v="29"/>
    <n v="71.89"/>
    <x v="1"/>
    <n v="2084.81"/>
    <x v="9"/>
    <x v="1"/>
    <s v="Mon"/>
    <n v="2717"/>
    <s v="Shipped"/>
    <s v="Ships"/>
    <n v="86"/>
    <s v="S700_1938"/>
    <x v="34"/>
    <s v="Torino"/>
    <x v="12"/>
    <x v="34"/>
    <x v="0"/>
    <n v="-14.11"/>
    <n v="-409.19"/>
    <x v="1"/>
  </r>
  <r>
    <n v="38"/>
    <n v="91.81"/>
    <x v="13"/>
    <n v="3488.78"/>
    <x v="4"/>
    <x v="1"/>
    <s v="Mon"/>
    <n v="2683"/>
    <s v="Shipped"/>
    <s v="Ships"/>
    <n v="86"/>
    <s v="S700_1938"/>
    <x v="74"/>
    <s v="Manchester"/>
    <x v="6"/>
    <x v="74"/>
    <x v="1"/>
    <n v="5.8100000000000023"/>
    <n v="220.78000000000009"/>
    <x v="0"/>
  </r>
  <r>
    <n v="23"/>
    <n v="76.22"/>
    <x v="0"/>
    <n v="1753.06"/>
    <x v="4"/>
    <x v="1"/>
    <s v="Tue"/>
    <n v="2676"/>
    <s v="Shipped"/>
    <s v="Ships"/>
    <n v="86"/>
    <s v="S700_1938"/>
    <x v="75"/>
    <s v="Aaarhus"/>
    <x v="13"/>
    <x v="75"/>
    <x v="0"/>
    <n v="-9.7800000000000011"/>
    <n v="-224.94000000000003"/>
    <x v="1"/>
  </r>
  <r>
    <n v="20"/>
    <n v="173.46"/>
    <x v="6"/>
    <n v="3469.2"/>
    <x v="5"/>
    <x v="1"/>
    <s v="Sun"/>
    <n v="2658"/>
    <s v="Resolved"/>
    <s v="Ships"/>
    <n v="86"/>
    <s v="S700_1938"/>
    <x v="46"/>
    <s v="Kobenhavn"/>
    <x v="13"/>
    <x v="46"/>
    <x v="1"/>
    <n v="87.460000000000008"/>
    <n v="1749.2000000000003"/>
    <x v="0"/>
  </r>
  <r>
    <n v="36"/>
    <n v="70.3"/>
    <x v="4"/>
    <n v="2530.8000000000002"/>
    <x v="5"/>
    <x v="1"/>
    <s v="Thu"/>
    <n v="2648"/>
    <s v="Shipped"/>
    <s v="Ships"/>
    <n v="86"/>
    <s v="S700_1938"/>
    <x v="25"/>
    <s v="NYC"/>
    <x v="0"/>
    <x v="25"/>
    <x v="0"/>
    <n v="-15.700000000000003"/>
    <n v="-565.20000000000005"/>
    <x v="1"/>
  </r>
  <r>
    <n v="28"/>
    <n v="104.44"/>
    <x v="9"/>
    <n v="2924.32"/>
    <x v="10"/>
    <x v="1"/>
    <s v="Mon"/>
    <n v="2638"/>
    <s v="Shipped"/>
    <s v="Ships"/>
    <n v="86"/>
    <s v="S700_1938"/>
    <x v="21"/>
    <s v="Madrid"/>
    <x v="7"/>
    <x v="21"/>
    <x v="0"/>
    <n v="18.439999999999998"/>
    <n v="516.31999999999994"/>
    <x v="0"/>
  </r>
  <r>
    <n v="44"/>
    <n v="102.2"/>
    <x v="0"/>
    <n v="4496.8"/>
    <x v="6"/>
    <x v="2"/>
    <s v="Sun"/>
    <n v="2584"/>
    <s v="Shipped"/>
    <s v="Ships"/>
    <n v="86"/>
    <s v="S700_1938"/>
    <x v="33"/>
    <s v="Minato-ku"/>
    <x v="11"/>
    <x v="33"/>
    <x v="1"/>
    <n v="16.200000000000003"/>
    <n v="712.80000000000018"/>
    <x v="0"/>
  </r>
  <r>
    <n v="32"/>
    <n v="80.55"/>
    <x v="1"/>
    <n v="2577.6"/>
    <x v="11"/>
    <x v="2"/>
    <s v="Sat"/>
    <n v="2523"/>
    <s v="Shipped"/>
    <s v="Ships"/>
    <n v="86"/>
    <s v="S700_1938"/>
    <x v="49"/>
    <s v="Toulouse"/>
    <x v="1"/>
    <x v="49"/>
    <x v="0"/>
    <n v="-5.4500000000000028"/>
    <n v="-174.40000000000009"/>
    <x v="1"/>
  </r>
  <r>
    <n v="34"/>
    <n v="103.93"/>
    <x v="7"/>
    <n v="3533.62"/>
    <x v="1"/>
    <x v="2"/>
    <s v="Wed"/>
    <n v="2485"/>
    <s v="On Hold"/>
    <s v="Ships"/>
    <n v="86"/>
    <s v="S700_1938"/>
    <x v="55"/>
    <s v="Boston"/>
    <x v="0"/>
    <x v="55"/>
    <x v="1"/>
    <n v="17.930000000000007"/>
    <n v="609.62000000000023"/>
    <x v="0"/>
  </r>
  <r>
    <n v="30"/>
    <n v="105.91"/>
    <x v="16"/>
    <n v="3177.3"/>
    <x v="0"/>
    <x v="0"/>
    <s v="Sat"/>
    <n v="3295"/>
    <s v="Shipped"/>
    <s v="Ships"/>
    <n v="90"/>
    <s v="S700_2047"/>
    <x v="83"/>
    <s v="Bergamo"/>
    <x v="12"/>
    <x v="83"/>
    <x v="1"/>
    <n v="15.909999999999997"/>
    <n v="477.2999999999999"/>
    <x v="0"/>
  </r>
  <r>
    <n v="29"/>
    <n v="94.14"/>
    <x v="6"/>
    <n v="2730.06"/>
    <x v="7"/>
    <x v="0"/>
    <s v="Sat"/>
    <n v="3226"/>
    <s v="Shipped"/>
    <s v="Ships"/>
    <n v="90"/>
    <s v="S700_2047"/>
    <x v="17"/>
    <s v="Salzburg"/>
    <x v="5"/>
    <x v="17"/>
    <x v="0"/>
    <n v="4.1400000000000006"/>
    <n v="120.06000000000002"/>
    <x v="0"/>
  </r>
  <r>
    <n v="22"/>
    <n v="85.99"/>
    <x v="11"/>
    <n v="1891.78"/>
    <x v="8"/>
    <x v="0"/>
    <s v="Sat"/>
    <n v="3178"/>
    <s v="Shipped"/>
    <s v="Ships"/>
    <n v="90"/>
    <s v="S700_2047"/>
    <x v="85"/>
    <s v="Glendale"/>
    <x v="0"/>
    <x v="85"/>
    <x v="0"/>
    <n v="-4.0100000000000051"/>
    <n v="-88.220000000000113"/>
    <x v="1"/>
  </r>
  <r>
    <n v="26"/>
    <n v="100.48"/>
    <x v="10"/>
    <n v="2612.48"/>
    <x v="3"/>
    <x v="0"/>
    <s v="Fri"/>
    <n v="3124"/>
    <s v="Shipped"/>
    <s v="Ships"/>
    <n v="90"/>
    <s v="S700_2047"/>
    <x v="48"/>
    <s v="New Bedford"/>
    <x v="0"/>
    <x v="48"/>
    <x v="0"/>
    <n v="10.480000000000004"/>
    <n v="272.48000000000013"/>
    <x v="0"/>
  </r>
  <r>
    <n v="32"/>
    <n v="91.43"/>
    <x v="4"/>
    <n v="2925.76"/>
    <x v="4"/>
    <x v="0"/>
    <s v="Sat"/>
    <n v="3068"/>
    <s v="Shipped"/>
    <s v="Ships"/>
    <n v="90"/>
    <s v="S700_2047"/>
    <x v="14"/>
    <s v="Helsinki"/>
    <x v="4"/>
    <x v="14"/>
    <x v="0"/>
    <n v="1.4300000000000068"/>
    <n v="45.760000000000218"/>
    <x v="0"/>
  </r>
  <r>
    <n v="29"/>
    <n v="101.38"/>
    <x v="1"/>
    <n v="2940.02"/>
    <x v="4"/>
    <x v="0"/>
    <s v="Tue"/>
    <n v="3052"/>
    <s v="Cancelled"/>
    <s v="Ships"/>
    <n v="90"/>
    <s v="S700_2047"/>
    <x v="35"/>
    <s v="Boras"/>
    <x v="8"/>
    <x v="35"/>
    <x v="0"/>
    <n v="11.379999999999995"/>
    <n v="330.01999999999987"/>
    <x v="0"/>
  </r>
  <r>
    <n v="34"/>
    <n v="96.86"/>
    <x v="11"/>
    <n v="3293.24"/>
    <x v="5"/>
    <x v="0"/>
    <s v="Thu"/>
    <n v="3037"/>
    <s v="Shipped"/>
    <s v="Ships"/>
    <n v="90"/>
    <s v="S700_2047"/>
    <x v="49"/>
    <s v="Toulouse"/>
    <x v="1"/>
    <x v="49"/>
    <x v="1"/>
    <n v="6.8599999999999994"/>
    <n v="233.23999999999998"/>
    <x v="0"/>
  </r>
  <r>
    <n v="24"/>
    <n v="99.57"/>
    <x v="1"/>
    <n v="2389.6799999999998"/>
    <x v="5"/>
    <x v="0"/>
    <s v="Wed"/>
    <n v="3032"/>
    <s v="Shipped"/>
    <s v="Ships"/>
    <n v="90"/>
    <s v="S700_2047"/>
    <x v="50"/>
    <s v="London"/>
    <x v="6"/>
    <x v="50"/>
    <x v="0"/>
    <n v="9.5699999999999932"/>
    <n v="229.67999999999984"/>
    <x v="0"/>
  </r>
  <r>
    <n v="24"/>
    <n v="90.52"/>
    <x v="0"/>
    <n v="2172.48"/>
    <x v="5"/>
    <x v="0"/>
    <s v="Mon"/>
    <n v="3021"/>
    <s v="Shipped"/>
    <s v="Ships"/>
    <n v="90"/>
    <s v="S700_2047"/>
    <x v="51"/>
    <s v="Barcelona"/>
    <x v="7"/>
    <x v="51"/>
    <x v="0"/>
    <n v="0.51999999999999602"/>
    <n v="12.479999999999905"/>
    <x v="0"/>
  </r>
  <r>
    <n v="26"/>
    <n v="102.29"/>
    <x v="11"/>
    <n v="2659.54"/>
    <x v="0"/>
    <x v="1"/>
    <s v="Tue"/>
    <n v="2937"/>
    <s v="Shipped"/>
    <s v="Ships"/>
    <n v="90"/>
    <s v="S700_2047"/>
    <x v="52"/>
    <s v="San Diego"/>
    <x v="0"/>
    <x v="52"/>
    <x v="0"/>
    <n v="12.290000000000006"/>
    <n v="319.54000000000019"/>
    <x v="0"/>
  </r>
  <r>
    <n v="40"/>
    <n v="95.95"/>
    <x v="9"/>
    <n v="3838"/>
    <x v="1"/>
    <x v="1"/>
    <s v="Wed"/>
    <n v="2860"/>
    <s v="Shipped"/>
    <s v="Ships"/>
    <n v="90"/>
    <s v="S700_2047"/>
    <x v="31"/>
    <s v="Cambridge"/>
    <x v="0"/>
    <x v="31"/>
    <x v="1"/>
    <n v="5.9500000000000028"/>
    <n v="238.00000000000011"/>
    <x v="0"/>
  </r>
  <r>
    <n v="44"/>
    <n v="94.14"/>
    <x v="7"/>
    <n v="4142.16"/>
    <x v="8"/>
    <x v="1"/>
    <s v="Mon"/>
    <n v="2814"/>
    <s v="Cancelled"/>
    <s v="Ships"/>
    <n v="90"/>
    <s v="S700_2047"/>
    <x v="21"/>
    <s v="Madrid"/>
    <x v="7"/>
    <x v="21"/>
    <x v="1"/>
    <n v="4.1400000000000006"/>
    <n v="182.16000000000003"/>
    <x v="0"/>
  </r>
  <r>
    <n v="24"/>
    <n v="90.52"/>
    <x v="1"/>
    <n v="2172.48"/>
    <x v="2"/>
    <x v="1"/>
    <s v="Sun"/>
    <n v="2788"/>
    <s v="Shipped"/>
    <s v="Ships"/>
    <n v="90"/>
    <s v="S700_2047"/>
    <x v="39"/>
    <s v="Brickhaven"/>
    <x v="0"/>
    <x v="39"/>
    <x v="0"/>
    <n v="0.51999999999999602"/>
    <n v="12.479999999999905"/>
    <x v="0"/>
  </r>
  <r>
    <n v="20"/>
    <n v="94.14"/>
    <x v="0"/>
    <n v="1882.8"/>
    <x v="3"/>
    <x v="1"/>
    <s v="Tue"/>
    <n v="2759"/>
    <s v="Shipped"/>
    <s v="Ships"/>
    <n v="90"/>
    <s v="S700_2047"/>
    <x v="54"/>
    <s v="Tsawassen"/>
    <x v="10"/>
    <x v="54"/>
    <x v="0"/>
    <n v="4.1400000000000006"/>
    <n v="82.800000000000011"/>
    <x v="0"/>
  </r>
  <r>
    <n v="34"/>
    <n v="102.29"/>
    <x v="10"/>
    <n v="3477.86"/>
    <x v="9"/>
    <x v="1"/>
    <s v="Sun"/>
    <n v="2734"/>
    <s v="Shipped"/>
    <s v="Ships"/>
    <n v="90"/>
    <s v="S700_2047"/>
    <x v="86"/>
    <s v="Munich"/>
    <x v="16"/>
    <x v="86"/>
    <x v="1"/>
    <n v="12.290000000000006"/>
    <n v="417.86000000000024"/>
    <x v="0"/>
  </r>
  <r>
    <n v="34"/>
    <n v="97.76"/>
    <x v="1"/>
    <n v="3323.84"/>
    <x v="4"/>
    <x v="1"/>
    <s v="Mon"/>
    <n v="2706"/>
    <s v="Shipped"/>
    <s v="Ships"/>
    <n v="90"/>
    <s v="S700_2047"/>
    <x v="27"/>
    <s v="Philadelphia"/>
    <x v="0"/>
    <x v="27"/>
    <x v="1"/>
    <n v="7.7600000000000051"/>
    <n v="263.84000000000015"/>
    <x v="0"/>
  </r>
  <r>
    <n v="45"/>
    <n v="93.24"/>
    <x v="7"/>
    <n v="4195.8"/>
    <x v="5"/>
    <x v="1"/>
    <s v="Fri"/>
    <n v="2689"/>
    <s v="Shipped"/>
    <s v="Ships"/>
    <n v="90"/>
    <s v="S700_2047"/>
    <x v="56"/>
    <s v="Cowes"/>
    <x v="6"/>
    <x v="56"/>
    <x v="1"/>
    <n v="3.2399999999999949"/>
    <n v="145.79999999999978"/>
    <x v="0"/>
  </r>
  <r>
    <n v="41"/>
    <n v="101.38"/>
    <x v="4"/>
    <n v="4156.58"/>
    <x v="5"/>
    <x v="1"/>
    <s v="Tue"/>
    <n v="2679"/>
    <s v="Shipped"/>
    <s v="Ships"/>
    <n v="90"/>
    <s v="S700_2047"/>
    <x v="83"/>
    <s v="Bergamo"/>
    <x v="12"/>
    <x v="83"/>
    <x v="1"/>
    <n v="11.379999999999995"/>
    <n v="466.57999999999981"/>
    <x v="0"/>
  </r>
  <r>
    <n v="55"/>
    <n v="71.25"/>
    <x v="14"/>
    <n v="3918.75"/>
    <x v="5"/>
    <x v="1"/>
    <s v="Sat"/>
    <n v="2669"/>
    <s v="Shipped"/>
    <s v="Ships"/>
    <n v="90"/>
    <s v="S700_2047"/>
    <x v="33"/>
    <s v="Minato-ku"/>
    <x v="11"/>
    <x v="33"/>
    <x v="1"/>
    <n v="-18.75"/>
    <n v="-1031.25"/>
    <x v="1"/>
  </r>
  <r>
    <n v="23"/>
    <n v="102.29"/>
    <x v="12"/>
    <n v="2352.67"/>
    <x v="10"/>
    <x v="1"/>
    <s v="Tue"/>
    <n v="2660"/>
    <s v="Shipped"/>
    <s v="Ships"/>
    <n v="90"/>
    <s v="S700_2047"/>
    <x v="88"/>
    <s v="Brickhaven"/>
    <x v="0"/>
    <x v="88"/>
    <x v="0"/>
    <n v="12.290000000000006"/>
    <n v="282.67000000000013"/>
    <x v="0"/>
  </r>
  <r>
    <n v="24"/>
    <n v="45.39"/>
    <x v="5"/>
    <n v="1089.3599999999999"/>
    <x v="10"/>
    <x v="1"/>
    <s v="Tue"/>
    <n v="2647"/>
    <s v="Shipped"/>
    <s v="Ships"/>
    <n v="90"/>
    <s v="S700_2047"/>
    <x v="18"/>
    <s v="Chatswood"/>
    <x v="3"/>
    <x v="18"/>
    <x v="0"/>
    <n v="-44.61"/>
    <n v="-1070.6399999999999"/>
    <x v="1"/>
  </r>
  <r>
    <n v="32"/>
    <n v="84.41"/>
    <x v="14"/>
    <n v="2701.12"/>
    <x v="6"/>
    <x v="2"/>
    <s v="Fri"/>
    <n v="2603"/>
    <s v="Shipped"/>
    <s v="Ships"/>
    <n v="90"/>
    <s v="S700_2047"/>
    <x v="57"/>
    <s v="Oulu"/>
    <x v="4"/>
    <x v="57"/>
    <x v="0"/>
    <n v="-5.5900000000000034"/>
    <n v="-178.88000000000011"/>
    <x v="1"/>
  </r>
  <r>
    <n v="29"/>
    <n v="85.76"/>
    <x v="7"/>
    <n v="2487.04"/>
    <x v="11"/>
    <x v="2"/>
    <s v="Sun"/>
    <n v="2574"/>
    <s v="Resolved"/>
    <s v="Ships"/>
    <n v="90"/>
    <s v="S700_2047"/>
    <x v="21"/>
    <s v="Madrid"/>
    <x v="7"/>
    <x v="21"/>
    <x v="0"/>
    <n v="-4.2399999999999949"/>
    <n v="-122.95999999999985"/>
    <x v="1"/>
  </r>
  <r>
    <n v="36"/>
    <n v="108.62"/>
    <x v="6"/>
    <n v="3910.32"/>
    <x v="11"/>
    <x v="2"/>
    <s v="Mon"/>
    <n v="2546"/>
    <s v="Shipped"/>
    <s v="Ships"/>
    <n v="90"/>
    <s v="S700_2047"/>
    <x v="1"/>
    <s v="Reims"/>
    <x v="1"/>
    <x v="1"/>
    <x v="1"/>
    <n v="18.620000000000005"/>
    <n v="670.32000000000016"/>
    <x v="0"/>
  </r>
  <r>
    <n v="46"/>
    <n v="87.8"/>
    <x v="1"/>
    <n v="4038.8"/>
    <x v="7"/>
    <x v="2"/>
    <s v="Wed"/>
    <n v="2545"/>
    <s v="Shipped"/>
    <s v="Ships"/>
    <n v="90"/>
    <s v="S700_2047"/>
    <x v="58"/>
    <s v="San Jose"/>
    <x v="0"/>
    <x v="58"/>
    <x v="1"/>
    <n v="-2.2000000000000028"/>
    <n v="-101.20000000000013"/>
    <x v="1"/>
  </r>
  <r>
    <n v="32"/>
    <n v="95.95"/>
    <x v="9"/>
    <n v="3070.4"/>
    <x v="1"/>
    <x v="2"/>
    <s v="Sat"/>
    <n v="2508"/>
    <s v="Disputed"/>
    <s v="Ships"/>
    <n v="90"/>
    <s v="S700_2047"/>
    <x v="84"/>
    <s v="Glen Waverly"/>
    <x v="3"/>
    <x v="84"/>
    <x v="1"/>
    <n v="5.9500000000000028"/>
    <n v="190.40000000000009"/>
    <x v="0"/>
  </r>
  <r>
    <n v="34"/>
    <n v="110.69"/>
    <x v="4"/>
    <n v="3763.46"/>
    <x v="0"/>
    <x v="0"/>
    <s v="Sat"/>
    <n v="3321"/>
    <s v="Shipped"/>
    <s v="Planes"/>
    <n v="99"/>
    <s v="S700_2466"/>
    <x v="83"/>
    <s v="Bergamo"/>
    <x v="12"/>
    <x v="83"/>
    <x v="1"/>
    <n v="11.689999999999998"/>
    <n v="397.45999999999992"/>
    <x v="0"/>
  </r>
  <r>
    <n v="24"/>
    <n v="107.7"/>
    <x v="14"/>
    <n v="2584.8000000000002"/>
    <x v="7"/>
    <x v="0"/>
    <s v="Sun"/>
    <n v="3251"/>
    <s v="Shipped"/>
    <s v="Planes"/>
    <n v="99"/>
    <s v="S700_2466"/>
    <x v="8"/>
    <s v="Melbourne"/>
    <x v="3"/>
    <x v="8"/>
    <x v="0"/>
    <n v="8.7000000000000028"/>
    <n v="208.80000000000007"/>
    <x v="0"/>
  </r>
  <r>
    <n v="40"/>
    <n v="110.69"/>
    <x v="3"/>
    <n v="4427.6000000000004"/>
    <x v="8"/>
    <x v="0"/>
    <s v="Sat"/>
    <n v="3204"/>
    <s v="Shipped"/>
    <s v="Planes"/>
    <n v="99"/>
    <s v="S700_2466"/>
    <x v="85"/>
    <s v="Glendale"/>
    <x v="0"/>
    <x v="85"/>
    <x v="1"/>
    <n v="11.689999999999998"/>
    <n v="467.59999999999991"/>
    <x v="0"/>
  </r>
  <r>
    <n v="26"/>
    <n v="82.77"/>
    <x v="9"/>
    <n v="2152.02"/>
    <x v="3"/>
    <x v="0"/>
    <s v="Fri"/>
    <n v="3150"/>
    <s v="Shipped"/>
    <s v="Planes"/>
    <n v="99"/>
    <s v="S700_2466"/>
    <x v="48"/>
    <s v="New Bedford"/>
    <x v="0"/>
    <x v="48"/>
    <x v="0"/>
    <n v="-16.230000000000004"/>
    <n v="-421.98000000000013"/>
    <x v="1"/>
  </r>
  <r>
    <n v="20"/>
    <n v="117.67"/>
    <x v="0"/>
    <n v="2353.4"/>
    <x v="4"/>
    <x v="0"/>
    <s v="Sat"/>
    <n v="3094"/>
    <s v="Shipped"/>
    <s v="Planes"/>
    <n v="99"/>
    <s v="S700_2466"/>
    <x v="14"/>
    <s v="Helsinki"/>
    <x v="4"/>
    <x v="14"/>
    <x v="0"/>
    <n v="18.670000000000002"/>
    <n v="373.40000000000003"/>
    <x v="0"/>
  </r>
  <r>
    <n v="31"/>
    <n v="110.69"/>
    <x v="16"/>
    <n v="3431.39"/>
    <x v="4"/>
    <x v="0"/>
    <s v="Sun"/>
    <n v="3073"/>
    <s v="Shipped"/>
    <s v="Planes"/>
    <n v="99"/>
    <s v="S700_2466"/>
    <x v="4"/>
    <s v="Burlingame"/>
    <x v="0"/>
    <x v="4"/>
    <x v="1"/>
    <n v="11.689999999999998"/>
    <n v="362.38999999999993"/>
    <x v="0"/>
  </r>
  <r>
    <n v="22"/>
    <n v="87.75"/>
    <x v="3"/>
    <n v="1930.5"/>
    <x v="5"/>
    <x v="0"/>
    <s v="Thu"/>
    <n v="3063"/>
    <s v="Shipped"/>
    <s v="Planes"/>
    <n v="99"/>
    <s v="S700_2466"/>
    <x v="49"/>
    <s v="Toulouse"/>
    <x v="1"/>
    <x v="49"/>
    <x v="0"/>
    <n v="-11.25"/>
    <n v="-247.5"/>
    <x v="1"/>
  </r>
  <r>
    <n v="42"/>
    <n v="113.68"/>
    <x v="3"/>
    <n v="4774.5600000000004"/>
    <x v="5"/>
    <x v="0"/>
    <s v="Tue"/>
    <n v="3045"/>
    <s v="Shipped"/>
    <s v="Planes"/>
    <n v="99"/>
    <s v="S700_2466"/>
    <x v="63"/>
    <s v="Makati City"/>
    <x v="15"/>
    <x v="63"/>
    <x v="1"/>
    <n v="14.680000000000007"/>
    <n v="616.56000000000029"/>
    <x v="0"/>
  </r>
  <r>
    <n v="26"/>
    <n v="99.72"/>
    <x v="5"/>
    <n v="2592.7199999999998"/>
    <x v="6"/>
    <x v="1"/>
    <s v="Sat"/>
    <n v="3000"/>
    <s v="Shipped"/>
    <s v="Planes"/>
    <n v="99"/>
    <s v="S700_2466"/>
    <x v="42"/>
    <s v="Osaka"/>
    <x v="11"/>
    <x v="42"/>
    <x v="0"/>
    <n v="0.71999999999999886"/>
    <n v="18.71999999999997"/>
    <x v="0"/>
  </r>
  <r>
    <n v="37"/>
    <n v="87.75"/>
    <x v="3"/>
    <n v="3246.75"/>
    <x v="0"/>
    <x v="1"/>
    <s v="Tue"/>
    <n v="2963"/>
    <s v="Shipped"/>
    <s v="Planes"/>
    <n v="99"/>
    <s v="S700_2466"/>
    <x v="52"/>
    <s v="San Diego"/>
    <x v="0"/>
    <x v="52"/>
    <x v="1"/>
    <n v="-11.25"/>
    <n v="-416.25"/>
    <x v="1"/>
  </r>
  <r>
    <n v="38"/>
    <n v="88.75"/>
    <x v="13"/>
    <n v="3372.5"/>
    <x v="7"/>
    <x v="1"/>
    <s v="Tue"/>
    <n v="2922"/>
    <s v="Shipped"/>
    <s v="Planes"/>
    <n v="99"/>
    <s v="S700_2466"/>
    <x v="54"/>
    <s v="Tsawassen"/>
    <x v="10"/>
    <x v="54"/>
    <x v="1"/>
    <n v="-10.25"/>
    <n v="-389.5"/>
    <x v="1"/>
  </r>
  <r>
    <n v="35"/>
    <n v="111.69"/>
    <x v="10"/>
    <n v="3909.15"/>
    <x v="1"/>
    <x v="1"/>
    <s v="Sat"/>
    <n v="2884"/>
    <s v="Shipped"/>
    <s v="Planes"/>
    <n v="99"/>
    <s v="S700_2466"/>
    <x v="58"/>
    <s v="San Jose"/>
    <x v="0"/>
    <x v="58"/>
    <x v="1"/>
    <n v="12.689999999999998"/>
    <n v="444.14999999999992"/>
    <x v="0"/>
  </r>
  <r>
    <n v="33"/>
    <n v="90.75"/>
    <x v="2"/>
    <n v="2994.75"/>
    <x v="8"/>
    <x v="1"/>
    <s v="Mon"/>
    <n v="2841"/>
    <s v="Cancelled"/>
    <s v="Planes"/>
    <n v="99"/>
    <s v="S700_2466"/>
    <x v="21"/>
    <s v="Madrid"/>
    <x v="7"/>
    <x v="21"/>
    <x v="0"/>
    <n v="-8.25"/>
    <n v="-272.25"/>
    <x v="1"/>
  </r>
  <r>
    <n v="39"/>
    <n v="114.68"/>
    <x v="16"/>
    <n v="4472.5200000000004"/>
    <x v="2"/>
    <x v="1"/>
    <s v="Tue"/>
    <n v="2813"/>
    <s v="Shipped"/>
    <s v="Planes"/>
    <n v="99"/>
    <s v="S700_2466"/>
    <x v="12"/>
    <s v="Nantes"/>
    <x v="1"/>
    <x v="12"/>
    <x v="1"/>
    <n v="15.680000000000007"/>
    <n v="611.52000000000021"/>
    <x v="0"/>
  </r>
  <r>
    <n v="45"/>
    <n v="101.71"/>
    <x v="11"/>
    <n v="4576.95"/>
    <x v="3"/>
    <x v="1"/>
    <s v="Wed"/>
    <n v="2785"/>
    <s v="Shipped"/>
    <s v="Planes"/>
    <n v="99"/>
    <s v="S700_2466"/>
    <x v="82"/>
    <s v="Oslo"/>
    <x v="2"/>
    <x v="82"/>
    <x v="1"/>
    <n v="2.7099999999999937"/>
    <n v="121.94999999999972"/>
    <x v="0"/>
  </r>
  <r>
    <n v="24"/>
    <n v="101.71"/>
    <x v="9"/>
    <n v="2441.04"/>
    <x v="9"/>
    <x v="1"/>
    <s v="Sun"/>
    <n v="2761"/>
    <s v="Shipped"/>
    <s v="Planes"/>
    <n v="99"/>
    <s v="S700_2466"/>
    <x v="86"/>
    <s v="Munich"/>
    <x v="16"/>
    <x v="86"/>
    <x v="0"/>
    <n v="2.7099999999999937"/>
    <n v="65.03999999999985"/>
    <x v="0"/>
  </r>
  <r>
    <n v="35"/>
    <n v="88.75"/>
    <x v="5"/>
    <n v="3106.25"/>
    <x v="4"/>
    <x v="1"/>
    <s v="Tue"/>
    <n v="2732"/>
    <s v="Shipped"/>
    <s v="Planes"/>
    <n v="99"/>
    <s v="S700_2466"/>
    <x v="45"/>
    <s v="White Plains"/>
    <x v="0"/>
    <x v="45"/>
    <x v="1"/>
    <n v="-10.25"/>
    <n v="-358.75"/>
    <x v="1"/>
  </r>
  <r>
    <n v="23"/>
    <n v="117.67"/>
    <x v="2"/>
    <n v="2706.41"/>
    <x v="5"/>
    <x v="1"/>
    <s v="Fri"/>
    <n v="2716"/>
    <s v="Shipped"/>
    <s v="Planes"/>
    <n v="99"/>
    <s v="S700_2466"/>
    <x v="56"/>
    <s v="Cowes"/>
    <x v="6"/>
    <x v="56"/>
    <x v="0"/>
    <n v="18.670000000000002"/>
    <n v="429.41"/>
    <x v="0"/>
  </r>
  <r>
    <n v="37"/>
    <n v="108.69"/>
    <x v="13"/>
    <n v="4021.53"/>
    <x v="5"/>
    <x v="1"/>
    <s v="Tue"/>
    <n v="2706"/>
    <s v="Shipped"/>
    <s v="Planes"/>
    <n v="99"/>
    <s v="S700_2466"/>
    <x v="83"/>
    <s v="Bergamo"/>
    <x v="12"/>
    <x v="83"/>
    <x v="1"/>
    <n v="9.6899999999999977"/>
    <n v="358.52999999999992"/>
    <x v="0"/>
  </r>
  <r>
    <n v="55"/>
    <n v="87.75"/>
    <x v="6"/>
    <n v="4826.25"/>
    <x v="5"/>
    <x v="1"/>
    <s v="Sun"/>
    <n v="2695"/>
    <s v="Shipped"/>
    <s v="Planes"/>
    <n v="99"/>
    <s v="S700_2466"/>
    <x v="51"/>
    <s v="Barcelona"/>
    <x v="7"/>
    <x v="51"/>
    <x v="1"/>
    <n v="-11.25"/>
    <n v="-618.75"/>
    <x v="1"/>
  </r>
  <r>
    <n v="49"/>
    <n v="100.72"/>
    <x v="0"/>
    <n v="4935.28"/>
    <x v="10"/>
    <x v="1"/>
    <s v="Tue"/>
    <n v="2687"/>
    <s v="Shipped"/>
    <s v="Planes"/>
    <n v="99"/>
    <s v="S700_2466"/>
    <x v="88"/>
    <s v="Brickhaven"/>
    <x v="0"/>
    <x v="88"/>
    <x v="1"/>
    <n v="1.7199999999999989"/>
    <n v="84.279999999999944"/>
    <x v="0"/>
  </r>
  <r>
    <n v="26"/>
    <n v="105.95"/>
    <x v="4"/>
    <n v="2754.7"/>
    <x v="10"/>
    <x v="1"/>
    <s v="Tue"/>
    <n v="2674"/>
    <s v="Shipped"/>
    <s v="Planes"/>
    <n v="99"/>
    <s v="S700_2466"/>
    <x v="18"/>
    <s v="Chatswood"/>
    <x v="3"/>
    <x v="18"/>
    <x v="0"/>
    <n v="6.9500000000000028"/>
    <n v="180.70000000000007"/>
    <x v="0"/>
  </r>
  <r>
    <n v="33"/>
    <n v="116.87"/>
    <x v="3"/>
    <n v="3856.71"/>
    <x v="0"/>
    <x v="2"/>
    <s v="Mon"/>
    <n v="2627"/>
    <s v="Shipped"/>
    <s v="Planes"/>
    <n v="99"/>
    <s v="S700_2466"/>
    <x v="12"/>
    <s v="Nantes"/>
    <x v="1"/>
    <x v="12"/>
    <x v="1"/>
    <n v="17.870000000000005"/>
    <n v="589.71000000000015"/>
    <x v="0"/>
  </r>
  <r>
    <n v="37"/>
    <n v="83.84"/>
    <x v="5"/>
    <n v="3102.08"/>
    <x v="11"/>
    <x v="2"/>
    <s v="Sun"/>
    <n v="2601"/>
    <s v="Resolved"/>
    <s v="Planes"/>
    <n v="99"/>
    <s v="S700_2466"/>
    <x v="21"/>
    <s v="Madrid"/>
    <x v="7"/>
    <x v="21"/>
    <x v="1"/>
    <n v="-15.159999999999997"/>
    <n v="-560.91999999999985"/>
    <x v="1"/>
  </r>
  <r>
    <n v="22"/>
    <n v="86.76"/>
    <x v="11"/>
    <n v="1908.72"/>
    <x v="11"/>
    <x v="2"/>
    <s v="Mon"/>
    <n v="2573"/>
    <s v="Shipped"/>
    <s v="Planes"/>
    <n v="99"/>
    <s v="S700_2466"/>
    <x v="1"/>
    <s v="Reims"/>
    <x v="1"/>
    <x v="1"/>
    <x v="0"/>
    <n v="-12.239999999999995"/>
    <n v="-269.27999999999986"/>
    <x v="1"/>
  </r>
  <r>
    <n v="85"/>
    <n v="88.75"/>
    <x v="13"/>
    <n v="7543.75"/>
    <x v="7"/>
    <x v="2"/>
    <s v="Fri"/>
    <n v="2570"/>
    <s v="On Hold"/>
    <s v="Planes"/>
    <n v="99"/>
    <s v="S700_2466"/>
    <x v="10"/>
    <s v="Newark"/>
    <x v="0"/>
    <x v="10"/>
    <x v="2"/>
    <n v="-10.25"/>
    <n v="-871.25"/>
    <x v="1"/>
  </r>
  <r>
    <n v="22"/>
    <n v="111.69"/>
    <x v="10"/>
    <n v="2457.1799999999998"/>
    <x v="1"/>
    <x v="2"/>
    <s v="Sun"/>
    <n v="2534"/>
    <s v="Shipped"/>
    <s v="Planes"/>
    <n v="99"/>
    <s v="S700_2466"/>
    <x v="67"/>
    <s v="Reggio Emilia"/>
    <x v="12"/>
    <x v="67"/>
    <x v="0"/>
    <n v="12.689999999999998"/>
    <n v="279.17999999999995"/>
    <x v="0"/>
  </r>
  <r>
    <n v="31"/>
    <n v="65.77"/>
    <x v="12"/>
    <n v="2038.87"/>
    <x v="0"/>
    <x v="0"/>
    <s v="Sun"/>
    <n v="3354"/>
    <s v="Shipped"/>
    <s v="Ships"/>
    <n v="72"/>
    <s v="S700_2610"/>
    <x v="46"/>
    <s v="Kobenhavn"/>
    <x v="13"/>
    <x v="46"/>
    <x v="0"/>
    <n v="-6.230000000000004"/>
    <n v="-193.13000000000011"/>
    <x v="1"/>
  </r>
  <r>
    <n v="38"/>
    <n v="65.77"/>
    <x v="8"/>
    <n v="2499.2600000000002"/>
    <x v="7"/>
    <x v="0"/>
    <s v="Sat"/>
    <n v="3279"/>
    <s v="Shipped"/>
    <s v="Ships"/>
    <n v="72"/>
    <s v="S700_2610"/>
    <x v="17"/>
    <s v="Salzburg"/>
    <x v="5"/>
    <x v="17"/>
    <x v="0"/>
    <n v="-6.230000000000004"/>
    <n v="-236.74000000000015"/>
    <x v="1"/>
  </r>
  <r>
    <n v="45"/>
    <n v="85.29"/>
    <x v="12"/>
    <n v="3838.05"/>
    <x v="8"/>
    <x v="0"/>
    <s v="Tue"/>
    <n v="3235"/>
    <s v="Shipped"/>
    <s v="Ships"/>
    <n v="72"/>
    <s v="S700_2610"/>
    <x v="47"/>
    <s v="London"/>
    <x v="6"/>
    <x v="47"/>
    <x v="1"/>
    <n v="13.290000000000006"/>
    <n v="598.0500000000003"/>
    <x v="0"/>
  </r>
  <r>
    <n v="31"/>
    <n v="85.29"/>
    <x v="16"/>
    <n v="2643.99"/>
    <x v="3"/>
    <x v="0"/>
    <s v="Fri"/>
    <n v="3177"/>
    <s v="Shipped"/>
    <s v="Ships"/>
    <n v="72"/>
    <s v="S700_2610"/>
    <x v="48"/>
    <s v="New Bedford"/>
    <x v="0"/>
    <x v="48"/>
    <x v="0"/>
    <n v="13.290000000000006"/>
    <n v="411.99000000000018"/>
    <x v="0"/>
  </r>
  <r>
    <n v="36"/>
    <n v="64.33"/>
    <x v="3"/>
    <n v="2315.88"/>
    <x v="4"/>
    <x v="0"/>
    <s v="Tue"/>
    <n v="3125"/>
    <s v="Shipped"/>
    <s v="Ships"/>
    <n v="72"/>
    <s v="S700_2610"/>
    <x v="77"/>
    <s v="Glendale"/>
    <x v="0"/>
    <x v="77"/>
    <x v="0"/>
    <n v="-7.6700000000000017"/>
    <n v="-276.12000000000006"/>
    <x v="1"/>
  </r>
  <r>
    <n v="46"/>
    <n v="70.11"/>
    <x v="13"/>
    <n v="3225.06"/>
    <x v="4"/>
    <x v="0"/>
    <s v="Tue"/>
    <n v="3105"/>
    <s v="Cancelled"/>
    <s v="Ships"/>
    <n v="72"/>
    <s v="S700_2610"/>
    <x v="35"/>
    <s v="Boras"/>
    <x v="8"/>
    <x v="35"/>
    <x v="1"/>
    <n v="-1.8900000000000006"/>
    <n v="-86.940000000000026"/>
    <x v="1"/>
  </r>
  <r>
    <n v="32"/>
    <n v="76.62"/>
    <x v="3"/>
    <n v="2451.84"/>
    <x v="5"/>
    <x v="0"/>
    <s v="Wed"/>
    <n v="3091"/>
    <s v="Shipped"/>
    <s v="Ships"/>
    <n v="72"/>
    <s v="S700_2610"/>
    <x v="73"/>
    <s v="Madrid"/>
    <x v="7"/>
    <x v="73"/>
    <x v="0"/>
    <n v="4.6200000000000045"/>
    <n v="147.84000000000015"/>
    <x v="0"/>
  </r>
  <r>
    <n v="39"/>
    <n v="57.82"/>
    <x v="3"/>
    <n v="2254.98"/>
    <x v="5"/>
    <x v="0"/>
    <s v="Wed"/>
    <n v="3085"/>
    <s v="Shipped"/>
    <s v="Ships"/>
    <n v="72"/>
    <s v="S700_2610"/>
    <x v="48"/>
    <s v="New Bedford"/>
    <x v="0"/>
    <x v="48"/>
    <x v="0"/>
    <n v="-14.18"/>
    <n v="-553.02"/>
    <x v="1"/>
  </r>
  <r>
    <n v="50"/>
    <n v="78.790000000000006"/>
    <x v="6"/>
    <n v="3939.5"/>
    <x v="5"/>
    <x v="0"/>
    <s v="Mon"/>
    <n v="3074"/>
    <s v="Shipped"/>
    <s v="Ships"/>
    <n v="72"/>
    <s v="S700_2610"/>
    <x v="51"/>
    <s v="Barcelona"/>
    <x v="7"/>
    <x v="51"/>
    <x v="1"/>
    <n v="6.7900000000000063"/>
    <n v="339.50000000000034"/>
    <x v="0"/>
  </r>
  <r>
    <n v="46"/>
    <n v="74.45"/>
    <x v="3"/>
    <n v="3424.7"/>
    <x v="6"/>
    <x v="1"/>
    <s v="Wed"/>
    <n v="3038"/>
    <s v="Shipped"/>
    <s v="Ships"/>
    <n v="72"/>
    <s v="S700_2610"/>
    <x v="28"/>
    <s v="Lyon"/>
    <x v="1"/>
    <x v="28"/>
    <x v="1"/>
    <n v="2.4500000000000028"/>
    <n v="112.70000000000013"/>
    <x v="0"/>
  </r>
  <r>
    <n v="36"/>
    <n v="80.95"/>
    <x v="7"/>
    <n v="2914.2"/>
    <x v="0"/>
    <x v="1"/>
    <s v="Tue"/>
    <n v="2991"/>
    <s v="Shipped"/>
    <s v="Ships"/>
    <n v="72"/>
    <s v="S700_2610"/>
    <x v="52"/>
    <s v="San Diego"/>
    <x v="0"/>
    <x v="52"/>
    <x v="0"/>
    <n v="8.9500000000000028"/>
    <n v="322.2000000000001"/>
    <x v="0"/>
  </r>
  <r>
    <n v="29"/>
    <n v="82.4"/>
    <x v="3"/>
    <n v="2389.6"/>
    <x v="11"/>
    <x v="1"/>
    <s v="Fri"/>
    <n v="2954"/>
    <s v="Shipped"/>
    <s v="Ships"/>
    <n v="72"/>
    <s v="S700_2610"/>
    <x v="10"/>
    <s v="Newark"/>
    <x v="0"/>
    <x v="10"/>
    <x v="0"/>
    <n v="10.400000000000006"/>
    <n v="301.60000000000014"/>
    <x v="0"/>
  </r>
  <r>
    <n v="32"/>
    <n v="75.89"/>
    <x v="9"/>
    <n v="2428.48"/>
    <x v="1"/>
    <x v="1"/>
    <s v="Tue"/>
    <n v="2916"/>
    <s v="Cancelled"/>
    <s v="Ships"/>
    <n v="72"/>
    <s v="S700_2610"/>
    <x v="0"/>
    <s v="NYC"/>
    <x v="0"/>
    <x v="0"/>
    <x v="0"/>
    <n v="3.8900000000000006"/>
    <n v="124.48000000000002"/>
    <x v="0"/>
  </r>
  <r>
    <n v="44"/>
    <n v="68.67"/>
    <x v="0"/>
    <n v="3021.48"/>
    <x v="8"/>
    <x v="1"/>
    <s v="Mon"/>
    <n v="2876"/>
    <s v="Shipped"/>
    <s v="Ships"/>
    <n v="72"/>
    <s v="S700_2610"/>
    <x v="41"/>
    <s v="Montreal"/>
    <x v="10"/>
    <x v="41"/>
    <x v="1"/>
    <n v="-3.3299999999999983"/>
    <n v="-146.51999999999992"/>
    <x v="1"/>
  </r>
  <r>
    <n v="42"/>
    <n v="62.16"/>
    <x v="1"/>
    <n v="2610.7199999999998"/>
    <x v="2"/>
    <x v="1"/>
    <s v="Sun"/>
    <n v="2843"/>
    <s v="Shipped"/>
    <s v="Ships"/>
    <n v="72"/>
    <s v="S700_2610"/>
    <x v="53"/>
    <s v="Bruxelles"/>
    <x v="14"/>
    <x v="53"/>
    <x v="0"/>
    <n v="-9.8400000000000034"/>
    <n v="-413.28000000000014"/>
    <x v="1"/>
  </r>
  <r>
    <n v="47"/>
    <n v="65.77"/>
    <x v="6"/>
    <n v="3091.19"/>
    <x v="3"/>
    <x v="1"/>
    <s v="Tue"/>
    <n v="2814"/>
    <s v="Shipped"/>
    <s v="Ships"/>
    <n v="72"/>
    <s v="S700_2610"/>
    <x v="54"/>
    <s v="Tsawassen"/>
    <x v="10"/>
    <x v="54"/>
    <x v="1"/>
    <n v="-6.230000000000004"/>
    <n v="-292.81000000000017"/>
    <x v="1"/>
  </r>
  <r>
    <n v="44"/>
    <n v="58.55"/>
    <x v="0"/>
    <n v="2576.1999999999998"/>
    <x v="9"/>
    <x v="1"/>
    <s v="Tue"/>
    <n v="2794"/>
    <s v="Shipped"/>
    <s v="Ships"/>
    <n v="72"/>
    <s v="S700_2610"/>
    <x v="55"/>
    <s v="Boston"/>
    <x v="0"/>
    <x v="55"/>
    <x v="0"/>
    <n v="-13.450000000000003"/>
    <n v="-591.80000000000018"/>
    <x v="1"/>
  </r>
  <r>
    <n v="43"/>
    <n v="75.17"/>
    <x v="3"/>
    <n v="3232.31"/>
    <x v="4"/>
    <x v="1"/>
    <s v="Mon"/>
    <n v="2761"/>
    <s v="Shipped"/>
    <s v="Ships"/>
    <n v="72"/>
    <s v="S700_2610"/>
    <x v="74"/>
    <s v="Manchester"/>
    <x v="6"/>
    <x v="74"/>
    <x v="1"/>
    <n v="3.1700000000000017"/>
    <n v="136.31000000000006"/>
    <x v="0"/>
  </r>
  <r>
    <n v="48"/>
    <n v="74.45"/>
    <x v="17"/>
    <n v="3573.6"/>
    <x v="5"/>
    <x v="1"/>
    <s v="Fri"/>
    <n v="2744"/>
    <s v="Shipped"/>
    <s v="Ships"/>
    <n v="72"/>
    <s v="S700_2610"/>
    <x v="56"/>
    <s v="Cowes"/>
    <x v="6"/>
    <x v="56"/>
    <x v="1"/>
    <n v="2.4500000000000028"/>
    <n v="117.60000000000014"/>
    <x v="0"/>
  </r>
  <r>
    <n v="21"/>
    <n v="96.31"/>
    <x v="3"/>
    <n v="2022.51"/>
    <x v="5"/>
    <x v="1"/>
    <s v="Sun"/>
    <n v="2736"/>
    <s v="Resolved"/>
    <s v="Ships"/>
    <n v="72"/>
    <s v="S700_2610"/>
    <x v="46"/>
    <s v="Kobenhavn"/>
    <x v="13"/>
    <x v="46"/>
    <x v="0"/>
    <n v="24.310000000000002"/>
    <n v="510.51000000000005"/>
    <x v="0"/>
  </r>
  <r>
    <n v="50"/>
    <n v="74.349999999999994"/>
    <x v="4"/>
    <n v="3717.5"/>
    <x v="5"/>
    <x v="1"/>
    <s v="Sat"/>
    <n v="2724"/>
    <s v="Shipped"/>
    <s v="Ships"/>
    <n v="72"/>
    <s v="S700_2610"/>
    <x v="33"/>
    <s v="Minato-ku"/>
    <x v="11"/>
    <x v="33"/>
    <x v="1"/>
    <n v="2.3499999999999943"/>
    <n v="117.49999999999972"/>
    <x v="0"/>
  </r>
  <r>
    <n v="29"/>
    <n v="75.349999999999994"/>
    <x v="8"/>
    <n v="2185.15"/>
    <x v="10"/>
    <x v="1"/>
    <s v="Mon"/>
    <n v="2716"/>
    <s v="Shipped"/>
    <s v="Ships"/>
    <n v="72"/>
    <s v="S700_2610"/>
    <x v="21"/>
    <s v="Madrid"/>
    <x v="7"/>
    <x v="21"/>
    <x v="0"/>
    <n v="3.3499999999999943"/>
    <n v="97.149999999999835"/>
    <x v="0"/>
  </r>
  <r>
    <n v="41"/>
    <n v="70.33"/>
    <x v="16"/>
    <n v="2883.53"/>
    <x v="6"/>
    <x v="2"/>
    <s v="Fri"/>
    <n v="2657"/>
    <s v="Shipped"/>
    <s v="Ships"/>
    <n v="72"/>
    <s v="S700_2610"/>
    <x v="57"/>
    <s v="Oulu"/>
    <x v="4"/>
    <x v="57"/>
    <x v="0"/>
    <n v="-1.6700000000000017"/>
    <n v="-68.47000000000007"/>
    <x v="1"/>
  </r>
  <r>
    <n v="37"/>
    <n v="135.61000000000001"/>
    <x v="13"/>
    <n v="5017.57"/>
    <x v="11"/>
    <x v="2"/>
    <s v="Sun"/>
    <n v="2628"/>
    <s v="Resolved"/>
    <s v="Ships"/>
    <n v="72"/>
    <s v="S700_2610"/>
    <x v="21"/>
    <s v="Madrid"/>
    <x v="7"/>
    <x v="21"/>
    <x v="1"/>
    <n v="63.610000000000014"/>
    <n v="2353.5700000000006"/>
    <x v="0"/>
  </r>
  <r>
    <n v="22"/>
    <n v="66.5"/>
    <x v="9"/>
    <n v="1463"/>
    <x v="11"/>
    <x v="2"/>
    <s v="Sat"/>
    <n v="2602"/>
    <s v="Shipped"/>
    <s v="Ships"/>
    <n v="72"/>
    <s v="S700_2610"/>
    <x v="49"/>
    <s v="Toulouse"/>
    <x v="1"/>
    <x v="49"/>
    <x v="0"/>
    <n v="-5.5"/>
    <n v="-121"/>
    <x v="1"/>
  </r>
  <r>
    <n v="31"/>
    <n v="75.89"/>
    <x v="9"/>
    <n v="2352.59"/>
    <x v="1"/>
    <x v="2"/>
    <s v="Wed"/>
    <n v="2564"/>
    <s v="On Hold"/>
    <s v="Ships"/>
    <n v="72"/>
    <s v="S700_2610"/>
    <x v="55"/>
    <s v="Boston"/>
    <x v="0"/>
    <x v="55"/>
    <x v="0"/>
    <n v="3.8900000000000006"/>
    <n v="120.59000000000002"/>
    <x v="0"/>
  </r>
  <r>
    <n v="42"/>
    <n v="106.21"/>
    <x v="2"/>
    <n v="4460.82"/>
    <x v="6"/>
    <x v="0"/>
    <s v="Mon"/>
    <n v="3393"/>
    <s v="Shipped"/>
    <s v="Classic Cars"/>
    <n v="101"/>
    <s v="S700_2824"/>
    <x v="15"/>
    <s v="Stavern"/>
    <x v="2"/>
    <x v="15"/>
    <x v="1"/>
    <n v="5.2099999999999937"/>
    <n v="218.81999999999974"/>
    <x v="0"/>
  </r>
  <r>
    <n v="42"/>
    <n v="113.29"/>
    <x v="13"/>
    <n v="4758.18"/>
    <x v="7"/>
    <x v="0"/>
    <s v="Sun"/>
    <n v="3332"/>
    <s v="Shipped"/>
    <s v="Classic Cars"/>
    <n v="101"/>
    <s v="S700_2824"/>
    <x v="59"/>
    <s v="Paris"/>
    <x v="1"/>
    <x v="59"/>
    <x v="1"/>
    <n v="12.290000000000006"/>
    <n v="516.18000000000029"/>
    <x v="0"/>
  </r>
  <r>
    <n v="45"/>
    <n v="102.16"/>
    <x v="2"/>
    <n v="4597.2"/>
    <x v="1"/>
    <x v="0"/>
    <s v="Mon"/>
    <n v="3276"/>
    <s v="Shipped"/>
    <s v="Classic Cars"/>
    <n v="101"/>
    <s v="S700_2824"/>
    <x v="23"/>
    <s v="Madrid"/>
    <x v="7"/>
    <x v="23"/>
    <x v="1"/>
    <n v="1.1599999999999966"/>
    <n v="52.199999999999847"/>
    <x v="0"/>
  </r>
  <r>
    <n v="36"/>
    <n v="114.3"/>
    <x v="2"/>
    <n v="4114.8"/>
    <x v="2"/>
    <x v="0"/>
    <s v="Tue"/>
    <n v="3220"/>
    <s v="Shipped"/>
    <s v="Classic Cars"/>
    <n v="101"/>
    <s v="S700_2824"/>
    <x v="4"/>
    <s v="Burlingame"/>
    <x v="0"/>
    <x v="4"/>
    <x v="1"/>
    <n v="13.299999999999997"/>
    <n v="478.7999999999999"/>
    <x v="0"/>
  </r>
  <r>
    <n v="20"/>
    <n v="105.2"/>
    <x v="12"/>
    <n v="2104"/>
    <x v="9"/>
    <x v="0"/>
    <s v="Wed"/>
    <n v="3164"/>
    <s v="Shipped"/>
    <s v="Classic Cars"/>
    <n v="101"/>
    <s v="S700_2824"/>
    <x v="24"/>
    <s v="Singapore"/>
    <x v="9"/>
    <x v="24"/>
    <x v="0"/>
    <n v="4.2000000000000028"/>
    <n v="84.000000000000057"/>
    <x v="0"/>
  </r>
  <r>
    <n v="39"/>
    <n v="81.93"/>
    <x v="9"/>
    <n v="3195.27"/>
    <x v="4"/>
    <x v="0"/>
    <s v="Sun"/>
    <n v="3133"/>
    <s v="Resolved"/>
    <s v="Classic Cars"/>
    <n v="101"/>
    <s v="S700_2824"/>
    <x v="60"/>
    <s v="Graz"/>
    <x v="5"/>
    <x v="60"/>
    <x v="1"/>
    <n v="-19.069999999999993"/>
    <n v="-743.72999999999979"/>
    <x v="1"/>
  </r>
  <r>
    <n v="42"/>
    <n v="85.98"/>
    <x v="10"/>
    <n v="3611.16"/>
    <x v="5"/>
    <x v="0"/>
    <s v="Tue"/>
    <n v="3118"/>
    <s v="Shipped"/>
    <s v="Classic Cars"/>
    <n v="101"/>
    <s v="S700_2824"/>
    <x v="47"/>
    <s v="London"/>
    <x v="6"/>
    <x v="47"/>
    <x v="1"/>
    <n v="-15.019999999999996"/>
    <n v="-630.8399999999998"/>
    <x v="1"/>
  </r>
  <r>
    <n v="23"/>
    <n v="86.99"/>
    <x v="12"/>
    <n v="2000.77"/>
    <x v="5"/>
    <x v="0"/>
    <s v="Tue"/>
    <n v="3112"/>
    <s v="Shipped"/>
    <s v="Classic Cars"/>
    <n v="101"/>
    <s v="S700_2824"/>
    <x v="27"/>
    <s v="Philadelphia"/>
    <x v="0"/>
    <x v="27"/>
    <x v="0"/>
    <n v="-14.010000000000005"/>
    <n v="-322.23000000000013"/>
    <x v="1"/>
  </r>
  <r>
    <n v="26"/>
    <n v="89.01"/>
    <x v="2"/>
    <n v="2314.2600000000002"/>
    <x v="5"/>
    <x v="0"/>
    <s v="Sun"/>
    <n v="3101"/>
    <s v="Shipped"/>
    <s v="Classic Cars"/>
    <n v="101"/>
    <s v="S700_2824"/>
    <x v="28"/>
    <s v="Lyon"/>
    <x v="1"/>
    <x v="28"/>
    <x v="0"/>
    <n v="-11.989999999999995"/>
    <n v="-311.7399999999999"/>
    <x v="1"/>
  </r>
  <r>
    <n v="33"/>
    <n v="117.33"/>
    <x v="3"/>
    <n v="3871.89"/>
    <x v="10"/>
    <x v="0"/>
    <s v="Wed"/>
    <n v="3092"/>
    <s v="Shipped"/>
    <s v="Classic Cars"/>
    <n v="101"/>
    <s v="S700_2824"/>
    <x v="29"/>
    <s v="Vancouver"/>
    <x v="10"/>
    <x v="29"/>
    <x v="1"/>
    <n v="16.329999999999998"/>
    <n v="538.89"/>
    <x v="0"/>
  </r>
  <r>
    <n v="31"/>
    <n v="88"/>
    <x v="2"/>
    <n v="2728"/>
    <x v="0"/>
    <x v="1"/>
    <s v="Mon"/>
    <n v="3032"/>
    <s v="Shipped"/>
    <s v="Classic Cars"/>
    <n v="101"/>
    <s v="S700_2824"/>
    <x v="62"/>
    <s v="Singapore"/>
    <x v="9"/>
    <x v="62"/>
    <x v="0"/>
    <n v="-13"/>
    <n v="-403"/>
    <x v="1"/>
  </r>
  <r>
    <n v="50"/>
    <n v="112.28"/>
    <x v="10"/>
    <n v="5614"/>
    <x v="11"/>
    <x v="1"/>
    <s v="Mon"/>
    <n v="2998"/>
    <s v="Shipped"/>
    <s v="Classic Cars"/>
    <n v="101"/>
    <s v="S700_2824"/>
    <x v="37"/>
    <s v="San Rafael"/>
    <x v="0"/>
    <x v="37"/>
    <x v="1"/>
    <n v="11.280000000000001"/>
    <n v="564"/>
    <x v="0"/>
  </r>
  <r>
    <n v="44"/>
    <n v="105.2"/>
    <x v="9"/>
    <n v="4628.8"/>
    <x v="1"/>
    <x v="1"/>
    <s v="Sat"/>
    <n v="2945"/>
    <s v="Shipped"/>
    <s v="Classic Cars"/>
    <n v="101"/>
    <s v="S700_2824"/>
    <x v="32"/>
    <s v="New Haven"/>
    <x v="0"/>
    <x v="32"/>
    <x v="1"/>
    <n v="4.2000000000000028"/>
    <n v="184.80000000000013"/>
    <x v="0"/>
  </r>
  <r>
    <n v="45"/>
    <n v="80.92"/>
    <x v="3"/>
    <n v="3641.4"/>
    <x v="8"/>
    <x v="1"/>
    <s v="Sat"/>
    <n v="2904"/>
    <s v="Shipped"/>
    <s v="Classic Cars"/>
    <n v="101"/>
    <s v="S700_2824"/>
    <x v="33"/>
    <s v="Minato-ku"/>
    <x v="11"/>
    <x v="33"/>
    <x v="1"/>
    <n v="-20.079999999999998"/>
    <n v="-903.59999999999991"/>
    <x v="1"/>
  </r>
  <r>
    <n v="46"/>
    <n v="88"/>
    <x v="9"/>
    <n v="4048"/>
    <x v="2"/>
    <x v="1"/>
    <s v="Fri"/>
    <n v="2871"/>
    <s v="Shipped"/>
    <s v="Classic Cars"/>
    <n v="101"/>
    <s v="S700_2824"/>
    <x v="18"/>
    <s v="Chatswood"/>
    <x v="3"/>
    <x v="18"/>
    <x v="1"/>
    <n v="-13"/>
    <n v="-598"/>
    <x v="1"/>
  </r>
  <r>
    <n v="27"/>
    <n v="85.98"/>
    <x v="10"/>
    <n v="2321.46"/>
    <x v="3"/>
    <x v="1"/>
    <s v="Mon"/>
    <n v="2841"/>
    <s v="Shipped"/>
    <s v="Classic Cars"/>
    <n v="101"/>
    <s v="S700_2824"/>
    <x v="16"/>
    <s v="Allentown"/>
    <x v="0"/>
    <x v="16"/>
    <x v="0"/>
    <n v="-15.019999999999996"/>
    <n v="-405.53999999999991"/>
    <x v="1"/>
  </r>
  <r>
    <n v="28"/>
    <n v="116.32"/>
    <x v="2"/>
    <n v="3256.96"/>
    <x v="9"/>
    <x v="1"/>
    <s v="Sun"/>
    <n v="2822"/>
    <s v="Shipped"/>
    <s v="Classic Cars"/>
    <n v="101"/>
    <s v="S700_2824"/>
    <x v="35"/>
    <s v="Boras"/>
    <x v="8"/>
    <x v="35"/>
    <x v="1"/>
    <n v="15.319999999999993"/>
    <n v="428.95999999999981"/>
    <x v="0"/>
  </r>
  <r>
    <n v="40"/>
    <n v="105.2"/>
    <x v="3"/>
    <n v="4208"/>
    <x v="4"/>
    <x v="1"/>
    <s v="Fri"/>
    <n v="2790"/>
    <s v="Shipped"/>
    <s v="Classic Cars"/>
    <n v="101"/>
    <s v="S700_2824"/>
    <x v="36"/>
    <s v="Versailles"/>
    <x v="1"/>
    <x v="36"/>
    <x v="1"/>
    <n v="4.2000000000000028"/>
    <n v="168.00000000000011"/>
    <x v="0"/>
  </r>
  <r>
    <n v="30"/>
    <n v="99.13"/>
    <x v="4"/>
    <n v="2973.9"/>
    <x v="4"/>
    <x v="1"/>
    <s v="Tue"/>
    <n v="2780"/>
    <s v="Shipped"/>
    <s v="Classic Cars"/>
    <n v="101"/>
    <s v="S700_2824"/>
    <x v="29"/>
    <s v="Vancouver"/>
    <x v="10"/>
    <x v="29"/>
    <x v="0"/>
    <n v="-1.8700000000000045"/>
    <n v="-56.100000000000136"/>
    <x v="1"/>
  </r>
  <r>
    <n v="34"/>
    <n v="124.95"/>
    <x v="1"/>
    <n v="4248.3"/>
    <x v="5"/>
    <x v="1"/>
    <s v="Tue"/>
    <n v="2767"/>
    <s v="Shipped"/>
    <s v="Classic Cars"/>
    <n v="101"/>
    <s v="S700_2824"/>
    <x v="9"/>
    <s v="NYC"/>
    <x v="0"/>
    <x v="9"/>
    <x v="1"/>
    <n v="23.950000000000003"/>
    <n v="814.30000000000007"/>
    <x v="0"/>
  </r>
  <r>
    <n v="46"/>
    <n v="207.8"/>
    <x v="0"/>
    <n v="9558.7999999999993"/>
    <x v="5"/>
    <x v="1"/>
    <s v="Wed"/>
    <n v="2753"/>
    <s v="Shipped"/>
    <s v="Classic Cars"/>
    <n v="101"/>
    <s v="S700_2824"/>
    <x v="59"/>
    <s v="Paris"/>
    <x v="1"/>
    <x v="59"/>
    <x v="2"/>
    <n v="106.80000000000001"/>
    <n v="4912.8"/>
    <x v="0"/>
  </r>
  <r>
    <n v="32"/>
    <n v="82.83"/>
    <x v="6"/>
    <n v="2650.56"/>
    <x v="5"/>
    <x v="1"/>
    <s v="Fri"/>
    <n v="2773"/>
    <s v="Shipped"/>
    <s v="Classic Cars"/>
    <n v="101"/>
    <s v="S700_2824"/>
    <x v="23"/>
    <s v="Madrid"/>
    <x v="7"/>
    <x v="23"/>
    <x v="0"/>
    <n v="-18.170000000000002"/>
    <n v="-581.44000000000005"/>
    <x v="1"/>
  </r>
  <r>
    <n v="27"/>
    <n v="139.31"/>
    <x v="12"/>
    <n v="3761.37"/>
    <x v="10"/>
    <x v="1"/>
    <s v="Tue"/>
    <n v="2735"/>
    <s v="Shipped"/>
    <s v="Classic Cars"/>
    <n v="101"/>
    <s v="S700_2824"/>
    <x v="21"/>
    <s v="Madrid"/>
    <x v="7"/>
    <x v="21"/>
    <x v="1"/>
    <n v="38.31"/>
    <n v="1034.3700000000001"/>
    <x v="0"/>
  </r>
  <r>
    <n v="34"/>
    <n v="126.51"/>
    <x v="12"/>
    <n v="4301.34"/>
    <x v="6"/>
    <x v="2"/>
    <s v="Thu"/>
    <n v="2692"/>
    <s v="Shipped"/>
    <s v="Classic Cars"/>
    <n v="101"/>
    <s v="S700_2824"/>
    <x v="37"/>
    <s v="San Rafael"/>
    <x v="0"/>
    <x v="37"/>
    <x v="1"/>
    <n v="25.510000000000005"/>
    <n v="867.34000000000015"/>
    <x v="0"/>
  </r>
  <r>
    <n v="34"/>
    <n v="54.84"/>
    <x v="4"/>
    <n v="1864.56"/>
    <x v="0"/>
    <x v="2"/>
    <s v="Mon"/>
    <n v="2668"/>
    <s v="Shipped"/>
    <s v="Classic Cars"/>
    <n v="101"/>
    <s v="S700_2824"/>
    <x v="37"/>
    <s v="San Rafael"/>
    <x v="0"/>
    <x v="37"/>
    <x v="0"/>
    <n v="-46.16"/>
    <n v="-1569.4399999999998"/>
    <x v="1"/>
  </r>
  <r>
    <n v="34"/>
    <n v="105.2"/>
    <x v="9"/>
    <n v="3576.8"/>
    <x v="1"/>
    <x v="2"/>
    <s v="Fri"/>
    <n v="2595"/>
    <s v="Shipped"/>
    <s v="Classic Cars"/>
    <n v="101"/>
    <s v="S700_2824"/>
    <x v="41"/>
    <s v="Montreal"/>
    <x v="10"/>
    <x v="41"/>
    <x v="1"/>
    <n v="4.2000000000000028"/>
    <n v="142.8000000000001"/>
    <x v="0"/>
  </r>
  <r>
    <n v="46"/>
    <n v="80.92"/>
    <x v="3"/>
    <n v="3722.32"/>
    <x v="1"/>
    <x v="2"/>
    <s v="Sun"/>
    <n v="2566"/>
    <s v="In Process"/>
    <s v="Classic Cars"/>
    <n v="101"/>
    <s v="S700_2824"/>
    <x v="21"/>
    <s v="Madrid"/>
    <x v="7"/>
    <x v="21"/>
    <x v="1"/>
    <n v="-20.079999999999998"/>
    <n v="-923.68"/>
    <x v="1"/>
  </r>
  <r>
    <n v="32"/>
    <n v="124.58"/>
    <x v="3"/>
    <n v="3986.56"/>
    <x v="0"/>
    <x v="0"/>
    <s v="Sat"/>
    <n v="3401"/>
    <s v="Shipped"/>
    <s v="Planes"/>
    <n v="118"/>
    <s v="S700_2834"/>
    <x v="83"/>
    <s v="Bergamo"/>
    <x v="12"/>
    <x v="83"/>
    <x v="1"/>
    <n v="6.5799999999999983"/>
    <n v="210.55999999999995"/>
    <x v="0"/>
  </r>
  <r>
    <n v="24"/>
    <n v="142.38"/>
    <x v="6"/>
    <n v="3417.12"/>
    <x v="7"/>
    <x v="0"/>
    <s v="Sun"/>
    <n v="3331"/>
    <s v="Shipped"/>
    <s v="Planes"/>
    <n v="118"/>
    <s v="S700_2834"/>
    <x v="8"/>
    <s v="Melbourne"/>
    <x v="3"/>
    <x v="8"/>
    <x v="1"/>
    <n v="24.379999999999995"/>
    <n v="585.11999999999989"/>
    <x v="0"/>
  </r>
  <r>
    <n v="27"/>
    <n v="99.67"/>
    <x v="0"/>
    <n v="2691.09"/>
    <x v="8"/>
    <x v="0"/>
    <s v="Wed"/>
    <n v="3273"/>
    <s v="Shipped"/>
    <s v="Planes"/>
    <n v="118"/>
    <s v="S700_2834"/>
    <x v="21"/>
    <s v="Madrid"/>
    <x v="7"/>
    <x v="21"/>
    <x v="0"/>
    <n v="-18.329999999999998"/>
    <n v="-494.90999999999997"/>
    <x v="1"/>
  </r>
  <r>
    <n v="20"/>
    <n v="137.63"/>
    <x v="7"/>
    <n v="2752.6"/>
    <x v="3"/>
    <x v="0"/>
    <s v="Sat"/>
    <n v="3215"/>
    <s v="Shipped"/>
    <s v="Planes"/>
    <n v="118"/>
    <s v="S700_2834"/>
    <x v="3"/>
    <s v="Pasadena"/>
    <x v="0"/>
    <x v="3"/>
    <x v="0"/>
    <n v="19.629999999999995"/>
    <n v="392.59999999999991"/>
    <x v="0"/>
  </r>
  <r>
    <n v="36"/>
    <n v="125.77"/>
    <x v="11"/>
    <n v="4527.72"/>
    <x v="4"/>
    <x v="0"/>
    <s v="Sun"/>
    <n v="3152"/>
    <s v="Shipped"/>
    <s v="Planes"/>
    <n v="118"/>
    <s v="S700_2834"/>
    <x v="4"/>
    <s v="Burlingame"/>
    <x v="0"/>
    <x v="4"/>
    <x v="1"/>
    <n v="7.769999999999996"/>
    <n v="279.71999999999986"/>
    <x v="0"/>
  </r>
  <r>
    <n v="29"/>
    <n v="136.44999999999999"/>
    <x v="11"/>
    <n v="3957.05"/>
    <x v="5"/>
    <x v="0"/>
    <s v="Sun"/>
    <n v="3132"/>
    <s v="Shipped"/>
    <s v="Planes"/>
    <n v="118"/>
    <s v="S700_2834"/>
    <x v="6"/>
    <s v="Bergen"/>
    <x v="2"/>
    <x v="6"/>
    <x v="1"/>
    <n v="18.449999999999989"/>
    <n v="535.04999999999973"/>
    <x v="0"/>
  </r>
  <r>
    <n v="25"/>
    <n v="112.72"/>
    <x v="2"/>
    <n v="2818"/>
    <x v="6"/>
    <x v="1"/>
    <s v="Sat"/>
    <n v="3078"/>
    <s v="Shipped"/>
    <s v="Planes"/>
    <n v="118"/>
    <s v="S700_2834"/>
    <x v="42"/>
    <s v="Osaka"/>
    <x v="11"/>
    <x v="42"/>
    <x v="0"/>
    <n v="-5.2800000000000011"/>
    <n v="-132.00000000000003"/>
    <x v="1"/>
  </r>
  <r>
    <n v="29"/>
    <n v="110.34"/>
    <x v="11"/>
    <n v="3199.86"/>
    <x v="0"/>
    <x v="1"/>
    <s v="Wed"/>
    <n v="3040"/>
    <s v="Shipped"/>
    <s v="Planes"/>
    <n v="118"/>
    <s v="S700_2834"/>
    <x v="8"/>
    <s v="Melbourne"/>
    <x v="3"/>
    <x v="8"/>
    <x v="1"/>
    <n v="-7.6599999999999966"/>
    <n v="-222.1399999999999"/>
    <x v="1"/>
  </r>
  <r>
    <n v="25"/>
    <n v="96.11"/>
    <x v="0"/>
    <n v="2402.75"/>
    <x v="7"/>
    <x v="1"/>
    <s v="Tue"/>
    <n v="3000"/>
    <s v="Shipped"/>
    <s v="Planes"/>
    <n v="118"/>
    <s v="S700_2834"/>
    <x v="54"/>
    <s v="Tsawassen"/>
    <x v="10"/>
    <x v="54"/>
    <x v="0"/>
    <n v="-21.89"/>
    <n v="-547.25"/>
    <x v="1"/>
  </r>
  <r>
    <n v="44"/>
    <n v="137.63"/>
    <x v="12"/>
    <n v="6055.72"/>
    <x v="1"/>
    <x v="1"/>
    <s v="Sat"/>
    <n v="2962"/>
    <s v="Shipped"/>
    <s v="Planes"/>
    <n v="118"/>
    <s v="S700_2834"/>
    <x v="58"/>
    <s v="San Jose"/>
    <x v="0"/>
    <x v="58"/>
    <x v="1"/>
    <n v="19.629999999999995"/>
    <n v="863.7199999999998"/>
    <x v="0"/>
  </r>
  <r>
    <n v="47"/>
    <n v="116.28"/>
    <x v="4"/>
    <n v="5465.16"/>
    <x v="8"/>
    <x v="1"/>
    <s v="Fri"/>
    <n v="2915"/>
    <s v="Shipped"/>
    <s v="Planes"/>
    <n v="118"/>
    <s v="S700_2834"/>
    <x v="11"/>
    <s v="Bridgewater"/>
    <x v="0"/>
    <x v="11"/>
    <x v="1"/>
    <n v="-1.7199999999999989"/>
    <n v="-80.839999999999947"/>
    <x v="1"/>
  </r>
  <r>
    <n v="48"/>
    <n v="132.88999999999999"/>
    <x v="11"/>
    <n v="6378.72"/>
    <x v="2"/>
    <x v="1"/>
    <s v="Tue"/>
    <n v="2891"/>
    <s v="Shipped"/>
    <s v="Planes"/>
    <n v="118"/>
    <s v="S700_2834"/>
    <x v="12"/>
    <s v="Nantes"/>
    <x v="1"/>
    <x v="12"/>
    <x v="1"/>
    <n v="14.889999999999986"/>
    <n v="714.71999999999935"/>
    <x v="0"/>
  </r>
  <r>
    <n v="45"/>
    <n v="119.84"/>
    <x v="7"/>
    <n v="5392.8"/>
    <x v="3"/>
    <x v="1"/>
    <s v="Tue"/>
    <n v="2857"/>
    <s v="Shipped"/>
    <s v="Planes"/>
    <n v="118"/>
    <s v="S700_2834"/>
    <x v="13"/>
    <s v="Cambridge"/>
    <x v="0"/>
    <x v="13"/>
    <x v="1"/>
    <n v="1.8400000000000034"/>
    <n v="82.800000000000153"/>
    <x v="0"/>
  </r>
  <r>
    <n v="35"/>
    <n v="113.9"/>
    <x v="12"/>
    <n v="3986.5"/>
    <x v="9"/>
    <x v="1"/>
    <s v="Mon"/>
    <n v="2838"/>
    <s v="Shipped"/>
    <s v="Planes"/>
    <n v="118"/>
    <s v="S700_2834"/>
    <x v="72"/>
    <s v="Dublin"/>
    <x v="18"/>
    <x v="72"/>
    <x v="1"/>
    <n v="-4.0999999999999943"/>
    <n v="-143.4999999999998"/>
    <x v="1"/>
  </r>
  <r>
    <n v="31"/>
    <n v="129.33000000000001"/>
    <x v="2"/>
    <n v="4009.23"/>
    <x v="4"/>
    <x v="1"/>
    <s v="Tue"/>
    <n v="2810"/>
    <s v="Shipped"/>
    <s v="Planes"/>
    <n v="118"/>
    <s v="S700_2834"/>
    <x v="45"/>
    <s v="White Plains"/>
    <x v="0"/>
    <x v="45"/>
    <x v="1"/>
    <n v="11.330000000000013"/>
    <n v="351.23000000000036"/>
    <x v="0"/>
  </r>
  <r>
    <n v="50"/>
    <n v="142.38"/>
    <x v="11"/>
    <n v="7119"/>
    <x v="5"/>
    <x v="1"/>
    <s v="Sat"/>
    <n v="2793"/>
    <s v="Shipped"/>
    <s v="Planes"/>
    <n v="118"/>
    <s v="S700_2834"/>
    <x v="16"/>
    <s v="Allentown"/>
    <x v="0"/>
    <x v="16"/>
    <x v="2"/>
    <n v="24.379999999999995"/>
    <n v="1218.9999999999998"/>
    <x v="0"/>
  </r>
  <r>
    <n v="33"/>
    <n v="123.4"/>
    <x v="10"/>
    <n v="4072.2"/>
    <x v="5"/>
    <x v="1"/>
    <s v="Tue"/>
    <n v="2784"/>
    <s v="Shipped"/>
    <s v="Planes"/>
    <n v="118"/>
    <s v="S700_2834"/>
    <x v="83"/>
    <s v="Bergamo"/>
    <x v="12"/>
    <x v="83"/>
    <x v="1"/>
    <n v="5.4000000000000057"/>
    <n v="178.20000000000019"/>
    <x v="0"/>
  </r>
  <r>
    <n v="29"/>
    <n v="141.19"/>
    <x v="2"/>
    <n v="4094.51"/>
    <x v="5"/>
    <x v="1"/>
    <s v="Sun"/>
    <n v="2773"/>
    <s v="Shipped"/>
    <s v="Planes"/>
    <n v="118"/>
    <s v="S700_2834"/>
    <x v="51"/>
    <s v="Barcelona"/>
    <x v="7"/>
    <x v="51"/>
    <x v="1"/>
    <n v="23.189999999999998"/>
    <n v="672.51"/>
    <x v="0"/>
  </r>
  <r>
    <n v="48"/>
    <n v="68.8"/>
    <x v="9"/>
    <n v="3302.4"/>
    <x v="10"/>
    <x v="1"/>
    <s v="Wed"/>
    <n v="2764"/>
    <s v="Shipped"/>
    <s v="Planes"/>
    <n v="118"/>
    <s v="S700_2834"/>
    <x v="85"/>
    <s v="Glendale"/>
    <x v="0"/>
    <x v="85"/>
    <x v="1"/>
    <n v="-49.2"/>
    <n v="-2361.6000000000004"/>
    <x v="1"/>
  </r>
  <r>
    <n v="44"/>
    <n v="72.42"/>
    <x v="1"/>
    <n v="3186.48"/>
    <x v="10"/>
    <x v="1"/>
    <s v="Tue"/>
    <n v="2752"/>
    <s v="Shipped"/>
    <s v="Planes"/>
    <n v="118"/>
    <s v="S700_2834"/>
    <x v="18"/>
    <s v="Chatswood"/>
    <x v="3"/>
    <x v="18"/>
    <x v="1"/>
    <n v="-45.58"/>
    <n v="-2005.52"/>
    <x v="1"/>
  </r>
  <r>
    <n v="25"/>
    <n v="66.73"/>
    <x v="13"/>
    <n v="1668.25"/>
    <x v="0"/>
    <x v="2"/>
    <s v="Mon"/>
    <n v="2705"/>
    <s v="Shipped"/>
    <s v="Planes"/>
    <n v="118"/>
    <s v="S700_2834"/>
    <x v="12"/>
    <s v="Nantes"/>
    <x v="1"/>
    <x v="12"/>
    <x v="0"/>
    <n v="-51.269999999999996"/>
    <n v="-1281.75"/>
    <x v="1"/>
  </r>
  <r>
    <n v="50"/>
    <n v="143.09"/>
    <x v="12"/>
    <n v="7154.5"/>
    <x v="11"/>
    <x v="2"/>
    <s v="Tue"/>
    <n v="2677"/>
    <s v="Shipped"/>
    <s v="Planes"/>
    <n v="118"/>
    <s v="S700_2834"/>
    <x v="19"/>
    <s v="New Bedford"/>
    <x v="0"/>
    <x v="19"/>
    <x v="2"/>
    <n v="25.090000000000003"/>
    <n v="1254.5000000000002"/>
    <x v="0"/>
  </r>
  <r>
    <n v="23"/>
    <n v="122.21"/>
    <x v="4"/>
    <n v="2810.83"/>
    <x v="11"/>
    <x v="2"/>
    <s v="Mon"/>
    <n v="2651"/>
    <s v="Shipped"/>
    <s v="Planes"/>
    <n v="118"/>
    <s v="S700_2834"/>
    <x v="1"/>
    <s v="Reims"/>
    <x v="1"/>
    <x v="1"/>
    <x v="0"/>
    <n v="4.2099999999999937"/>
    <n v="96.829999999999856"/>
    <x v="0"/>
  </r>
  <r>
    <n v="21"/>
    <n v="96.11"/>
    <x v="0"/>
    <n v="2018.31"/>
    <x v="7"/>
    <x v="2"/>
    <s v="Fri"/>
    <n v="2648"/>
    <s v="On Hold"/>
    <s v="Planes"/>
    <n v="118"/>
    <s v="S700_2834"/>
    <x v="10"/>
    <s v="Newark"/>
    <x v="0"/>
    <x v="10"/>
    <x v="0"/>
    <n v="-21.89"/>
    <n v="-459.69"/>
    <x v="1"/>
  </r>
  <r>
    <n v="41"/>
    <n v="137.63"/>
    <x v="12"/>
    <n v="5642.83"/>
    <x v="1"/>
    <x v="2"/>
    <s v="Sun"/>
    <n v="2612"/>
    <s v="Shipped"/>
    <s v="Planes"/>
    <n v="118"/>
    <s v="S700_2834"/>
    <x v="67"/>
    <s v="Reggio Emilia"/>
    <x v="12"/>
    <x v="67"/>
    <x v="1"/>
    <n v="19.629999999999995"/>
    <n v="804.82999999999981"/>
    <x v="0"/>
  </r>
  <r>
    <n v="44"/>
    <n v="74.400000000000006"/>
    <x v="11"/>
    <n v="3273.6"/>
    <x v="0"/>
    <x v="0"/>
    <s v="Sat"/>
    <n v="3426"/>
    <s v="Shipped"/>
    <s v="Planes"/>
    <n v="80"/>
    <s v="S700_3167"/>
    <x v="83"/>
    <s v="Bergamo"/>
    <x v="12"/>
    <x v="83"/>
    <x v="1"/>
    <n v="-5.5999999999999943"/>
    <n v="-246.39999999999975"/>
    <x v="1"/>
  </r>
  <r>
    <n v="43"/>
    <n v="76"/>
    <x v="5"/>
    <n v="3268"/>
    <x v="7"/>
    <x v="0"/>
    <s v="Sun"/>
    <n v="3356"/>
    <s v="Shipped"/>
    <s v="Planes"/>
    <n v="80"/>
    <s v="S700_3167"/>
    <x v="8"/>
    <s v="Melbourne"/>
    <x v="3"/>
    <x v="8"/>
    <x v="1"/>
    <n v="-4"/>
    <n v="-172"/>
    <x v="1"/>
  </r>
  <r>
    <n v="28"/>
    <n v="96"/>
    <x v="12"/>
    <n v="2688"/>
    <x v="3"/>
    <x v="0"/>
    <s v="Fri"/>
    <n v="3254"/>
    <s v="Shipped"/>
    <s v="Planes"/>
    <n v="80"/>
    <s v="S700_3167"/>
    <x v="48"/>
    <s v="New Bedford"/>
    <x v="0"/>
    <x v="48"/>
    <x v="0"/>
    <n v="16"/>
    <n v="448"/>
    <x v="0"/>
  </r>
  <r>
    <n v="43"/>
    <n v="86.4"/>
    <x v="3"/>
    <n v="3715.2"/>
    <x v="4"/>
    <x v="0"/>
    <s v="Sat"/>
    <n v="3198"/>
    <s v="Shipped"/>
    <s v="Planes"/>
    <n v="80"/>
    <s v="S700_3167"/>
    <x v="14"/>
    <s v="Helsinki"/>
    <x v="4"/>
    <x v="14"/>
    <x v="1"/>
    <n v="6.4000000000000057"/>
    <n v="275.20000000000027"/>
    <x v="0"/>
  </r>
  <r>
    <n v="48"/>
    <n v="96"/>
    <x v="14"/>
    <n v="4608"/>
    <x v="4"/>
    <x v="0"/>
    <s v="Sun"/>
    <n v="3177"/>
    <s v="Shipped"/>
    <s v="Planes"/>
    <n v="80"/>
    <s v="S700_3167"/>
    <x v="4"/>
    <s v="Burlingame"/>
    <x v="0"/>
    <x v="4"/>
    <x v="1"/>
    <n v="16"/>
    <n v="768"/>
    <x v="0"/>
  </r>
  <r>
    <n v="38"/>
    <n v="82.4"/>
    <x v="12"/>
    <n v="3131.2"/>
    <x v="10"/>
    <x v="0"/>
    <s v="Sat"/>
    <n v="3144"/>
    <s v="Shipped"/>
    <s v="Planes"/>
    <n v="80"/>
    <s v="S700_3167"/>
    <x v="30"/>
    <s v="Burbank"/>
    <x v="0"/>
    <x v="30"/>
    <x v="1"/>
    <n v="2.4000000000000057"/>
    <n v="91.200000000000216"/>
    <x v="0"/>
  </r>
  <r>
    <n v="31"/>
    <n v="86.4"/>
    <x v="7"/>
    <n v="2678.4"/>
    <x v="6"/>
    <x v="1"/>
    <s v="Sat"/>
    <n v="3103"/>
    <s v="Shipped"/>
    <s v="Planes"/>
    <n v="80"/>
    <s v="S700_3167"/>
    <x v="42"/>
    <s v="Osaka"/>
    <x v="11"/>
    <x v="42"/>
    <x v="0"/>
    <n v="6.4000000000000057"/>
    <n v="198.40000000000018"/>
    <x v="0"/>
  </r>
  <r>
    <n v="26"/>
    <n v="67.2"/>
    <x v="14"/>
    <n v="1747.2"/>
    <x v="0"/>
    <x v="1"/>
    <s v="Wed"/>
    <n v="3065"/>
    <s v="Shipped"/>
    <s v="Planes"/>
    <n v="80"/>
    <s v="S700_3167"/>
    <x v="8"/>
    <s v="Melbourne"/>
    <x v="3"/>
    <x v="8"/>
    <x v="0"/>
    <n v="-12.799999999999997"/>
    <n v="-332.79999999999995"/>
    <x v="1"/>
  </r>
  <r>
    <n v="32"/>
    <n v="92"/>
    <x v="4"/>
    <n v="2944"/>
    <x v="7"/>
    <x v="1"/>
    <s v="Tue"/>
    <n v="3025"/>
    <s v="Shipped"/>
    <s v="Planes"/>
    <n v="80"/>
    <s v="S700_3167"/>
    <x v="54"/>
    <s v="Tsawassen"/>
    <x v="10"/>
    <x v="54"/>
    <x v="0"/>
    <n v="12"/>
    <n v="384"/>
    <x v="0"/>
  </r>
  <r>
    <n v="44"/>
    <n v="67.2"/>
    <x v="13"/>
    <n v="2956.8"/>
    <x v="1"/>
    <x v="1"/>
    <s v="Sat"/>
    <n v="2987"/>
    <s v="Shipped"/>
    <s v="Planes"/>
    <n v="80"/>
    <s v="S700_3167"/>
    <x v="58"/>
    <s v="San Jose"/>
    <x v="0"/>
    <x v="58"/>
    <x v="0"/>
    <n v="-12.799999999999997"/>
    <n v="-563.19999999999982"/>
    <x v="1"/>
  </r>
  <r>
    <n v="27"/>
    <n v="76"/>
    <x v="1"/>
    <n v="2052"/>
    <x v="8"/>
    <x v="1"/>
    <s v="Mon"/>
    <n v="2944"/>
    <s v="Cancelled"/>
    <s v="Planes"/>
    <n v="80"/>
    <s v="S700_3167"/>
    <x v="21"/>
    <s v="Madrid"/>
    <x v="7"/>
    <x v="21"/>
    <x v="0"/>
    <n v="-4"/>
    <n v="-108"/>
    <x v="1"/>
  </r>
  <r>
    <n v="43"/>
    <n v="73.599999999999994"/>
    <x v="14"/>
    <n v="3164.8"/>
    <x v="2"/>
    <x v="1"/>
    <s v="Tue"/>
    <n v="2916"/>
    <s v="Shipped"/>
    <s v="Planes"/>
    <n v="80"/>
    <s v="S700_3167"/>
    <x v="12"/>
    <s v="Nantes"/>
    <x v="1"/>
    <x v="12"/>
    <x v="1"/>
    <n v="-6.4000000000000057"/>
    <n v="-275.20000000000027"/>
    <x v="1"/>
  </r>
  <r>
    <n v="25"/>
    <n v="69.599999999999994"/>
    <x v="6"/>
    <n v="1740"/>
    <x v="3"/>
    <x v="1"/>
    <s v="Wed"/>
    <n v="2888"/>
    <s v="Shipped"/>
    <s v="Planes"/>
    <n v="80"/>
    <s v="S700_3167"/>
    <x v="82"/>
    <s v="Oslo"/>
    <x v="2"/>
    <x v="82"/>
    <x v="0"/>
    <n v="-10.400000000000006"/>
    <n v="-260.00000000000011"/>
    <x v="1"/>
  </r>
  <r>
    <n v="22"/>
    <n v="80.8"/>
    <x v="12"/>
    <n v="1777.6"/>
    <x v="9"/>
    <x v="1"/>
    <s v="Sun"/>
    <n v="2864"/>
    <s v="Shipped"/>
    <s v="Planes"/>
    <n v="80"/>
    <s v="S700_3167"/>
    <x v="86"/>
    <s v="Munich"/>
    <x v="16"/>
    <x v="86"/>
    <x v="0"/>
    <n v="0.79999999999999716"/>
    <n v="17.599999999999937"/>
    <x v="0"/>
  </r>
  <r>
    <n v="21"/>
    <n v="87.2"/>
    <x v="7"/>
    <n v="1831.2"/>
    <x v="4"/>
    <x v="1"/>
    <s v="Tue"/>
    <n v="2835"/>
    <s v="Shipped"/>
    <s v="Planes"/>
    <n v="80"/>
    <s v="S700_3167"/>
    <x v="45"/>
    <s v="White Plains"/>
    <x v="0"/>
    <x v="45"/>
    <x v="0"/>
    <n v="7.2000000000000028"/>
    <n v="151.20000000000005"/>
    <x v="0"/>
  </r>
  <r>
    <n v="48"/>
    <n v="75.2"/>
    <x v="1"/>
    <n v="3609.6"/>
    <x v="5"/>
    <x v="1"/>
    <s v="Fri"/>
    <n v="2819"/>
    <s v="Shipped"/>
    <s v="Planes"/>
    <n v="80"/>
    <s v="S700_3167"/>
    <x v="56"/>
    <s v="Cowes"/>
    <x v="6"/>
    <x v="56"/>
    <x v="1"/>
    <n v="-4.7999999999999972"/>
    <n v="-230.39999999999986"/>
    <x v="1"/>
  </r>
  <r>
    <n v="33"/>
    <n v="64"/>
    <x v="7"/>
    <n v="2112"/>
    <x v="5"/>
    <x v="1"/>
    <s v="Tue"/>
    <n v="2809"/>
    <s v="Shipped"/>
    <s v="Planes"/>
    <n v="80"/>
    <s v="S700_3167"/>
    <x v="83"/>
    <s v="Bergamo"/>
    <x v="12"/>
    <x v="83"/>
    <x v="0"/>
    <n v="-16"/>
    <n v="-528"/>
    <x v="1"/>
  </r>
  <r>
    <n v="34"/>
    <n v="107.18"/>
    <x v="1"/>
    <n v="3644.12"/>
    <x v="5"/>
    <x v="1"/>
    <s v="Sun"/>
    <n v="2798"/>
    <s v="Shipped"/>
    <s v="Planes"/>
    <n v="80"/>
    <s v="S700_3167"/>
    <x v="17"/>
    <s v="Salzburg"/>
    <x v="5"/>
    <x v="17"/>
    <x v="1"/>
    <n v="27.180000000000007"/>
    <n v="924.12000000000023"/>
    <x v="0"/>
  </r>
  <r>
    <n v="43"/>
    <n v="81.95"/>
    <x v="2"/>
    <n v="3523.85"/>
    <x v="10"/>
    <x v="1"/>
    <s v="Wed"/>
    <n v="2789"/>
    <s v="Shipped"/>
    <s v="Planes"/>
    <n v="80"/>
    <s v="S700_3167"/>
    <x v="85"/>
    <s v="Glendale"/>
    <x v="0"/>
    <x v="85"/>
    <x v="1"/>
    <n v="1.9500000000000028"/>
    <n v="83.850000000000122"/>
    <x v="0"/>
  </r>
  <r>
    <n v="44"/>
    <n v="113.68"/>
    <x v="13"/>
    <n v="5001.92"/>
    <x v="10"/>
    <x v="1"/>
    <s v="Tue"/>
    <n v="2777"/>
    <s v="Shipped"/>
    <s v="Planes"/>
    <n v="80"/>
    <s v="S700_3167"/>
    <x v="18"/>
    <s v="Chatswood"/>
    <x v="3"/>
    <x v="18"/>
    <x v="1"/>
    <n v="33.680000000000007"/>
    <n v="1481.9200000000003"/>
    <x v="0"/>
  </r>
  <r>
    <n v="44"/>
    <n v="118.38"/>
    <x v="10"/>
    <n v="5208.72"/>
    <x v="0"/>
    <x v="2"/>
    <s v="Mon"/>
    <n v="2730"/>
    <s v="Shipped"/>
    <s v="Planes"/>
    <n v="80"/>
    <s v="S700_3167"/>
    <x v="12"/>
    <s v="Nantes"/>
    <x v="1"/>
    <x v="12"/>
    <x v="1"/>
    <n v="38.379999999999995"/>
    <n v="1688.7199999999998"/>
    <x v="0"/>
  </r>
  <r>
    <n v="32"/>
    <n v="94.34"/>
    <x v="15"/>
    <n v="3018.88"/>
    <x v="11"/>
    <x v="2"/>
    <s v="Sun"/>
    <n v="2704"/>
    <s v="Resolved"/>
    <s v="Planes"/>
    <n v="80"/>
    <s v="S700_3167"/>
    <x v="21"/>
    <s v="Madrid"/>
    <x v="7"/>
    <x v="21"/>
    <x v="1"/>
    <n v="14.340000000000003"/>
    <n v="458.88000000000011"/>
    <x v="0"/>
  </r>
  <r>
    <n v="29"/>
    <n v="65.599999999999994"/>
    <x v="13"/>
    <n v="1902.4"/>
    <x v="11"/>
    <x v="2"/>
    <s v="Mon"/>
    <n v="2676"/>
    <s v="Shipped"/>
    <s v="Planes"/>
    <n v="80"/>
    <s v="S700_3167"/>
    <x v="1"/>
    <s v="Reims"/>
    <x v="1"/>
    <x v="1"/>
    <x v="0"/>
    <n v="-14.400000000000006"/>
    <n v="-417.60000000000014"/>
    <x v="1"/>
  </r>
  <r>
    <n v="77"/>
    <n v="92"/>
    <x v="4"/>
    <n v="7084"/>
    <x v="7"/>
    <x v="2"/>
    <s v="Fri"/>
    <n v="2673"/>
    <s v="On Hold"/>
    <s v="Planes"/>
    <n v="80"/>
    <s v="S700_3167"/>
    <x v="10"/>
    <s v="Newark"/>
    <x v="0"/>
    <x v="10"/>
    <x v="2"/>
    <n v="12"/>
    <n v="924"/>
    <x v="0"/>
  </r>
  <r>
    <n v="39"/>
    <n v="67.2"/>
    <x v="13"/>
    <n v="2620.8000000000002"/>
    <x v="1"/>
    <x v="2"/>
    <s v="Sun"/>
    <n v="2637"/>
    <s v="Shipped"/>
    <s v="Planes"/>
    <n v="80"/>
    <s v="S700_3167"/>
    <x v="67"/>
    <s v="Reggio Emilia"/>
    <x v="12"/>
    <x v="67"/>
    <x v="0"/>
    <n v="-12.799999999999997"/>
    <n v="-499.19999999999987"/>
    <x v="1"/>
  </r>
  <r>
    <n v="39"/>
    <n v="81.14"/>
    <x v="2"/>
    <n v="3164.46"/>
    <x v="0"/>
    <x v="0"/>
    <s v="Sun"/>
    <n v="3457"/>
    <s v="Shipped"/>
    <s v="Ships"/>
    <n v="100"/>
    <s v="S700_3505"/>
    <x v="46"/>
    <s v="Kobenhavn"/>
    <x v="13"/>
    <x v="46"/>
    <x v="1"/>
    <n v="-18.86"/>
    <n v="-735.54"/>
    <x v="1"/>
  </r>
  <r>
    <n v="36"/>
    <n v="117.2"/>
    <x v="3"/>
    <n v="4219.2"/>
    <x v="7"/>
    <x v="0"/>
    <s v="Sat"/>
    <n v="3389"/>
    <s v="Shipped"/>
    <s v="Ships"/>
    <n v="100"/>
    <s v="S700_3505"/>
    <x v="51"/>
    <s v="Barcelona"/>
    <x v="7"/>
    <x v="51"/>
    <x v="1"/>
    <n v="17.200000000000003"/>
    <n v="619.20000000000005"/>
    <x v="0"/>
  </r>
  <r>
    <n v="42"/>
    <n v="91.15"/>
    <x v="2"/>
    <n v="3828.3"/>
    <x v="8"/>
    <x v="0"/>
    <s v="Tue"/>
    <n v="3338"/>
    <s v="Shipped"/>
    <s v="Ships"/>
    <n v="100"/>
    <s v="S700_3505"/>
    <x v="47"/>
    <s v="London"/>
    <x v="6"/>
    <x v="47"/>
    <x v="1"/>
    <n v="-8.8499999999999943"/>
    <n v="-371.69999999999976"/>
    <x v="1"/>
  </r>
  <r>
    <n v="21"/>
    <n v="111.19"/>
    <x v="12"/>
    <n v="2334.9899999999998"/>
    <x v="3"/>
    <x v="0"/>
    <s v="Wed"/>
    <n v="3282"/>
    <s v="Shipped"/>
    <s v="Ships"/>
    <n v="100"/>
    <s v="S700_3505"/>
    <x v="37"/>
    <s v="San Rafael"/>
    <x v="0"/>
    <x v="37"/>
    <x v="0"/>
    <n v="11.189999999999998"/>
    <n v="234.98999999999995"/>
    <x v="0"/>
  </r>
  <r>
    <n v="50"/>
    <n v="88.15"/>
    <x v="0"/>
    <n v="4407.5"/>
    <x v="9"/>
    <x v="0"/>
    <s v="Fri"/>
    <n v="3232"/>
    <s v="Shipped"/>
    <s v="Ships"/>
    <n v="100"/>
    <s v="S700_3505"/>
    <x v="21"/>
    <s v="Madrid"/>
    <x v="7"/>
    <x v="21"/>
    <x v="1"/>
    <n v="-11.849999999999994"/>
    <n v="-592.49999999999977"/>
    <x v="1"/>
  </r>
  <r>
    <n v="24"/>
    <n v="117.2"/>
    <x v="7"/>
    <n v="2812.8"/>
    <x v="4"/>
    <x v="0"/>
    <s v="Tue"/>
    <n v="3208"/>
    <s v="Cancelled"/>
    <s v="Ships"/>
    <n v="100"/>
    <s v="S700_3505"/>
    <x v="35"/>
    <s v="Boras"/>
    <x v="8"/>
    <x v="35"/>
    <x v="0"/>
    <n v="17.200000000000003"/>
    <n v="412.80000000000007"/>
    <x v="0"/>
  </r>
  <r>
    <n v="44"/>
    <n v="92.16"/>
    <x v="9"/>
    <n v="4055.04"/>
    <x v="5"/>
    <x v="0"/>
    <s v="Wed"/>
    <n v="3194"/>
    <s v="Shipped"/>
    <s v="Ships"/>
    <n v="100"/>
    <s v="S700_3505"/>
    <x v="73"/>
    <s v="Madrid"/>
    <x v="7"/>
    <x v="73"/>
    <x v="1"/>
    <n v="-7.8400000000000034"/>
    <n v="-344.96000000000015"/>
    <x v="1"/>
  </r>
  <r>
    <n v="37"/>
    <n v="105.18"/>
    <x v="9"/>
    <n v="3891.66"/>
    <x v="5"/>
    <x v="0"/>
    <s v="Wed"/>
    <n v="3188"/>
    <s v="Shipped"/>
    <s v="Ships"/>
    <n v="100"/>
    <s v="S700_3505"/>
    <x v="48"/>
    <s v="New Bedford"/>
    <x v="0"/>
    <x v="48"/>
    <x v="1"/>
    <n v="5.1800000000000068"/>
    <n v="191.66000000000025"/>
    <x v="0"/>
  </r>
  <r>
    <n v="27"/>
    <n v="92.16"/>
    <x v="13"/>
    <n v="2488.3200000000002"/>
    <x v="5"/>
    <x v="0"/>
    <s v="Mon"/>
    <n v="3177"/>
    <s v="Shipped"/>
    <s v="Ships"/>
    <n v="100"/>
    <s v="S700_3505"/>
    <x v="51"/>
    <s v="Barcelona"/>
    <x v="7"/>
    <x v="51"/>
    <x v="0"/>
    <n v="-7.8400000000000034"/>
    <n v="-211.68000000000009"/>
    <x v="1"/>
  </r>
  <r>
    <n v="37"/>
    <n v="120.2"/>
    <x v="9"/>
    <n v="4447.3999999999996"/>
    <x v="6"/>
    <x v="1"/>
    <s v="Wed"/>
    <n v="3141"/>
    <s v="Shipped"/>
    <s v="Ships"/>
    <n v="100"/>
    <s v="S700_3505"/>
    <x v="28"/>
    <s v="Lyon"/>
    <x v="1"/>
    <x v="28"/>
    <x v="1"/>
    <n v="20.200000000000003"/>
    <n v="747.40000000000009"/>
    <x v="0"/>
  </r>
  <r>
    <n v="38"/>
    <n v="110.19"/>
    <x v="16"/>
    <n v="4187.22"/>
    <x v="0"/>
    <x v="1"/>
    <s v="Tue"/>
    <n v="3094"/>
    <s v="Shipped"/>
    <s v="Ships"/>
    <n v="100"/>
    <s v="S700_3505"/>
    <x v="52"/>
    <s v="San Diego"/>
    <x v="0"/>
    <x v="52"/>
    <x v="1"/>
    <n v="10.189999999999998"/>
    <n v="387.21999999999991"/>
    <x v="0"/>
  </r>
  <r>
    <n v="48"/>
    <n v="96.16"/>
    <x v="3"/>
    <n v="4615.68"/>
    <x v="11"/>
    <x v="1"/>
    <s v="Wed"/>
    <n v="3066"/>
    <s v="Shipped"/>
    <s v="Ships"/>
    <n v="100"/>
    <s v="S700_3505"/>
    <x v="56"/>
    <s v="Cowes"/>
    <x v="6"/>
    <x v="56"/>
    <x v="1"/>
    <n v="-3.8400000000000034"/>
    <n v="-184.32000000000016"/>
    <x v="1"/>
  </r>
  <r>
    <n v="30"/>
    <n v="108.18"/>
    <x v="6"/>
    <n v="3245.4"/>
    <x v="1"/>
    <x v="1"/>
    <s v="Tue"/>
    <n v="3019"/>
    <s v="Cancelled"/>
    <s v="Ships"/>
    <n v="100"/>
    <s v="S700_3505"/>
    <x v="0"/>
    <s v="NYC"/>
    <x v="0"/>
    <x v="0"/>
    <x v="1"/>
    <n v="8.1800000000000068"/>
    <n v="245.4000000000002"/>
    <x v="0"/>
  </r>
  <r>
    <n v="25"/>
    <n v="88.15"/>
    <x v="1"/>
    <n v="2203.75"/>
    <x v="8"/>
    <x v="1"/>
    <s v="Mon"/>
    <n v="2979"/>
    <s v="Shipped"/>
    <s v="Ships"/>
    <n v="100"/>
    <s v="S700_3505"/>
    <x v="41"/>
    <s v="Montreal"/>
    <x v="10"/>
    <x v="41"/>
    <x v="0"/>
    <n v="-11.849999999999994"/>
    <n v="-296.24999999999989"/>
    <x v="1"/>
  </r>
  <r>
    <n v="40"/>
    <n v="86.15"/>
    <x v="11"/>
    <n v="3446"/>
    <x v="2"/>
    <x v="1"/>
    <s v="Sun"/>
    <n v="2946"/>
    <s v="Shipped"/>
    <s v="Ships"/>
    <n v="100"/>
    <s v="S700_3505"/>
    <x v="53"/>
    <s v="Bruxelles"/>
    <x v="14"/>
    <x v="53"/>
    <x v="1"/>
    <n v="-13.849999999999994"/>
    <n v="-553.99999999999977"/>
    <x v="1"/>
  </r>
  <r>
    <n v="22"/>
    <n v="88.15"/>
    <x v="13"/>
    <n v="1939.3"/>
    <x v="3"/>
    <x v="1"/>
    <s v="Tue"/>
    <n v="2917"/>
    <s v="Shipped"/>
    <s v="Ships"/>
    <n v="100"/>
    <s v="S700_3505"/>
    <x v="54"/>
    <s v="Tsawassen"/>
    <x v="10"/>
    <x v="54"/>
    <x v="0"/>
    <n v="-11.849999999999994"/>
    <n v="-260.69999999999987"/>
    <x v="1"/>
  </r>
  <r>
    <n v="34"/>
    <n v="102.17"/>
    <x v="1"/>
    <n v="3473.78"/>
    <x v="9"/>
    <x v="1"/>
    <s v="Tue"/>
    <n v="2897"/>
    <s v="Shipped"/>
    <s v="Ships"/>
    <n v="100"/>
    <s v="S700_3505"/>
    <x v="55"/>
    <s v="Boston"/>
    <x v="0"/>
    <x v="55"/>
    <x v="1"/>
    <n v="2.1700000000000017"/>
    <n v="73.780000000000058"/>
    <x v="0"/>
  </r>
  <r>
    <n v="32"/>
    <n v="90.15"/>
    <x v="9"/>
    <n v="2884.8"/>
    <x v="4"/>
    <x v="1"/>
    <s v="Mon"/>
    <n v="2864"/>
    <s v="Shipped"/>
    <s v="Ships"/>
    <n v="100"/>
    <s v="S700_3505"/>
    <x v="74"/>
    <s v="Manchester"/>
    <x v="6"/>
    <x v="74"/>
    <x v="0"/>
    <n v="-9.8499999999999943"/>
    <n v="-315.19999999999982"/>
    <x v="1"/>
  </r>
  <r>
    <n v="31"/>
    <n v="86.15"/>
    <x v="12"/>
    <n v="2670.65"/>
    <x v="4"/>
    <x v="1"/>
    <s v="Tue"/>
    <n v="2850"/>
    <s v="Shipped"/>
    <s v="Ships"/>
    <n v="100"/>
    <s v="S700_3505"/>
    <x v="12"/>
    <s v="Nantes"/>
    <x v="1"/>
    <x v="12"/>
    <x v="0"/>
    <n v="-13.849999999999994"/>
    <n v="-429.3499999999998"/>
    <x v="1"/>
  </r>
  <r>
    <n v="43"/>
    <n v="80"/>
    <x v="0"/>
    <n v="3440"/>
    <x v="5"/>
    <x v="1"/>
    <s v="Sun"/>
    <n v="2839"/>
    <s v="Resolved"/>
    <s v="Ships"/>
    <n v="100"/>
    <s v="S700_3505"/>
    <x v="46"/>
    <s v="Kobenhavn"/>
    <x v="13"/>
    <x v="46"/>
    <x v="1"/>
    <n v="-20"/>
    <n v="-860"/>
    <x v="1"/>
  </r>
  <r>
    <n v="31"/>
    <n v="89.38"/>
    <x v="3"/>
    <n v="2770.78"/>
    <x v="5"/>
    <x v="1"/>
    <s v="Thu"/>
    <n v="2829"/>
    <s v="Shipped"/>
    <s v="Ships"/>
    <n v="100"/>
    <s v="S700_3505"/>
    <x v="25"/>
    <s v="NYC"/>
    <x v="0"/>
    <x v="25"/>
    <x v="0"/>
    <n v="-10.620000000000005"/>
    <n v="-329.22000000000014"/>
    <x v="1"/>
  </r>
  <r>
    <n v="31"/>
    <n v="77.34"/>
    <x v="7"/>
    <n v="2397.54"/>
    <x v="10"/>
    <x v="1"/>
    <s v="Mon"/>
    <n v="2819"/>
    <s v="Shipped"/>
    <s v="Ships"/>
    <n v="100"/>
    <s v="S700_3505"/>
    <x v="21"/>
    <s v="Madrid"/>
    <x v="7"/>
    <x v="21"/>
    <x v="0"/>
    <n v="-22.659999999999997"/>
    <n v="-702.45999999999992"/>
    <x v="1"/>
  </r>
  <r>
    <n v="34"/>
    <n v="96.34"/>
    <x v="0"/>
    <n v="3275.56"/>
    <x v="6"/>
    <x v="2"/>
    <s v="Fri"/>
    <n v="2760"/>
    <s v="Shipped"/>
    <s v="Ships"/>
    <n v="100"/>
    <s v="S700_3505"/>
    <x v="57"/>
    <s v="Oulu"/>
    <x v="4"/>
    <x v="57"/>
    <x v="1"/>
    <n v="-3.6599999999999966"/>
    <n v="-124.43999999999988"/>
    <x v="1"/>
  </r>
  <r>
    <n v="45"/>
    <n v="92.08"/>
    <x v="0"/>
    <n v="4143.6000000000004"/>
    <x v="11"/>
    <x v="2"/>
    <s v="Sun"/>
    <n v="2731"/>
    <s v="Resolved"/>
    <s v="Ships"/>
    <n v="100"/>
    <s v="S700_3505"/>
    <x v="21"/>
    <s v="Madrid"/>
    <x v="7"/>
    <x v="21"/>
    <x v="1"/>
    <n v="-7.9200000000000017"/>
    <n v="-356.40000000000009"/>
    <x v="1"/>
  </r>
  <r>
    <n v="48"/>
    <n v="108.18"/>
    <x v="12"/>
    <n v="5192.6400000000003"/>
    <x v="11"/>
    <x v="2"/>
    <s v="Sat"/>
    <n v="2705"/>
    <s v="Shipped"/>
    <s v="Ships"/>
    <n v="100"/>
    <s v="S700_3505"/>
    <x v="49"/>
    <s v="Toulouse"/>
    <x v="1"/>
    <x v="49"/>
    <x v="1"/>
    <n v="8.1800000000000068"/>
    <n v="392.64000000000033"/>
    <x v="0"/>
  </r>
  <r>
    <n v="28"/>
    <n v="108.18"/>
    <x v="6"/>
    <n v="3029.04"/>
    <x v="1"/>
    <x v="2"/>
    <s v="Wed"/>
    <n v="2667"/>
    <s v="On Hold"/>
    <s v="Ships"/>
    <n v="100"/>
    <s v="S700_3505"/>
    <x v="55"/>
    <s v="Boston"/>
    <x v="0"/>
    <x v="55"/>
    <x v="1"/>
    <n v="8.1800000000000068"/>
    <n v="229.04000000000019"/>
    <x v="0"/>
  </r>
  <r>
    <n v="22"/>
    <n v="116.19"/>
    <x v="6"/>
    <n v="2556.1799999999998"/>
    <x v="0"/>
    <x v="0"/>
    <s v="Sun"/>
    <n v="3483"/>
    <s v="Shipped"/>
    <s v="Ships"/>
    <n v="99"/>
    <s v="S700_3962"/>
    <x v="46"/>
    <s v="Kobenhavn"/>
    <x v="13"/>
    <x v="46"/>
    <x v="0"/>
    <n v="17.189999999999998"/>
    <n v="378.17999999999995"/>
    <x v="0"/>
  </r>
  <r>
    <n v="45"/>
    <n v="83.42"/>
    <x v="3"/>
    <n v="3753.9"/>
    <x v="7"/>
    <x v="0"/>
    <s v="Mon"/>
    <n v="3420"/>
    <s v="Shipped"/>
    <s v="Ships"/>
    <n v="99"/>
    <s v="S700_3962"/>
    <x v="24"/>
    <s v="Singapore"/>
    <x v="9"/>
    <x v="24"/>
    <x v="1"/>
    <n v="-15.579999999999998"/>
    <n v="-701.09999999999991"/>
    <x v="1"/>
  </r>
  <r>
    <n v="30"/>
    <n v="85.41"/>
    <x v="6"/>
    <n v="2562.3000000000002"/>
    <x v="8"/>
    <x v="0"/>
    <s v="Tue"/>
    <n v="3364"/>
    <s v="Shipped"/>
    <s v="Ships"/>
    <n v="99"/>
    <s v="S700_3962"/>
    <x v="47"/>
    <s v="London"/>
    <x v="6"/>
    <x v="47"/>
    <x v="0"/>
    <n v="-13.590000000000003"/>
    <n v="-407.7000000000001"/>
    <x v="1"/>
  </r>
  <r>
    <n v="38"/>
    <n v="85.41"/>
    <x v="9"/>
    <n v="3245.58"/>
    <x v="3"/>
    <x v="0"/>
    <s v="Wed"/>
    <n v="3308"/>
    <s v="Shipped"/>
    <s v="Ships"/>
    <n v="99"/>
    <s v="S700_3962"/>
    <x v="37"/>
    <s v="San Rafael"/>
    <x v="0"/>
    <x v="37"/>
    <x v="1"/>
    <n v="-13.590000000000003"/>
    <n v="-516.42000000000007"/>
    <x v="1"/>
  </r>
  <r>
    <n v="20"/>
    <n v="110.23"/>
    <x v="12"/>
    <n v="2204.6"/>
    <x v="9"/>
    <x v="0"/>
    <s v="Fri"/>
    <n v="3258"/>
    <s v="Shipped"/>
    <s v="Ships"/>
    <n v="99"/>
    <s v="S700_3962"/>
    <x v="21"/>
    <s v="Madrid"/>
    <x v="7"/>
    <x v="21"/>
    <x v="0"/>
    <n v="11.230000000000004"/>
    <n v="224.60000000000008"/>
    <x v="0"/>
  </r>
  <r>
    <n v="28"/>
    <n v="107.25"/>
    <x v="5"/>
    <n v="3003"/>
    <x v="4"/>
    <x v="0"/>
    <s v="Tue"/>
    <n v="3234"/>
    <s v="Cancelled"/>
    <s v="Ships"/>
    <n v="99"/>
    <s v="S700_3962"/>
    <x v="35"/>
    <s v="Boras"/>
    <x v="8"/>
    <x v="35"/>
    <x v="1"/>
    <n v="8.25"/>
    <n v="231"/>
    <x v="0"/>
  </r>
  <r>
    <n v="24"/>
    <n v="105.27"/>
    <x v="1"/>
    <n v="2526.48"/>
    <x v="5"/>
    <x v="0"/>
    <s v="Wed"/>
    <n v="3220"/>
    <s v="Shipped"/>
    <s v="Ships"/>
    <n v="99"/>
    <s v="S700_3962"/>
    <x v="73"/>
    <s v="Madrid"/>
    <x v="7"/>
    <x v="73"/>
    <x v="0"/>
    <n v="6.269999999999996"/>
    <n v="150.4799999999999"/>
    <x v="0"/>
  </r>
  <r>
    <n v="22"/>
    <n v="79.45"/>
    <x v="1"/>
    <n v="1747.9"/>
    <x v="5"/>
    <x v="0"/>
    <s v="Wed"/>
    <n v="3214"/>
    <s v="Shipped"/>
    <s v="Ships"/>
    <n v="99"/>
    <s v="S700_3962"/>
    <x v="48"/>
    <s v="New Bedford"/>
    <x v="0"/>
    <x v="48"/>
    <x v="0"/>
    <n v="-19.549999999999997"/>
    <n v="-430.09999999999991"/>
    <x v="1"/>
  </r>
  <r>
    <n v="35"/>
    <n v="93.35"/>
    <x v="10"/>
    <n v="3267.25"/>
    <x v="5"/>
    <x v="0"/>
    <s v="Mon"/>
    <n v="3203"/>
    <s v="Shipped"/>
    <s v="Ships"/>
    <n v="99"/>
    <s v="S700_3962"/>
    <x v="51"/>
    <s v="Barcelona"/>
    <x v="7"/>
    <x v="51"/>
    <x v="1"/>
    <n v="-5.6500000000000057"/>
    <n v="-197.7500000000002"/>
    <x v="1"/>
  </r>
  <r>
    <n v="33"/>
    <n v="85.41"/>
    <x v="1"/>
    <n v="2818.53"/>
    <x v="6"/>
    <x v="1"/>
    <s v="Wed"/>
    <n v="3167"/>
    <s v="Shipped"/>
    <s v="Ships"/>
    <n v="99"/>
    <s v="S700_3962"/>
    <x v="28"/>
    <s v="Lyon"/>
    <x v="1"/>
    <x v="28"/>
    <x v="0"/>
    <n v="-13.590000000000003"/>
    <n v="-448.47000000000014"/>
    <x v="1"/>
  </r>
  <r>
    <n v="31"/>
    <n v="95.34"/>
    <x v="15"/>
    <n v="2955.54"/>
    <x v="0"/>
    <x v="1"/>
    <s v="Tue"/>
    <n v="3120"/>
    <s v="Shipped"/>
    <s v="Ships"/>
    <n v="99"/>
    <s v="S700_3962"/>
    <x v="52"/>
    <s v="San Diego"/>
    <x v="0"/>
    <x v="52"/>
    <x v="0"/>
    <n v="-3.6599999999999966"/>
    <n v="-113.45999999999989"/>
    <x v="1"/>
  </r>
  <r>
    <n v="35"/>
    <n v="82.43"/>
    <x v="0"/>
    <n v="2885.05"/>
    <x v="11"/>
    <x v="1"/>
    <s v="Wed"/>
    <n v="3092"/>
    <s v="Shipped"/>
    <s v="Ships"/>
    <n v="99"/>
    <s v="S700_3962"/>
    <x v="56"/>
    <s v="Cowes"/>
    <x v="6"/>
    <x v="56"/>
    <x v="0"/>
    <n v="-16.569999999999993"/>
    <n v="-579.94999999999982"/>
    <x v="1"/>
  </r>
  <r>
    <n v="35"/>
    <n v="90.37"/>
    <x v="11"/>
    <n v="3162.95"/>
    <x v="1"/>
    <x v="1"/>
    <s v="Tue"/>
    <n v="3045"/>
    <s v="Cancelled"/>
    <s v="Ships"/>
    <n v="99"/>
    <s v="S700_3962"/>
    <x v="0"/>
    <s v="NYC"/>
    <x v="0"/>
    <x v="0"/>
    <x v="1"/>
    <n v="-8.6299999999999955"/>
    <n v="-302.04999999999984"/>
    <x v="1"/>
  </r>
  <r>
    <n v="50"/>
    <n v="81.430000000000007"/>
    <x v="2"/>
    <n v="4071.5"/>
    <x v="8"/>
    <x v="1"/>
    <s v="Mon"/>
    <n v="3005"/>
    <s v="Shipped"/>
    <s v="Ships"/>
    <n v="99"/>
    <s v="S700_3962"/>
    <x v="41"/>
    <s v="Montreal"/>
    <x v="10"/>
    <x v="41"/>
    <x v="1"/>
    <n v="-17.569999999999993"/>
    <n v="-878.49999999999966"/>
    <x v="1"/>
  </r>
  <r>
    <n v="26"/>
    <n v="114.21"/>
    <x v="4"/>
    <n v="2969.46"/>
    <x v="2"/>
    <x v="1"/>
    <s v="Sun"/>
    <n v="2972"/>
    <s v="Shipped"/>
    <s v="Ships"/>
    <n v="99"/>
    <s v="S700_3962"/>
    <x v="53"/>
    <s v="Bruxelles"/>
    <x v="14"/>
    <x v="53"/>
    <x v="0"/>
    <n v="15.209999999999994"/>
    <n v="395.45999999999981"/>
    <x v="0"/>
  </r>
  <r>
    <n v="38"/>
    <n v="89.38"/>
    <x v="10"/>
    <n v="3396.44"/>
    <x v="3"/>
    <x v="1"/>
    <s v="Tue"/>
    <n v="2943"/>
    <s v="Shipped"/>
    <s v="Ships"/>
    <n v="99"/>
    <s v="S700_3962"/>
    <x v="54"/>
    <s v="Tsawassen"/>
    <x v="10"/>
    <x v="54"/>
    <x v="1"/>
    <n v="-9.6200000000000045"/>
    <n v="-365.56000000000017"/>
    <x v="1"/>
  </r>
  <r>
    <n v="45"/>
    <n v="104.28"/>
    <x v="3"/>
    <n v="4692.6000000000004"/>
    <x v="9"/>
    <x v="1"/>
    <s v="Tue"/>
    <n v="2923"/>
    <s v="Shipped"/>
    <s v="Ships"/>
    <n v="99"/>
    <s v="S700_3962"/>
    <x v="68"/>
    <s v="Brickhaven"/>
    <x v="0"/>
    <x v="68"/>
    <x v="1"/>
    <n v="5.2800000000000011"/>
    <n v="237.60000000000005"/>
    <x v="0"/>
  </r>
  <r>
    <n v="30"/>
    <n v="117.19"/>
    <x v="1"/>
    <n v="3515.7"/>
    <x v="4"/>
    <x v="1"/>
    <s v="Mon"/>
    <n v="2890"/>
    <s v="Shipped"/>
    <s v="Ships"/>
    <n v="99"/>
    <s v="S700_3962"/>
    <x v="74"/>
    <s v="Manchester"/>
    <x v="6"/>
    <x v="74"/>
    <x v="1"/>
    <n v="18.189999999999998"/>
    <n v="545.69999999999993"/>
    <x v="0"/>
  </r>
  <r>
    <n v="37"/>
    <n v="91.37"/>
    <x v="9"/>
    <n v="3380.69"/>
    <x v="4"/>
    <x v="1"/>
    <s v="Tue"/>
    <n v="2876"/>
    <s v="Shipped"/>
    <s v="Ships"/>
    <n v="99"/>
    <s v="S700_3962"/>
    <x v="12"/>
    <s v="Nantes"/>
    <x v="1"/>
    <x v="12"/>
    <x v="1"/>
    <n v="-7.6299999999999955"/>
    <n v="-282.30999999999983"/>
    <x v="1"/>
  </r>
  <r>
    <n v="37"/>
    <n v="86.61"/>
    <x v="12"/>
    <n v="3204.57"/>
    <x v="5"/>
    <x v="1"/>
    <s v="Sun"/>
    <n v="2865"/>
    <s v="Resolved"/>
    <s v="Ships"/>
    <n v="99"/>
    <s v="S700_3962"/>
    <x v="46"/>
    <s v="Kobenhavn"/>
    <x v="13"/>
    <x v="46"/>
    <x v="1"/>
    <n v="-12.39"/>
    <n v="-458.43"/>
    <x v="1"/>
  </r>
  <r>
    <n v="36"/>
    <n v="71.89"/>
    <x v="6"/>
    <n v="2588.04"/>
    <x v="5"/>
    <x v="1"/>
    <s v="Thu"/>
    <n v="2855"/>
    <s v="Shipped"/>
    <s v="Ships"/>
    <n v="99"/>
    <s v="S700_3962"/>
    <x v="25"/>
    <s v="NYC"/>
    <x v="0"/>
    <x v="25"/>
    <x v="0"/>
    <n v="-27.11"/>
    <n v="-975.96"/>
    <x v="1"/>
  </r>
  <r>
    <n v="25"/>
    <n v="114.19"/>
    <x v="16"/>
    <n v="2854.75"/>
    <x v="10"/>
    <x v="1"/>
    <s v="Mon"/>
    <n v="2845"/>
    <s v="Shipped"/>
    <s v="Ships"/>
    <n v="99"/>
    <s v="S700_3962"/>
    <x v="21"/>
    <s v="Madrid"/>
    <x v="7"/>
    <x v="21"/>
    <x v="0"/>
    <n v="15.189999999999998"/>
    <n v="379.74999999999994"/>
    <x v="0"/>
  </r>
  <r>
    <n v="37"/>
    <n v="108.8"/>
    <x v="11"/>
    <n v="4025.6"/>
    <x v="6"/>
    <x v="2"/>
    <s v="Fri"/>
    <n v="2786"/>
    <s v="Shipped"/>
    <s v="Ships"/>
    <n v="99"/>
    <s v="S700_3962"/>
    <x v="57"/>
    <s v="Oulu"/>
    <x v="4"/>
    <x v="57"/>
    <x v="1"/>
    <n v="9.7999999999999972"/>
    <n v="362.59999999999991"/>
    <x v="0"/>
  </r>
  <r>
    <n v="30"/>
    <n v="95.48"/>
    <x v="12"/>
    <n v="2864.4"/>
    <x v="11"/>
    <x v="2"/>
    <s v="Sun"/>
    <n v="2757"/>
    <s v="Resolved"/>
    <s v="Ships"/>
    <n v="99"/>
    <s v="S700_3962"/>
    <x v="21"/>
    <s v="Madrid"/>
    <x v="7"/>
    <x v="21"/>
    <x v="0"/>
    <n v="-3.519999999999996"/>
    <n v="-105.59999999999988"/>
    <x v="1"/>
  </r>
  <r>
    <n v="36"/>
    <n v="105.27"/>
    <x v="0"/>
    <n v="3789.72"/>
    <x v="11"/>
    <x v="2"/>
    <s v="Sat"/>
    <n v="2731"/>
    <s v="Shipped"/>
    <s v="Ships"/>
    <n v="99"/>
    <s v="S700_3962"/>
    <x v="49"/>
    <s v="Toulouse"/>
    <x v="1"/>
    <x v="49"/>
    <x v="1"/>
    <n v="6.269999999999996"/>
    <n v="225.71999999999986"/>
    <x v="0"/>
  </r>
  <r>
    <n v="27"/>
    <n v="90.37"/>
    <x v="11"/>
    <n v="2439.9899999999998"/>
    <x v="1"/>
    <x v="2"/>
    <s v="Wed"/>
    <n v="2693"/>
    <s v="On Hold"/>
    <s v="Ships"/>
    <n v="99"/>
    <s v="S700_3962"/>
    <x v="55"/>
    <s v="Boston"/>
    <x v="0"/>
    <x v="55"/>
    <x v="0"/>
    <n v="-8.6299999999999955"/>
    <n v="-233.00999999999988"/>
    <x v="1"/>
  </r>
  <r>
    <n v="48"/>
    <n v="61.44"/>
    <x v="13"/>
    <n v="2949.12"/>
    <x v="0"/>
    <x v="0"/>
    <s v="Sat"/>
    <n v="3503"/>
    <s v="Shipped"/>
    <s v="Planes"/>
    <n v="74"/>
    <s v="S700_4002"/>
    <x v="83"/>
    <s v="Bergamo"/>
    <x v="12"/>
    <x v="83"/>
    <x v="0"/>
    <n v="-12.560000000000002"/>
    <n v="-602.88000000000011"/>
    <x v="1"/>
  </r>
  <r>
    <n v="26"/>
    <n v="59.22"/>
    <x v="3"/>
    <n v="1539.72"/>
    <x v="7"/>
    <x v="0"/>
    <s v="Sat"/>
    <n v="3434"/>
    <s v="Shipped"/>
    <s v="Planes"/>
    <n v="74"/>
    <s v="S700_4002"/>
    <x v="17"/>
    <s v="Salzburg"/>
    <x v="5"/>
    <x v="17"/>
    <x v="0"/>
    <n v="-14.780000000000001"/>
    <n v="-384.28000000000003"/>
    <x v="1"/>
  </r>
  <r>
    <n v="26"/>
    <n v="85.13"/>
    <x v="0"/>
    <n v="2213.38"/>
    <x v="8"/>
    <x v="0"/>
    <s v="Sat"/>
    <n v="3386"/>
    <s v="Shipped"/>
    <s v="Planes"/>
    <n v="74"/>
    <s v="S700_4002"/>
    <x v="85"/>
    <s v="Glendale"/>
    <x v="0"/>
    <x v="85"/>
    <x v="0"/>
    <n v="11.129999999999995"/>
    <n v="289.37999999999988"/>
    <x v="0"/>
  </r>
  <r>
    <n v="34"/>
    <n v="85.87"/>
    <x v="1"/>
    <n v="2919.58"/>
    <x v="3"/>
    <x v="0"/>
    <s v="Fri"/>
    <n v="3332"/>
    <s v="Shipped"/>
    <s v="Planes"/>
    <n v="74"/>
    <s v="S700_4002"/>
    <x v="48"/>
    <s v="New Bedford"/>
    <x v="0"/>
    <x v="48"/>
    <x v="0"/>
    <n v="11.870000000000005"/>
    <n v="403.58000000000015"/>
    <x v="0"/>
  </r>
  <r>
    <n v="44"/>
    <n v="85.87"/>
    <x v="12"/>
    <n v="3778.28"/>
    <x v="4"/>
    <x v="0"/>
    <s v="Sat"/>
    <n v="3276"/>
    <s v="Shipped"/>
    <s v="Planes"/>
    <n v="74"/>
    <s v="S700_4002"/>
    <x v="14"/>
    <s v="Helsinki"/>
    <x v="4"/>
    <x v="14"/>
    <x v="1"/>
    <n v="11.870000000000005"/>
    <n v="522.2800000000002"/>
    <x v="0"/>
  </r>
  <r>
    <n v="39"/>
    <n v="82.91"/>
    <x v="15"/>
    <n v="3233.49"/>
    <x v="4"/>
    <x v="0"/>
    <s v="Sun"/>
    <n v="3255"/>
    <s v="Shipped"/>
    <s v="Planes"/>
    <n v="74"/>
    <s v="S700_4002"/>
    <x v="4"/>
    <s v="Burlingame"/>
    <x v="0"/>
    <x v="4"/>
    <x v="1"/>
    <n v="8.9099999999999966"/>
    <n v="347.4899999999999"/>
    <x v="0"/>
  </r>
  <r>
    <n v="45"/>
    <n v="76.25"/>
    <x v="0"/>
    <n v="3431.25"/>
    <x v="5"/>
    <x v="0"/>
    <s v="Thu"/>
    <n v="3245"/>
    <s v="Shipped"/>
    <s v="Planes"/>
    <n v="74"/>
    <s v="S700_4002"/>
    <x v="49"/>
    <s v="Toulouse"/>
    <x v="1"/>
    <x v="49"/>
    <x v="1"/>
    <n v="2.25"/>
    <n v="101.25"/>
    <x v="0"/>
  </r>
  <r>
    <n v="40"/>
    <n v="63.67"/>
    <x v="0"/>
    <n v="2546.8000000000002"/>
    <x v="5"/>
    <x v="0"/>
    <s v="Tue"/>
    <n v="3227"/>
    <s v="Shipped"/>
    <s v="Planes"/>
    <n v="74"/>
    <s v="S700_4002"/>
    <x v="63"/>
    <s v="Makati City"/>
    <x v="15"/>
    <x v="63"/>
    <x v="0"/>
    <n v="-10.329999999999998"/>
    <n v="-413.19999999999993"/>
    <x v="1"/>
  </r>
  <r>
    <n v="42"/>
    <n v="70.33"/>
    <x v="14"/>
    <n v="2953.86"/>
    <x v="6"/>
    <x v="1"/>
    <s v="Sat"/>
    <n v="3182"/>
    <s v="Shipped"/>
    <s v="Planes"/>
    <n v="74"/>
    <s v="S700_4002"/>
    <x v="42"/>
    <s v="Osaka"/>
    <x v="11"/>
    <x v="42"/>
    <x v="0"/>
    <n v="-3.6700000000000017"/>
    <n v="-154.14000000000007"/>
    <x v="1"/>
  </r>
  <r>
    <n v="43"/>
    <n v="74.03"/>
    <x v="0"/>
    <n v="3183.29"/>
    <x v="0"/>
    <x v="1"/>
    <s v="Tue"/>
    <n v="3145"/>
    <s v="Shipped"/>
    <s v="Planes"/>
    <n v="74"/>
    <s v="S700_4002"/>
    <x v="52"/>
    <s v="San Diego"/>
    <x v="0"/>
    <x v="52"/>
    <x v="1"/>
    <n v="3.0000000000001137E-2"/>
    <n v="1.2900000000000489"/>
    <x v="0"/>
  </r>
  <r>
    <n v="34"/>
    <n v="72.55"/>
    <x v="10"/>
    <n v="2466.6999999999998"/>
    <x v="7"/>
    <x v="1"/>
    <s v="Tue"/>
    <n v="3104"/>
    <s v="Shipped"/>
    <s v="Planes"/>
    <n v="74"/>
    <s v="S700_4002"/>
    <x v="54"/>
    <s v="Tsawassen"/>
    <x v="10"/>
    <x v="54"/>
    <x v="0"/>
    <n v="-1.4500000000000028"/>
    <n v="-49.300000000000097"/>
    <x v="1"/>
  </r>
  <r>
    <n v="38"/>
    <n v="62.19"/>
    <x v="8"/>
    <n v="2363.2199999999998"/>
    <x v="1"/>
    <x v="1"/>
    <s v="Sat"/>
    <n v="3066"/>
    <s v="Shipped"/>
    <s v="Planes"/>
    <n v="74"/>
    <s v="S700_4002"/>
    <x v="58"/>
    <s v="San Jose"/>
    <x v="0"/>
    <x v="58"/>
    <x v="0"/>
    <n v="-11.810000000000002"/>
    <n v="-448.78000000000009"/>
    <x v="1"/>
  </r>
  <r>
    <n v="35"/>
    <n v="71.069999999999993"/>
    <x v="6"/>
    <n v="2487.4499999999998"/>
    <x v="8"/>
    <x v="1"/>
    <s v="Mon"/>
    <n v="3023"/>
    <s v="Cancelled"/>
    <s v="Planes"/>
    <n v="74"/>
    <s v="S700_4002"/>
    <x v="21"/>
    <s v="Madrid"/>
    <x v="7"/>
    <x v="21"/>
    <x v="0"/>
    <n v="-2.9300000000000068"/>
    <n v="-102.55000000000024"/>
    <x v="1"/>
  </r>
  <r>
    <n v="31"/>
    <n v="72.55"/>
    <x v="15"/>
    <n v="2249.0500000000002"/>
    <x v="2"/>
    <x v="1"/>
    <s v="Tue"/>
    <n v="2995"/>
    <s v="Shipped"/>
    <s v="Planes"/>
    <n v="74"/>
    <s v="S700_4002"/>
    <x v="12"/>
    <s v="Nantes"/>
    <x v="1"/>
    <x v="12"/>
    <x v="0"/>
    <n v="-1.4500000000000028"/>
    <n v="-44.950000000000088"/>
    <x v="1"/>
  </r>
  <r>
    <n v="32"/>
    <n v="64.41"/>
    <x v="4"/>
    <n v="2061.12"/>
    <x v="3"/>
    <x v="1"/>
    <s v="Wed"/>
    <n v="2967"/>
    <s v="Shipped"/>
    <s v="Planes"/>
    <n v="74"/>
    <s v="S700_4002"/>
    <x v="82"/>
    <s v="Oslo"/>
    <x v="2"/>
    <x v="82"/>
    <x v="0"/>
    <n v="-9.5900000000000034"/>
    <n v="-306.88000000000011"/>
    <x v="1"/>
  </r>
  <r>
    <n v="47"/>
    <n v="86.62"/>
    <x v="1"/>
    <n v="4071.14"/>
    <x v="9"/>
    <x v="1"/>
    <s v="Sun"/>
    <n v="2943"/>
    <s v="Shipped"/>
    <s v="Planes"/>
    <n v="74"/>
    <s v="S700_4002"/>
    <x v="86"/>
    <s v="Munich"/>
    <x v="16"/>
    <x v="86"/>
    <x v="1"/>
    <n v="12.620000000000005"/>
    <n v="593.14000000000021"/>
    <x v="0"/>
  </r>
  <r>
    <n v="39"/>
    <n v="68.11"/>
    <x v="14"/>
    <n v="2656.29"/>
    <x v="4"/>
    <x v="1"/>
    <s v="Tue"/>
    <n v="2914"/>
    <s v="Shipped"/>
    <s v="Planes"/>
    <n v="74"/>
    <s v="S700_4002"/>
    <x v="45"/>
    <s v="White Plains"/>
    <x v="0"/>
    <x v="45"/>
    <x v="0"/>
    <n v="-5.8900000000000006"/>
    <n v="-229.71000000000004"/>
    <x v="1"/>
  </r>
  <r>
    <n v="44"/>
    <n v="62.19"/>
    <x v="6"/>
    <n v="2736.36"/>
    <x v="5"/>
    <x v="1"/>
    <s v="Fri"/>
    <n v="2898"/>
    <s v="Shipped"/>
    <s v="Planes"/>
    <n v="74"/>
    <s v="S700_4002"/>
    <x v="56"/>
    <s v="Cowes"/>
    <x v="6"/>
    <x v="56"/>
    <x v="0"/>
    <n v="-11.810000000000002"/>
    <n v="-519.6400000000001"/>
    <x v="1"/>
  </r>
  <r>
    <n v="39"/>
    <n v="85.87"/>
    <x v="8"/>
    <n v="3348.93"/>
    <x v="5"/>
    <x v="1"/>
    <s v="Tue"/>
    <n v="2888"/>
    <s v="Shipped"/>
    <s v="Planes"/>
    <n v="74"/>
    <s v="S700_4002"/>
    <x v="83"/>
    <s v="Bergamo"/>
    <x v="12"/>
    <x v="83"/>
    <x v="1"/>
    <n v="11.870000000000005"/>
    <n v="462.93000000000018"/>
    <x v="0"/>
  </r>
  <r>
    <n v="50"/>
    <n v="57.86"/>
    <x v="11"/>
    <n v="2893"/>
    <x v="5"/>
    <x v="1"/>
    <s v="Sat"/>
    <n v="2878"/>
    <s v="Shipped"/>
    <s v="Planes"/>
    <n v="74"/>
    <s v="S700_4002"/>
    <x v="33"/>
    <s v="Minato-ku"/>
    <x v="11"/>
    <x v="33"/>
    <x v="0"/>
    <n v="-16.14"/>
    <n v="-807"/>
    <x v="1"/>
  </r>
  <r>
    <n v="22"/>
    <n v="75.510000000000005"/>
    <x v="3"/>
    <n v="1661.22"/>
    <x v="10"/>
    <x v="1"/>
    <s v="Tue"/>
    <n v="2869"/>
    <s v="Shipped"/>
    <s v="Planes"/>
    <n v="74"/>
    <s v="S700_4002"/>
    <x v="88"/>
    <s v="Brickhaven"/>
    <x v="0"/>
    <x v="88"/>
    <x v="0"/>
    <n v="1.5100000000000051"/>
    <n v="33.220000000000113"/>
    <x v="0"/>
  </r>
  <r>
    <n v="35"/>
    <n v="122.21"/>
    <x v="10"/>
    <n v="4277.3500000000004"/>
    <x v="10"/>
    <x v="1"/>
    <s v="Tue"/>
    <n v="2856"/>
    <s v="Shipped"/>
    <s v="Planes"/>
    <n v="74"/>
    <s v="S700_4002"/>
    <x v="18"/>
    <s v="Chatswood"/>
    <x v="3"/>
    <x v="18"/>
    <x v="1"/>
    <n v="48.209999999999994"/>
    <n v="1687.3499999999997"/>
    <x v="0"/>
  </r>
  <r>
    <n v="45"/>
    <n v="55.62"/>
    <x v="15"/>
    <n v="2502.9"/>
    <x v="6"/>
    <x v="2"/>
    <s v="Fri"/>
    <n v="2812"/>
    <s v="Shipped"/>
    <s v="Planes"/>
    <n v="74"/>
    <s v="S700_4002"/>
    <x v="57"/>
    <s v="Oulu"/>
    <x v="4"/>
    <x v="57"/>
    <x v="0"/>
    <n v="-18.380000000000003"/>
    <n v="-827.10000000000014"/>
    <x v="1"/>
  </r>
  <r>
    <n v="44"/>
    <n v="86.4"/>
    <x v="14"/>
    <n v="3801.6"/>
    <x v="11"/>
    <x v="2"/>
    <s v="Sun"/>
    <n v="2783"/>
    <s v="Resolved"/>
    <s v="Planes"/>
    <n v="74"/>
    <s v="S700_4002"/>
    <x v="21"/>
    <s v="Madrid"/>
    <x v="7"/>
    <x v="21"/>
    <x v="1"/>
    <n v="12.400000000000006"/>
    <n v="545.60000000000025"/>
    <x v="0"/>
  </r>
  <r>
    <n v="36"/>
    <n v="87.36"/>
    <x v="8"/>
    <n v="3144.96"/>
    <x v="11"/>
    <x v="2"/>
    <s v="Mon"/>
    <n v="2755"/>
    <s v="Shipped"/>
    <s v="Planes"/>
    <n v="74"/>
    <s v="S700_4002"/>
    <x v="1"/>
    <s v="Reims"/>
    <x v="1"/>
    <x v="1"/>
    <x v="1"/>
    <n v="13.36"/>
    <n v="480.96"/>
    <x v="0"/>
  </r>
  <r>
    <n v="28"/>
    <n v="72.55"/>
    <x v="10"/>
    <n v="2031.4"/>
    <x v="7"/>
    <x v="2"/>
    <s v="Fri"/>
    <n v="2752"/>
    <s v="On Hold"/>
    <s v="Planes"/>
    <n v="74"/>
    <s v="S700_4002"/>
    <x v="10"/>
    <s v="Newark"/>
    <x v="0"/>
    <x v="10"/>
    <x v="0"/>
    <n v="-1.4500000000000028"/>
    <n v="-40.60000000000008"/>
    <x v="1"/>
  </r>
  <r>
    <n v="43"/>
    <n v="62.19"/>
    <x v="8"/>
    <n v="2674.17"/>
    <x v="1"/>
    <x v="2"/>
    <s v="Sun"/>
    <n v="2716"/>
    <s v="Shipped"/>
    <s v="Planes"/>
    <n v="74"/>
    <s v="S700_4002"/>
    <x v="67"/>
    <s v="Reggio Emilia"/>
    <x v="12"/>
    <x v="67"/>
    <x v="0"/>
    <n v="-11.810000000000002"/>
    <n v="-507.8300000000001"/>
    <x v="1"/>
  </r>
  <r>
    <n v="48"/>
    <n v="52.64"/>
    <x v="14"/>
    <n v="2526.7199999999998"/>
    <x v="0"/>
    <x v="0"/>
    <s v="Sat"/>
    <n v="3530"/>
    <s v="Shipped"/>
    <s v="Planes"/>
    <n v="49"/>
    <s v="S72_1253"/>
    <x v="83"/>
    <s v="Bergamo"/>
    <x v="12"/>
    <x v="83"/>
    <x v="0"/>
    <n v="3.6400000000000006"/>
    <n v="174.72000000000003"/>
    <x v="0"/>
  </r>
  <r>
    <n v="28"/>
    <n v="48.17"/>
    <x v="2"/>
    <n v="1348.76"/>
    <x v="7"/>
    <x v="0"/>
    <s v="Sat"/>
    <n v="3461"/>
    <s v="Shipped"/>
    <s v="Planes"/>
    <n v="49"/>
    <s v="S72_1253"/>
    <x v="17"/>
    <s v="Salzburg"/>
    <x v="5"/>
    <x v="17"/>
    <x v="0"/>
    <n v="-0.82999999999999829"/>
    <n v="-23.239999999999952"/>
    <x v="1"/>
  </r>
  <r>
    <n v="21"/>
    <n v="41.71"/>
    <x v="6"/>
    <n v="875.91"/>
    <x v="8"/>
    <x v="0"/>
    <s v="Sat"/>
    <n v="3413"/>
    <s v="Shipped"/>
    <s v="Planes"/>
    <n v="49"/>
    <s v="S72_1253"/>
    <x v="85"/>
    <s v="Glendale"/>
    <x v="0"/>
    <x v="85"/>
    <x v="0"/>
    <n v="-7.2899999999999991"/>
    <n v="-153.08999999999997"/>
    <x v="1"/>
  </r>
  <r>
    <n v="37"/>
    <n v="50.65"/>
    <x v="13"/>
    <n v="1874.05"/>
    <x v="3"/>
    <x v="0"/>
    <s v="Fri"/>
    <n v="3359"/>
    <s v="Shipped"/>
    <s v="Planes"/>
    <n v="49"/>
    <s v="S72_1253"/>
    <x v="48"/>
    <s v="New Bedford"/>
    <x v="0"/>
    <x v="48"/>
    <x v="0"/>
    <n v="1.6499999999999986"/>
    <n v="61.049999999999947"/>
    <x v="0"/>
  </r>
  <r>
    <n v="34"/>
    <n v="49.16"/>
    <x v="11"/>
    <n v="1671.44"/>
    <x v="4"/>
    <x v="0"/>
    <s v="Sat"/>
    <n v="3303"/>
    <s v="Shipped"/>
    <s v="Planes"/>
    <n v="49"/>
    <s v="S72_1253"/>
    <x v="14"/>
    <s v="Helsinki"/>
    <x v="4"/>
    <x v="14"/>
    <x v="0"/>
    <n v="0.15999999999999659"/>
    <n v="5.439999999999884"/>
    <x v="0"/>
  </r>
  <r>
    <n v="40"/>
    <n v="41.71"/>
    <x v="9"/>
    <n v="1668.4"/>
    <x v="4"/>
    <x v="0"/>
    <s v="Tue"/>
    <n v="3287"/>
    <s v="Cancelled"/>
    <s v="Planes"/>
    <n v="49"/>
    <s v="S72_1253"/>
    <x v="35"/>
    <s v="Boras"/>
    <x v="8"/>
    <x v="35"/>
    <x v="0"/>
    <n v="-7.2899999999999991"/>
    <n v="-291.59999999999997"/>
    <x v="1"/>
  </r>
  <r>
    <n v="45"/>
    <n v="51.15"/>
    <x v="6"/>
    <n v="2301.75"/>
    <x v="5"/>
    <x v="0"/>
    <s v="Thu"/>
    <n v="3272"/>
    <s v="Shipped"/>
    <s v="Planes"/>
    <n v="49"/>
    <s v="S72_1253"/>
    <x v="49"/>
    <s v="Toulouse"/>
    <x v="1"/>
    <x v="49"/>
    <x v="0"/>
    <n v="2.1499999999999986"/>
    <n v="96.749999999999943"/>
    <x v="0"/>
  </r>
  <r>
    <n v="28"/>
    <n v="52.14"/>
    <x v="9"/>
    <n v="1459.92"/>
    <x v="5"/>
    <x v="0"/>
    <s v="Wed"/>
    <n v="3267"/>
    <s v="Shipped"/>
    <s v="Planes"/>
    <n v="49"/>
    <s v="S72_1253"/>
    <x v="50"/>
    <s v="London"/>
    <x v="6"/>
    <x v="50"/>
    <x v="0"/>
    <n v="3.1400000000000006"/>
    <n v="87.920000000000016"/>
    <x v="0"/>
  </r>
  <r>
    <n v="29"/>
    <n v="41.71"/>
    <x v="3"/>
    <n v="1209.5899999999999"/>
    <x v="5"/>
    <x v="0"/>
    <s v="Mon"/>
    <n v="3256"/>
    <s v="Shipped"/>
    <s v="Planes"/>
    <n v="49"/>
    <s v="S72_1253"/>
    <x v="51"/>
    <s v="Barcelona"/>
    <x v="7"/>
    <x v="51"/>
    <x v="0"/>
    <n v="-7.2899999999999991"/>
    <n v="-211.40999999999997"/>
    <x v="1"/>
  </r>
  <r>
    <n v="31"/>
    <n v="45.69"/>
    <x v="6"/>
    <n v="1416.39"/>
    <x v="0"/>
    <x v="1"/>
    <s v="Tue"/>
    <n v="3172"/>
    <s v="Shipped"/>
    <s v="Planes"/>
    <n v="49"/>
    <s v="S72_1253"/>
    <x v="52"/>
    <s v="San Diego"/>
    <x v="0"/>
    <x v="52"/>
    <x v="0"/>
    <n v="-3.3100000000000023"/>
    <n v="-102.61000000000007"/>
    <x v="1"/>
  </r>
  <r>
    <n v="32"/>
    <n v="57.61"/>
    <x v="12"/>
    <n v="1843.52"/>
    <x v="1"/>
    <x v="1"/>
    <s v="Wed"/>
    <n v="3095"/>
    <s v="Shipped"/>
    <s v="Planes"/>
    <n v="49"/>
    <s v="S72_1253"/>
    <x v="31"/>
    <s v="Cambridge"/>
    <x v="0"/>
    <x v="31"/>
    <x v="0"/>
    <n v="8.61"/>
    <n v="275.52"/>
    <x v="0"/>
  </r>
  <r>
    <n v="21"/>
    <n v="57.11"/>
    <x v="8"/>
    <n v="1199.31"/>
    <x v="8"/>
    <x v="1"/>
    <s v="Mon"/>
    <n v="3049"/>
    <s v="Cancelled"/>
    <s v="Planes"/>
    <n v="49"/>
    <s v="S72_1253"/>
    <x v="21"/>
    <s v="Madrid"/>
    <x v="7"/>
    <x v="21"/>
    <x v="0"/>
    <n v="8.11"/>
    <n v="170.31"/>
    <x v="0"/>
  </r>
  <r>
    <n v="32"/>
    <n v="58.6"/>
    <x v="9"/>
    <n v="1875.2"/>
    <x v="2"/>
    <x v="1"/>
    <s v="Sun"/>
    <n v="3023"/>
    <s v="Shipped"/>
    <s v="Planes"/>
    <n v="49"/>
    <s v="S72_1253"/>
    <x v="39"/>
    <s v="Brickhaven"/>
    <x v="0"/>
    <x v="39"/>
    <x v="0"/>
    <n v="9.6000000000000014"/>
    <n v="307.20000000000005"/>
    <x v="0"/>
  </r>
  <r>
    <n v="43"/>
    <n v="57.61"/>
    <x v="3"/>
    <n v="2477.23"/>
    <x v="3"/>
    <x v="1"/>
    <s v="Tue"/>
    <n v="2994"/>
    <s v="Shipped"/>
    <s v="Planes"/>
    <n v="49"/>
    <s v="S72_1253"/>
    <x v="54"/>
    <s v="Tsawassen"/>
    <x v="10"/>
    <x v="54"/>
    <x v="0"/>
    <n v="8.61"/>
    <n v="370.22999999999996"/>
    <x v="0"/>
  </r>
  <r>
    <n v="21"/>
    <n v="45.19"/>
    <x v="13"/>
    <n v="948.99"/>
    <x v="9"/>
    <x v="1"/>
    <s v="Sun"/>
    <n v="2969"/>
    <s v="Shipped"/>
    <s v="Planes"/>
    <n v="49"/>
    <s v="S72_1253"/>
    <x v="86"/>
    <s v="Munich"/>
    <x v="16"/>
    <x v="86"/>
    <x v="0"/>
    <n v="-3.8100000000000023"/>
    <n v="-80.010000000000048"/>
    <x v="1"/>
  </r>
  <r>
    <n v="34"/>
    <n v="53.63"/>
    <x v="9"/>
    <n v="1823.42"/>
    <x v="4"/>
    <x v="1"/>
    <s v="Mon"/>
    <n v="2941"/>
    <s v="Shipped"/>
    <s v="Planes"/>
    <n v="49"/>
    <s v="S72_1253"/>
    <x v="27"/>
    <s v="Philadelphia"/>
    <x v="0"/>
    <x v="27"/>
    <x v="0"/>
    <n v="4.6300000000000026"/>
    <n v="157.42000000000007"/>
    <x v="0"/>
  </r>
  <r>
    <n v="34"/>
    <n v="43.7"/>
    <x v="8"/>
    <n v="1485.8"/>
    <x v="5"/>
    <x v="1"/>
    <s v="Fri"/>
    <n v="2924"/>
    <s v="Shipped"/>
    <s v="Planes"/>
    <n v="49"/>
    <s v="S72_1253"/>
    <x v="56"/>
    <s v="Cowes"/>
    <x v="6"/>
    <x v="56"/>
    <x v="0"/>
    <n v="-5.2999999999999972"/>
    <n v="-180.1999999999999"/>
    <x v="1"/>
  </r>
  <r>
    <n v="44"/>
    <n v="86.13"/>
    <x v="11"/>
    <n v="3789.72"/>
    <x v="5"/>
    <x v="1"/>
    <s v="Fri"/>
    <n v="2911"/>
    <s v="Shipped"/>
    <s v="Planes"/>
    <n v="49"/>
    <s v="S72_1253"/>
    <x v="0"/>
    <s v="NYC"/>
    <x v="0"/>
    <x v="0"/>
    <x v="1"/>
    <n v="37.129999999999995"/>
    <n v="1633.7199999999998"/>
    <x v="0"/>
  </r>
  <r>
    <n v="27"/>
    <n v="76.31"/>
    <x v="2"/>
    <n v="2060.37"/>
    <x v="5"/>
    <x v="1"/>
    <s v="Sat"/>
    <n v="2904"/>
    <s v="Shipped"/>
    <s v="Planes"/>
    <n v="49"/>
    <s v="S72_1253"/>
    <x v="33"/>
    <s v="Minato-ku"/>
    <x v="11"/>
    <x v="33"/>
    <x v="0"/>
    <n v="27.310000000000002"/>
    <n v="737.37000000000012"/>
    <x v="0"/>
  </r>
  <r>
    <n v="49"/>
    <n v="52.64"/>
    <x v="9"/>
    <n v="2579.36"/>
    <x v="10"/>
    <x v="1"/>
    <s v="Tue"/>
    <n v="2895"/>
    <s v="Shipped"/>
    <s v="Planes"/>
    <n v="49"/>
    <s v="S72_1253"/>
    <x v="88"/>
    <s v="Brickhaven"/>
    <x v="0"/>
    <x v="88"/>
    <x v="0"/>
    <n v="3.6400000000000006"/>
    <n v="178.36"/>
    <x v="0"/>
  </r>
  <r>
    <n v="23"/>
    <n v="95.2"/>
    <x v="8"/>
    <n v="2189.6"/>
    <x v="10"/>
    <x v="1"/>
    <s v="Tue"/>
    <n v="2882"/>
    <s v="Shipped"/>
    <s v="Planes"/>
    <n v="49"/>
    <s v="S72_1253"/>
    <x v="18"/>
    <s v="Chatswood"/>
    <x v="3"/>
    <x v="18"/>
    <x v="0"/>
    <n v="46.2"/>
    <n v="1062.6000000000001"/>
    <x v="0"/>
  </r>
  <r>
    <n v="25"/>
    <n v="64.97"/>
    <x v="4"/>
    <n v="1624.25"/>
    <x v="6"/>
    <x v="2"/>
    <s v="Fri"/>
    <n v="2838"/>
    <s v="Shipped"/>
    <s v="Planes"/>
    <n v="49"/>
    <s v="S72_1253"/>
    <x v="57"/>
    <s v="Oulu"/>
    <x v="4"/>
    <x v="57"/>
    <x v="0"/>
    <n v="15.969999999999999"/>
    <n v="399.25"/>
    <x v="0"/>
  </r>
  <r>
    <n v="50"/>
    <n v="87.15"/>
    <x v="16"/>
    <n v="4357.5"/>
    <x v="11"/>
    <x v="2"/>
    <s v="Sun"/>
    <n v="2809"/>
    <s v="Resolved"/>
    <s v="Planes"/>
    <n v="49"/>
    <s v="S72_1253"/>
    <x v="21"/>
    <s v="Madrid"/>
    <x v="7"/>
    <x v="21"/>
    <x v="1"/>
    <n v="38.150000000000006"/>
    <n v="1907.5000000000002"/>
    <x v="0"/>
  </r>
  <r>
    <n v="34"/>
    <n v="40.22"/>
    <x v="3"/>
    <n v="1367.48"/>
    <x v="11"/>
    <x v="2"/>
    <s v="Mon"/>
    <n v="2781"/>
    <s v="Shipped"/>
    <s v="Planes"/>
    <n v="49"/>
    <s v="S72_1253"/>
    <x v="1"/>
    <s v="Reims"/>
    <x v="1"/>
    <x v="1"/>
    <x v="0"/>
    <n v="-8.7800000000000011"/>
    <n v="-298.52000000000004"/>
    <x v="1"/>
  </r>
  <r>
    <n v="20"/>
    <n v="56.12"/>
    <x v="9"/>
    <n v="1122.4000000000001"/>
    <x v="7"/>
    <x v="2"/>
    <s v="Wed"/>
    <n v="2780"/>
    <s v="Shipped"/>
    <s v="Planes"/>
    <n v="49"/>
    <s v="S72_1253"/>
    <x v="58"/>
    <s v="San Jose"/>
    <x v="0"/>
    <x v="58"/>
    <x v="0"/>
    <n v="7.1199999999999974"/>
    <n v="142.39999999999995"/>
    <x v="0"/>
  </r>
  <r>
    <n v="42"/>
    <n v="57.61"/>
    <x v="12"/>
    <n v="2419.62"/>
    <x v="1"/>
    <x v="2"/>
    <s v="Sat"/>
    <n v="2743"/>
    <s v="Disputed"/>
    <s v="Planes"/>
    <n v="49"/>
    <s v="S72_1253"/>
    <x v="84"/>
    <s v="Glen Waverly"/>
    <x v="3"/>
    <x v="84"/>
    <x v="0"/>
    <n v="8.61"/>
    <n v="361.62"/>
    <x v="0"/>
  </r>
  <r>
    <n v="25"/>
    <n v="56.78"/>
    <x v="11"/>
    <n v="1419.5"/>
    <x v="0"/>
    <x v="0"/>
    <s v="Sun"/>
    <n v="3562"/>
    <s v="Shipped"/>
    <s v="Ships"/>
    <n v="54"/>
    <s v="S72_3212"/>
    <x v="46"/>
    <s v="Kobenhavn"/>
    <x v="13"/>
    <x v="46"/>
    <x v="0"/>
    <n v="2.7800000000000011"/>
    <n v="69.500000000000028"/>
    <x v="0"/>
  </r>
  <r>
    <n v="50"/>
    <n v="43.68"/>
    <x v="0"/>
    <n v="2184"/>
    <x v="7"/>
    <x v="0"/>
    <s v="Mon"/>
    <n v="3499"/>
    <s v="Shipped"/>
    <s v="Ships"/>
    <n v="54"/>
    <s v="S72_3212"/>
    <x v="24"/>
    <s v="Singapore"/>
    <x v="9"/>
    <x v="24"/>
    <x v="0"/>
    <n v="-10.32"/>
    <n v="-516"/>
    <x v="1"/>
  </r>
  <r>
    <n v="32"/>
    <n v="64.97"/>
    <x v="11"/>
    <n v="2079.04"/>
    <x v="8"/>
    <x v="0"/>
    <s v="Tue"/>
    <n v="3443"/>
    <s v="Shipped"/>
    <s v="Ships"/>
    <n v="54"/>
    <s v="S72_3212"/>
    <x v="47"/>
    <s v="London"/>
    <x v="6"/>
    <x v="47"/>
    <x v="0"/>
    <n v="10.969999999999999"/>
    <n v="351.03999999999996"/>
    <x v="0"/>
  </r>
  <r>
    <n v="39"/>
    <n v="44.23"/>
    <x v="1"/>
    <n v="1724.97"/>
    <x v="3"/>
    <x v="0"/>
    <s v="Wed"/>
    <n v="3387"/>
    <s v="Shipped"/>
    <s v="Ships"/>
    <n v="54"/>
    <s v="S72_3212"/>
    <x v="37"/>
    <s v="San Rafael"/>
    <x v="0"/>
    <x v="37"/>
    <x v="0"/>
    <n v="-9.7700000000000031"/>
    <n v="-381.03000000000014"/>
    <x v="1"/>
  </r>
  <r>
    <n v="50"/>
    <n v="60.06"/>
    <x v="9"/>
    <n v="3003"/>
    <x v="9"/>
    <x v="0"/>
    <s v="Fri"/>
    <n v="3337"/>
    <s v="Shipped"/>
    <s v="Ships"/>
    <n v="54"/>
    <s v="S72_3212"/>
    <x v="21"/>
    <s v="Madrid"/>
    <x v="7"/>
    <x v="21"/>
    <x v="1"/>
    <n v="6.0600000000000023"/>
    <n v="303.00000000000011"/>
    <x v="0"/>
  </r>
  <r>
    <n v="38"/>
    <n v="48.59"/>
    <x v="14"/>
    <n v="1846.42"/>
    <x v="4"/>
    <x v="0"/>
    <s v="Tue"/>
    <n v="3313"/>
    <s v="Cancelled"/>
    <s v="Ships"/>
    <n v="54"/>
    <s v="S72_3212"/>
    <x v="35"/>
    <s v="Boras"/>
    <x v="8"/>
    <x v="35"/>
    <x v="0"/>
    <n v="-5.4099999999999966"/>
    <n v="-205.57999999999987"/>
    <x v="1"/>
  </r>
  <r>
    <n v="40"/>
    <n v="50.23"/>
    <x v="2"/>
    <n v="2009.2"/>
    <x v="5"/>
    <x v="0"/>
    <s v="Wed"/>
    <n v="3299"/>
    <s v="Shipped"/>
    <s v="Ships"/>
    <n v="54"/>
    <s v="S72_3212"/>
    <x v="73"/>
    <s v="Madrid"/>
    <x v="7"/>
    <x v="73"/>
    <x v="0"/>
    <n v="-3.7700000000000031"/>
    <n v="-150.80000000000013"/>
    <x v="1"/>
  </r>
  <r>
    <n v="28"/>
    <n v="64.430000000000007"/>
    <x v="2"/>
    <n v="1804.04"/>
    <x v="5"/>
    <x v="0"/>
    <s v="Wed"/>
    <n v="3293"/>
    <s v="Shipped"/>
    <s v="Ships"/>
    <n v="54"/>
    <s v="S72_3212"/>
    <x v="48"/>
    <s v="New Bedford"/>
    <x v="0"/>
    <x v="48"/>
    <x v="0"/>
    <n v="10.430000000000007"/>
    <n v="292.04000000000019"/>
    <x v="0"/>
  </r>
  <r>
    <n v="42"/>
    <n v="50.23"/>
    <x v="8"/>
    <n v="2109.66"/>
    <x v="5"/>
    <x v="0"/>
    <s v="Mon"/>
    <n v="3282"/>
    <s v="Shipped"/>
    <s v="Ships"/>
    <n v="54"/>
    <s v="S72_3212"/>
    <x v="51"/>
    <s v="Barcelona"/>
    <x v="7"/>
    <x v="51"/>
    <x v="0"/>
    <n v="-3.7700000000000031"/>
    <n v="-158.34000000000015"/>
    <x v="1"/>
  </r>
  <r>
    <n v="42"/>
    <n v="63.88"/>
    <x v="2"/>
    <n v="2682.96"/>
    <x v="6"/>
    <x v="1"/>
    <s v="Wed"/>
    <n v="3246"/>
    <s v="Shipped"/>
    <s v="Ships"/>
    <n v="54"/>
    <s v="S72_3212"/>
    <x v="28"/>
    <s v="Lyon"/>
    <x v="1"/>
    <x v="28"/>
    <x v="0"/>
    <n v="9.8800000000000026"/>
    <n v="414.96000000000009"/>
    <x v="0"/>
  </r>
  <r>
    <n v="36"/>
    <n v="63.34"/>
    <x v="17"/>
    <n v="2280.2399999999998"/>
    <x v="0"/>
    <x v="1"/>
    <s v="Tue"/>
    <n v="3199"/>
    <s v="Shipped"/>
    <s v="Ships"/>
    <n v="54"/>
    <s v="S72_3212"/>
    <x v="52"/>
    <s v="San Diego"/>
    <x v="0"/>
    <x v="52"/>
    <x v="0"/>
    <n v="9.3400000000000034"/>
    <n v="336.24000000000012"/>
    <x v="0"/>
  </r>
  <r>
    <n v="24"/>
    <n v="49.69"/>
    <x v="12"/>
    <n v="1192.56"/>
    <x v="11"/>
    <x v="1"/>
    <s v="Wed"/>
    <n v="3171"/>
    <s v="Shipped"/>
    <s v="Ships"/>
    <n v="54"/>
    <s v="S72_3212"/>
    <x v="56"/>
    <s v="Cowes"/>
    <x v="6"/>
    <x v="56"/>
    <x v="0"/>
    <n v="-4.3100000000000023"/>
    <n v="-103.44000000000005"/>
    <x v="1"/>
  </r>
  <r>
    <n v="23"/>
    <n v="65.52"/>
    <x v="4"/>
    <n v="1506.96"/>
    <x v="1"/>
    <x v="1"/>
    <s v="Tue"/>
    <n v="3124"/>
    <s v="Cancelled"/>
    <s v="Ships"/>
    <n v="54"/>
    <s v="S72_3212"/>
    <x v="0"/>
    <s v="NYC"/>
    <x v="0"/>
    <x v="0"/>
    <x v="0"/>
    <n v="11.519999999999996"/>
    <n v="264.95999999999992"/>
    <x v="0"/>
  </r>
  <r>
    <n v="29"/>
    <n v="50.78"/>
    <x v="6"/>
    <n v="1472.62"/>
    <x v="8"/>
    <x v="1"/>
    <s v="Mon"/>
    <n v="3084"/>
    <s v="Shipped"/>
    <s v="Ships"/>
    <n v="54"/>
    <s v="S72_3212"/>
    <x v="41"/>
    <s v="Montreal"/>
    <x v="10"/>
    <x v="41"/>
    <x v="0"/>
    <n v="-3.2199999999999989"/>
    <n v="-93.379999999999967"/>
    <x v="1"/>
  </r>
  <r>
    <n v="37"/>
    <n v="45.86"/>
    <x v="13"/>
    <n v="1696.82"/>
    <x v="2"/>
    <x v="1"/>
    <s v="Sun"/>
    <n v="3051"/>
    <s v="Shipped"/>
    <s v="Ships"/>
    <n v="54"/>
    <s v="S72_3212"/>
    <x v="53"/>
    <s v="Bruxelles"/>
    <x v="14"/>
    <x v="53"/>
    <x v="0"/>
    <n v="-8.14"/>
    <n v="-301.18"/>
    <x v="1"/>
  </r>
  <r>
    <n v="33"/>
    <n v="51.32"/>
    <x v="8"/>
    <n v="1693.56"/>
    <x v="3"/>
    <x v="1"/>
    <s v="Tue"/>
    <n v="3022"/>
    <s v="Shipped"/>
    <s v="Ships"/>
    <n v="54"/>
    <s v="S72_3212"/>
    <x v="54"/>
    <s v="Tsawassen"/>
    <x v="10"/>
    <x v="54"/>
    <x v="0"/>
    <n v="-2.6799999999999997"/>
    <n v="-88.44"/>
    <x v="1"/>
  </r>
  <r>
    <n v="32"/>
    <n v="60.06"/>
    <x v="3"/>
    <n v="1921.92"/>
    <x v="9"/>
    <x v="1"/>
    <s v="Mon"/>
    <n v="3003"/>
    <s v="Shipped"/>
    <s v="Ships"/>
    <n v="54"/>
    <s v="S72_3212"/>
    <x v="34"/>
    <s v="Torino"/>
    <x v="12"/>
    <x v="34"/>
    <x v="0"/>
    <n v="6.0600000000000023"/>
    <n v="193.92000000000007"/>
    <x v="0"/>
  </r>
  <r>
    <n v="35"/>
    <n v="59.51"/>
    <x v="2"/>
    <n v="2082.85"/>
    <x v="4"/>
    <x v="1"/>
    <s v="Mon"/>
    <n v="2969"/>
    <s v="Shipped"/>
    <s v="Ships"/>
    <n v="54"/>
    <s v="S72_3212"/>
    <x v="74"/>
    <s v="Manchester"/>
    <x v="6"/>
    <x v="74"/>
    <x v="0"/>
    <n v="5.509999999999998"/>
    <n v="192.84999999999994"/>
    <x v="0"/>
  </r>
  <r>
    <n v="40"/>
    <n v="55.69"/>
    <x v="1"/>
    <n v="2227.6"/>
    <x v="4"/>
    <x v="1"/>
    <s v="Tue"/>
    <n v="2955"/>
    <s v="Shipped"/>
    <s v="Ships"/>
    <n v="54"/>
    <s v="S72_3212"/>
    <x v="12"/>
    <s v="Nantes"/>
    <x v="1"/>
    <x v="12"/>
    <x v="0"/>
    <n v="1.6899999999999977"/>
    <n v="67.599999999999909"/>
    <x v="0"/>
  </r>
  <r>
    <n v="37"/>
    <n v="86.74"/>
    <x v="9"/>
    <n v="3209.38"/>
    <x v="5"/>
    <x v="1"/>
    <s v="Sun"/>
    <n v="2944"/>
    <s v="Resolved"/>
    <s v="Ships"/>
    <n v="54"/>
    <s v="S72_3212"/>
    <x v="46"/>
    <s v="Kobenhavn"/>
    <x v="13"/>
    <x v="46"/>
    <x v="1"/>
    <n v="32.739999999999995"/>
    <n v="1211.3799999999999"/>
    <x v="0"/>
  </r>
  <r>
    <n v="42"/>
    <n v="97.16"/>
    <x v="1"/>
    <n v="4080.72"/>
    <x v="5"/>
    <x v="1"/>
    <s v="Thu"/>
    <n v="2934"/>
    <s v="Shipped"/>
    <s v="Ships"/>
    <n v="54"/>
    <s v="S72_3212"/>
    <x v="25"/>
    <s v="NYC"/>
    <x v="0"/>
    <x v="25"/>
    <x v="1"/>
    <n v="43.16"/>
    <n v="1812.7199999999998"/>
    <x v="0"/>
  </r>
  <r>
    <n v="20"/>
    <n v="112.22"/>
    <x v="14"/>
    <n v="2244.4"/>
    <x v="10"/>
    <x v="1"/>
    <s v="Mon"/>
    <n v="2924"/>
    <s v="Shipped"/>
    <s v="Ships"/>
    <n v="54"/>
    <s v="S72_3212"/>
    <x v="21"/>
    <s v="Madrid"/>
    <x v="7"/>
    <x v="21"/>
    <x v="0"/>
    <n v="58.22"/>
    <n v="1164.4000000000001"/>
    <x v="0"/>
  </r>
  <r>
    <n v="29"/>
    <n v="137.19"/>
    <x v="3"/>
    <n v="3978.51"/>
    <x v="6"/>
    <x v="2"/>
    <s v="Fri"/>
    <n v="2865"/>
    <s v="Shipped"/>
    <s v="Ships"/>
    <n v="54"/>
    <s v="S72_3212"/>
    <x v="57"/>
    <s v="Oulu"/>
    <x v="4"/>
    <x v="57"/>
    <x v="1"/>
    <n v="83.19"/>
    <n v="2412.5099999999998"/>
    <x v="0"/>
  </r>
  <r>
    <n v="43"/>
    <n v="125.99"/>
    <x v="9"/>
    <n v="5417.57"/>
    <x v="11"/>
    <x v="2"/>
    <s v="Sun"/>
    <n v="2836"/>
    <s v="Resolved"/>
    <s v="Ships"/>
    <n v="54"/>
    <s v="S72_3212"/>
    <x v="21"/>
    <s v="Madrid"/>
    <x v="7"/>
    <x v="21"/>
    <x v="1"/>
    <n v="71.989999999999995"/>
    <n v="3095.5699999999997"/>
    <x v="0"/>
  </r>
  <r>
    <n v="34"/>
    <n v="62.24"/>
    <x v="3"/>
    <n v="2116.16"/>
    <x v="11"/>
    <x v="2"/>
    <s v="Sat"/>
    <n v="2810"/>
    <s v="Shipped"/>
    <s v="Ships"/>
    <n v="54"/>
    <s v="S72_3212"/>
    <x v="49"/>
    <s v="Toulouse"/>
    <x v="1"/>
    <x v="49"/>
    <x v="0"/>
    <n v="8.240000000000002"/>
    <n v="280.16000000000008"/>
    <x v="0"/>
  </r>
  <r>
    <n v="47"/>
    <n v="65.52"/>
    <x v="4"/>
    <n v="3079.44"/>
    <x v="1"/>
    <x v="2"/>
    <s v="Wed"/>
    <n v="2772"/>
    <s v="On Hold"/>
    <s v="Ships"/>
    <n v="54"/>
    <s v="S72_3212"/>
    <x v="55"/>
    <s v="Boston"/>
    <x v="0"/>
    <x v="55"/>
    <x v="1"/>
    <n v="11.519999999999996"/>
    <n v="541.43999999999983"/>
    <x v="0"/>
  </r>
</pivotCacheRecords>
</file>

<file path=xl/pivotCache/pivotCacheRecords2.xml><?xml version="1.0" encoding="utf-8"?>
<pivotCacheRecords xmlns="http://schemas.openxmlformats.org/spreadsheetml/2006/main" xmlns:r="http://schemas.openxmlformats.org/officeDocument/2006/relationships" count="2747">
  <r>
    <n v="30"/>
    <n v="95.7"/>
    <n v="2"/>
    <n v="2871"/>
    <s v="Feb"/>
    <x v="0"/>
    <s v="Sat"/>
    <n v="828"/>
    <s v="Shipped"/>
    <x v="0"/>
    <n v="95"/>
    <s v="S10_1678"/>
    <s v="Land of Toys Inc."/>
    <s v="NYC"/>
    <x v="0"/>
    <s v="Yu Kwai"/>
    <s v="Small"/>
    <n v="0.70000000000000284"/>
    <n v="21.000000000000085"/>
  </r>
  <r>
    <n v="34"/>
    <n v="81.349999999999994"/>
    <n v="5"/>
    <n v="2765.9"/>
    <s v="May"/>
    <x v="0"/>
    <s v="Mon"/>
    <n v="757"/>
    <s v="Shipped"/>
    <x v="0"/>
    <n v="95"/>
    <s v="S10_1678"/>
    <s v="Reims Collectables"/>
    <s v="Reims"/>
    <x v="1"/>
    <s v="Henriot Paul"/>
    <s v="Small"/>
    <n v="-13.650000000000006"/>
    <n v="-464.10000000000019"/>
  </r>
  <r>
    <n v="41"/>
    <n v="94.74"/>
    <n v="2"/>
    <n v="3884.34"/>
    <s v="Jul"/>
    <x v="0"/>
    <s v="Sun"/>
    <n v="703"/>
    <s v="Shipped"/>
    <x v="0"/>
    <n v="95"/>
    <s v="S10_1678"/>
    <s v="Lyon Souveniers"/>
    <s v="Paris"/>
    <x v="1"/>
    <s v="Da Cunha Daniel"/>
    <s v="Medium"/>
    <n v="-0.26000000000000512"/>
    <n v="-10.66000000000021"/>
  </r>
  <r>
    <n v="45"/>
    <n v="83.26"/>
    <n v="6"/>
    <n v="3746.7"/>
    <s v="Aug"/>
    <x v="0"/>
    <s v="Sat"/>
    <n v="649"/>
    <s v="Shipped"/>
    <x v="0"/>
    <n v="95"/>
    <s v="S10_1678"/>
    <s v="Toys4GrownUps.com"/>
    <s v="Pasadena"/>
    <x v="0"/>
    <s v="Young Julie"/>
    <s v="Medium"/>
    <n v="-11.739999999999995"/>
    <n v="-528.29999999999973"/>
  </r>
  <r>
    <n v="36"/>
    <n v="96.66"/>
    <n v="1"/>
    <n v="3479.76"/>
    <s v="Oct"/>
    <x v="0"/>
    <s v="Sun"/>
    <n v="586"/>
    <s v="Shipped"/>
    <x v="0"/>
    <n v="95"/>
    <s v="S10_1678"/>
    <s v="Technics Stores Inc."/>
    <s v="Burlingame"/>
    <x v="0"/>
    <s v="Hirano Juri"/>
    <s v="Medium"/>
    <n v="1.6599999999999966"/>
    <n v="59.759999999999877"/>
  </r>
  <r>
    <n v="29"/>
    <n v="86.13"/>
    <n v="9"/>
    <n v="2497.77"/>
    <s v="Nov"/>
    <x v="0"/>
    <s v="Sun"/>
    <n v="573"/>
    <s v="Shipped"/>
    <x v="0"/>
    <n v="95"/>
    <s v="S10_1678"/>
    <s v="Daedalus Designs Imports"/>
    <s v="Lille"/>
    <x v="1"/>
    <s v="Rance Martine"/>
    <s v="Small"/>
    <n v="-8.8700000000000045"/>
    <n v="-257.23000000000013"/>
  </r>
  <r>
    <n v="48"/>
    <n v="114.84"/>
    <n v="1"/>
    <n v="5512.32"/>
    <s v="Nov"/>
    <x v="0"/>
    <s v="Sun"/>
    <n v="567"/>
    <s v="Shipped"/>
    <x v="0"/>
    <n v="95"/>
    <s v="S10_1678"/>
    <s v="Herkku Gifts"/>
    <s v="Bergen"/>
    <x v="2"/>
    <s v="Oeztan Veysel"/>
    <s v="Medium"/>
    <n v="19.840000000000003"/>
    <n v="952.32000000000016"/>
  </r>
  <r>
    <n v="41"/>
    <n v="114.84"/>
    <n v="14"/>
    <n v="4708.4399999999996"/>
    <s v="Jan"/>
    <x v="1"/>
    <s v="Tue"/>
    <n v="510"/>
    <s v="Shipped"/>
    <x v="0"/>
    <n v="95"/>
    <s v="S10_1678"/>
    <s v="Auto Canal Petit"/>
    <s v="Paris"/>
    <x v="1"/>
    <s v="Perrier Dominique"/>
    <s v="Medium"/>
    <n v="19.840000000000003"/>
    <n v="813.44000000000017"/>
  </r>
  <r>
    <n v="37"/>
    <n v="107.18"/>
    <n v="1"/>
    <n v="3965.66"/>
    <s v="Feb"/>
    <x v="1"/>
    <s v="Wed"/>
    <n v="475"/>
    <s v="Shipped"/>
    <x v="0"/>
    <n v="95"/>
    <s v="S10_1678"/>
    <s v="Australian Collectors, Co."/>
    <s v="Melbourne"/>
    <x v="3"/>
    <s v="Ferguson Peter"/>
    <s v="Medium"/>
    <n v="12.180000000000007"/>
    <n v="450.66000000000025"/>
  </r>
  <r>
    <n v="23"/>
    <n v="101.44"/>
    <n v="7"/>
    <n v="2333.12"/>
    <s v="Apr"/>
    <x v="1"/>
    <s v="Fri"/>
    <n v="432"/>
    <s v="Shipped"/>
    <x v="0"/>
    <n v="95"/>
    <s v="S10_1678"/>
    <s v="Vitachrome Inc."/>
    <s v="NYC"/>
    <x v="0"/>
    <s v="Frick Michael"/>
    <s v="Small"/>
    <n v="6.4399999999999977"/>
    <n v="148.11999999999995"/>
  </r>
  <r>
    <n v="28"/>
    <n v="113.88"/>
    <n v="2"/>
    <n v="3188.64"/>
    <s v="May"/>
    <x v="1"/>
    <s v="Sat"/>
    <n v="390"/>
    <s v="Shipped"/>
    <x v="0"/>
    <n v="95"/>
    <s v="S10_1678"/>
    <s v="Tekni Collectables Inc."/>
    <s v="Newark"/>
    <x v="0"/>
    <s v="Brown William"/>
    <s v="Medium"/>
    <n v="18.879999999999995"/>
    <n v="528.63999999999987"/>
  </r>
  <r>
    <n v="34"/>
    <n v="108.14"/>
    <n v="2"/>
    <n v="3676.76"/>
    <s v="Jun"/>
    <x v="1"/>
    <s v="Fri"/>
    <n v="350"/>
    <s v="Shipped"/>
    <x v="0"/>
    <n v="95"/>
    <s v="S10_1678"/>
    <s v="Gift Depot Inc."/>
    <s v="Bridgewater"/>
    <x v="0"/>
    <s v="King Julie"/>
    <s v="Medium"/>
    <n v="13.14"/>
    <n v="446.76"/>
  </r>
  <r>
    <n v="45"/>
    <n v="92.83"/>
    <n v="1"/>
    <n v="4177.3500000000004"/>
    <s v="Jul"/>
    <x v="1"/>
    <s v="Tue"/>
    <n v="326"/>
    <s v="Shipped"/>
    <x v="0"/>
    <n v="95"/>
    <s v="S10_1678"/>
    <s v="La Rochelle Gifts"/>
    <s v="Nantes"/>
    <x v="1"/>
    <s v="Labrune Janine"/>
    <s v="Medium"/>
    <n v="-2.1700000000000017"/>
    <n v="-97.650000000000077"/>
  </r>
  <r>
    <n v="36"/>
    <n v="113.88"/>
    <n v="6"/>
    <n v="4099.68"/>
    <s v="Aug"/>
    <x v="1"/>
    <s v="Tue"/>
    <n v="292"/>
    <s v="Shipped"/>
    <x v="0"/>
    <n v="95"/>
    <s v="S10_1678"/>
    <s v="Marta's Replicas Co."/>
    <s v="Cambridge"/>
    <x v="0"/>
    <s v="Hernandez Marta"/>
    <s v="Medium"/>
    <n v="18.879999999999995"/>
    <n v="679.67999999999984"/>
  </r>
  <r>
    <n v="23"/>
    <n v="112.93"/>
    <n v="9"/>
    <n v="2597.39"/>
    <s v="Sep"/>
    <x v="1"/>
    <s v="Mon"/>
    <n v="259"/>
    <s v="Shipped"/>
    <x v="0"/>
    <n v="95"/>
    <s v="S10_1678"/>
    <s v="Toys of Finland, Co."/>
    <s v="Helsinki"/>
    <x v="4"/>
    <s v="Karttunen Matti"/>
    <s v="Small"/>
    <n v="17.930000000000007"/>
    <n v="412.39000000000016"/>
  </r>
  <r>
    <n v="41"/>
    <n v="107.18"/>
    <n v="5"/>
    <n v="4394.38"/>
    <s v="Oct"/>
    <x v="1"/>
    <s v="Tue"/>
    <n v="245"/>
    <s v="Shipped"/>
    <x v="0"/>
    <n v="95"/>
    <s v="S10_1678"/>
    <s v="Baane Mini Imports"/>
    <s v="Stavern"/>
    <x v="2"/>
    <s v="Bergulfsen Jonas"/>
    <s v="Medium"/>
    <n v="12.180000000000007"/>
    <n v="499.38000000000028"/>
  </r>
  <r>
    <n v="46"/>
    <n v="94.74"/>
    <n v="1"/>
    <n v="4358.04"/>
    <s v="Nov"/>
    <x v="1"/>
    <s v="Sat"/>
    <n v="228"/>
    <s v="Shipped"/>
    <x v="0"/>
    <n v="95"/>
    <s v="S10_1678"/>
    <s v="Diecast Classics Inc."/>
    <s v="Allentown"/>
    <x v="0"/>
    <s v="Yu Kyung"/>
    <s v="Medium"/>
    <n v="-0.26000000000000512"/>
    <n v="-11.960000000000235"/>
  </r>
  <r>
    <n v="42"/>
    <n v="104.67"/>
    <n v="1"/>
    <n v="4396.1400000000003"/>
    <s v="Nov"/>
    <x v="1"/>
    <s v="Fri"/>
    <n v="216"/>
    <s v="Shipped"/>
    <x v="0"/>
    <n v="95"/>
    <s v="S10_1678"/>
    <s v="Land of Toys Inc."/>
    <s v="NYC"/>
    <x v="0"/>
    <s v="Yu Kwai"/>
    <s v="Medium"/>
    <n v="9.6700000000000017"/>
    <n v="406.1400000000001"/>
  </r>
  <r>
    <n v="41"/>
    <n v="188.73"/>
    <n v="9"/>
    <n v="7737.93"/>
    <s v="Nov"/>
    <x v="1"/>
    <s v="Sun"/>
    <n v="208"/>
    <s v="Shipped"/>
    <x v="0"/>
    <n v="95"/>
    <s v="S10_1678"/>
    <s v="Salzburg Collectables"/>
    <s v="Salzburg"/>
    <x v="5"/>
    <s v="Pipps Georg"/>
    <s v="Large"/>
    <n v="93.72999999999999"/>
    <n v="3842.9299999999994"/>
  </r>
  <r>
    <n v="20"/>
    <n v="72.55"/>
    <n v="13"/>
    <n v="1451"/>
    <s v="Dec"/>
    <x v="1"/>
    <s v="Tue"/>
    <n v="186"/>
    <s v="Shipped"/>
    <x v="0"/>
    <n v="95"/>
    <s v="S10_1678"/>
    <s v="Souveniers And Things Co."/>
    <s v="Chatswood"/>
    <x v="3"/>
    <s v="Huxley Adrian"/>
    <s v="Small"/>
    <n v="-22.450000000000003"/>
    <n v="-449.00000000000006"/>
  </r>
  <r>
    <n v="21"/>
    <n v="34.909999999999997"/>
    <n v="12"/>
    <n v="733.11"/>
    <s v="Feb"/>
    <x v="2"/>
    <s v="Mon"/>
    <n v="139"/>
    <s v="Shipped"/>
    <x v="0"/>
    <n v="95"/>
    <s v="S10_1678"/>
    <s v="La Rochelle Gifts"/>
    <s v="Nantes"/>
    <x v="1"/>
    <s v="Labrune Janine"/>
    <s v="Small"/>
    <n v="-60.09"/>
    <n v="-1261.8900000000001"/>
  </r>
  <r>
    <n v="42"/>
    <n v="76.36"/>
    <n v="4"/>
    <n v="3207.12"/>
    <s v="Mar"/>
    <x v="2"/>
    <s v="Tue"/>
    <n v="111"/>
    <s v="Shipped"/>
    <x v="0"/>
    <n v="95"/>
    <s v="S10_1678"/>
    <s v="FunGiftIdeas.com"/>
    <s v="New Bedford"/>
    <x v="0"/>
    <s v="Benitez Violeta"/>
    <s v="Medium"/>
    <n v="-18.64"/>
    <n v="-782.88"/>
  </r>
  <r>
    <n v="24"/>
    <n v="101.44"/>
    <n v="7"/>
    <n v="2434.56"/>
    <s v="Apr"/>
    <x v="2"/>
    <s v="Wed"/>
    <n v="76"/>
    <s v="Shipped"/>
    <x v="0"/>
    <n v="95"/>
    <s v="S10_1678"/>
    <s v="UK Collectables, Ltd."/>
    <s v="Liverpool"/>
    <x v="6"/>
    <s v="Devon Elizabeth"/>
    <s v="Small"/>
    <n v="6.4399999999999977"/>
    <n v="154.55999999999995"/>
  </r>
  <r>
    <n v="66"/>
    <n v="113.88"/>
    <n v="2"/>
    <n v="7516.08"/>
    <s v="May"/>
    <x v="2"/>
    <s v="Wed"/>
    <n v="42"/>
    <s v="Disputed"/>
    <x v="0"/>
    <n v="95"/>
    <s v="S10_1678"/>
    <s v="Euro Shopping Channel"/>
    <s v="Madrid"/>
    <x v="7"/>
    <s v="Freyre Diego"/>
    <s v="Large"/>
    <n v="18.879999999999995"/>
    <n v="1246.0799999999997"/>
  </r>
  <r>
    <n v="26"/>
    <n v="207.87"/>
    <n v="11"/>
    <n v="5404.62"/>
    <s v="Jan"/>
    <x v="0"/>
    <s v="Mon"/>
    <n v="878"/>
    <s v="Shipped"/>
    <x v="1"/>
    <n v="214"/>
    <s v="S10_1949"/>
    <s v="Baane Mini Imports"/>
    <s v="Stavern"/>
    <x v="2"/>
    <s v="Bergulfsen Jonas"/>
    <s v="Medium"/>
    <n v="-6.1299999999999955"/>
    <n v="-159.37999999999988"/>
  </r>
  <r>
    <n v="29"/>
    <n v="248.59"/>
    <n v="1"/>
    <n v="7209.11"/>
    <s v="Mar"/>
    <x v="0"/>
    <s v="Sat"/>
    <n v="825"/>
    <s v="Shipped"/>
    <x v="1"/>
    <n v="214"/>
    <s v="S10_1949"/>
    <s v="Volvo Model Replicas, Co"/>
    <s v="Lule"/>
    <x v="8"/>
    <s v="Berglund Christina"/>
    <s v="Large"/>
    <n v="34.590000000000003"/>
    <n v="1003.1100000000001"/>
  </r>
  <r>
    <n v="38"/>
    <n v="192.87"/>
    <n v="11"/>
    <n v="7329.06"/>
    <s v="May"/>
    <x v="0"/>
    <s v="Mon"/>
    <n v="761"/>
    <s v="Shipped"/>
    <x v="1"/>
    <n v="214"/>
    <s v="S10_1949"/>
    <s v="Corrida Auto Replicas, Ltd"/>
    <s v="Madrid"/>
    <x v="7"/>
    <s v="Sommer MartÂ¡n"/>
    <s v="Large"/>
    <n v="-21.129999999999995"/>
    <n v="-802.93999999999983"/>
  </r>
  <r>
    <n v="37"/>
    <n v="199.3"/>
    <n v="11"/>
    <n v="7374.1"/>
    <s v="Jul"/>
    <x v="0"/>
    <s v="Tue"/>
    <n v="705"/>
    <s v="Shipped"/>
    <x v="1"/>
    <n v="214"/>
    <s v="S10_1949"/>
    <s v="Technics Stores Inc."/>
    <s v="Burlingame"/>
    <x v="0"/>
    <s v="Hirano Juri"/>
    <s v="Large"/>
    <n v="-14.699999999999989"/>
    <n v="-543.89999999999964"/>
  </r>
  <r>
    <n v="45"/>
    <n v="244.3"/>
    <n v="8"/>
    <n v="10993.5"/>
    <s v="Sep"/>
    <x v="0"/>
    <s v="Wed"/>
    <n v="649"/>
    <s v="Shipped"/>
    <x v="1"/>
    <n v="214"/>
    <s v="S10_1949"/>
    <s v="Dragon Souveniers, Ltd."/>
    <s v="Singapore"/>
    <x v="9"/>
    <s v="Natividad Eric"/>
    <s v="Large"/>
    <n v="30.300000000000011"/>
    <n v="1363.5000000000005"/>
  </r>
  <r>
    <n v="21"/>
    <n v="231.44"/>
    <n v="1"/>
    <n v="4860.24"/>
    <s v="Oct"/>
    <x v="0"/>
    <s v="Sat"/>
    <n v="619"/>
    <s v="Shipped"/>
    <x v="1"/>
    <n v="214"/>
    <s v="S10_1949"/>
    <s v="Classic Legends Inc."/>
    <s v="NYC"/>
    <x v="0"/>
    <s v="Hernandez Maria"/>
    <s v="Medium"/>
    <n v="17.439999999999998"/>
    <n v="366.23999999999995"/>
  </r>
  <r>
    <n v="34"/>
    <n v="235.73"/>
    <n v="4"/>
    <n v="8014.82"/>
    <s v="Nov"/>
    <x v="0"/>
    <s v="Tue"/>
    <n v="603"/>
    <s v="Shipped"/>
    <x v="1"/>
    <n v="214"/>
    <s v="S10_1949"/>
    <s v="Australian Gift Network, Co"/>
    <s v="South Brisbane"/>
    <x v="3"/>
    <s v="Calaghan Tony"/>
    <s v="Large"/>
    <n v="21.72999999999999"/>
    <n v="738.81999999999971"/>
  </r>
  <r>
    <n v="23"/>
    <n v="233.59"/>
    <n v="8"/>
    <n v="5372.57"/>
    <s v="Nov"/>
    <x v="0"/>
    <s v="Tue"/>
    <n v="597"/>
    <s v="Shipped"/>
    <x v="1"/>
    <n v="214"/>
    <s v="S10_1949"/>
    <s v="Classic Gift Ideas, Inc"/>
    <s v="Philadelphia"/>
    <x v="0"/>
    <s v="Cervantes Francisca"/>
    <s v="Medium"/>
    <n v="19.590000000000003"/>
    <n v="450.57000000000005"/>
  </r>
  <r>
    <n v="42"/>
    <n v="173.58"/>
    <n v="11"/>
    <n v="7290.36"/>
    <s v="Nov"/>
    <x v="0"/>
    <s v="Sun"/>
    <n v="586"/>
    <s v="Shipped"/>
    <x v="1"/>
    <n v="214"/>
    <s v="S10_1949"/>
    <s v="Saveley &amp; Henriot, Co."/>
    <s v="Lyon"/>
    <x v="1"/>
    <s v="Saveley Mary"/>
    <s v="Large"/>
    <n v="-40.419999999999987"/>
    <n v="-1697.6399999999994"/>
  </r>
  <r>
    <n v="47"/>
    <n v="192.87"/>
    <n v="6"/>
    <n v="9064.89"/>
    <s v="Dec"/>
    <x v="0"/>
    <s v="Wed"/>
    <n v="577"/>
    <s v="Shipped"/>
    <x v="1"/>
    <n v="214"/>
    <s v="S10_1949"/>
    <s v="Canadian Gift Exchange Network"/>
    <s v="Vancouver"/>
    <x v="10"/>
    <s v="Tannamuri Yoshi"/>
    <s v="Large"/>
    <n v="-21.129999999999995"/>
    <n v="-993.10999999999979"/>
  </r>
  <r>
    <n v="35"/>
    <n v="173.58"/>
    <n v="3"/>
    <n v="6075.3"/>
    <s v="Jan"/>
    <x v="1"/>
    <s v="Tue"/>
    <n v="523"/>
    <s v="Shipped"/>
    <x v="1"/>
    <n v="214"/>
    <s v="S10_1949"/>
    <s v="West Coast Collectables Co."/>
    <s v="Burbank"/>
    <x v="0"/>
    <s v="Thompson Steve"/>
    <s v="Medium"/>
    <n v="-40.419999999999987"/>
    <n v="-1414.6999999999996"/>
  </r>
  <r>
    <n v="29"/>
    <n v="222.87"/>
    <n v="2"/>
    <n v="6463.23"/>
    <s v="Mar"/>
    <x v="1"/>
    <s v="Sun"/>
    <n v="484"/>
    <s v="Shipped"/>
    <x v="1"/>
    <n v="214"/>
    <s v="S10_1949"/>
    <s v="Cambridge Collectables Co."/>
    <s v="Cambridge"/>
    <x v="0"/>
    <s v="Tseng Kyung"/>
    <s v="Medium"/>
    <n v="8.8700000000000045"/>
    <n v="257.23000000000013"/>
  </r>
  <r>
    <n v="34"/>
    <n v="180.01"/>
    <n v="9"/>
    <n v="6120.34"/>
    <s v="May"/>
    <x v="1"/>
    <s v="Sat"/>
    <n v="430"/>
    <s v="Shipped"/>
    <x v="1"/>
    <n v="214"/>
    <s v="S10_1949"/>
    <s v="Super Scale Inc."/>
    <s v="New Haven"/>
    <x v="0"/>
    <s v="Murphy Leslie"/>
    <s v="Medium"/>
    <n v="-33.990000000000009"/>
    <n v="-1155.6600000000003"/>
  </r>
  <r>
    <n v="32"/>
    <n v="240.02"/>
    <n v="6"/>
    <n v="7680.64"/>
    <s v="Jun"/>
    <x v="1"/>
    <s v="Sat"/>
    <n v="389"/>
    <s v="Shipped"/>
    <x v="1"/>
    <n v="214"/>
    <s v="S10_1949"/>
    <s v="Tokyo Collectables, Ltd"/>
    <s v="Minato-ku"/>
    <x v="11"/>
    <s v="Shimamura Akiko"/>
    <s v="Large"/>
    <n v="26.02000000000001"/>
    <n v="832.64000000000033"/>
  </r>
  <r>
    <n v="21"/>
    <n v="233.59"/>
    <n v="9"/>
    <n v="4905.3900000000003"/>
    <s v="Jul"/>
    <x v="1"/>
    <s v="Fri"/>
    <n v="356"/>
    <s v="Shipped"/>
    <x v="1"/>
    <n v="214"/>
    <s v="S10_1949"/>
    <s v="Souveniers And Things Co."/>
    <s v="Chatswood"/>
    <x v="3"/>
    <s v="Huxley Adrian"/>
    <s v="Medium"/>
    <n v="19.590000000000003"/>
    <n v="411.3900000000001"/>
  </r>
  <r>
    <n v="34"/>
    <n v="235.73"/>
    <n v="2"/>
    <n v="8014.82"/>
    <s v="Aug"/>
    <x v="1"/>
    <s v="Sat"/>
    <n v="328"/>
    <s v="Shipped"/>
    <x v="1"/>
    <n v="214"/>
    <s v="S10_1949"/>
    <s v="Amica Models &amp; Co."/>
    <s v="Torino"/>
    <x v="12"/>
    <s v="Accorti Paolo"/>
    <s v="Large"/>
    <n v="21.72999999999999"/>
    <n v="738.81999999999971"/>
  </r>
  <r>
    <n v="37"/>
    <n v="192.87"/>
    <n v="11"/>
    <n v="7136.19"/>
    <s v="Sep"/>
    <x v="1"/>
    <s v="Sun"/>
    <n v="307"/>
    <s v="Shipped"/>
    <x v="1"/>
    <n v="214"/>
    <s v="S10_1949"/>
    <s v="Scandinavian Gift Ideas"/>
    <s v="Boras"/>
    <x v="8"/>
    <s v="Larsson Maria"/>
    <s v="Large"/>
    <n v="-21.129999999999995"/>
    <n v="-781.80999999999983"/>
  </r>
  <r>
    <n v="47"/>
    <n v="216.44"/>
    <n v="6"/>
    <n v="10172.700000000001"/>
    <s v="Oct"/>
    <x v="1"/>
    <s v="Fri"/>
    <n v="275"/>
    <s v="Shipped"/>
    <x v="1"/>
    <n v="214"/>
    <s v="S10_1949"/>
    <s v="Auto Assoc. &amp; Cie."/>
    <s v="Versailles"/>
    <x v="1"/>
    <s v="Tonini Daniel"/>
    <s v="Large"/>
    <n v="2.4399999999999977"/>
    <n v="114.67999999999989"/>
  </r>
  <r>
    <n v="48"/>
    <n v="242.16"/>
    <n v="3"/>
    <n v="11623.7"/>
    <s v="Oct"/>
    <x v="1"/>
    <s v="Mon"/>
    <n v="266"/>
    <s v="Shipped"/>
    <x v="1"/>
    <n v="214"/>
    <s v="S10_1949"/>
    <s v="Mini Gifts Distributors Ltd."/>
    <s v="San Rafael"/>
    <x v="0"/>
    <s v="Nelson Valarie"/>
    <s v="Large"/>
    <n v="28.159999999999997"/>
    <n v="1351.6799999999998"/>
  </r>
  <r>
    <n v="40"/>
    <n v="150.01"/>
    <n v="1"/>
    <n v="6000.4"/>
    <s v="Nov"/>
    <x v="1"/>
    <s v="Mon"/>
    <n v="253"/>
    <s v="Shipped"/>
    <x v="1"/>
    <n v="214"/>
    <s v="S10_1949"/>
    <s v="Online Diecast Creations Co."/>
    <s v="Nashua"/>
    <x v="0"/>
    <s v="Young Valarie"/>
    <s v="Medium"/>
    <n v="-63.990000000000009"/>
    <n v="-2559.6000000000004"/>
  </r>
  <r>
    <n v="30"/>
    <n v="131.49"/>
    <n v="1"/>
    <n v="3944.7"/>
    <s v="Nov"/>
    <x v="1"/>
    <s v="Fri"/>
    <n v="229"/>
    <s v="Shipped"/>
    <x v="1"/>
    <n v="214"/>
    <s v="S10_1949"/>
    <s v="Australian Collectors, Co."/>
    <s v="Melbourne"/>
    <x v="3"/>
    <s v="Ferguson Peter"/>
    <s v="Medium"/>
    <n v="-82.509999999999991"/>
    <n v="-2475.2999999999997"/>
  </r>
  <r>
    <n v="32"/>
    <n v="177.87"/>
    <n v="10"/>
    <n v="5691.84"/>
    <s v="Dec"/>
    <x v="1"/>
    <s v="Tue"/>
    <n v="219"/>
    <s v="Shipped"/>
    <x v="1"/>
    <n v="214"/>
    <s v="S10_1949"/>
    <s v="Mini Gifts Distributors Ltd."/>
    <s v="San Rafael"/>
    <x v="0"/>
    <s v="Nelson Valarie"/>
    <s v="Medium"/>
    <n v="-36.129999999999995"/>
    <n v="-1156.1599999999999"/>
  </r>
  <r>
    <n v="41"/>
    <n v="110.12"/>
    <n v="2"/>
    <n v="4514.92"/>
    <s v="Jan"/>
    <x v="2"/>
    <s v="Mon"/>
    <n v="179"/>
    <s v="Shipped"/>
    <x v="1"/>
    <n v="214"/>
    <s v="S10_1949"/>
    <s v="Collectables For Less Inc."/>
    <s v="Brickhaven"/>
    <x v="0"/>
    <s v="Nelson Allen"/>
    <s v="Medium"/>
    <n v="-103.88"/>
    <n v="-4259.08"/>
  </r>
  <r>
    <n v="24"/>
    <n v="100.69"/>
    <n v="4"/>
    <n v="2416.56"/>
    <s v="Mar"/>
    <x v="2"/>
    <s v="Mon"/>
    <n v="131"/>
    <s v="Shipped"/>
    <x v="1"/>
    <n v="214"/>
    <s v="S10_1949"/>
    <s v="Anna's Decorations, Ltd"/>
    <s v="North Sydney"/>
    <x v="3"/>
    <s v="O'Hara Anna"/>
    <s v="Small"/>
    <n v="-113.31"/>
    <n v="-2719.44"/>
  </r>
  <r>
    <n v="23"/>
    <n v="180.01"/>
    <n v="9"/>
    <n v="4140.2299999999996"/>
    <s v="May"/>
    <x v="2"/>
    <s v="Fri"/>
    <n v="79"/>
    <s v="Shipped"/>
    <x v="1"/>
    <n v="214"/>
    <s v="S10_1949"/>
    <s v="Quebec Home Shopping Network"/>
    <s v="Montreal"/>
    <x v="10"/>
    <s v="Fresnisre Jean"/>
    <s v="Medium"/>
    <n v="-33.990000000000009"/>
    <n v="-781.77000000000021"/>
  </r>
  <r>
    <n v="50"/>
    <n v="240.02"/>
    <n v="6"/>
    <n v="12001"/>
    <s v="May"/>
    <x v="2"/>
    <s v="Sun"/>
    <n v="50"/>
    <s v="In Process"/>
    <x v="1"/>
    <n v="214"/>
    <s v="S10_1949"/>
    <s v="Euro Shopping Channel"/>
    <s v="Madrid"/>
    <x v="7"/>
    <s v="Freyre Diego"/>
    <s v="Large"/>
    <n v="26.02000000000001"/>
    <n v="1301.0000000000005"/>
  </r>
  <r>
    <n v="39"/>
    <n v="99.91"/>
    <n v="5"/>
    <n v="3896.49"/>
    <s v="Feb"/>
    <x v="0"/>
    <s v="Sat"/>
    <n v="878"/>
    <s v="Shipped"/>
    <x v="0"/>
    <n v="118"/>
    <s v="S10_2016"/>
    <s v="Land of Toys Inc."/>
    <s v="NYC"/>
    <x v="0"/>
    <s v="Yu Kwai"/>
    <s v="Medium"/>
    <n v="-18.090000000000003"/>
    <n v="-705.5100000000001"/>
  </r>
  <r>
    <n v="29"/>
    <n v="96.34"/>
    <n v="3"/>
    <n v="2793.86"/>
    <s v="Apr"/>
    <x v="0"/>
    <s v="Sun"/>
    <n v="815"/>
    <s v="Shipped"/>
    <x v="0"/>
    <n v="118"/>
    <s v="S10_2016"/>
    <s v="Australian Collectors, Co."/>
    <s v="Melbourne"/>
    <x v="3"/>
    <s v="Ferguson Peter"/>
    <s v="Small"/>
    <n v="-21.659999999999997"/>
    <n v="-628.13999999999987"/>
  </r>
  <r>
    <n v="27"/>
    <n v="122.51"/>
    <n v="5"/>
    <n v="3307.77"/>
    <s v="Jul"/>
    <x v="0"/>
    <s v="Sun"/>
    <n v="753"/>
    <s v="Shipped"/>
    <x v="0"/>
    <n v="118"/>
    <s v="S10_2016"/>
    <s v="Lyon Souveniers"/>
    <s v="Paris"/>
    <x v="1"/>
    <s v="Da Cunha Daniel"/>
    <s v="Medium"/>
    <n v="4.5100000000000051"/>
    <n v="121.77000000000014"/>
  </r>
  <r>
    <n v="37"/>
    <n v="140.35"/>
    <n v="9"/>
    <n v="5192.95"/>
    <s v="Aug"/>
    <x v="0"/>
    <s v="Sat"/>
    <n v="699"/>
    <s v="Shipped"/>
    <x v="0"/>
    <n v="118"/>
    <s v="S10_2016"/>
    <s v="Toys4GrownUps.com"/>
    <s v="Pasadena"/>
    <x v="0"/>
    <s v="Young Julie"/>
    <s v="Medium"/>
    <n v="22.349999999999994"/>
    <n v="826.94999999999982"/>
  </r>
  <r>
    <n v="27"/>
    <n v="135.59"/>
    <n v="4"/>
    <n v="3660.93"/>
    <s v="Oct"/>
    <x v="0"/>
    <s v="Sun"/>
    <n v="636"/>
    <s v="Shipped"/>
    <x v="0"/>
    <n v="118"/>
    <s v="S10_2016"/>
    <s v="Technics Stores Inc."/>
    <s v="Burlingame"/>
    <x v="0"/>
    <s v="Hirano Juri"/>
    <s v="Medium"/>
    <n v="17.590000000000003"/>
    <n v="474.93000000000006"/>
  </r>
  <r>
    <n v="42"/>
    <n v="111.8"/>
    <n v="12"/>
    <n v="4695.6000000000004"/>
    <s v="Nov"/>
    <x v="0"/>
    <s v="Sun"/>
    <n v="623"/>
    <s v="Shipped"/>
    <x v="0"/>
    <n v="118"/>
    <s v="S10_2016"/>
    <s v="Daedalus Designs Imports"/>
    <s v="Lille"/>
    <x v="1"/>
    <s v="Rance Martine"/>
    <s v="Medium"/>
    <n v="-6.2000000000000028"/>
    <n v="-260.40000000000009"/>
  </r>
  <r>
    <n v="38"/>
    <n v="96.34"/>
    <n v="4"/>
    <n v="3660.92"/>
    <s v="Nov"/>
    <x v="0"/>
    <s v="Sun"/>
    <n v="617"/>
    <s v="Shipped"/>
    <x v="0"/>
    <n v="118"/>
    <s v="S10_2016"/>
    <s v="Herkku Gifts"/>
    <s v="Bergen"/>
    <x v="2"/>
    <s v="Oeztan Veysel"/>
    <s v="Medium"/>
    <n v="-21.659999999999997"/>
    <n v="-823.07999999999993"/>
  </r>
  <r>
    <n v="23"/>
    <n v="130.83000000000001"/>
    <n v="2"/>
    <n v="3009.09"/>
    <s v="Jan"/>
    <x v="1"/>
    <s v="Sat"/>
    <n v="563"/>
    <s v="Shipped"/>
    <x v="0"/>
    <n v="118"/>
    <s v="S10_2016"/>
    <s v="Osaka Souveniers Co."/>
    <s v="Osaka"/>
    <x v="11"/>
    <s v="Kentary Mory"/>
    <s v="Medium"/>
    <n v="12.830000000000013"/>
    <n v="295.09000000000026"/>
  </r>
  <r>
    <n v="47"/>
    <n v="115.37"/>
    <n v="4"/>
    <n v="5422.39"/>
    <s v="Feb"/>
    <x v="1"/>
    <s v="Wed"/>
    <n v="525"/>
    <s v="Shipped"/>
    <x v="0"/>
    <n v="118"/>
    <s v="S10_2016"/>
    <s v="Australian Collectors, Co."/>
    <s v="Melbourne"/>
    <x v="3"/>
    <s v="Ferguson Peter"/>
    <s v="Medium"/>
    <n v="-2.6299999999999955"/>
    <n v="-123.60999999999979"/>
  </r>
  <r>
    <n v="22"/>
    <n v="129.63999999999999"/>
    <n v="1"/>
    <n v="2852.08"/>
    <s v="Apr"/>
    <x v="1"/>
    <s v="Wed"/>
    <n v="484"/>
    <s v="Shipped"/>
    <x v="0"/>
    <n v="118"/>
    <s v="S10_2016"/>
    <s v="Motor Mint Distributors Inc."/>
    <s v="Philadelphia"/>
    <x v="0"/>
    <s v="Hernandez Rosa"/>
    <s v="Small"/>
    <n v="11.639999999999986"/>
    <n v="256.0799999999997"/>
  </r>
  <r>
    <n v="44"/>
    <n v="130.83000000000001"/>
    <n v="5"/>
    <n v="5756.52"/>
    <s v="May"/>
    <x v="1"/>
    <s v="Sat"/>
    <n v="440"/>
    <s v="Shipped"/>
    <x v="0"/>
    <n v="118"/>
    <s v="S10_2016"/>
    <s v="Tekni Collectables Inc."/>
    <s v="Newark"/>
    <x v="0"/>
    <s v="Brown William"/>
    <s v="Medium"/>
    <n v="12.830000000000013"/>
    <n v="564.52000000000055"/>
  </r>
  <r>
    <n v="40"/>
    <n v="111.8"/>
    <n v="5"/>
    <n v="4472"/>
    <s v="Jun"/>
    <x v="1"/>
    <s v="Fri"/>
    <n v="400"/>
    <s v="Shipped"/>
    <x v="0"/>
    <n v="118"/>
    <s v="S10_2016"/>
    <s v="Gift Depot Inc."/>
    <s v="Bridgewater"/>
    <x v="0"/>
    <s v="King Julie"/>
    <s v="Medium"/>
    <n v="-6.2000000000000028"/>
    <n v="-248.00000000000011"/>
  </r>
  <r>
    <n v="22"/>
    <n v="132.02000000000001"/>
    <n v="4"/>
    <n v="2904.44"/>
    <s v="Jul"/>
    <x v="1"/>
    <s v="Tue"/>
    <n v="376"/>
    <s v="Shipped"/>
    <x v="0"/>
    <n v="118"/>
    <s v="S10_2016"/>
    <s v="La Rochelle Gifts"/>
    <s v="Nantes"/>
    <x v="1"/>
    <s v="Labrune Janine"/>
    <s v="Small"/>
    <n v="14.02000000000001"/>
    <n v="308.44000000000023"/>
  </r>
  <r>
    <n v="47"/>
    <n v="137.97"/>
    <n v="9"/>
    <n v="6484.59"/>
    <s v="Aug"/>
    <x v="1"/>
    <s v="Tue"/>
    <n v="342"/>
    <s v="Shipped"/>
    <x v="0"/>
    <n v="118"/>
    <s v="S10_2016"/>
    <s v="Marta's Replicas Co."/>
    <s v="Cambridge"/>
    <x v="0"/>
    <s v="Hernandez Marta"/>
    <s v="Medium"/>
    <n v="19.97"/>
    <n v="938.58999999999992"/>
  </r>
  <r>
    <n v="39"/>
    <n v="96.34"/>
    <n v="1"/>
    <n v="3757.26"/>
    <s v="Sep"/>
    <x v="1"/>
    <s v="Fri"/>
    <n v="312"/>
    <s v="Shipped"/>
    <x v="0"/>
    <n v="118"/>
    <s v="S10_2016"/>
    <s v="Atelier graphique"/>
    <s v="Nantes"/>
    <x v="1"/>
    <s v="Schmitt Carine"/>
    <s v="Medium"/>
    <n v="-21.659999999999997"/>
    <n v="-844.7399999999999"/>
  </r>
  <r>
    <n v="34"/>
    <n v="118.94"/>
    <n v="2"/>
    <n v="4043.96"/>
    <s v="Oct"/>
    <x v="1"/>
    <s v="Tue"/>
    <n v="295"/>
    <s v="Shipped"/>
    <x v="0"/>
    <n v="118"/>
    <s v="S10_2016"/>
    <s v="Mini Classics"/>
    <s v="White Plains"/>
    <x v="0"/>
    <s v="Frick Steve"/>
    <s v="Medium"/>
    <n v="0.93999999999999773"/>
    <n v="31.959999999999923"/>
  </r>
  <r>
    <n v="45"/>
    <n v="123.7"/>
    <n v="4"/>
    <n v="5566.5"/>
    <s v="Nov"/>
    <x v="1"/>
    <s v="Sat"/>
    <n v="278"/>
    <s v="Shipped"/>
    <x v="0"/>
    <n v="118"/>
    <s v="S10_2016"/>
    <s v="Diecast Classics Inc."/>
    <s v="Allentown"/>
    <x v="0"/>
    <s v="Yu Kyung"/>
    <s v="Medium"/>
    <n v="5.7000000000000028"/>
    <n v="256.50000000000011"/>
  </r>
  <r>
    <n v="20"/>
    <n v="158.80000000000001"/>
    <n v="2"/>
    <n v="3176"/>
    <s v="Nov"/>
    <x v="1"/>
    <s v="Fri"/>
    <n v="266"/>
    <s v="Shipped"/>
    <x v="0"/>
    <n v="118"/>
    <s v="S10_2016"/>
    <s v="Land of Toys Inc."/>
    <s v="NYC"/>
    <x v="0"/>
    <s v="Yu Kwai"/>
    <s v="Medium"/>
    <n v="40.800000000000011"/>
    <n v="816.00000000000023"/>
  </r>
  <r>
    <n v="40"/>
    <n v="68.92"/>
    <n v="4"/>
    <n v="2756.8"/>
    <s v="Nov"/>
    <x v="1"/>
    <s v="Sat"/>
    <n v="259"/>
    <s v="Shipped"/>
    <x v="0"/>
    <n v="118"/>
    <s v="S10_2016"/>
    <s v="Tokyo Collectables, Ltd"/>
    <s v="Minato-ku"/>
    <x v="11"/>
    <s v="Shimamura Akiko"/>
    <s v="Small"/>
    <n v="-49.08"/>
    <n v="-1963.1999999999998"/>
  </r>
  <r>
    <n v="26"/>
    <n v="51.15"/>
    <n v="8"/>
    <n v="1329.9"/>
    <s v="Dec"/>
    <x v="1"/>
    <s v="Tue"/>
    <n v="236"/>
    <s v="Shipped"/>
    <x v="0"/>
    <n v="118"/>
    <s v="S10_2016"/>
    <s v="Souveniers And Things Co."/>
    <s v="Chatswood"/>
    <x v="3"/>
    <s v="Huxley Adrian"/>
    <s v="Small"/>
    <n v="-66.849999999999994"/>
    <n v="-1738.1"/>
  </r>
  <r>
    <n v="39"/>
    <n v="135.59"/>
    <n v="5"/>
    <n v="5288.01"/>
    <s v="Feb"/>
    <x v="2"/>
    <s v="Sun"/>
    <n v="190"/>
    <s v="Shipped"/>
    <x v="0"/>
    <n v="118"/>
    <s v="S10_2016"/>
    <s v="Australian Gift Network, Co"/>
    <s v="South Brisbane"/>
    <x v="3"/>
    <s v="Calaghan Tony"/>
    <s v="Medium"/>
    <n v="17.590000000000003"/>
    <n v="686.0100000000001"/>
  </r>
  <r>
    <n v="50"/>
    <n v="44.51"/>
    <n v="5"/>
    <n v="2225.5"/>
    <s v="Mar"/>
    <x v="2"/>
    <s v="Tue"/>
    <n v="161"/>
    <s v="Shipped"/>
    <x v="0"/>
    <n v="118"/>
    <s v="S10_2016"/>
    <s v="FunGiftIdeas.com"/>
    <s v="New Bedford"/>
    <x v="0"/>
    <s v="Benitez Violeta"/>
    <s v="Small"/>
    <n v="-73.490000000000009"/>
    <n v="-3674.5000000000005"/>
  </r>
  <r>
    <n v="45"/>
    <n v="129.63999999999999"/>
    <n v="1"/>
    <n v="5833.8"/>
    <s v="Apr"/>
    <x v="2"/>
    <s v="Tue"/>
    <n v="127"/>
    <s v="Shipped"/>
    <x v="0"/>
    <n v="118"/>
    <s v="S10_2016"/>
    <s v="Auto Canal Petit"/>
    <s v="Paris"/>
    <x v="1"/>
    <s v="Perrier Dominique"/>
    <s v="Medium"/>
    <n v="11.639999999999986"/>
    <n v="523.79999999999939"/>
  </r>
  <r>
    <n v="45"/>
    <n v="130.83000000000001"/>
    <n v="5"/>
    <n v="5887.35"/>
    <s v="May"/>
    <x v="2"/>
    <s v="Wed"/>
    <n v="92"/>
    <s v="Disputed"/>
    <x v="0"/>
    <n v="118"/>
    <s v="S10_2016"/>
    <s v="Euro Shopping Channel"/>
    <s v="Madrid"/>
    <x v="7"/>
    <s v="Freyre Diego"/>
    <s v="Medium"/>
    <n v="12.830000000000013"/>
    <n v="577.35000000000059"/>
  </r>
  <r>
    <n v="27"/>
    <n v="224.65"/>
    <n v="4"/>
    <n v="6065.55"/>
    <s v="Feb"/>
    <x v="0"/>
    <s v="Sat"/>
    <n v="902"/>
    <s v="Shipped"/>
    <x v="0"/>
    <n v="193"/>
    <s v="S10_4698"/>
    <s v="Land of Toys Inc."/>
    <s v="NYC"/>
    <x v="0"/>
    <s v="Yu Kwai"/>
    <s v="Medium"/>
    <n v="31.650000000000006"/>
    <n v="854.55000000000018"/>
  </r>
  <r>
    <n v="46"/>
    <n v="201.41"/>
    <n v="2"/>
    <n v="9264.86"/>
    <s v="Apr"/>
    <x v="0"/>
    <s v="Sun"/>
    <n v="839"/>
    <s v="Shipped"/>
    <x v="0"/>
    <n v="193"/>
    <s v="S10_4698"/>
    <s v="Australian Collectors, Co."/>
    <s v="Melbourne"/>
    <x v="3"/>
    <s v="Ferguson Peter"/>
    <s v="Large"/>
    <n v="8.4099999999999966"/>
    <n v="386.85999999999984"/>
  </r>
  <r>
    <n v="31"/>
    <n v="226.58"/>
    <n v="4"/>
    <n v="7023.98"/>
    <s v="Jul"/>
    <x v="0"/>
    <s v="Sun"/>
    <n v="777"/>
    <s v="Shipped"/>
    <x v="0"/>
    <n v="193"/>
    <s v="S10_4698"/>
    <s v="Lyon Souveniers"/>
    <s v="Paris"/>
    <x v="1"/>
    <s v="Da Cunha Daniel"/>
    <s v="Large"/>
    <n v="33.580000000000013"/>
    <n v="1040.9800000000005"/>
  </r>
  <r>
    <n v="33"/>
    <n v="156.86000000000001"/>
    <n v="8"/>
    <n v="5176.38"/>
    <s v="Aug"/>
    <x v="0"/>
    <s v="Sat"/>
    <n v="723"/>
    <s v="Shipped"/>
    <x v="0"/>
    <n v="193"/>
    <s v="S10_4698"/>
    <s v="Toys4GrownUps.com"/>
    <s v="Pasadena"/>
    <x v="0"/>
    <s v="Young Julie"/>
    <s v="Medium"/>
    <n v="-36.139999999999986"/>
    <n v="-1192.6199999999994"/>
  </r>
  <r>
    <n v="20"/>
    <n v="209.15"/>
    <n v="3"/>
    <n v="4183"/>
    <s v="Oct"/>
    <x v="0"/>
    <s v="Sun"/>
    <n v="660"/>
    <s v="Shipped"/>
    <x v="0"/>
    <n v="193"/>
    <s v="S10_4698"/>
    <s v="Technics Stores Inc."/>
    <s v="Burlingame"/>
    <x v="0"/>
    <s v="Hirano Juri"/>
    <s v="Medium"/>
    <n v="16.150000000000006"/>
    <n v="323.00000000000011"/>
  </r>
  <r>
    <n v="41"/>
    <n v="216.9"/>
    <n v="11"/>
    <n v="8892.9"/>
    <s v="Nov"/>
    <x v="0"/>
    <s v="Sun"/>
    <n v="647"/>
    <s v="Shipped"/>
    <x v="0"/>
    <n v="193"/>
    <s v="S10_4698"/>
    <s v="Daedalus Designs Imports"/>
    <s v="Lille"/>
    <x v="1"/>
    <s v="Rance Martine"/>
    <s v="Large"/>
    <n v="23.900000000000006"/>
    <n v="979.9000000000002"/>
  </r>
  <r>
    <n v="45"/>
    <n v="193.66"/>
    <n v="3"/>
    <n v="8714.7000000000007"/>
    <s v="Nov"/>
    <x v="0"/>
    <s v="Sun"/>
    <n v="641"/>
    <s v="Shipped"/>
    <x v="0"/>
    <n v="193"/>
    <s v="S10_4698"/>
    <s v="Herkku Gifts"/>
    <s v="Bergen"/>
    <x v="2"/>
    <s v="Oeztan Veysel"/>
    <s v="Large"/>
    <n v="0.65999999999999659"/>
    <n v="29.699999999999847"/>
  </r>
  <r>
    <n v="34"/>
    <n v="180.1"/>
    <n v="1"/>
    <n v="6123.4"/>
    <s v="Jan"/>
    <x v="1"/>
    <s v="Sat"/>
    <n v="587"/>
    <s v="Shipped"/>
    <x v="0"/>
    <n v="193"/>
    <s v="S10_4698"/>
    <s v="Osaka Souveniers Co."/>
    <s v="Osaka"/>
    <x v="11"/>
    <s v="Kentary Mory"/>
    <s v="Medium"/>
    <n v="-12.900000000000006"/>
    <n v="-438.60000000000019"/>
  </r>
  <r>
    <n v="49"/>
    <n v="199.47"/>
    <n v="3"/>
    <n v="9774.0300000000007"/>
    <s v="Feb"/>
    <x v="1"/>
    <s v="Wed"/>
    <n v="549"/>
    <s v="Shipped"/>
    <x v="0"/>
    <n v="193"/>
    <s v="S10_4698"/>
    <s v="Australian Collectors, Co."/>
    <s v="Melbourne"/>
    <x v="3"/>
    <s v="Ferguson Peter"/>
    <s v="Large"/>
    <n v="6.4699999999999989"/>
    <n v="317.02999999999997"/>
  </r>
  <r>
    <n v="39"/>
    <n v="180.1"/>
    <n v="9"/>
    <n v="7023.9"/>
    <s v="Apr"/>
    <x v="1"/>
    <s v="Fri"/>
    <n v="506"/>
    <s v="Shipped"/>
    <x v="0"/>
    <n v="193"/>
    <s v="S10_4698"/>
    <s v="Vitachrome Inc."/>
    <s v="NYC"/>
    <x v="0"/>
    <s v="Frick Michael"/>
    <s v="Large"/>
    <n v="-12.900000000000006"/>
    <n v="-503.10000000000025"/>
  </r>
  <r>
    <n v="43"/>
    <n v="164.61"/>
    <n v="4"/>
    <n v="7078.23"/>
    <s v="May"/>
    <x v="1"/>
    <s v="Sat"/>
    <n v="464"/>
    <s v="Shipped"/>
    <x v="0"/>
    <n v="193"/>
    <s v="S10_4698"/>
    <s v="Tekni Collectables Inc."/>
    <s v="Newark"/>
    <x v="0"/>
    <s v="Brown William"/>
    <s v="Large"/>
    <n v="-28.389999999999986"/>
    <n v="-1220.7699999999995"/>
  </r>
  <r>
    <n v="41"/>
    <n v="203.34"/>
    <n v="4"/>
    <n v="8336.94"/>
    <s v="Jun"/>
    <x v="1"/>
    <s v="Fri"/>
    <n v="424"/>
    <s v="Shipped"/>
    <x v="0"/>
    <n v="193"/>
    <s v="S10_4698"/>
    <s v="Gift Depot Inc."/>
    <s v="Bridgewater"/>
    <x v="0"/>
    <s v="King Julie"/>
    <s v="Large"/>
    <n v="10.340000000000003"/>
    <n v="423.94000000000017"/>
  </r>
  <r>
    <n v="36"/>
    <n v="191.72"/>
    <n v="3"/>
    <n v="6901.92"/>
    <s v="Jul"/>
    <x v="1"/>
    <s v="Tue"/>
    <n v="400"/>
    <s v="Shipped"/>
    <x v="0"/>
    <n v="193"/>
    <s v="S10_4698"/>
    <s v="La Rochelle Gifts"/>
    <s v="Nantes"/>
    <x v="1"/>
    <s v="Labrune Janine"/>
    <s v="Medium"/>
    <n v="-1.2800000000000011"/>
    <n v="-46.080000000000041"/>
  </r>
  <r>
    <n v="27"/>
    <n v="201.41"/>
    <n v="8"/>
    <n v="5438.07"/>
    <s v="Aug"/>
    <x v="1"/>
    <s v="Tue"/>
    <n v="366"/>
    <s v="Shipped"/>
    <x v="0"/>
    <n v="193"/>
    <s v="S10_4698"/>
    <s v="Marta's Replicas Co."/>
    <s v="Cambridge"/>
    <x v="0"/>
    <s v="Hernandez Marta"/>
    <s v="Medium"/>
    <n v="8.4099999999999966"/>
    <n v="227.06999999999991"/>
  </r>
  <r>
    <n v="29"/>
    <n v="230.46"/>
    <n v="11"/>
    <n v="6683.34"/>
    <s v="Sep"/>
    <x v="1"/>
    <s v="Mon"/>
    <n v="333"/>
    <s v="Shipped"/>
    <x v="0"/>
    <n v="193"/>
    <s v="S10_4698"/>
    <s v="Toys of Finland, Co."/>
    <s v="Helsinki"/>
    <x v="4"/>
    <s v="Karttunen Matti"/>
    <s v="Medium"/>
    <n v="37.460000000000008"/>
    <n v="1086.3400000000001"/>
  </r>
  <r>
    <n v="20"/>
    <n v="228.52"/>
    <n v="1"/>
    <n v="4570.3999999999996"/>
    <s v="Oct"/>
    <x v="1"/>
    <s v="Tue"/>
    <n v="319"/>
    <s v="Shipped"/>
    <x v="0"/>
    <n v="193"/>
    <s v="S10_4698"/>
    <s v="Mini Classics"/>
    <s v="White Plains"/>
    <x v="0"/>
    <s v="Frick Steve"/>
    <s v="Medium"/>
    <n v="35.52000000000001"/>
    <n v="710.4000000000002"/>
  </r>
  <r>
    <n v="37"/>
    <n v="207.22"/>
    <n v="3"/>
    <n v="7667.14"/>
    <s v="Nov"/>
    <x v="1"/>
    <s v="Sat"/>
    <n v="302"/>
    <s v="Shipped"/>
    <x v="0"/>
    <n v="193"/>
    <s v="S10_4698"/>
    <s v="Diecast Classics Inc."/>
    <s v="Allentown"/>
    <x v="0"/>
    <s v="Yu Kyung"/>
    <s v="Large"/>
    <n v="14.219999999999999"/>
    <n v="526.14"/>
  </r>
  <r>
    <n v="26"/>
    <n v="225.7"/>
    <n v="3"/>
    <n v="5868.2"/>
    <s v="Nov"/>
    <x v="1"/>
    <s v="Fri"/>
    <n v="290"/>
    <s v="Shipped"/>
    <x v="0"/>
    <n v="193"/>
    <s v="S10_4698"/>
    <s v="Land of Toys Inc."/>
    <s v="NYC"/>
    <x v="0"/>
    <s v="Yu Kwai"/>
    <s v="Medium"/>
    <n v="32.699999999999989"/>
    <n v="850.1999999999997"/>
  </r>
  <r>
    <n v="39"/>
    <n v="76.67"/>
    <n v="3"/>
    <n v="2990.13"/>
    <s v="Nov"/>
    <x v="1"/>
    <s v="Sat"/>
    <n v="283"/>
    <s v="Shipped"/>
    <x v="0"/>
    <n v="193"/>
    <s v="S10_4698"/>
    <s v="Tokyo Collectables, Ltd"/>
    <s v="Minato-ku"/>
    <x v="11"/>
    <s v="Shimamura Akiko"/>
    <s v="Small"/>
    <n v="-116.33"/>
    <n v="-4536.87"/>
  </r>
  <r>
    <n v="22"/>
    <n v="166.55"/>
    <n v="4"/>
    <n v="3664.1"/>
    <s v="Jan"/>
    <x v="2"/>
    <s v="Sun"/>
    <n v="241"/>
    <s v="Shipped"/>
    <x v="0"/>
    <n v="193"/>
    <s v="S10_4698"/>
    <s v="Technics Stores Inc."/>
    <s v="Burlingame"/>
    <x v="0"/>
    <s v="Hirano Juri"/>
    <s v="Medium"/>
    <n v="-26.449999999999989"/>
    <n v="-581.89999999999975"/>
  </r>
  <r>
    <n v="22"/>
    <n v="174.29"/>
    <n v="1"/>
    <n v="3834.38"/>
    <s v="Feb"/>
    <x v="2"/>
    <s v="Sun"/>
    <n v="214"/>
    <s v="Shipped"/>
    <x v="0"/>
    <n v="193"/>
    <s v="S10_4698"/>
    <s v="Australian Gift Network, Co"/>
    <s v="South Brisbane"/>
    <x v="3"/>
    <s v="Calaghan Tony"/>
    <s v="Medium"/>
    <n v="-18.710000000000008"/>
    <n v="-411.62000000000018"/>
  </r>
  <r>
    <n v="21"/>
    <n v="86.77"/>
    <n v="7"/>
    <n v="1822.17"/>
    <s v="Mar"/>
    <x v="2"/>
    <s v="Tue"/>
    <n v="185"/>
    <s v="Shipped"/>
    <x v="0"/>
    <n v="193"/>
    <s v="S10_4698"/>
    <s v="FunGiftIdeas.com"/>
    <s v="New Bedford"/>
    <x v="0"/>
    <s v="Benitez Violeta"/>
    <s v="Small"/>
    <n v="-106.23"/>
    <n v="-2230.83"/>
  </r>
  <r>
    <n v="66"/>
    <n v="180.1"/>
    <n v="9"/>
    <n v="11886.6"/>
    <s v="Apr"/>
    <x v="2"/>
    <s v="Wed"/>
    <n v="150"/>
    <s v="Shipped"/>
    <x v="0"/>
    <n v="193"/>
    <s v="S10_4698"/>
    <s v="UK Collectables, Ltd."/>
    <s v="Liverpool"/>
    <x v="6"/>
    <s v="Devon Elizabeth"/>
    <s v="Large"/>
    <n v="-12.900000000000006"/>
    <n v="-851.40000000000032"/>
  </r>
  <r>
    <n v="56"/>
    <n v="164.61"/>
    <n v="4"/>
    <n v="9218.16"/>
    <s v="May"/>
    <x v="2"/>
    <s v="Wed"/>
    <n v="116"/>
    <s v="Disputed"/>
    <x v="0"/>
    <n v="193"/>
    <s v="S10_4698"/>
    <s v="Euro Shopping Channel"/>
    <s v="Madrid"/>
    <x v="7"/>
    <s v="Freyre Diego"/>
    <s v="Large"/>
    <n v="-28.389999999999986"/>
    <n v="-1589.8399999999992"/>
  </r>
  <r>
    <n v="50"/>
    <n v="144.16"/>
    <n v="2"/>
    <n v="7208"/>
    <s v="Feb"/>
    <x v="0"/>
    <s v="Sun"/>
    <n v="939"/>
    <s v="Shipped"/>
    <x v="1"/>
    <n v="136"/>
    <s v="S10_4757"/>
    <s v="Danish Wholesale Imports"/>
    <s v="Kobenhavn"/>
    <x v="13"/>
    <s v="Petersen Jytte"/>
    <s v="Large"/>
    <n v="8.1599999999999966"/>
    <n v="407.99999999999983"/>
  </r>
  <r>
    <n v="46"/>
    <n v="108.8"/>
    <n v="11"/>
    <n v="5004.8"/>
    <s v="Apr"/>
    <x v="0"/>
    <s v="Sat"/>
    <n v="864"/>
    <s v="Shipped"/>
    <x v="1"/>
    <n v="136"/>
    <s v="S10_4757"/>
    <s v="Salzburg Collectables"/>
    <s v="Salzburg"/>
    <x v="5"/>
    <s v="Pipps Georg"/>
    <s v="Medium"/>
    <n v="-27.200000000000003"/>
    <n v="-1251.2"/>
  </r>
  <r>
    <n v="33"/>
    <n v="133.28"/>
    <n v="2"/>
    <n v="4398.24"/>
    <s v="Jun"/>
    <x v="0"/>
    <s v="Tue"/>
    <n v="820"/>
    <s v="Shipped"/>
    <x v="1"/>
    <n v="136"/>
    <s v="S10_4757"/>
    <s v="Stylish Desk Decors, Co."/>
    <s v="London"/>
    <x v="6"/>
    <s v="Brown Ann"/>
    <s v="Medium"/>
    <n v="-2.7199999999999989"/>
    <n v="-89.759999999999962"/>
  </r>
  <r>
    <n v="49"/>
    <n v="114.24"/>
    <n v="15"/>
    <n v="5597.76"/>
    <s v="Aug"/>
    <x v="0"/>
    <s v="Fri"/>
    <n v="762"/>
    <s v="Shipped"/>
    <x v="1"/>
    <n v="136"/>
    <s v="S10_4757"/>
    <s v="Mini Creations Ltd."/>
    <s v="New Bedford"/>
    <x v="0"/>
    <s v="Tam Wing C"/>
    <s v="Medium"/>
    <n v="-21.760000000000005"/>
    <n v="-1066.2400000000002"/>
  </r>
  <r>
    <n v="32"/>
    <n v="141.44"/>
    <n v="13"/>
    <n v="4526.08"/>
    <s v="Oct"/>
    <x v="0"/>
    <s v="Sat"/>
    <n v="706"/>
    <s v="Shipped"/>
    <x v="1"/>
    <n v="136"/>
    <s v="S10_4757"/>
    <s v="Toys of Finland, Co."/>
    <s v="Helsinki"/>
    <x v="4"/>
    <s v="Karttunen Matti"/>
    <s v="Medium"/>
    <n v="5.4399999999999977"/>
    <n v="174.07999999999993"/>
  </r>
  <r>
    <n v="44"/>
    <n v="134.63999999999999"/>
    <n v="9"/>
    <n v="5924.16"/>
    <s v="Oct"/>
    <x v="0"/>
    <s v="Tue"/>
    <n v="690"/>
    <s v="Cancelled"/>
    <x v="1"/>
    <n v="136"/>
    <s v="S10_4757"/>
    <s v="Scandinavian Gift Ideas"/>
    <s v="Boras"/>
    <x v="8"/>
    <s v="Larsson Maria"/>
    <s v="Medium"/>
    <n v="-1.3600000000000136"/>
    <n v="-59.8400000000006"/>
  </r>
  <r>
    <n v="24"/>
    <n v="145.52000000000001"/>
    <n v="12"/>
    <n v="3492.48"/>
    <s v="Nov"/>
    <x v="0"/>
    <s v="Thu"/>
    <n v="675"/>
    <s v="Shipped"/>
    <x v="1"/>
    <n v="136"/>
    <s v="S10_4757"/>
    <s v="Alpha Cognac"/>
    <s v="Toulouse"/>
    <x v="1"/>
    <s v="Roulet Annette"/>
    <s v="Medium"/>
    <n v="9.5200000000000102"/>
    <n v="228.48000000000025"/>
  </r>
  <r>
    <n v="26"/>
    <n v="148.24"/>
    <n v="9"/>
    <n v="3854.24"/>
    <s v="Nov"/>
    <x v="0"/>
    <s v="Wed"/>
    <n v="670"/>
    <s v="Shipped"/>
    <x v="1"/>
    <n v="136"/>
    <s v="S10_4757"/>
    <s v="Double Decker Gift Stores, Ltd"/>
    <s v="London"/>
    <x v="6"/>
    <s v="Hardy Thomas"/>
    <s v="Medium"/>
    <n v="12.240000000000009"/>
    <n v="318.24000000000024"/>
  </r>
  <r>
    <n v="45"/>
    <n v="118.32"/>
    <n v="6"/>
    <n v="5324.4"/>
    <s v="Nov"/>
    <x v="0"/>
    <s v="Mon"/>
    <n v="659"/>
    <s v="Shipped"/>
    <x v="1"/>
    <n v="136"/>
    <s v="S10_4757"/>
    <s v="Enaco Distributors"/>
    <s v="Barcelona"/>
    <x v="7"/>
    <s v="Saavedra Eduardo"/>
    <s v="Medium"/>
    <n v="-17.680000000000007"/>
    <n v="-795.60000000000036"/>
  </r>
  <r>
    <n v="49"/>
    <n v="122.4"/>
    <n v="12"/>
    <n v="5997.6"/>
    <s v="Feb"/>
    <x v="1"/>
    <s v="Tue"/>
    <n v="575"/>
    <s v="Shipped"/>
    <x v="1"/>
    <n v="136"/>
    <s v="S10_4757"/>
    <s v="Collectable Mini Designs Co."/>
    <s v="San Diego"/>
    <x v="0"/>
    <s v="Thompson Valarie"/>
    <s v="Medium"/>
    <n v="-13.599999999999994"/>
    <n v="-666.39999999999975"/>
  </r>
  <r>
    <n v="20"/>
    <n v="145.52000000000001"/>
    <n v="3"/>
    <n v="2910.4"/>
    <s v="May"/>
    <x v="1"/>
    <s v="Tue"/>
    <n v="499"/>
    <s v="Cancelled"/>
    <x v="1"/>
    <n v="136"/>
    <s v="S10_4757"/>
    <s v="Land of Toys Inc."/>
    <s v="NYC"/>
    <x v="0"/>
    <s v="Yu Kwai"/>
    <s v="Small"/>
    <n v="9.5200000000000102"/>
    <n v="190.4000000000002"/>
  </r>
  <r>
    <n v="27"/>
    <n v="125.12"/>
    <n v="1"/>
    <n v="3378.24"/>
    <s v="Jun"/>
    <x v="1"/>
    <s v="Mon"/>
    <n v="459"/>
    <s v="Shipped"/>
    <x v="1"/>
    <n v="136"/>
    <s v="S10_4757"/>
    <s v="Quebec Home Shopping Network"/>
    <s v="Montreal"/>
    <x v="10"/>
    <s v="Fresnisre Jean"/>
    <s v="Medium"/>
    <n v="-10.879999999999995"/>
    <n v="-293.75999999999988"/>
  </r>
  <r>
    <n v="30"/>
    <n v="116.96"/>
    <n v="4"/>
    <n v="3508.8"/>
    <s v="Jul"/>
    <x v="1"/>
    <s v="Sun"/>
    <n v="426"/>
    <s v="Shipped"/>
    <x v="1"/>
    <n v="136"/>
    <s v="S10_4757"/>
    <s v="Petit Auto"/>
    <s v="Bruxelles"/>
    <x v="14"/>
    <s v="Dewey Catherine"/>
    <s v="Medium"/>
    <n v="-19.040000000000006"/>
    <n v="-571.20000000000016"/>
  </r>
  <r>
    <n v="25"/>
    <n v="119.68"/>
    <n v="6"/>
    <n v="2992"/>
    <s v="Aug"/>
    <x v="1"/>
    <s v="Tue"/>
    <n v="397"/>
    <s v="Shipped"/>
    <x v="1"/>
    <n v="136"/>
    <s v="S10_4757"/>
    <s v="Royal Canadian Collectables, Ltd."/>
    <s v="Tsawassen"/>
    <x v="10"/>
    <s v="Lincoln Elizabeth"/>
    <s v="Small"/>
    <n v="-16.319999999999993"/>
    <n v="-407.99999999999983"/>
  </r>
  <r>
    <n v="24"/>
    <n v="142.80000000000001"/>
    <n v="1"/>
    <n v="3427.2"/>
    <s v="Sep"/>
    <x v="1"/>
    <s v="Tue"/>
    <n v="377"/>
    <s v="Shipped"/>
    <x v="1"/>
    <n v="136"/>
    <s v="S10_4757"/>
    <s v="Gifts4AllAges.com"/>
    <s v="Boston"/>
    <x v="0"/>
    <s v="Yoshido Juri"/>
    <s v="Medium"/>
    <n v="6.8000000000000114"/>
    <n v="163.20000000000027"/>
  </r>
  <r>
    <n v="22"/>
    <n v="122.4"/>
    <n v="9"/>
    <n v="2692.8"/>
    <s v="Oct"/>
    <x v="1"/>
    <s v="Mon"/>
    <n v="344"/>
    <s v="Shipped"/>
    <x v="1"/>
    <n v="136"/>
    <s v="S10_4757"/>
    <s v="Classic Gift Ideas, Inc"/>
    <s v="Philadelphia"/>
    <x v="0"/>
    <s v="Cervantes Francisca"/>
    <s v="Small"/>
    <n v="-13.599999999999994"/>
    <n v="-299.19999999999987"/>
  </r>
  <r>
    <n v="33"/>
    <n v="125.12"/>
    <n v="17"/>
    <n v="4128.96"/>
    <s v="Nov"/>
    <x v="1"/>
    <s v="Fri"/>
    <n v="327"/>
    <s v="Shipped"/>
    <x v="1"/>
    <n v="136"/>
    <s v="S10_4757"/>
    <s v="giftsbymail.co.uk"/>
    <s v="Cowes"/>
    <x v="6"/>
    <s v="Bennett Helen"/>
    <s v="Medium"/>
    <n v="-10.879999999999995"/>
    <n v="-359.03999999999985"/>
  </r>
  <r>
    <n v="47"/>
    <n v="64.930000000000007"/>
    <n v="6"/>
    <n v="3051.71"/>
    <s v="Nov"/>
    <x v="1"/>
    <s v="Tue"/>
    <n v="324"/>
    <s v="Shipped"/>
    <x v="1"/>
    <n v="136"/>
    <s v="S10_4757"/>
    <s v="Baane Mini Imports"/>
    <s v="Stavern"/>
    <x v="2"/>
    <s v="Bergulfsen Jonas"/>
    <s v="Medium"/>
    <n v="-71.069999999999993"/>
    <n v="-3340.2899999999995"/>
  </r>
  <r>
    <n v="25"/>
    <n v="48.05"/>
    <n v="8"/>
    <n v="1201.25"/>
    <s v="Nov"/>
    <x v="1"/>
    <s v="Thu"/>
    <n v="309"/>
    <s v="Shipped"/>
    <x v="1"/>
    <n v="136"/>
    <s v="S10_4757"/>
    <s v="Classic Legends Inc."/>
    <s v="NYC"/>
    <x v="0"/>
    <s v="Hernandez Maria"/>
    <s v="Small"/>
    <n v="-87.95"/>
    <n v="-2198.75"/>
  </r>
  <r>
    <n v="26"/>
    <n v="75.47"/>
    <n v="5"/>
    <n v="1962.22"/>
    <s v="Dec"/>
    <x v="1"/>
    <s v="Mon"/>
    <n v="299"/>
    <s v="Shipped"/>
    <x v="1"/>
    <n v="136"/>
    <s v="S10_4757"/>
    <s v="Euro Shopping Channel"/>
    <s v="Madrid"/>
    <x v="7"/>
    <s v="Freyre Diego"/>
    <s v="Small"/>
    <n v="-60.53"/>
    <n v="-1573.78"/>
  </r>
  <r>
    <n v="48"/>
    <n v="54.68"/>
    <n v="6"/>
    <n v="2624.64"/>
    <s v="Dec"/>
    <x v="1"/>
    <s v="Sun"/>
    <n v="287"/>
    <s v="Shipped"/>
    <x v="1"/>
    <n v="136"/>
    <s v="S10_4757"/>
    <s v="Reims Collectables"/>
    <s v="Reims"/>
    <x v="1"/>
    <s v="Henriot Paul"/>
    <s v="Small"/>
    <n v="-81.319999999999993"/>
    <n v="-3903.3599999999997"/>
  </r>
  <r>
    <n v="39"/>
    <n v="103.75"/>
    <n v="3"/>
    <n v="4046.25"/>
    <s v="Jan"/>
    <x v="2"/>
    <s v="Fri"/>
    <n v="241"/>
    <s v="Shipped"/>
    <x v="1"/>
    <n v="136"/>
    <s v="S10_4757"/>
    <s v="Oulu Toy Supplies, Inc."/>
    <s v="Oulu"/>
    <x v="4"/>
    <s v="Koskitalo Pirkko"/>
    <s v="Medium"/>
    <n v="-32.25"/>
    <n v="-1257.75"/>
  </r>
  <r>
    <n v="32"/>
    <n v="105.33"/>
    <n v="2"/>
    <n v="3370.56"/>
    <s v="Mar"/>
    <x v="2"/>
    <s v="Tue"/>
    <n v="196"/>
    <s v="Shipped"/>
    <x v="1"/>
    <n v="136"/>
    <s v="S10_4757"/>
    <s v="Lyon Souveniers"/>
    <s v="Paris"/>
    <x v="1"/>
    <s v="Da Cunha Daniel"/>
    <s v="Medium"/>
    <n v="-30.67"/>
    <n v="-981.44"/>
  </r>
  <r>
    <n v="64"/>
    <n v="150.96"/>
    <n v="9"/>
    <n v="9661.44"/>
    <s v="Apr"/>
    <x v="2"/>
    <s v="Wed"/>
    <n v="182"/>
    <s v="Shipped"/>
    <x v="1"/>
    <n v="136"/>
    <s v="S10_4757"/>
    <s v="The Sharp Gifts Warehouse"/>
    <s v="San Jose"/>
    <x v="0"/>
    <s v="Frick Sue"/>
    <s v="Large"/>
    <n v="14.960000000000008"/>
    <n v="957.44000000000051"/>
  </r>
  <r>
    <n v="19"/>
    <n v="145.52000000000001"/>
    <n v="3"/>
    <n v="2764.88"/>
    <s v="May"/>
    <x v="2"/>
    <s v="Wed"/>
    <n v="148"/>
    <s v="On Hold"/>
    <x v="1"/>
    <n v="136"/>
    <s v="S10_4757"/>
    <s v="Gifts4AllAges.com"/>
    <s v="Boston"/>
    <x v="0"/>
    <s v="Yoshido Juri"/>
    <s v="Small"/>
    <n v="9.5200000000000102"/>
    <n v="180.88000000000019"/>
  </r>
  <r>
    <n v="42"/>
    <n v="128.53"/>
    <n v="4"/>
    <n v="5398.26"/>
    <s v="Jan"/>
    <x v="0"/>
    <s v="Mon"/>
    <n v="977"/>
    <s v="Shipped"/>
    <x v="1"/>
    <n v="147"/>
    <s v="S10_4962"/>
    <s v="Baane Mini Imports"/>
    <s v="Stavern"/>
    <x v="2"/>
    <s v="Bergulfsen Jonas"/>
    <s v="Medium"/>
    <n v="-18.47"/>
    <n v="-775.74"/>
  </r>
  <r>
    <n v="31"/>
    <n v="138.88"/>
    <n v="8"/>
    <n v="4305.28"/>
    <s v="Apr"/>
    <x v="0"/>
    <s v="Sun"/>
    <n v="916"/>
    <s v="Shipped"/>
    <x v="1"/>
    <n v="147"/>
    <s v="S10_4962"/>
    <s v="La Corne D'abondance, Co."/>
    <s v="Paris"/>
    <x v="1"/>
    <s v="Bertrand Marie"/>
    <s v="Medium"/>
    <n v="-8.1200000000000045"/>
    <n v="-251.72000000000014"/>
  </r>
  <r>
    <n v="22"/>
    <n v="152.16999999999999"/>
    <n v="4"/>
    <n v="3347.74"/>
    <s v="May"/>
    <x v="0"/>
    <s v="Mon"/>
    <n v="860"/>
    <s v="Shipped"/>
    <x v="1"/>
    <n v="147"/>
    <s v="S10_4962"/>
    <s v="Corrida Auto Replicas, Ltd"/>
    <s v="Madrid"/>
    <x v="7"/>
    <s v="Sommer MartÂ¡n"/>
    <s v="Medium"/>
    <n v="5.1699999999999875"/>
    <n v="113.73999999999972"/>
  </r>
  <r>
    <n v="26"/>
    <n v="122.62"/>
    <n v="4"/>
    <n v="3188.12"/>
    <s v="Jul"/>
    <x v="0"/>
    <s v="Tue"/>
    <n v="804"/>
    <s v="Shipped"/>
    <x v="1"/>
    <n v="147"/>
    <s v="S10_4962"/>
    <s v="Technics Stores Inc."/>
    <s v="Burlingame"/>
    <x v="0"/>
    <s v="Hirano Juri"/>
    <s v="Medium"/>
    <n v="-24.379999999999995"/>
    <n v="-633.87999999999988"/>
  </r>
  <r>
    <n v="20"/>
    <n v="159.56"/>
    <n v="1"/>
    <n v="3191.2"/>
    <s v="Sep"/>
    <x v="0"/>
    <s v="Wed"/>
    <n v="748"/>
    <s v="Shipped"/>
    <x v="1"/>
    <n v="147"/>
    <s v="S10_4962"/>
    <s v="Dragon Souveniers, Ltd."/>
    <s v="Singapore"/>
    <x v="9"/>
    <s v="Natividad Eric"/>
    <s v="Medium"/>
    <n v="12.560000000000002"/>
    <n v="251.20000000000005"/>
  </r>
  <r>
    <n v="21"/>
    <n v="168.42"/>
    <n v="2"/>
    <n v="3536.82"/>
    <s v="Oct"/>
    <x v="0"/>
    <s v="Sun"/>
    <n v="717"/>
    <s v="Resolved"/>
    <x v="1"/>
    <n v="147"/>
    <s v="S10_4962"/>
    <s v="Mini Auto Werke"/>
    <s v="Graz"/>
    <x v="5"/>
    <s v="Mendel Roland"/>
    <s v="Medium"/>
    <n v="21.419999999999987"/>
    <n v="449.81999999999971"/>
  </r>
  <r>
    <n v="33"/>
    <n v="162.51"/>
    <n v="9"/>
    <n v="5362.83"/>
    <s v="Nov"/>
    <x v="0"/>
    <s v="Tue"/>
    <n v="702"/>
    <s v="Shipped"/>
    <x v="1"/>
    <n v="147"/>
    <s v="S10_4962"/>
    <s v="Stylish Desk Decors, Co."/>
    <s v="London"/>
    <x v="6"/>
    <s v="Brown Ann"/>
    <s v="Medium"/>
    <n v="15.509999999999991"/>
    <n v="511.8299999999997"/>
  </r>
  <r>
    <n v="28"/>
    <n v="122.62"/>
    <n v="1"/>
    <n v="3433.36"/>
    <s v="Nov"/>
    <x v="0"/>
    <s v="Tue"/>
    <n v="696"/>
    <s v="Shipped"/>
    <x v="1"/>
    <n v="147"/>
    <s v="S10_4962"/>
    <s v="Classic Gift Ideas, Inc"/>
    <s v="Philadelphia"/>
    <x v="0"/>
    <s v="Cervantes Francisca"/>
    <s v="Medium"/>
    <n v="-24.379999999999995"/>
    <n v="-682.63999999999987"/>
  </r>
  <r>
    <n v="26"/>
    <n v="163.99"/>
    <n v="4"/>
    <n v="4263.74"/>
    <s v="Nov"/>
    <x v="0"/>
    <s v="Sun"/>
    <n v="685"/>
    <s v="Shipped"/>
    <x v="1"/>
    <n v="147"/>
    <s v="S10_4962"/>
    <s v="Saveley &amp; Henriot, Co."/>
    <s v="Lyon"/>
    <x v="1"/>
    <s v="Saveley Mary"/>
    <s v="Medium"/>
    <n v="16.990000000000009"/>
    <n v="441.74000000000024"/>
  </r>
  <r>
    <n v="31"/>
    <n v="131.49"/>
    <n v="15"/>
    <n v="4076.19"/>
    <s v="Dec"/>
    <x v="0"/>
    <s v="Sun"/>
    <n v="672"/>
    <s v="Shipped"/>
    <x v="1"/>
    <n v="147"/>
    <s v="S10_4962"/>
    <s v="Diecast Collectables"/>
    <s v="Boston"/>
    <x v="0"/>
    <s v="Franco Valarie"/>
    <s v="Medium"/>
    <n v="-15.509999999999991"/>
    <n v="-480.80999999999972"/>
  </r>
  <r>
    <n v="48"/>
    <n v="146.26"/>
    <n v="4"/>
    <n v="7020.48"/>
    <s v="Feb"/>
    <x v="1"/>
    <s v="Mon"/>
    <n v="616"/>
    <s v="Shipped"/>
    <x v="1"/>
    <n v="147"/>
    <s v="S10_4962"/>
    <s v="Handji Gifts&amp; Co"/>
    <s v="Singapore"/>
    <x v="9"/>
    <s v="Victorino Wendy"/>
    <s v="Large"/>
    <n v="-0.74000000000000909"/>
    <n v="-35.520000000000437"/>
  </r>
  <r>
    <n v="50"/>
    <n v="128.53"/>
    <n v="9"/>
    <n v="6426.5"/>
    <s v="Mar"/>
    <x v="1"/>
    <s v="Mon"/>
    <n v="582"/>
    <s v="Shipped"/>
    <x v="1"/>
    <n v="147"/>
    <s v="S10_4962"/>
    <s v="Mini Gifts Distributors Ltd."/>
    <s v="San Rafael"/>
    <x v="0"/>
    <s v="Nelson Valarie"/>
    <s v="Medium"/>
    <n v="-18.47"/>
    <n v="-923.5"/>
  </r>
  <r>
    <n v="28"/>
    <n v="163.99"/>
    <n v="2"/>
    <n v="4591.72"/>
    <s v="May"/>
    <x v="1"/>
    <s v="Sat"/>
    <n v="529"/>
    <s v="Shipped"/>
    <x v="1"/>
    <n v="147"/>
    <s v="S10_4962"/>
    <s v="Super Scale Inc."/>
    <s v="New Haven"/>
    <x v="0"/>
    <s v="Murphy Leslie"/>
    <s v="Medium"/>
    <n v="16.990000000000009"/>
    <n v="475.72000000000025"/>
  </r>
  <r>
    <n v="26"/>
    <n v="155.13"/>
    <n v="12"/>
    <n v="4033.38"/>
    <s v="Jun"/>
    <x v="1"/>
    <s v="Sat"/>
    <n v="488"/>
    <s v="Shipped"/>
    <x v="1"/>
    <n v="147"/>
    <s v="S10_4962"/>
    <s v="Handji Gifts&amp; Co"/>
    <s v="Singapore"/>
    <x v="9"/>
    <s v="Victorino Wendy"/>
    <s v="Medium"/>
    <n v="8.1299999999999955"/>
    <n v="211.37999999999988"/>
  </r>
  <r>
    <n v="32"/>
    <n v="134.44"/>
    <n v="2"/>
    <n v="4302.08"/>
    <s v="Jul"/>
    <x v="1"/>
    <s v="Fri"/>
    <n v="455"/>
    <s v="Shipped"/>
    <x v="1"/>
    <n v="147"/>
    <s v="S10_4962"/>
    <s v="Souveniers And Things Co."/>
    <s v="Chatswood"/>
    <x v="3"/>
    <s v="Huxley Adrian"/>
    <s v="Medium"/>
    <n v="-12.560000000000002"/>
    <n v="-401.92000000000007"/>
  </r>
  <r>
    <n v="44"/>
    <n v="159.56"/>
    <n v="9"/>
    <n v="7020.64"/>
    <s v="Aug"/>
    <x v="1"/>
    <s v="Mon"/>
    <n v="425"/>
    <s v="Shipped"/>
    <x v="1"/>
    <n v="147"/>
    <s v="S10_4962"/>
    <s v="Diecast Classics Inc."/>
    <s v="Allentown"/>
    <x v="0"/>
    <s v="Yu Kyung"/>
    <s v="Large"/>
    <n v="12.560000000000002"/>
    <n v="552.6400000000001"/>
  </r>
  <r>
    <n v="30"/>
    <n v="128.53"/>
    <n v="4"/>
    <n v="3855.9"/>
    <s v="Sep"/>
    <x v="1"/>
    <s v="Sun"/>
    <n v="406"/>
    <s v="Shipped"/>
    <x v="1"/>
    <n v="147"/>
    <s v="S10_4962"/>
    <s v="Scandinavian Gift Ideas"/>
    <s v="Boras"/>
    <x v="8"/>
    <s v="Larsson Maria"/>
    <s v="Medium"/>
    <n v="-18.47"/>
    <n v="-554.09999999999991"/>
  </r>
  <r>
    <n v="38"/>
    <n v="175.81"/>
    <n v="13"/>
    <n v="6680.78"/>
    <s v="Oct"/>
    <x v="1"/>
    <s v="Sun"/>
    <n v="372"/>
    <s v="Shipped"/>
    <x v="1"/>
    <n v="147"/>
    <s v="S10_4962"/>
    <s v="Marta's Replicas Co."/>
    <s v="Cambridge"/>
    <x v="0"/>
    <s v="Hernandez Marta"/>
    <s v="Medium"/>
    <n v="28.810000000000002"/>
    <n v="1094.7800000000002"/>
  </r>
  <r>
    <n v="40"/>
    <n v="166.95"/>
    <n v="7"/>
    <n v="6678"/>
    <s v="Oct"/>
    <x v="1"/>
    <s v="Tue"/>
    <n v="364"/>
    <s v="Shipped"/>
    <x v="1"/>
    <n v="147"/>
    <s v="S10_4962"/>
    <s v="Canadian Gift Exchange Network"/>
    <s v="Vancouver"/>
    <x v="10"/>
    <s v="Tannamuri Yoshi"/>
    <s v="Medium"/>
    <n v="19.949999999999989"/>
    <n v="797.99999999999955"/>
  </r>
  <r>
    <n v="46"/>
    <n v="61.99"/>
    <n v="8"/>
    <n v="2851.54"/>
    <s v="Nov"/>
    <x v="1"/>
    <s v="Mon"/>
    <n v="352"/>
    <s v="Shipped"/>
    <x v="1"/>
    <n v="147"/>
    <s v="S10_4962"/>
    <s v="Online Diecast Creations Co."/>
    <s v="Nashua"/>
    <x v="0"/>
    <s v="Young Valarie"/>
    <s v="Small"/>
    <n v="-85.009999999999991"/>
    <n v="-3910.4599999999996"/>
  </r>
  <r>
    <n v="26"/>
    <n v="122.62"/>
    <n v="2"/>
    <n v="3188.12"/>
    <s v="Nov"/>
    <x v="1"/>
    <s v="Tue"/>
    <n v="338"/>
    <s v="On Hold"/>
    <x v="1"/>
    <n v="147"/>
    <s v="S10_4962"/>
    <s v="Volvo Model Replicas, Co"/>
    <s v="Lule"/>
    <x v="8"/>
    <s v="Berglund Christina"/>
    <s v="Medium"/>
    <n v="-24.379999999999995"/>
    <n v="-633.87999999999988"/>
  </r>
  <r>
    <n v="27"/>
    <n v="164"/>
    <n v="2"/>
    <n v="4428"/>
    <s v="Nov"/>
    <x v="1"/>
    <s v="Fri"/>
    <n v="329"/>
    <s v="Shipped"/>
    <x v="1"/>
    <n v="147"/>
    <s v="S10_4962"/>
    <s v="Australian Collectors, Co."/>
    <s v="Melbourne"/>
    <x v="3"/>
    <s v="Ferguson Peter"/>
    <s v="Medium"/>
    <n v="17"/>
    <n v="459"/>
  </r>
  <r>
    <n v="43"/>
    <n v="134.44"/>
    <n v="9"/>
    <n v="5780.92"/>
    <s v="Dec"/>
    <x v="1"/>
    <s v="Tue"/>
    <n v="319"/>
    <s v="Shipped"/>
    <x v="1"/>
    <n v="147"/>
    <s v="S10_4962"/>
    <s v="Mini Gifts Distributors Ltd."/>
    <s v="San Rafael"/>
    <x v="0"/>
    <s v="Nelson Valarie"/>
    <s v="Medium"/>
    <n v="-12.560000000000002"/>
    <n v="-540.08000000000015"/>
  </r>
  <r>
    <n v="35"/>
    <n v="65.63"/>
    <n v="4"/>
    <n v="2297.0500000000002"/>
    <s v="Jan"/>
    <x v="2"/>
    <s v="Mon"/>
    <n v="279"/>
    <s v="Shipped"/>
    <x v="1"/>
    <n v="147"/>
    <s v="S10_4962"/>
    <s v="Anna's Decorations, Ltd"/>
    <s v="North Sydney"/>
    <x v="3"/>
    <s v="O'Hara Anna"/>
    <s v="Small"/>
    <n v="-81.37"/>
    <n v="-2847.9500000000003"/>
  </r>
  <r>
    <n v="37"/>
    <n v="46.9"/>
    <n v="7"/>
    <n v="1735.3"/>
    <s v="Mar"/>
    <x v="2"/>
    <s v="Mon"/>
    <n v="231"/>
    <s v="Shipped"/>
    <x v="1"/>
    <n v="147"/>
    <s v="S10_4962"/>
    <s v="Anna's Decorations, Ltd"/>
    <s v="North Sydney"/>
    <x v="3"/>
    <s v="O'Hara Anna"/>
    <s v="Small"/>
    <n v="-100.1"/>
    <n v="-3703.7"/>
  </r>
  <r>
    <n v="27"/>
    <n v="163.99"/>
    <n v="2"/>
    <n v="4427.7299999999996"/>
    <s v="May"/>
    <x v="2"/>
    <s v="Fri"/>
    <n v="179"/>
    <s v="Shipped"/>
    <x v="1"/>
    <n v="147"/>
    <s v="S10_4962"/>
    <s v="Quebec Home Shopping Network"/>
    <s v="Montreal"/>
    <x v="10"/>
    <s v="Fresnisre Jean"/>
    <s v="Medium"/>
    <n v="16.990000000000009"/>
    <n v="458.73000000000025"/>
  </r>
  <r>
    <n v="38"/>
    <n v="155.13"/>
    <n v="12"/>
    <n v="5894.94"/>
    <s v="May"/>
    <x v="2"/>
    <s v="Sun"/>
    <n v="150"/>
    <s v="In Process"/>
    <x v="1"/>
    <n v="147"/>
    <s v="S10_4962"/>
    <s v="La Rochelle Gifts"/>
    <s v="Nantes"/>
    <x v="1"/>
    <s v="Labrune Janine"/>
    <s v="Medium"/>
    <n v="8.1299999999999955"/>
    <n v="308.93999999999983"/>
  </r>
  <r>
    <n v="33"/>
    <n v="159.55000000000001"/>
    <n v="6"/>
    <n v="5265.15"/>
    <s v="Mar"/>
    <x v="0"/>
    <s v="Sat"/>
    <n v="971"/>
    <s v="Shipped"/>
    <x v="1"/>
    <n v="194"/>
    <s v="S12_1099"/>
    <s v="Cruz &amp; Sons Co."/>
    <s v="Makati City"/>
    <x v="15"/>
    <s v="Cruz Arnold"/>
    <s v="Medium"/>
    <n v="-34.449999999999989"/>
    <n v="-1136.8499999999997"/>
  </r>
  <r>
    <n v="42"/>
    <n v="180.95"/>
    <n v="10"/>
    <n v="7599.9"/>
    <s v="May"/>
    <x v="0"/>
    <s v="Tue"/>
    <n v="906"/>
    <s v="Shipped"/>
    <x v="1"/>
    <n v="194"/>
    <s v="S12_1099"/>
    <s v="Marseille Mini Autos"/>
    <s v="Marseille"/>
    <x v="1"/>
    <s v="Lebihan Laurence"/>
    <s v="Large"/>
    <n v="-13.050000000000011"/>
    <n v="-548.10000000000048"/>
  </r>
  <r>
    <n v="42"/>
    <n v="190.68"/>
    <n v="7"/>
    <n v="8008.56"/>
    <s v="Jul"/>
    <x v="0"/>
    <s v="Mon"/>
    <n v="852"/>
    <s v="Shipped"/>
    <x v="1"/>
    <n v="194"/>
    <s v="S12_1099"/>
    <s v="Mini Gifts Distributors Ltd."/>
    <s v="San Rafael"/>
    <x v="0"/>
    <s v="Nelson Valarie"/>
    <s v="Large"/>
    <n v="-3.3199999999999932"/>
    <n v="-139.43999999999971"/>
  </r>
  <r>
    <n v="48"/>
    <n v="192.62"/>
    <n v="7"/>
    <n v="9245.76"/>
    <s v="Sep"/>
    <x v="0"/>
    <s v="Wed"/>
    <n v="788"/>
    <s v="Shipped"/>
    <x v="1"/>
    <n v="194"/>
    <s v="S12_1099"/>
    <s v="Collectables For Less Inc."/>
    <s v="Brickhaven"/>
    <x v="0"/>
    <s v="Nelson Allen"/>
    <s v="Large"/>
    <n v="-1.3799999999999955"/>
    <n v="-66.239999999999782"/>
  </r>
  <r>
    <n v="30"/>
    <n v="167.33"/>
    <n v="2"/>
    <n v="5019.8999999999996"/>
    <s v="Nov"/>
    <x v="0"/>
    <s v="Sun"/>
    <n v="729"/>
    <s v="Shipped"/>
    <x v="1"/>
    <n v="194"/>
    <s v="S12_1099"/>
    <s v="Anna's Decorations, Ltd"/>
    <s v="North Sydney"/>
    <x v="3"/>
    <s v="O'Hara Anna"/>
    <s v="Medium"/>
    <n v="-26.669999999999987"/>
    <n v="-800.09999999999968"/>
  </r>
  <r>
    <n v="27"/>
    <n v="200.41"/>
    <n v="14"/>
    <n v="5411.07"/>
    <s v="Nov"/>
    <x v="0"/>
    <s v="Mon"/>
    <n v="722"/>
    <s v="Shipped"/>
    <x v="1"/>
    <n v="194"/>
    <s v="S12_1099"/>
    <s v="Herkku Gifts"/>
    <s v="Bergen"/>
    <x v="2"/>
    <s v="Oeztan Veysel"/>
    <s v="Medium"/>
    <n v="6.4099999999999966"/>
    <n v="173.06999999999991"/>
  </r>
  <r>
    <n v="21"/>
    <n v="182.9"/>
    <n v="3"/>
    <n v="3840.9"/>
    <s v="Nov"/>
    <x v="0"/>
    <s v="Tue"/>
    <n v="715"/>
    <s v="Shipped"/>
    <x v="1"/>
    <n v="194"/>
    <s v="S12_1099"/>
    <s v="Toms Spezialitten, Ltd"/>
    <s v="Koln"/>
    <x v="16"/>
    <s v="Pfalzheim Henriette"/>
    <s v="Medium"/>
    <n v="-11.099999999999994"/>
    <n v="-233.09999999999988"/>
  </r>
  <r>
    <n v="20"/>
    <n v="196.52"/>
    <n v="8"/>
    <n v="3930.4"/>
    <s v="Dec"/>
    <x v="0"/>
    <s v="Sun"/>
    <n v="704"/>
    <s v="Shipped"/>
    <x v="1"/>
    <n v="194"/>
    <s v="S12_1099"/>
    <s v="Euro Shopping Channel"/>
    <s v="Madrid"/>
    <x v="7"/>
    <s v="Freyre Diego"/>
    <s v="Medium"/>
    <n v="2.5200000000000102"/>
    <n v="50.400000000000205"/>
  </r>
  <r>
    <n v="41"/>
    <n v="182.9"/>
    <n v="2"/>
    <n v="7498.9"/>
    <s v="Jan"/>
    <x v="1"/>
    <s v="Tue"/>
    <n v="661"/>
    <s v="Shipped"/>
    <x v="1"/>
    <n v="194"/>
    <s v="S12_1099"/>
    <s v="Auto Canal Petit"/>
    <s v="Paris"/>
    <x v="1"/>
    <s v="Perrier Dominique"/>
    <s v="Large"/>
    <n v="-11.099999999999994"/>
    <n v="-455.0999999999998"/>
  </r>
  <r>
    <n v="27"/>
    <n v="167.33"/>
    <n v="9"/>
    <n v="4517.91"/>
    <s v="Feb"/>
    <x v="1"/>
    <s v="Fri"/>
    <n v="624"/>
    <s v="Shipped"/>
    <x v="1"/>
    <n v="194"/>
    <s v="S12_1099"/>
    <s v="Vida Sport, Ltd"/>
    <s v="Gensve"/>
    <x v="17"/>
    <s v="Holz Michael"/>
    <s v="Medium"/>
    <n v="-26.669999999999987"/>
    <n v="-720.08999999999969"/>
  </r>
  <r>
    <n v="28"/>
    <n v="206.24"/>
    <n v="3"/>
    <n v="5774.72"/>
    <s v="Apr"/>
    <x v="1"/>
    <s v="Tue"/>
    <n v="579"/>
    <s v="Shipped"/>
    <x v="1"/>
    <n v="194"/>
    <s v="S12_1099"/>
    <s v="Danish Wholesale Imports"/>
    <s v="Kobenhavn"/>
    <x v="13"/>
    <s v="Petersen Jytte"/>
    <s v="Medium"/>
    <n v="12.240000000000009"/>
    <n v="342.72000000000025"/>
  </r>
  <r>
    <n v="24"/>
    <n v="163.44"/>
    <n v="13"/>
    <n v="3922.56"/>
    <s v="Jun"/>
    <x v="1"/>
    <s v="Sat"/>
    <n v="527"/>
    <s v="Cancelled"/>
    <x v="1"/>
    <n v="194"/>
    <s v="S12_1099"/>
    <s v="UK Collectables, Ltd."/>
    <s v="Liverpool"/>
    <x v="6"/>
    <s v="Devon Elizabeth"/>
    <s v="Medium"/>
    <n v="-30.560000000000002"/>
    <n v="-733.44"/>
  </r>
  <r>
    <n v="44"/>
    <n v="208.19"/>
    <n v="14"/>
    <n v="9160.36"/>
    <s v="Jul"/>
    <x v="1"/>
    <s v="Sat"/>
    <n v="493"/>
    <s v="Shipped"/>
    <x v="1"/>
    <n v="194"/>
    <s v="S12_1099"/>
    <s v="L'ordine Souveniers"/>
    <s v="Reggio Emilia"/>
    <x v="12"/>
    <s v="Moroni Maurizio"/>
    <s v="Large"/>
    <n v="14.189999999999998"/>
    <n v="624.3599999999999"/>
  </r>
  <r>
    <n v="50"/>
    <n v="192.62"/>
    <n v="3"/>
    <n v="9631"/>
    <s v="Aug"/>
    <x v="1"/>
    <s v="Fri"/>
    <n v="467"/>
    <s v="Shipped"/>
    <x v="1"/>
    <n v="194"/>
    <s v="S12_1099"/>
    <s v="Online Mini Collectables"/>
    <s v="Brickhaven"/>
    <x v="0"/>
    <s v="Barajas Miguel"/>
    <s v="Large"/>
    <n v="-1.3799999999999955"/>
    <n v="-68.999999999999773"/>
  </r>
  <r>
    <n v="21"/>
    <n v="163.44"/>
    <n v="12"/>
    <n v="3432.24"/>
    <s v="Aug"/>
    <x v="1"/>
    <s v="Fri"/>
    <n v="440"/>
    <s v="Shipped"/>
    <x v="1"/>
    <n v="194"/>
    <s v="S12_1099"/>
    <s v="Vida Sport, Ltd"/>
    <s v="Gensve"/>
    <x v="17"/>
    <s v="Holz Michael"/>
    <s v="Medium"/>
    <n v="-30.560000000000002"/>
    <n v="-641.76"/>
  </r>
  <r>
    <n v="33"/>
    <n v="167.33"/>
    <n v="5"/>
    <n v="5521.89"/>
    <s v="Oct"/>
    <x v="0"/>
    <s v="Thu"/>
    <n v="771"/>
    <s v="Shipped"/>
    <x v="1"/>
    <n v="194"/>
    <s v="S12_1099"/>
    <s v="Blauer See Auto, Co."/>
    <s v="Frankfurt"/>
    <x v="16"/>
    <s v="Keitel Roland"/>
    <s v="Medium"/>
    <n v="-26.669999999999987"/>
    <n v="-880.10999999999956"/>
  </r>
  <r>
    <n v="33"/>
    <n v="210.14"/>
    <n v="10"/>
    <n v="6934.62"/>
    <s v="Oct"/>
    <x v="1"/>
    <s v="Wed"/>
    <n v="395"/>
    <s v="Shipped"/>
    <x v="1"/>
    <n v="194"/>
    <s v="S12_1099"/>
    <s v="Toms Spezialitten, Ltd"/>
    <s v="Koln"/>
    <x v="16"/>
    <s v="Pfalzheim Henriette"/>
    <s v="Medium"/>
    <n v="16.139999999999986"/>
    <n v="532.61999999999955"/>
  </r>
  <r>
    <n v="31"/>
    <n v="221.81"/>
    <n v="3"/>
    <n v="6876.11"/>
    <s v="Nov"/>
    <x v="1"/>
    <s v="Sun"/>
    <n v="378"/>
    <s v="Shipped"/>
    <x v="1"/>
    <n v="194"/>
    <s v="S12_1099"/>
    <s v="Volvo Model Replicas, Co"/>
    <s v="Lule"/>
    <x v="8"/>
    <s v="Berglund Christina"/>
    <s v="Medium"/>
    <n v="27.810000000000002"/>
    <n v="862.11000000000013"/>
  </r>
  <r>
    <n v="41"/>
    <n v="71.47"/>
    <n v="5"/>
    <n v="2930.27"/>
    <s v="Nov"/>
    <x v="1"/>
    <s v="Fri"/>
    <n v="367"/>
    <s v="Shipped"/>
    <x v="1"/>
    <n v="194"/>
    <s v="S12_1099"/>
    <s v="Land of Toys Inc."/>
    <s v="NYC"/>
    <x v="0"/>
    <s v="Yu Kwai"/>
    <s v="Small"/>
    <n v="-122.53"/>
    <n v="-5023.7300000000005"/>
  </r>
  <r>
    <n v="45"/>
    <n v="79.650000000000006"/>
    <n v="2"/>
    <n v="3584.25"/>
    <s v="Nov"/>
    <x v="1"/>
    <s v="Sun"/>
    <n v="359"/>
    <s v="Shipped"/>
    <x v="1"/>
    <n v="194"/>
    <s v="S12_1099"/>
    <s v="Salzburg Collectables"/>
    <s v="Salzburg"/>
    <x v="5"/>
    <s v="Pipps Georg"/>
    <s v="Medium"/>
    <n v="-114.35"/>
    <n v="-5145.75"/>
  </r>
  <r>
    <n v="33"/>
    <n v="85.39"/>
    <n v="3"/>
    <n v="2817.87"/>
    <s v="Jan"/>
    <x v="2"/>
    <s v="Mon"/>
    <n v="317"/>
    <s v="Shipped"/>
    <x v="1"/>
    <n v="194"/>
    <s v="S12_1099"/>
    <s v="Suominen Souveniers"/>
    <s v="Espoo"/>
    <x v="4"/>
    <s v="Suominen Kalle"/>
    <s v="Small"/>
    <n v="-108.61"/>
    <n v="-3584.13"/>
  </r>
  <r>
    <n v="45"/>
    <n v="76"/>
    <n v="7"/>
    <n v="3420"/>
    <s v="Feb"/>
    <x v="2"/>
    <s v="Mon"/>
    <n v="290"/>
    <s v="Shipped"/>
    <x v="1"/>
    <n v="194"/>
    <s v="S12_1099"/>
    <s v="La Rochelle Gifts"/>
    <s v="Nantes"/>
    <x v="1"/>
    <s v="Labrune Janine"/>
    <s v="Medium"/>
    <n v="-118"/>
    <n v="-5310"/>
  </r>
  <r>
    <n v="26"/>
    <n v="99.04"/>
    <n v="4"/>
    <n v="2575.04"/>
    <s v="Mar"/>
    <x v="2"/>
    <s v="Tue"/>
    <n v="262"/>
    <s v="Shipped"/>
    <x v="1"/>
    <n v="194"/>
    <s v="S12_1099"/>
    <s v="Scandinavian Gift Ideas"/>
    <s v="Boras"/>
    <x v="8"/>
    <s v="Larsson Maria"/>
    <s v="Small"/>
    <n v="-94.96"/>
    <n v="-2468.96"/>
  </r>
  <r>
    <n v="12"/>
    <n v="163.44"/>
    <n v="13"/>
    <n v="1961.28"/>
    <s v="May"/>
    <x v="2"/>
    <s v="Sun"/>
    <n v="188"/>
    <s v="Shipped"/>
    <x v="1"/>
    <n v="194"/>
    <s v="S12_1099"/>
    <s v="Salzburg Collectables"/>
    <s v="Salzburg"/>
    <x v="5"/>
    <s v="Pipps Georg"/>
    <s v="Small"/>
    <n v="-30.560000000000002"/>
    <n v="-366.72"/>
  </r>
  <r>
    <n v="41"/>
    <n v="211.96"/>
    <n v="15"/>
    <n v="8690.36"/>
    <s v="Feb"/>
    <x v="0"/>
    <s v="Sun"/>
    <n v="1015"/>
    <s v="Shipped"/>
    <x v="1"/>
    <n v="207"/>
    <s v="S12_1108"/>
    <s v="Danish Wholesale Imports"/>
    <s v="Kobenhavn"/>
    <x v="13"/>
    <s v="Petersen Jytte"/>
    <s v="Large"/>
    <n v="4.960000000000008"/>
    <n v="203.36000000000033"/>
  </r>
  <r>
    <n v="33"/>
    <n v="182.86"/>
    <n v="9"/>
    <n v="6034.38"/>
    <s v="Apr"/>
    <x v="0"/>
    <s v="Mon"/>
    <n v="952"/>
    <s v="Shipped"/>
    <x v="1"/>
    <n v="207"/>
    <s v="S12_1108"/>
    <s v="Dragon Souveniers, Ltd."/>
    <s v="Singapore"/>
    <x v="9"/>
    <s v="Natividad Eric"/>
    <s v="Medium"/>
    <n v="-24.139999999999986"/>
    <n v="-796.61999999999955"/>
  </r>
  <r>
    <n v="46"/>
    <n v="245.2"/>
    <n v="2"/>
    <n v="11279.2"/>
    <s v="Jun"/>
    <x v="0"/>
    <s v="Sun"/>
    <n v="905"/>
    <s v="Shipped"/>
    <x v="1"/>
    <n v="207"/>
    <s v="S12_1108"/>
    <s v="Muscle Machine Inc"/>
    <s v="NYC"/>
    <x v="0"/>
    <s v="Young Jeff"/>
    <s v="Large"/>
    <n v="38.199999999999989"/>
    <n v="1757.1999999999994"/>
  </r>
  <r>
    <n v="33"/>
    <n v="243.13"/>
    <n v="12"/>
    <n v="8023.29"/>
    <s v="Aug"/>
    <x v="0"/>
    <s v="Wed"/>
    <n v="840"/>
    <s v="Shipped"/>
    <x v="1"/>
    <n v="207"/>
    <s v="S12_1108"/>
    <s v="Mini Gifts Distributors Ltd."/>
    <s v="San Rafael"/>
    <x v="0"/>
    <s v="Nelson Valarie"/>
    <s v="Large"/>
    <n v="36.129999999999995"/>
    <n v="1192.29"/>
  </r>
  <r>
    <n v="20"/>
    <n v="245.2"/>
    <n v="11"/>
    <n v="4904"/>
    <s v="Sep"/>
    <x v="0"/>
    <s v="Fri"/>
    <n v="790"/>
    <s v="Shipped"/>
    <x v="1"/>
    <n v="207"/>
    <s v="S12_1108"/>
    <s v="Euro Shopping Channel"/>
    <s v="Madrid"/>
    <x v="7"/>
    <s v="Freyre Diego"/>
    <s v="Medium"/>
    <n v="38.199999999999989"/>
    <n v="763.99999999999977"/>
  </r>
  <r>
    <n v="44"/>
    <n v="195.33"/>
    <n v="3"/>
    <n v="8594.52"/>
    <s v="Oct"/>
    <x v="0"/>
    <s v="Mon"/>
    <n v="767"/>
    <s v="Shipped"/>
    <x v="1"/>
    <n v="207"/>
    <s v="S12_1108"/>
    <s v="Dragon Souveniers, Ltd."/>
    <s v="Singapore"/>
    <x v="9"/>
    <s v="Natividad Eric"/>
    <s v="Large"/>
    <n v="-11.669999999999987"/>
    <n v="-513.47999999999945"/>
  </r>
  <r>
    <n v="33"/>
    <n v="226.5"/>
    <n v="2"/>
    <n v="7474.5"/>
    <s v="Nov"/>
    <x v="0"/>
    <s v="Tue"/>
    <n v="753"/>
    <s v="Shipped"/>
    <x v="1"/>
    <n v="207"/>
    <s v="S12_1108"/>
    <s v="L'ordine Souveniers"/>
    <s v="Reggio Emilia"/>
    <x v="12"/>
    <s v="Moroni Maurizio"/>
    <s v="Large"/>
    <n v="19.5"/>
    <n v="643.5"/>
  </r>
  <r>
    <n v="21"/>
    <n v="184.94"/>
    <n v="13"/>
    <n v="3883.74"/>
    <s v="Nov"/>
    <x v="0"/>
    <s v="Wed"/>
    <n v="746"/>
    <s v="Shipped"/>
    <x v="1"/>
    <n v="207"/>
    <s v="S12_1108"/>
    <s v="Mini Creations Ltd."/>
    <s v="New Bedford"/>
    <x v="0"/>
    <s v="Tam Wing C"/>
    <s v="Medium"/>
    <n v="-22.060000000000002"/>
    <n v="-463.26000000000005"/>
  </r>
  <r>
    <n v="47"/>
    <n v="189.1"/>
    <n v="5"/>
    <n v="8887.7000000000007"/>
    <s v="Nov"/>
    <x v="0"/>
    <s v="Mon"/>
    <n v="735"/>
    <s v="Shipped"/>
    <x v="1"/>
    <n v="207"/>
    <s v="S12_1108"/>
    <s v="Super Scale Inc."/>
    <s v="New Haven"/>
    <x v="0"/>
    <s v="Murphy Leslie"/>
    <s v="Large"/>
    <n v="-17.900000000000006"/>
    <n v="-841.3000000000003"/>
  </r>
  <r>
    <n v="46"/>
    <n v="187.02"/>
    <n v="13"/>
    <n v="8602.92"/>
    <s v="Jan"/>
    <x v="1"/>
    <s v="Wed"/>
    <n v="699"/>
    <s v="Shipped"/>
    <x v="1"/>
    <n v="207"/>
    <s v="S12_1108"/>
    <s v="Saveley &amp; Henriot, Co."/>
    <s v="Lyon"/>
    <x v="1"/>
    <s v="Saveley Mary"/>
    <s v="Large"/>
    <n v="-19.97999999999999"/>
    <n v="-919.07999999999947"/>
  </r>
  <r>
    <n v="32"/>
    <n v="224.42"/>
    <n v="2"/>
    <n v="7181.44"/>
    <s v="Feb"/>
    <x v="1"/>
    <s v="Tue"/>
    <n v="659"/>
    <s v="Shipped"/>
    <x v="1"/>
    <n v="207"/>
    <s v="S12_1108"/>
    <s v="Clover Collections, Co."/>
    <s v="Dublin"/>
    <x v="18"/>
    <s v="Cassidy Dean"/>
    <s v="Large"/>
    <n v="17.419999999999987"/>
    <n v="557.4399999999996"/>
  </r>
  <r>
    <n v="42"/>
    <n v="199.49"/>
    <n v="2"/>
    <n v="8378.58"/>
    <s v="Mar"/>
    <x v="1"/>
    <s v="Tue"/>
    <n v="625"/>
    <s v="Shipped"/>
    <x v="1"/>
    <n v="207"/>
    <s v="S12_1108"/>
    <s v="CAF Imports"/>
    <s v="Madrid"/>
    <x v="7"/>
    <s v="Fernandez Jesus"/>
    <s v="Large"/>
    <n v="-7.5099999999999909"/>
    <n v="-315.41999999999962"/>
  </r>
  <r>
    <n v="44"/>
    <n v="241.05"/>
    <n v="2"/>
    <n v="10606.2"/>
    <s v="May"/>
    <x v="1"/>
    <s v="Sun"/>
    <n v="579"/>
    <s v="Shipped"/>
    <x v="1"/>
    <n v="207"/>
    <s v="S12_1108"/>
    <s v="Suominen Souveniers"/>
    <s v="Espoo"/>
    <x v="4"/>
    <s v="Suominen Kalle"/>
    <s v="Large"/>
    <n v="34.050000000000011"/>
    <n v="1498.2000000000005"/>
  </r>
  <r>
    <n v="35"/>
    <n v="166.24"/>
    <n v="2"/>
    <n v="5818.4"/>
    <s v="Jul"/>
    <x v="1"/>
    <s v="Sat"/>
    <n v="504"/>
    <s v="Shipped"/>
    <x v="1"/>
    <n v="207"/>
    <s v="S12_1108"/>
    <s v="Diecast Classics Inc."/>
    <s v="Allentown"/>
    <x v="0"/>
    <s v="Yu Kyung"/>
    <s v="Medium"/>
    <n v="-40.759999999999991"/>
    <n v="-1426.5999999999997"/>
  </r>
  <r>
    <n v="41"/>
    <n v="172.47"/>
    <n v="5"/>
    <n v="7071.27"/>
    <s v="Aug"/>
    <x v="1"/>
    <s v="Tue"/>
    <n v="474"/>
    <s v="Shipped"/>
    <x v="1"/>
    <n v="207"/>
    <s v="S12_1108"/>
    <s v="Mini Gifts Distributors Ltd."/>
    <s v="San Rafael"/>
    <x v="0"/>
    <s v="Nelson Valarie"/>
    <s v="Large"/>
    <n v="-34.53"/>
    <n v="-1415.73"/>
  </r>
  <r>
    <n v="46"/>
    <n v="182.86"/>
    <n v="8"/>
    <n v="8411.56"/>
    <s v="Sep"/>
    <x v="1"/>
    <s v="Mon"/>
    <n v="455"/>
    <s v="Shipped"/>
    <x v="1"/>
    <n v="207"/>
    <s v="S12_1108"/>
    <s v="Amica Models &amp; Co."/>
    <s v="Torino"/>
    <x v="12"/>
    <s v="Accorti Paolo"/>
    <s v="Large"/>
    <n v="-24.139999999999986"/>
    <n v="-1110.4399999999994"/>
  </r>
  <r>
    <n v="31"/>
    <n v="211.96"/>
    <n v="13"/>
    <n v="6570.76"/>
    <s v="Oct"/>
    <x v="1"/>
    <s v="Mon"/>
    <n v="421"/>
    <s v="Shipped"/>
    <x v="1"/>
    <n v="207"/>
    <s v="S12_1108"/>
    <s v="AV Stores, Co."/>
    <s v="Manchester"/>
    <x v="6"/>
    <s v="Ashworth Victoria"/>
    <s v="Medium"/>
    <n v="4.960000000000008"/>
    <n v="153.76000000000025"/>
  </r>
  <r>
    <n v="38"/>
    <n v="209.88"/>
    <n v="5"/>
    <n v="7975.44"/>
    <s v="Oct"/>
    <x v="1"/>
    <s v="Tue"/>
    <n v="414"/>
    <s v="Shipped"/>
    <x v="1"/>
    <n v="207"/>
    <s v="S12_1108"/>
    <s v="Heintze Collectables"/>
    <s v="Aaarhus"/>
    <x v="13"/>
    <s v="Ibsen Palle"/>
    <s v="Large"/>
    <n v="2.8799999999999955"/>
    <n v="109.43999999999983"/>
  </r>
  <r>
    <n v="42"/>
    <n v="64"/>
    <n v="8"/>
    <n v="2688"/>
    <s v="Nov"/>
    <x v="1"/>
    <s v="Tue"/>
    <n v="401"/>
    <s v="Shipped"/>
    <x v="1"/>
    <n v="207"/>
    <s v="S12_1108"/>
    <s v="Baane Mini Imports"/>
    <s v="Stavern"/>
    <x v="2"/>
    <s v="Bergulfsen Jonas"/>
    <s v="Small"/>
    <n v="-143"/>
    <n v="-6006"/>
  </r>
  <r>
    <n v="33"/>
    <n v="57.22"/>
    <n v="10"/>
    <n v="1888.26"/>
    <s v="Nov"/>
    <x v="1"/>
    <s v="Wed"/>
    <n v="387"/>
    <s v="Shipped"/>
    <x v="1"/>
    <n v="207"/>
    <s v="S12_1108"/>
    <s v="La Corne D'abondance, Co."/>
    <s v="Paris"/>
    <x v="1"/>
    <s v="Bertrand Marie"/>
    <s v="Small"/>
    <n v="-149.78"/>
    <n v="-4942.74"/>
  </r>
  <r>
    <n v="48"/>
    <n v="52.36"/>
    <n v="8"/>
    <n v="2513.2800000000002"/>
    <s v="Nov"/>
    <x v="1"/>
    <s v="Fri"/>
    <n v="407"/>
    <s v="Shipped"/>
    <x v="1"/>
    <n v="207"/>
    <s v="S12_1108"/>
    <s v="Corrida Auto Replicas, Ltd"/>
    <s v="Madrid"/>
    <x v="7"/>
    <s v="Sommer MartÂ¡n"/>
    <s v="Small"/>
    <n v="-154.63999999999999"/>
    <n v="-7422.7199999999993"/>
  </r>
  <r>
    <n v="42"/>
    <n v="113.44"/>
    <n v="8"/>
    <n v="4764.4799999999996"/>
    <s v="Dec"/>
    <x v="1"/>
    <s v="Sun"/>
    <n v="364"/>
    <s v="Shipped"/>
    <x v="1"/>
    <n v="207"/>
    <s v="S12_1108"/>
    <s v="Reims Collectables"/>
    <s v="Reims"/>
    <x v="1"/>
    <s v="Henriot Paul"/>
    <s v="Medium"/>
    <n v="-93.56"/>
    <n v="-3929.52"/>
  </r>
  <r>
    <n v="32"/>
    <n v="111.27"/>
    <n v="6"/>
    <n v="3560.64"/>
    <s v="Jan"/>
    <x v="2"/>
    <s v="Thu"/>
    <n v="326"/>
    <s v="Shipped"/>
    <x v="1"/>
    <n v="207"/>
    <s v="S12_1108"/>
    <s v="Mini Gifts Distributors Ltd."/>
    <s v="San Rafael"/>
    <x v="0"/>
    <s v="Nelson Valarie"/>
    <s v="Medium"/>
    <n v="-95.73"/>
    <n v="-3063.36"/>
  </r>
  <r>
    <n v="34"/>
    <n v="112.46"/>
    <n v="10"/>
    <n v="3823.64"/>
    <s v="Feb"/>
    <x v="2"/>
    <s v="Mon"/>
    <n v="302"/>
    <s v="Shipped"/>
    <x v="1"/>
    <n v="207"/>
    <s v="S12_1108"/>
    <s v="Mini Gifts Distributors Ltd."/>
    <s v="San Rafael"/>
    <x v="0"/>
    <s v="Nelson Valarie"/>
    <s v="Medium"/>
    <n v="-94.54"/>
    <n v="-3214.36"/>
  </r>
  <r>
    <n v="33"/>
    <n v="69.12"/>
    <n v="1"/>
    <n v="2280.96"/>
    <s v="Mar"/>
    <x v="2"/>
    <s v="Tue"/>
    <n v="274"/>
    <s v="Shipped"/>
    <x v="1"/>
    <n v="207"/>
    <s v="S12_1108"/>
    <s v="Lyon Souveniers"/>
    <s v="Paris"/>
    <x v="1"/>
    <s v="Da Cunha Daniel"/>
    <s v="Small"/>
    <n v="-137.88"/>
    <n v="-4550.04"/>
  </r>
  <r>
    <n v="36"/>
    <n v="241.05"/>
    <n v="2"/>
    <n v="8677.7999999999993"/>
    <s v="May"/>
    <x v="2"/>
    <s v="Tue"/>
    <n v="226"/>
    <s v="Shipped"/>
    <x v="1"/>
    <n v="207"/>
    <s v="S12_1108"/>
    <s v="Gift Depot Inc."/>
    <s v="Bridgewater"/>
    <x v="0"/>
    <s v="King Julie"/>
    <s v="Large"/>
    <n v="34.050000000000011"/>
    <n v="1225.8000000000004"/>
  </r>
  <r>
    <n v="27"/>
    <n v="125.74"/>
    <n v="8"/>
    <n v="3394.98"/>
    <s v="Jan"/>
    <x v="0"/>
    <s v="Mon"/>
    <n v="1054"/>
    <s v="Shipped"/>
    <x v="2"/>
    <n v="136"/>
    <s v="S12_1666"/>
    <s v="Baane Mini Imports"/>
    <s v="Stavern"/>
    <x v="2"/>
    <s v="Bergulfsen Jonas"/>
    <s v="Medium"/>
    <n v="-10.260000000000005"/>
    <n v="-277.02000000000015"/>
  </r>
  <r>
    <n v="21"/>
    <n v="162.63999999999999"/>
    <n v="2"/>
    <n v="3415.44"/>
    <s v="Mar"/>
    <x v="0"/>
    <s v="Mon"/>
    <n v="999"/>
    <s v="Shipped"/>
    <x v="2"/>
    <n v="136"/>
    <s v="S12_1666"/>
    <s v="Mini Gifts Distributors Ltd."/>
    <s v="San Rafael"/>
    <x v="0"/>
    <s v="Nelson Valarie"/>
    <s v="Medium"/>
    <n v="26.639999999999986"/>
    <n v="559.43999999999971"/>
  </r>
  <r>
    <n v="21"/>
    <n v="116.17"/>
    <n v="8"/>
    <n v="2439.5700000000002"/>
    <s v="May"/>
    <x v="0"/>
    <s v="Mon"/>
    <n v="937"/>
    <s v="Shipped"/>
    <x v="2"/>
    <n v="136"/>
    <s v="S12_1666"/>
    <s v="Corrida Auto Replicas, Ltd"/>
    <s v="Madrid"/>
    <x v="7"/>
    <s v="Sommer MartÂ¡n"/>
    <s v="Small"/>
    <n v="-19.829999999999998"/>
    <n v="-416.42999999999995"/>
  </r>
  <r>
    <n v="38"/>
    <n v="127.1"/>
    <n v="8"/>
    <n v="4829.8"/>
    <s v="Jul"/>
    <x v="0"/>
    <s v="Tue"/>
    <n v="881"/>
    <s v="Shipped"/>
    <x v="2"/>
    <n v="136"/>
    <s v="S12_1666"/>
    <s v="Technics Stores Inc."/>
    <s v="Burlingame"/>
    <x v="0"/>
    <s v="Hirano Juri"/>
    <s v="Medium"/>
    <n v="-8.9000000000000057"/>
    <n v="-338.20000000000022"/>
  </r>
  <r>
    <n v="30"/>
    <n v="136.66999999999999"/>
    <n v="5"/>
    <n v="4100.1000000000004"/>
    <s v="Sep"/>
    <x v="0"/>
    <s v="Wed"/>
    <n v="825"/>
    <s v="Shipped"/>
    <x v="2"/>
    <n v="136"/>
    <s v="S12_1666"/>
    <s v="Dragon Souveniers, Ltd."/>
    <s v="Singapore"/>
    <x v="9"/>
    <s v="Natividad Eric"/>
    <s v="Medium"/>
    <n v="0.66999999999998749"/>
    <n v="20.099999999999625"/>
  </r>
  <r>
    <n v="49"/>
    <n v="133.94"/>
    <n v="6"/>
    <n v="6563.06"/>
    <s v="Oct"/>
    <x v="0"/>
    <s v="Sun"/>
    <n v="794"/>
    <s v="Resolved"/>
    <x v="2"/>
    <n v="136"/>
    <s v="S12_1666"/>
    <s v="Mini Auto Werke"/>
    <s v="Graz"/>
    <x v="5"/>
    <s v="Mendel Roland"/>
    <s v="Medium"/>
    <n v="-2.0600000000000023"/>
    <n v="-100.94000000000011"/>
  </r>
  <r>
    <n v="43"/>
    <n v="158.54"/>
    <n v="1"/>
    <n v="6817.22"/>
    <s v="Nov"/>
    <x v="0"/>
    <s v="Tue"/>
    <n v="779"/>
    <s v="Shipped"/>
    <x v="2"/>
    <n v="136"/>
    <s v="S12_1666"/>
    <s v="Australian Gift Network, Co"/>
    <s v="South Brisbane"/>
    <x v="3"/>
    <s v="Calaghan Tony"/>
    <s v="Medium"/>
    <n v="22.539999999999992"/>
    <n v="969.21999999999969"/>
  </r>
  <r>
    <n v="41"/>
    <n v="150.34"/>
    <n v="5"/>
    <n v="6163.94"/>
    <s v="Nov"/>
    <x v="0"/>
    <s v="Tue"/>
    <n v="773"/>
    <s v="Shipped"/>
    <x v="2"/>
    <n v="136"/>
    <s v="S12_1666"/>
    <s v="Classic Gift Ideas, Inc"/>
    <s v="Philadelphia"/>
    <x v="0"/>
    <s v="Cervantes Francisca"/>
    <s v="Medium"/>
    <n v="14.340000000000003"/>
    <n v="587.94000000000017"/>
  </r>
  <r>
    <n v="38"/>
    <n v="129.84"/>
    <n v="8"/>
    <n v="4933.92"/>
    <s v="Nov"/>
    <x v="0"/>
    <s v="Sun"/>
    <n v="762"/>
    <s v="Shipped"/>
    <x v="2"/>
    <n v="136"/>
    <s v="S12_1666"/>
    <s v="Saveley &amp; Henriot, Co."/>
    <s v="Lyon"/>
    <x v="1"/>
    <s v="Saveley Mary"/>
    <s v="Medium"/>
    <n v="-6.1599999999999966"/>
    <n v="-234.07999999999987"/>
  </r>
  <r>
    <n v="28"/>
    <n v="144.87"/>
    <n v="3"/>
    <n v="4056.36"/>
    <s v="Dec"/>
    <x v="0"/>
    <s v="Wed"/>
    <n v="753"/>
    <s v="Shipped"/>
    <x v="2"/>
    <n v="136"/>
    <s v="S12_1666"/>
    <s v="Canadian Gift Exchange Network"/>
    <s v="Vancouver"/>
    <x v="10"/>
    <s v="Tannamuri Yoshi"/>
    <s v="Medium"/>
    <n v="8.8700000000000045"/>
    <n v="248.36000000000013"/>
  </r>
  <r>
    <n v="43"/>
    <n v="133.94"/>
    <n v="1"/>
    <n v="5759.42"/>
    <s v="Feb"/>
    <x v="1"/>
    <s v="Sat"/>
    <n v="695"/>
    <s v="Shipped"/>
    <x v="2"/>
    <n v="136"/>
    <s v="S12_1666"/>
    <s v="Auto Assoc. &amp; Cie."/>
    <s v="Versailles"/>
    <x v="1"/>
    <s v="Tonini Daniel"/>
    <s v="Medium"/>
    <n v="-2.0600000000000023"/>
    <n v="-88.580000000000098"/>
  </r>
  <r>
    <n v="25"/>
    <n v="138.04"/>
    <n v="13"/>
    <n v="3451"/>
    <s v="Mar"/>
    <x v="1"/>
    <s v="Mon"/>
    <n v="659"/>
    <s v="Shipped"/>
    <x v="2"/>
    <n v="136"/>
    <s v="S12_1666"/>
    <s v="Mini Gifts Distributors Ltd."/>
    <s v="San Rafael"/>
    <x v="0"/>
    <s v="Nelson Valarie"/>
    <s v="Medium"/>
    <n v="2.039999999999992"/>
    <n v="50.999999999999801"/>
  </r>
  <r>
    <n v="38"/>
    <n v="155.80000000000001"/>
    <n v="6"/>
    <n v="5920.4"/>
    <s v="May"/>
    <x v="1"/>
    <s v="Sat"/>
    <n v="606"/>
    <s v="Shipped"/>
    <x v="2"/>
    <n v="136"/>
    <s v="S12_1666"/>
    <s v="Super Scale Inc."/>
    <s v="New Haven"/>
    <x v="0"/>
    <s v="Murphy Leslie"/>
    <s v="Medium"/>
    <n v="19.800000000000011"/>
    <n v="752.40000000000043"/>
  </r>
  <r>
    <n v="41"/>
    <n v="162.63999999999999"/>
    <n v="3"/>
    <n v="6668.24"/>
    <s v="Jun"/>
    <x v="1"/>
    <s v="Sat"/>
    <n v="565"/>
    <s v="Shipped"/>
    <x v="2"/>
    <n v="136"/>
    <s v="S12_1666"/>
    <s v="Tokyo Collectables, Ltd"/>
    <s v="Minato-ku"/>
    <x v="11"/>
    <s v="Shimamura Akiko"/>
    <s v="Medium"/>
    <n v="26.639999999999986"/>
    <n v="1092.2399999999993"/>
  </r>
  <r>
    <n v="28"/>
    <n v="146.24"/>
    <n v="6"/>
    <n v="4094.72"/>
    <s v="Jul"/>
    <x v="1"/>
    <s v="Fri"/>
    <n v="532"/>
    <s v="Shipped"/>
    <x v="2"/>
    <n v="136"/>
    <s v="S12_1666"/>
    <s v="Souveniers And Things Co."/>
    <s v="Chatswood"/>
    <x v="3"/>
    <s v="Huxley Adrian"/>
    <s v="Medium"/>
    <n v="10.240000000000009"/>
    <n v="286.72000000000025"/>
  </r>
  <r>
    <n v="25"/>
    <n v="117.54"/>
    <n v="13"/>
    <n v="2938.5"/>
    <s v="Aug"/>
    <x v="1"/>
    <s v="Mon"/>
    <n v="502"/>
    <s v="Shipped"/>
    <x v="2"/>
    <n v="136"/>
    <s v="S12_1666"/>
    <s v="Diecast Classics Inc."/>
    <s v="Allentown"/>
    <x v="0"/>
    <s v="Yu Kyung"/>
    <s v="Small"/>
    <n v="-18.459999999999994"/>
    <n v="-461.49999999999983"/>
  </r>
  <r>
    <n v="41"/>
    <n v="155.80000000000001"/>
    <n v="8"/>
    <n v="6387.8"/>
    <s v="Sep"/>
    <x v="1"/>
    <s v="Sun"/>
    <n v="483"/>
    <s v="Shipped"/>
    <x v="2"/>
    <n v="136"/>
    <s v="S12_1666"/>
    <s v="Scandinavian Gift Ideas"/>
    <s v="Boras"/>
    <x v="8"/>
    <s v="Larsson Maria"/>
    <s v="Medium"/>
    <n v="19.800000000000011"/>
    <n v="811.80000000000041"/>
  </r>
  <r>
    <n v="39"/>
    <n v="164"/>
    <n v="3"/>
    <n v="6396"/>
    <s v="Oct"/>
    <x v="1"/>
    <s v="Fri"/>
    <n v="451"/>
    <s v="Shipped"/>
    <x v="2"/>
    <n v="136"/>
    <s v="S12_1666"/>
    <s v="Auto Assoc. &amp; Cie."/>
    <s v="Versailles"/>
    <x v="1"/>
    <s v="Tonini Daniel"/>
    <s v="Medium"/>
    <n v="28"/>
    <n v="1092"/>
  </r>
  <r>
    <n v="21"/>
    <n v="127.1"/>
    <n v="11"/>
    <n v="2669.1"/>
    <s v="Oct"/>
    <x v="1"/>
    <s v="Tue"/>
    <n v="441"/>
    <s v="Shipped"/>
    <x v="2"/>
    <n v="136"/>
    <s v="S12_1666"/>
    <s v="Canadian Gift Exchange Network"/>
    <s v="Vancouver"/>
    <x v="10"/>
    <s v="Tannamuri Yoshi"/>
    <s v="Small"/>
    <n v="-8.9000000000000057"/>
    <n v="-186.90000000000012"/>
  </r>
  <r>
    <n v="27"/>
    <n v="177.19"/>
    <n v="9"/>
    <n v="4784.13"/>
    <s v="Nov"/>
    <x v="1"/>
    <s v="Mon"/>
    <n v="429"/>
    <s v="Shipped"/>
    <x v="2"/>
    <n v="136"/>
    <s v="S12_1666"/>
    <s v="Online Diecast Creations Co."/>
    <s v="Nashua"/>
    <x v="0"/>
    <s v="Young Valarie"/>
    <s v="Medium"/>
    <n v="41.19"/>
    <n v="1112.1299999999999"/>
  </r>
  <r>
    <n v="29"/>
    <n v="123.67"/>
    <n v="3"/>
    <n v="3586.43"/>
    <s v="Nov"/>
    <x v="1"/>
    <s v="Fri"/>
    <n v="405"/>
    <s v="Shipped"/>
    <x v="2"/>
    <n v="136"/>
    <s v="S12_1666"/>
    <s v="Australian Collectors, Co."/>
    <s v="Melbourne"/>
    <x v="3"/>
    <s v="Ferguson Peter"/>
    <s v="Medium"/>
    <n v="-12.329999999999998"/>
    <n v="-357.56999999999994"/>
  </r>
  <r>
    <n v="49"/>
    <n v="121.64"/>
    <n v="8"/>
    <n v="5960.36"/>
    <s v="Dec"/>
    <x v="1"/>
    <s v="Tue"/>
    <n v="395"/>
    <s v="Shipped"/>
    <x v="2"/>
    <n v="136"/>
    <s v="S12_1666"/>
    <s v="Mini Gifts Distributors Ltd."/>
    <s v="San Rafael"/>
    <x v="0"/>
    <s v="Nelson Valarie"/>
    <s v="Medium"/>
    <n v="-14.36"/>
    <n v="-703.64"/>
  </r>
  <r>
    <n v="49"/>
    <n v="172.86"/>
    <n v="8"/>
    <n v="8470.14"/>
    <s v="Jan"/>
    <x v="2"/>
    <s v="Mon"/>
    <n v="355"/>
    <s v="Shipped"/>
    <x v="2"/>
    <n v="136"/>
    <s v="S12_1666"/>
    <s v="Anna's Decorations, Ltd"/>
    <s v="North Sydney"/>
    <x v="3"/>
    <s v="O'Hara Anna"/>
    <s v="Large"/>
    <n v="36.860000000000014"/>
    <n v="1806.1400000000008"/>
  </r>
  <r>
    <n v="39"/>
    <n v="63.2"/>
    <n v="9"/>
    <n v="2464.8000000000002"/>
    <s v="Mar"/>
    <x v="2"/>
    <s v="Mon"/>
    <n v="307"/>
    <s v="Shipped"/>
    <x v="2"/>
    <n v="136"/>
    <s v="S12_1666"/>
    <s v="Anna's Decorations, Ltd"/>
    <s v="North Sydney"/>
    <x v="3"/>
    <s v="O'Hara Anna"/>
    <s v="Small"/>
    <n v="-72.8"/>
    <n v="-2839.2"/>
  </r>
  <r>
    <n v="40"/>
    <n v="155.80000000000001"/>
    <n v="6"/>
    <n v="6232"/>
    <s v="May"/>
    <x v="2"/>
    <s v="Fri"/>
    <n v="255"/>
    <s v="Shipped"/>
    <x v="2"/>
    <n v="136"/>
    <s v="S12_1666"/>
    <s v="Quebec Home Shopping Network"/>
    <s v="Montreal"/>
    <x v="10"/>
    <s v="Fresnisre Jean"/>
    <s v="Medium"/>
    <n v="19.800000000000011"/>
    <n v="792.00000000000045"/>
  </r>
  <r>
    <n v="49"/>
    <n v="162.63999999999999"/>
    <n v="3"/>
    <n v="7969.36"/>
    <s v="May"/>
    <x v="2"/>
    <s v="Sun"/>
    <n v="226"/>
    <s v="In Process"/>
    <x v="2"/>
    <n v="136"/>
    <s v="S12_1666"/>
    <s v="Euro Shopping Channel"/>
    <s v="Madrid"/>
    <x v="7"/>
    <s v="Freyre Diego"/>
    <s v="Large"/>
    <n v="26.639999999999986"/>
    <n v="1305.3599999999992"/>
  </r>
  <r>
    <n v="21"/>
    <n v="144.6"/>
    <n v="1"/>
    <n v="3036.6"/>
    <s v="Feb"/>
    <x v="0"/>
    <s v="Sat"/>
    <n v="1054"/>
    <s v="Shipped"/>
    <x v="0"/>
    <n v="150"/>
    <s v="S12_2823"/>
    <s v="Land of Toys Inc."/>
    <s v="NYC"/>
    <x v="0"/>
    <s v="Yu Kwai"/>
    <s v="Medium"/>
    <n v="-5.4000000000000057"/>
    <n v="-113.40000000000012"/>
  </r>
  <r>
    <n v="50"/>
    <n v="165.68"/>
    <n v="4"/>
    <n v="8284"/>
    <s v="May"/>
    <x v="0"/>
    <s v="Mon"/>
    <n v="983"/>
    <s v="Shipped"/>
    <x v="0"/>
    <n v="150"/>
    <s v="S12_2823"/>
    <s v="Reims Collectables"/>
    <s v="Reims"/>
    <x v="1"/>
    <s v="Henriot Paul"/>
    <s v="Large"/>
    <n v="15.680000000000007"/>
    <n v="784.00000000000034"/>
  </r>
  <r>
    <n v="20"/>
    <n v="135.56"/>
    <n v="1"/>
    <n v="2711.2"/>
    <s v="Jul"/>
    <x v="0"/>
    <s v="Sun"/>
    <n v="929"/>
    <s v="Shipped"/>
    <x v="0"/>
    <n v="150"/>
    <s v="S12_2823"/>
    <s v="Lyon Souveniers"/>
    <s v="Paris"/>
    <x v="1"/>
    <s v="Da Cunha Daniel"/>
    <s v="Small"/>
    <n v="-14.439999999999998"/>
    <n v="-288.79999999999995"/>
  </r>
  <r>
    <n v="49"/>
    <n v="170.2"/>
    <n v="5"/>
    <n v="8339.7999999999993"/>
    <s v="Aug"/>
    <x v="0"/>
    <s v="Sat"/>
    <n v="875"/>
    <s v="Shipped"/>
    <x v="0"/>
    <n v="150"/>
    <s v="S12_2823"/>
    <s v="Toys4GrownUps.com"/>
    <s v="Pasadena"/>
    <x v="0"/>
    <s v="Young Julie"/>
    <s v="Large"/>
    <n v="20.199999999999989"/>
    <n v="989.7999999999995"/>
  </r>
  <r>
    <n v="35"/>
    <n v="132.55000000000001"/>
    <n v="13"/>
    <n v="4639.25"/>
    <s v="Nov"/>
    <x v="0"/>
    <s v="Sun"/>
    <n v="805"/>
    <s v="Shipped"/>
    <x v="0"/>
    <n v="150"/>
    <s v="S12_2823"/>
    <s v="Anna's Decorations, Ltd"/>
    <s v="North Sydney"/>
    <x v="3"/>
    <s v="O'Hara Anna"/>
    <s v="Medium"/>
    <n v="-17.449999999999989"/>
    <n v="-610.74999999999955"/>
  </r>
  <r>
    <n v="40"/>
    <n v="168.69"/>
    <n v="8"/>
    <n v="6747.6"/>
    <s v="Nov"/>
    <x v="0"/>
    <s v="Sun"/>
    <n v="799"/>
    <s v="Shipped"/>
    <x v="0"/>
    <n v="150"/>
    <s v="S12_2823"/>
    <s v="Daedalus Designs Imports"/>
    <s v="Lille"/>
    <x v="1"/>
    <s v="Rance Martine"/>
    <s v="Medium"/>
    <n v="18.689999999999998"/>
    <n v="747.59999999999991"/>
  </r>
  <r>
    <n v="28"/>
    <n v="161.16"/>
    <n v="1"/>
    <n v="4512.4799999999996"/>
    <s v="Nov"/>
    <x v="0"/>
    <s v="Sun"/>
    <n v="793"/>
    <s v="Shipped"/>
    <x v="0"/>
    <n v="150"/>
    <s v="S12_2823"/>
    <s v="Toys4GrownUps.com"/>
    <s v="Pasadena"/>
    <x v="0"/>
    <s v="Young Julie"/>
    <s v="Medium"/>
    <n v="11.159999999999997"/>
    <n v="312.4799999999999"/>
  </r>
  <r>
    <n v="36"/>
    <n v="132.55000000000001"/>
    <n v="13"/>
    <n v="4771.8"/>
    <s v="Jan"/>
    <x v="1"/>
    <s v="Tue"/>
    <n v="736"/>
    <s v="Shipped"/>
    <x v="0"/>
    <n v="150"/>
    <s v="S12_2823"/>
    <s v="Auto Canal Petit"/>
    <s v="Paris"/>
    <x v="1"/>
    <s v="Perrier Dominique"/>
    <s v="Medium"/>
    <n v="-17.449999999999989"/>
    <n v="-628.19999999999959"/>
  </r>
  <r>
    <n v="43"/>
    <n v="141.58000000000001"/>
    <n v="6"/>
    <n v="6087.94"/>
    <s v="Feb"/>
    <x v="1"/>
    <s v="Thu"/>
    <n v="700"/>
    <s v="Shipped"/>
    <x v="0"/>
    <n v="150"/>
    <s v="S12_2823"/>
    <s v="Daedalus Designs Imports"/>
    <s v="Lille"/>
    <x v="1"/>
    <s v="Rance Martine"/>
    <s v="Medium"/>
    <n v="-8.4199999999999875"/>
    <n v="-362.05999999999949"/>
  </r>
  <r>
    <n v="32"/>
    <n v="131.04"/>
    <n v="6"/>
    <n v="4193.28"/>
    <s v="Apr"/>
    <x v="1"/>
    <s v="Fri"/>
    <n v="658"/>
    <s v="Shipped"/>
    <x v="0"/>
    <n v="150"/>
    <s v="S12_2823"/>
    <s v="Vitachrome Inc."/>
    <s v="NYC"/>
    <x v="0"/>
    <s v="Frick Michael"/>
    <s v="Medium"/>
    <n v="-18.960000000000008"/>
    <n v="-606.72000000000025"/>
  </r>
  <r>
    <n v="46"/>
    <n v="164.18"/>
    <n v="1"/>
    <n v="7552.28"/>
    <s v="May"/>
    <x v="1"/>
    <s v="Sat"/>
    <n v="616"/>
    <s v="Shipped"/>
    <x v="0"/>
    <n v="150"/>
    <s v="S12_2823"/>
    <s v="Tekni Collectables Inc."/>
    <s v="Newark"/>
    <x v="0"/>
    <s v="Brown William"/>
    <s v="Large"/>
    <n v="14.180000000000007"/>
    <n v="652.28000000000031"/>
  </r>
  <r>
    <n v="48"/>
    <n v="134.05000000000001"/>
    <n v="1"/>
    <n v="6434.4"/>
    <s v="Jun"/>
    <x v="1"/>
    <s v="Fri"/>
    <n v="576"/>
    <s v="Shipped"/>
    <x v="0"/>
    <n v="150"/>
    <s v="S12_2823"/>
    <s v="Gift Depot Inc."/>
    <s v="Bridgewater"/>
    <x v="0"/>
    <s v="King Julie"/>
    <s v="Medium"/>
    <n v="-15.949999999999989"/>
    <n v="-765.59999999999945"/>
  </r>
  <r>
    <n v="43"/>
    <n v="120.5"/>
    <n v="14"/>
    <n v="5181.5"/>
    <s v="Aug"/>
    <x v="1"/>
    <s v="Fri"/>
    <n v="542"/>
    <s v="Shipped"/>
    <x v="0"/>
    <n v="150"/>
    <s v="S12_2823"/>
    <s v="Online Mini Collectables"/>
    <s v="Brickhaven"/>
    <x v="0"/>
    <s v="Barajas Miguel"/>
    <s v="Medium"/>
    <n v="-29.5"/>
    <n v="-1268.5"/>
  </r>
  <r>
    <n v="49"/>
    <n v="140.08000000000001"/>
    <n v="5"/>
    <n v="6863.92"/>
    <s v="Aug"/>
    <x v="1"/>
    <s v="Tue"/>
    <n v="518"/>
    <s v="Shipped"/>
    <x v="0"/>
    <n v="150"/>
    <s v="S12_2823"/>
    <s v="Marta's Replicas Co."/>
    <s v="Cambridge"/>
    <x v="0"/>
    <s v="Hernandez Marta"/>
    <s v="Medium"/>
    <n v="-9.9199999999999875"/>
    <n v="-486.07999999999936"/>
  </r>
  <r>
    <n v="24"/>
    <n v="173.21"/>
    <n v="8"/>
    <n v="4157.04"/>
    <s v="Sep"/>
    <x v="1"/>
    <s v="Mon"/>
    <n v="485"/>
    <s v="Shipped"/>
    <x v="0"/>
    <n v="150"/>
    <s v="S12_2823"/>
    <s v="Toys of Finland, Co."/>
    <s v="Helsinki"/>
    <x v="4"/>
    <s v="Karttunen Matti"/>
    <s v="Medium"/>
    <n v="23.210000000000008"/>
    <n v="557.04000000000019"/>
  </r>
  <r>
    <n v="26"/>
    <n v="179.24"/>
    <n v="4"/>
    <n v="4660.24"/>
    <s v="Oct"/>
    <x v="1"/>
    <s v="Tue"/>
    <n v="471"/>
    <s v="Shipped"/>
    <x v="0"/>
    <n v="150"/>
    <s v="S12_2823"/>
    <s v="Baane Mini Imports"/>
    <s v="Stavern"/>
    <x v="2"/>
    <s v="Bergulfsen Jonas"/>
    <s v="Medium"/>
    <n v="29.240000000000009"/>
    <n v="760.24000000000024"/>
  </r>
  <r>
    <n v="30"/>
    <n v="137.06"/>
    <n v="9"/>
    <n v="4111.8"/>
    <s v="Nov"/>
    <x v="1"/>
    <s v="Sun"/>
    <n v="453"/>
    <s v="Shipped"/>
    <x v="0"/>
    <n v="150"/>
    <s v="S12_2823"/>
    <s v="Microscale Inc."/>
    <s v="NYC"/>
    <x v="0"/>
    <s v="Kuo Kee"/>
    <s v="Medium"/>
    <n v="-12.939999999999998"/>
    <n v="-388.19999999999993"/>
  </r>
  <r>
    <n v="24"/>
    <n v="147.61000000000001"/>
    <n v="6"/>
    <n v="3542.64"/>
    <s v="Nov"/>
    <x v="1"/>
    <s v="Fri"/>
    <n v="442"/>
    <s v="Shipped"/>
    <x v="0"/>
    <n v="150"/>
    <s v="S12_2823"/>
    <s v="Land of Toys Inc."/>
    <s v="NYC"/>
    <x v="0"/>
    <s v="Yu Kwai"/>
    <s v="Medium"/>
    <n v="-2.3899999999999864"/>
    <n v="-57.359999999999673"/>
  </r>
  <r>
    <n v="55"/>
    <n v="147.61000000000001"/>
    <n v="8"/>
    <n v="8118.55"/>
    <s v="Nov"/>
    <x v="1"/>
    <s v="Sun"/>
    <n v="434"/>
    <s v="Shipped"/>
    <x v="0"/>
    <n v="150"/>
    <s v="S12_2823"/>
    <s v="Salzburg Collectables"/>
    <s v="Salzburg"/>
    <x v="5"/>
    <s v="Pipps Georg"/>
    <s v="Large"/>
    <n v="-2.3899999999999864"/>
    <n v="-131.44999999999925"/>
  </r>
  <r>
    <n v="22"/>
    <n v="176.23"/>
    <n v="1"/>
    <n v="3877.06"/>
    <s v="Jan"/>
    <x v="2"/>
    <s v="Sun"/>
    <n v="393"/>
    <s v="Shipped"/>
    <x v="0"/>
    <n v="150"/>
    <s v="S12_2823"/>
    <s v="Technics Stores Inc."/>
    <s v="Burlingame"/>
    <x v="0"/>
    <s v="Hirano Juri"/>
    <s v="Medium"/>
    <n v="26.22999999999999"/>
    <n v="577.05999999999972"/>
  </r>
  <r>
    <n v="49"/>
    <n v="78.92"/>
    <n v="13"/>
    <n v="3867.08"/>
    <s v="Feb"/>
    <x v="2"/>
    <s v="Mon"/>
    <n v="365"/>
    <s v="Shipped"/>
    <x v="0"/>
    <n v="150"/>
    <s v="S12_2823"/>
    <s v="La Rochelle Gifts"/>
    <s v="Nantes"/>
    <x v="1"/>
    <s v="Labrune Janine"/>
    <s v="Medium"/>
    <n v="-71.08"/>
    <n v="-3482.92"/>
  </r>
  <r>
    <n v="44"/>
    <n v="135.26"/>
    <n v="6"/>
    <n v="5951.44"/>
    <s v="Mar"/>
    <x v="2"/>
    <s v="Tue"/>
    <n v="337"/>
    <s v="Shipped"/>
    <x v="0"/>
    <n v="150"/>
    <s v="S12_2823"/>
    <s v="FunGiftIdeas.com"/>
    <s v="New Bedford"/>
    <x v="0"/>
    <s v="Benitez Violeta"/>
    <s v="Medium"/>
    <n v="-14.740000000000009"/>
    <n v="-648.5600000000004"/>
  </r>
  <r>
    <n v="66"/>
    <n v="131.04"/>
    <n v="6"/>
    <n v="8648.64"/>
    <s v="Apr"/>
    <x v="2"/>
    <s v="Wed"/>
    <n v="302"/>
    <s v="Shipped"/>
    <x v="0"/>
    <n v="150"/>
    <s v="S12_2823"/>
    <s v="UK Collectables, Ltd."/>
    <s v="Liverpool"/>
    <x v="6"/>
    <s v="Devon Elizabeth"/>
    <s v="Large"/>
    <n v="-18.960000000000008"/>
    <n v="-1251.3600000000006"/>
  </r>
  <r>
    <n v="21"/>
    <n v="164.18"/>
    <n v="1"/>
    <n v="3447.78"/>
    <s v="May"/>
    <x v="2"/>
    <s v="Wed"/>
    <n v="268"/>
    <s v="Disputed"/>
    <x v="0"/>
    <n v="150"/>
    <s v="S12_2823"/>
    <s v="Euro Shopping Channel"/>
    <s v="Madrid"/>
    <x v="7"/>
    <s v="Freyre Diego"/>
    <s v="Medium"/>
    <n v="14.180000000000007"/>
    <n v="297.78000000000014"/>
  </r>
  <r>
    <n v="34"/>
    <n v="175.25"/>
    <n v="1"/>
    <n v="5958.5"/>
    <s v="Jan"/>
    <x v="0"/>
    <s v="Wed"/>
    <n v="1102"/>
    <s v="Shipped"/>
    <x v="1"/>
    <n v="151"/>
    <s v="S12_3148"/>
    <s v="Euro Shopping Channel"/>
    <s v="Madrid"/>
    <x v="7"/>
    <s v="Freyre Diego"/>
    <s v="Medium"/>
    <n v="24.25"/>
    <n v="824.5"/>
  </r>
  <r>
    <n v="43"/>
    <n v="137.47999999999999"/>
    <n v="10"/>
    <n v="5911.64"/>
    <s v="Apr"/>
    <x v="0"/>
    <s v="Mon"/>
    <n v="1028"/>
    <s v="Shipped"/>
    <x v="1"/>
    <n v="151"/>
    <s v="S12_3148"/>
    <s v="Dragon Souveniers, Ltd."/>
    <s v="Singapore"/>
    <x v="9"/>
    <s v="Natividad Eric"/>
    <s v="Medium"/>
    <n v="-13.52000000000001"/>
    <n v="-581.36000000000047"/>
  </r>
  <r>
    <n v="46"/>
    <n v="160.13999999999999"/>
    <n v="3"/>
    <n v="7366.44"/>
    <s v="Jun"/>
    <x v="0"/>
    <s v="Sun"/>
    <n v="981"/>
    <s v="Shipped"/>
    <x v="1"/>
    <n v="151"/>
    <s v="S12_3148"/>
    <s v="Muscle Machine Inc"/>
    <s v="NYC"/>
    <x v="0"/>
    <s v="Young Jeff"/>
    <s v="Large"/>
    <n v="9.1399999999999864"/>
    <n v="420.43999999999937"/>
  </r>
  <r>
    <n v="33"/>
    <n v="151.08000000000001"/>
    <n v="13"/>
    <n v="4985.6400000000003"/>
    <s v="Aug"/>
    <x v="0"/>
    <s v="Wed"/>
    <n v="916"/>
    <s v="Shipped"/>
    <x v="1"/>
    <n v="151"/>
    <s v="S12_3148"/>
    <s v="Mini Gifts Distributors Ltd."/>
    <s v="San Rafael"/>
    <x v="0"/>
    <s v="Nelson Valarie"/>
    <s v="Medium"/>
    <n v="8.0000000000012506E-2"/>
    <n v="2.6400000000004127"/>
  </r>
  <r>
    <n v="42"/>
    <n v="128.41999999999999"/>
    <n v="12"/>
    <n v="5393.64"/>
    <s v="Sep"/>
    <x v="0"/>
    <s v="Fri"/>
    <n v="866"/>
    <s v="Shipped"/>
    <x v="1"/>
    <n v="151"/>
    <s v="S12_3148"/>
    <s v="Euro Shopping Channel"/>
    <s v="Madrid"/>
    <x v="7"/>
    <s v="Freyre Diego"/>
    <s v="Medium"/>
    <n v="-22.580000000000013"/>
    <n v="-948.36000000000058"/>
  </r>
  <r>
    <n v="34"/>
    <n v="143.53"/>
    <n v="4"/>
    <n v="4880.0200000000004"/>
    <s v="Oct"/>
    <x v="0"/>
    <s v="Mon"/>
    <n v="843"/>
    <s v="Shipped"/>
    <x v="1"/>
    <n v="151"/>
    <s v="S12_3148"/>
    <s v="Dragon Souveniers, Ltd."/>
    <s v="Singapore"/>
    <x v="9"/>
    <s v="Natividad Eric"/>
    <s v="Medium"/>
    <n v="-7.4699999999999989"/>
    <n v="-253.97999999999996"/>
  </r>
  <r>
    <n v="47"/>
    <n v="178.27"/>
    <n v="3"/>
    <n v="8378.69"/>
    <s v="Nov"/>
    <x v="0"/>
    <s v="Tue"/>
    <n v="829"/>
    <s v="Shipped"/>
    <x v="1"/>
    <n v="151"/>
    <s v="S12_3148"/>
    <s v="L'ordine Souveniers"/>
    <s v="Reggio Emilia"/>
    <x v="12"/>
    <s v="Moroni Maurizio"/>
    <s v="Large"/>
    <n v="27.27000000000001"/>
    <n v="1281.6900000000005"/>
  </r>
  <r>
    <n v="33"/>
    <n v="122.37"/>
    <n v="14"/>
    <n v="4038.21"/>
    <s v="Nov"/>
    <x v="0"/>
    <s v="Wed"/>
    <n v="822"/>
    <s v="Shipped"/>
    <x v="1"/>
    <n v="151"/>
    <s v="S12_3148"/>
    <s v="Mini Creations Ltd."/>
    <s v="New Bedford"/>
    <x v="0"/>
    <s v="Tam Wing C"/>
    <s v="Medium"/>
    <n v="-28.629999999999995"/>
    <n v="-944.78999999999985"/>
  </r>
  <r>
    <n v="24"/>
    <n v="158.63"/>
    <n v="6"/>
    <n v="3807.12"/>
    <s v="Nov"/>
    <x v="0"/>
    <s v="Mon"/>
    <n v="811"/>
    <s v="Shipped"/>
    <x v="1"/>
    <n v="151"/>
    <s v="S12_3148"/>
    <s v="Super Scale Inc."/>
    <s v="New Haven"/>
    <x v="0"/>
    <s v="Murphy Leslie"/>
    <s v="Medium"/>
    <n v="7.6299999999999955"/>
    <n v="183.11999999999989"/>
  </r>
  <r>
    <n v="26"/>
    <n v="120.86"/>
    <n v="14"/>
    <n v="3142.36"/>
    <s v="Jan"/>
    <x v="1"/>
    <s v="Wed"/>
    <n v="775"/>
    <s v="Shipped"/>
    <x v="1"/>
    <n v="151"/>
    <s v="S12_3148"/>
    <s v="Saveley &amp; Henriot, Co."/>
    <s v="Lyon"/>
    <x v="1"/>
    <s v="Saveley Mary"/>
    <s v="Medium"/>
    <n v="-30.14"/>
    <n v="-783.64"/>
  </r>
  <r>
    <n v="30"/>
    <n v="157.12"/>
    <n v="3"/>
    <n v="4713.6000000000004"/>
    <s v="Feb"/>
    <x v="1"/>
    <s v="Tue"/>
    <n v="735"/>
    <s v="Shipped"/>
    <x v="1"/>
    <n v="151"/>
    <s v="S12_3148"/>
    <s v="Clover Collections, Co."/>
    <s v="Dublin"/>
    <x v="18"/>
    <s v="Cassidy Dean"/>
    <s v="Medium"/>
    <n v="6.1200000000000045"/>
    <n v="183.60000000000014"/>
  </r>
  <r>
    <n v="43"/>
    <n v="163.16999999999999"/>
    <n v="1"/>
    <n v="7016.31"/>
    <s v="Mar"/>
    <x v="1"/>
    <s v="Fri"/>
    <n v="705"/>
    <s v="Shipped"/>
    <x v="1"/>
    <n v="151"/>
    <s v="S12_3148"/>
    <s v="Blauer See Auto, Co."/>
    <s v="Frankfurt"/>
    <x v="16"/>
    <s v="Keitel Roland"/>
    <s v="Large"/>
    <n v="12.169999999999987"/>
    <n v="523.30999999999949"/>
  </r>
  <r>
    <n v="25"/>
    <n v="175.25"/>
    <n v="3"/>
    <n v="4381.25"/>
    <s v="May"/>
    <x v="1"/>
    <s v="Sun"/>
    <n v="655"/>
    <s v="Shipped"/>
    <x v="1"/>
    <n v="151"/>
    <s v="S12_3148"/>
    <s v="Suominen Souveniers"/>
    <s v="Espoo"/>
    <x v="4"/>
    <s v="Suominen Kalle"/>
    <s v="Medium"/>
    <n v="24.25"/>
    <n v="606.25"/>
  </r>
  <r>
    <n v="27"/>
    <n v="158.63"/>
    <n v="3"/>
    <n v="4283.01"/>
    <s v="Jul"/>
    <x v="1"/>
    <s v="Sat"/>
    <n v="580"/>
    <s v="Shipped"/>
    <x v="1"/>
    <n v="151"/>
    <s v="S12_3148"/>
    <s v="Diecast Classics Inc."/>
    <s v="Allentown"/>
    <x v="0"/>
    <s v="Yu Kyung"/>
    <s v="Medium"/>
    <n v="7.6299999999999955"/>
    <n v="206.00999999999988"/>
  </r>
  <r>
    <n v="27"/>
    <n v="161.66"/>
    <n v="6"/>
    <n v="4364.82"/>
    <s v="Aug"/>
    <x v="1"/>
    <s v="Tue"/>
    <n v="550"/>
    <s v="Shipped"/>
    <x v="1"/>
    <n v="151"/>
    <s v="S12_3148"/>
    <s v="Mini Gifts Distributors Ltd."/>
    <s v="San Rafael"/>
    <x v="0"/>
    <s v="Nelson Valarie"/>
    <s v="Medium"/>
    <n v="10.659999999999997"/>
    <n v="287.81999999999994"/>
  </r>
  <r>
    <n v="24"/>
    <n v="176.76"/>
    <n v="9"/>
    <n v="4242.24"/>
    <s v="Sep"/>
    <x v="1"/>
    <s v="Mon"/>
    <n v="531"/>
    <s v="Shipped"/>
    <x v="1"/>
    <n v="151"/>
    <s v="S12_3148"/>
    <s v="Amica Models &amp; Co."/>
    <s v="Torino"/>
    <x v="12"/>
    <s v="Accorti Paolo"/>
    <s v="Medium"/>
    <n v="25.759999999999991"/>
    <n v="618.23999999999978"/>
  </r>
  <r>
    <n v="34"/>
    <n v="146.55000000000001"/>
    <n v="14"/>
    <n v="4982.7"/>
    <s v="Oct"/>
    <x v="1"/>
    <s v="Mon"/>
    <n v="497"/>
    <s v="Shipped"/>
    <x v="1"/>
    <n v="151"/>
    <s v="S12_3148"/>
    <s v="AV Stores, Co."/>
    <s v="Manchester"/>
    <x v="6"/>
    <s v="Ashworth Victoria"/>
    <s v="Medium"/>
    <n v="-4.4499999999999886"/>
    <n v="-151.29999999999961"/>
  </r>
  <r>
    <n v="46"/>
    <n v="138.99"/>
    <n v="6"/>
    <n v="6393.54"/>
    <s v="Oct"/>
    <x v="1"/>
    <s v="Tue"/>
    <n v="490"/>
    <s v="Shipped"/>
    <x v="1"/>
    <n v="151"/>
    <s v="S12_3148"/>
    <s v="Heintze Collectables"/>
    <s v="Aaarhus"/>
    <x v="13"/>
    <s v="Ibsen Palle"/>
    <s v="Medium"/>
    <n v="-12.009999999999991"/>
    <n v="-552.45999999999958"/>
  </r>
  <r>
    <n v="27"/>
    <n v="54.33"/>
    <n v="1"/>
    <n v="1466.91"/>
    <s v="Nov"/>
    <x v="1"/>
    <s v="Tue"/>
    <n v="477"/>
    <s v="Shipped"/>
    <x v="1"/>
    <n v="151"/>
    <s v="S12_3148"/>
    <s v="Vitachrome Inc."/>
    <s v="NYC"/>
    <x v="0"/>
    <s v="Frick Michael"/>
    <s v="Small"/>
    <n v="-96.67"/>
    <n v="-2610.09"/>
  </r>
  <r>
    <n v="33"/>
    <n v="123.01"/>
    <n v="11"/>
    <n v="4059.33"/>
    <s v="Nov"/>
    <x v="1"/>
    <s v="Wed"/>
    <n v="463"/>
    <s v="Shipped"/>
    <x v="1"/>
    <n v="151"/>
    <s v="S12_3148"/>
    <s v="La Corne D'abondance, Co."/>
    <s v="Paris"/>
    <x v="1"/>
    <s v="Bertrand Marie"/>
    <s v="Medium"/>
    <n v="-27.989999999999995"/>
    <n v="-923.66999999999985"/>
  </r>
  <r>
    <n v="47"/>
    <n v="102.16"/>
    <n v="4"/>
    <n v="4801.5200000000004"/>
    <s v="Nov"/>
    <x v="1"/>
    <s v="Fri"/>
    <n v="483"/>
    <s v="Shipped"/>
    <x v="1"/>
    <n v="151"/>
    <s v="S12_3148"/>
    <s v="Corrida Auto Replicas, Ltd"/>
    <s v="Madrid"/>
    <x v="7"/>
    <s v="Sommer MartÂ¡n"/>
    <s v="Medium"/>
    <n v="-48.84"/>
    <n v="-2295.48"/>
  </r>
  <r>
    <n v="49"/>
    <n v="55.34"/>
    <n v="5"/>
    <n v="2711.66"/>
    <s v="Dec"/>
    <x v="1"/>
    <s v="Tue"/>
    <n v="445"/>
    <s v="Shipped"/>
    <x v="1"/>
    <n v="151"/>
    <s v="S12_3148"/>
    <s v="Euro Shopping Channel"/>
    <s v="Madrid"/>
    <x v="7"/>
    <s v="Freyre Diego"/>
    <s v="Small"/>
    <n v="-95.66"/>
    <n v="-4687.34"/>
  </r>
  <r>
    <n v="40"/>
    <n v="146.55000000000001"/>
    <n v="4"/>
    <n v="5862"/>
    <s v="Jan"/>
    <x v="2"/>
    <s v="Sun"/>
    <n v="399"/>
    <s v="Shipped"/>
    <x v="1"/>
    <n v="151"/>
    <s v="S12_3148"/>
    <s v="Tokyo Collectables, Ltd"/>
    <s v="Minato-ku"/>
    <x v="11"/>
    <s v="Shimamura Akiko"/>
    <s v="Medium"/>
    <n v="-4.4499999999999886"/>
    <n v="-177.99999999999955"/>
  </r>
  <r>
    <n v="37"/>
    <n v="110.05"/>
    <n v="11"/>
    <n v="4071.85"/>
    <s v="Feb"/>
    <x v="2"/>
    <s v="Mon"/>
    <n v="378"/>
    <s v="Shipped"/>
    <x v="1"/>
    <n v="151"/>
    <s v="S12_3148"/>
    <s v="Mini Gifts Distributors Ltd."/>
    <s v="San Rafael"/>
    <x v="0"/>
    <s v="Nelson Valarie"/>
    <s v="Medium"/>
    <n v="-40.950000000000003"/>
    <n v="-1515.15"/>
  </r>
  <r>
    <n v="47"/>
    <n v="175.25"/>
    <n v="3"/>
    <n v="8236.75"/>
    <s v="May"/>
    <x v="2"/>
    <s v="Tue"/>
    <n v="301"/>
    <s v="Shipped"/>
    <x v="1"/>
    <n v="151"/>
    <s v="S12_3148"/>
    <s v="Gift Depot Inc."/>
    <s v="Bridgewater"/>
    <x v="0"/>
    <s v="King Julie"/>
    <s v="Large"/>
    <n v="24.25"/>
    <n v="1139.75"/>
  </r>
  <r>
    <n v="45"/>
    <n v="136.22999999999999"/>
    <n v="4"/>
    <n v="6130.35"/>
    <s v="Mar"/>
    <x v="0"/>
    <s v="Sat"/>
    <n v="1096"/>
    <s v="Shipped"/>
    <x v="1"/>
    <n v="117"/>
    <s v="S12_3380"/>
    <s v="Cruz &amp; Sons Co."/>
    <s v="Makati City"/>
    <x v="15"/>
    <s v="Cruz Arnold"/>
    <s v="Medium"/>
    <n v="19.22999999999999"/>
    <n v="865.34999999999957"/>
  </r>
  <r>
    <n v="37"/>
    <n v="99.82"/>
    <n v="8"/>
    <n v="3693.34"/>
    <s v="May"/>
    <x v="0"/>
    <s v="Tue"/>
    <n v="1031"/>
    <s v="Shipped"/>
    <x v="1"/>
    <n v="117"/>
    <s v="S12_3380"/>
    <s v="Marseille Mini Autos"/>
    <s v="Marseille"/>
    <x v="1"/>
    <s v="Lebihan Laurence"/>
    <s v="Medium"/>
    <n v="-17.180000000000007"/>
    <n v="-635.66000000000031"/>
  </r>
  <r>
    <n v="48"/>
    <n v="125.66"/>
    <n v="5"/>
    <n v="6031.68"/>
    <s v="Jul"/>
    <x v="0"/>
    <s v="Mon"/>
    <n v="977"/>
    <s v="Shipped"/>
    <x v="1"/>
    <n v="117"/>
    <s v="S12_3380"/>
    <s v="Mini Gifts Distributors Ltd."/>
    <s v="San Rafael"/>
    <x v="0"/>
    <s v="Nelson Valarie"/>
    <s v="Medium"/>
    <n v="8.6599999999999966"/>
    <n v="415.67999999999984"/>
  </r>
  <r>
    <n v="31"/>
    <n v="112.74"/>
    <n v="5"/>
    <n v="3494.94"/>
    <s v="Sep"/>
    <x v="0"/>
    <s v="Wed"/>
    <n v="913"/>
    <s v="Shipped"/>
    <x v="1"/>
    <n v="117"/>
    <s v="S12_3380"/>
    <s v="Collectables For Less Inc."/>
    <s v="Brickhaven"/>
    <x v="0"/>
    <s v="Nelson Allen"/>
    <s v="Medium"/>
    <n v="-4.2600000000000051"/>
    <n v="-132.06000000000017"/>
  </r>
  <r>
    <n v="47"/>
    <n v="116.27"/>
    <n v="4"/>
    <n v="5464.69"/>
    <s v="Nov"/>
    <x v="0"/>
    <s v="Sun"/>
    <n v="854"/>
    <s v="Shipped"/>
    <x v="1"/>
    <n v="117"/>
    <s v="S12_3380"/>
    <s v="Mini Auto Werke"/>
    <s v="Graz"/>
    <x v="5"/>
    <s v="Mendel Roland"/>
    <s v="Medium"/>
    <n v="-0.73000000000000398"/>
    <n v="-34.310000000000187"/>
  </r>
  <r>
    <n v="28"/>
    <n v="102.17"/>
    <n v="12"/>
    <n v="2860.76"/>
    <s v="Nov"/>
    <x v="0"/>
    <s v="Mon"/>
    <n v="847"/>
    <s v="Shipped"/>
    <x v="1"/>
    <n v="117"/>
    <s v="S12_3380"/>
    <s v="Herkku Gifts"/>
    <s v="Bergen"/>
    <x v="2"/>
    <s v="Oeztan Veysel"/>
    <s v="Small"/>
    <n v="-14.829999999999998"/>
    <n v="-415.23999999999995"/>
  </r>
  <r>
    <n v="40"/>
    <n v="139.75"/>
    <n v="1"/>
    <n v="5590"/>
    <s v="Nov"/>
    <x v="0"/>
    <s v="Tue"/>
    <n v="840"/>
    <s v="Shipped"/>
    <x v="1"/>
    <n v="117"/>
    <s v="S12_3380"/>
    <s v="Toms Spezialitten, Ltd"/>
    <s v="Koln"/>
    <x v="16"/>
    <s v="Pfalzheim Henriette"/>
    <s v="Medium"/>
    <n v="22.75"/>
    <n v="910"/>
  </r>
  <r>
    <n v="20"/>
    <n v="112.74"/>
    <n v="6"/>
    <n v="2254.8000000000002"/>
    <s v="Dec"/>
    <x v="0"/>
    <s v="Sun"/>
    <n v="829"/>
    <s v="Shipped"/>
    <x v="1"/>
    <n v="117"/>
    <s v="S12_3380"/>
    <s v="Euro Shopping Channel"/>
    <s v="Madrid"/>
    <x v="7"/>
    <s v="Freyre Diego"/>
    <s v="Small"/>
    <n v="-4.2600000000000051"/>
    <n v="-85.200000000000102"/>
  </r>
  <r>
    <n v="39"/>
    <n v="126.84"/>
    <n v="16"/>
    <n v="4946.76"/>
    <s v="Jan"/>
    <x v="1"/>
    <s v="Wed"/>
    <n v="785"/>
    <s v="Shipped"/>
    <x v="1"/>
    <n v="117"/>
    <s v="S12_3380"/>
    <s v="Euro Shopping Channel"/>
    <s v="Madrid"/>
    <x v="7"/>
    <s v="Freyre Diego"/>
    <s v="Medium"/>
    <n v="9.8400000000000034"/>
    <n v="383.7600000000001"/>
  </r>
  <r>
    <n v="25"/>
    <n v="99.82"/>
    <n v="7"/>
    <n v="2495.5"/>
    <s v="Feb"/>
    <x v="1"/>
    <s v="Fri"/>
    <n v="749"/>
    <s v="Shipped"/>
    <x v="1"/>
    <n v="117"/>
    <s v="S12_3380"/>
    <s v="Vida Sport, Ltd"/>
    <s v="Gensve"/>
    <x v="17"/>
    <s v="Holz Michael"/>
    <s v="Small"/>
    <n v="-17.180000000000007"/>
    <n v="-429.50000000000017"/>
  </r>
  <r>
    <n v="29"/>
    <n v="109.22"/>
    <n v="1"/>
    <n v="3167.38"/>
    <s v="Apr"/>
    <x v="1"/>
    <s v="Tue"/>
    <n v="704"/>
    <s v="Shipped"/>
    <x v="1"/>
    <n v="117"/>
    <s v="S12_3380"/>
    <s v="Danish Wholesale Imports"/>
    <s v="Kobenhavn"/>
    <x v="13"/>
    <s v="Petersen Jytte"/>
    <s v="Medium"/>
    <n v="-7.7800000000000011"/>
    <n v="-225.62000000000003"/>
  </r>
  <r>
    <n v="22"/>
    <n v="109.22"/>
    <n v="11"/>
    <n v="2402.84"/>
    <s v="Jun"/>
    <x v="1"/>
    <s v="Sat"/>
    <n v="652"/>
    <s v="Cancelled"/>
    <x v="1"/>
    <n v="117"/>
    <s v="S12_3380"/>
    <s v="UK Collectables, Ltd."/>
    <s v="Liverpool"/>
    <x v="6"/>
    <s v="Devon Elizabeth"/>
    <s v="Small"/>
    <n v="-7.7800000000000011"/>
    <n v="-171.16000000000003"/>
  </r>
  <r>
    <n v="22"/>
    <n v="111.57"/>
    <n v="12"/>
    <n v="2454.54"/>
    <s v="Jul"/>
    <x v="1"/>
    <s v="Sat"/>
    <n v="618"/>
    <s v="Shipped"/>
    <x v="1"/>
    <n v="117"/>
    <s v="S12_3380"/>
    <s v="L'ordine Souveniers"/>
    <s v="Reggio Emilia"/>
    <x v="12"/>
    <s v="Moroni Maurizio"/>
    <s v="Small"/>
    <n v="-5.4300000000000068"/>
    <n v="-119.46000000000015"/>
  </r>
  <r>
    <n v="47"/>
    <n v="116.27"/>
    <n v="1"/>
    <n v="5464.69"/>
    <s v="Aug"/>
    <x v="1"/>
    <s v="Fri"/>
    <n v="592"/>
    <s v="Shipped"/>
    <x v="1"/>
    <n v="117"/>
    <s v="S12_3380"/>
    <s v="Online Mini Collectables"/>
    <s v="Brickhaven"/>
    <x v="0"/>
    <s v="Barajas Miguel"/>
    <s v="Medium"/>
    <n v="-0.73000000000000398"/>
    <n v="-34.310000000000187"/>
  </r>
  <r>
    <n v="45"/>
    <n v="105.7"/>
    <n v="10"/>
    <n v="4756.5"/>
    <s v="Aug"/>
    <x v="1"/>
    <s v="Fri"/>
    <n v="565"/>
    <s v="Shipped"/>
    <x v="1"/>
    <n v="117"/>
    <s v="S12_3380"/>
    <s v="Vida Sport, Ltd"/>
    <s v="Gensve"/>
    <x v="17"/>
    <s v="Holz Michael"/>
    <s v="Medium"/>
    <n v="-11.299999999999997"/>
    <n v="-508.49999999999989"/>
  </r>
  <r>
    <n v="29"/>
    <n v="137.4"/>
    <n v="3"/>
    <n v="3984.6"/>
    <s v="Oct"/>
    <x v="0"/>
    <s v="Thu"/>
    <n v="896"/>
    <s v="Shipped"/>
    <x v="1"/>
    <n v="117"/>
    <s v="S12_3380"/>
    <s v="Blauer See Auto, Co."/>
    <s v="Frankfurt"/>
    <x v="16"/>
    <s v="Keitel Roland"/>
    <s v="Medium"/>
    <n v="20.400000000000006"/>
    <n v="591.60000000000014"/>
  </r>
  <r>
    <n v="24"/>
    <n v="129.18"/>
    <n v="8"/>
    <n v="3100.32"/>
    <s v="Oct"/>
    <x v="1"/>
    <s v="Wed"/>
    <n v="520"/>
    <s v="Shipped"/>
    <x v="1"/>
    <n v="117"/>
    <s v="S12_3380"/>
    <s v="Toms Spezialitten, Ltd"/>
    <s v="Koln"/>
    <x v="16"/>
    <s v="Pfalzheim Henriette"/>
    <s v="Medium"/>
    <n v="12.180000000000007"/>
    <n v="292.32000000000016"/>
  </r>
  <r>
    <n v="35"/>
    <n v="138.58000000000001"/>
    <n v="1"/>
    <n v="4850.3"/>
    <s v="Nov"/>
    <x v="1"/>
    <s v="Sun"/>
    <n v="503"/>
    <s v="Shipped"/>
    <x v="1"/>
    <n v="117"/>
    <s v="S12_3380"/>
    <s v="Volvo Model Replicas, Co"/>
    <s v="Lule"/>
    <x v="8"/>
    <s v="Berglund Christina"/>
    <s v="Medium"/>
    <n v="21.580000000000013"/>
    <n v="755.30000000000041"/>
  </r>
  <r>
    <n v="46"/>
    <n v="83.63"/>
    <n v="13"/>
    <n v="3846.98"/>
    <s v="Nov"/>
    <x v="1"/>
    <s v="Fri"/>
    <n v="492"/>
    <s v="Shipped"/>
    <x v="1"/>
    <n v="117"/>
    <s v="S12_3380"/>
    <s v="Land of Toys Inc."/>
    <s v="NYC"/>
    <x v="0"/>
    <s v="Yu Kwai"/>
    <s v="Medium"/>
    <n v="-33.370000000000005"/>
    <n v="-1535.0200000000002"/>
  </r>
  <r>
    <n v="44"/>
    <n v="95.93"/>
    <n v="1"/>
    <n v="4220.92"/>
    <s v="Nov"/>
    <x v="1"/>
    <s v="Sun"/>
    <n v="484"/>
    <s v="Shipped"/>
    <x v="1"/>
    <n v="117"/>
    <s v="S12_3380"/>
    <s v="Salzburg Collectables"/>
    <s v="Salzburg"/>
    <x v="5"/>
    <s v="Pipps Georg"/>
    <s v="Medium"/>
    <n v="-21.069999999999993"/>
    <n v="-927.0799999999997"/>
  </r>
  <r>
    <n v="34"/>
    <n v="96.73"/>
    <n v="4"/>
    <n v="3288.82"/>
    <s v="Jan"/>
    <x v="2"/>
    <s v="Mon"/>
    <n v="442"/>
    <s v="Shipped"/>
    <x v="1"/>
    <n v="117"/>
    <s v="S12_3380"/>
    <s v="Suominen Souveniers"/>
    <s v="Espoo"/>
    <x v="4"/>
    <s v="Suominen Kalle"/>
    <s v="Medium"/>
    <n v="-20.269999999999996"/>
    <n v="-689.17999999999984"/>
  </r>
  <r>
    <n v="35"/>
    <n v="113.92"/>
    <n v="1"/>
    <n v="3987.2"/>
    <s v="Feb"/>
    <x v="2"/>
    <s v="Sat"/>
    <n v="410"/>
    <s v="Shipped"/>
    <x v="1"/>
    <n v="117"/>
    <s v="S12_3380"/>
    <s v="Boards &amp; Toys Co."/>
    <s v="Glendale"/>
    <x v="0"/>
    <s v="Young Leslie"/>
    <s v="Medium"/>
    <n v="-3.0799999999999983"/>
    <n v="-107.79999999999994"/>
  </r>
  <r>
    <n v="25"/>
    <n v="72.38"/>
    <n v="6"/>
    <n v="1809.5"/>
    <s v="Mar"/>
    <x v="2"/>
    <s v="Tue"/>
    <n v="387"/>
    <s v="Shipped"/>
    <x v="1"/>
    <n v="117"/>
    <s v="S12_3380"/>
    <s v="Scandinavian Gift Ideas"/>
    <s v="Boras"/>
    <x v="8"/>
    <s v="Larsson Maria"/>
    <s v="Small"/>
    <n v="-44.620000000000005"/>
    <n v="-1115.5"/>
  </r>
  <r>
    <n v="10"/>
    <n v="109.22"/>
    <n v="11"/>
    <n v="1092.2"/>
    <s v="May"/>
    <x v="2"/>
    <s v="Sun"/>
    <n v="313"/>
    <s v="Shipped"/>
    <x v="1"/>
    <n v="117"/>
    <s v="S12_3380"/>
    <s v="Salzburg Collectables"/>
    <s v="Salzburg"/>
    <x v="5"/>
    <s v="Pipps Georg"/>
    <s v="Small"/>
    <n v="-7.7800000000000011"/>
    <n v="-77.800000000000011"/>
  </r>
  <r>
    <n v="29"/>
    <n v="157.44999999999999"/>
    <n v="14"/>
    <n v="4566.05"/>
    <s v="Feb"/>
    <x v="0"/>
    <s v="Sun"/>
    <n v="1140"/>
    <s v="Shipped"/>
    <x v="1"/>
    <n v="173"/>
    <s v="S12_3891"/>
    <s v="Danish Wholesale Imports"/>
    <s v="Kobenhavn"/>
    <x v="13"/>
    <s v="Petersen Jytte"/>
    <s v="Medium"/>
    <n v="-15.550000000000011"/>
    <n v="-450.95000000000033"/>
  </r>
  <r>
    <n v="39"/>
    <n v="152.26"/>
    <n v="8"/>
    <n v="5938.14"/>
    <s v="Apr"/>
    <x v="0"/>
    <s v="Mon"/>
    <n v="1077"/>
    <s v="Shipped"/>
    <x v="1"/>
    <n v="173"/>
    <s v="S12_3891"/>
    <s v="Dragon Souveniers, Ltd."/>
    <s v="Singapore"/>
    <x v="9"/>
    <s v="Natividad Eric"/>
    <s v="Medium"/>
    <n v="-20.740000000000009"/>
    <n v="-808.86000000000035"/>
  </r>
  <r>
    <n v="42"/>
    <n v="193.78"/>
    <n v="1"/>
    <n v="8138.76"/>
    <s v="Jun"/>
    <x v="0"/>
    <s v="Sun"/>
    <n v="1030"/>
    <s v="Shipped"/>
    <x v="1"/>
    <n v="173"/>
    <s v="S12_3891"/>
    <s v="Muscle Machine Inc"/>
    <s v="NYC"/>
    <x v="0"/>
    <s v="Young Jeff"/>
    <s v="Large"/>
    <n v="20.78"/>
    <n v="872.76"/>
  </r>
  <r>
    <n v="46"/>
    <n v="205.89"/>
    <n v="11"/>
    <n v="9470.94"/>
    <s v="Aug"/>
    <x v="0"/>
    <s v="Wed"/>
    <n v="965"/>
    <s v="Shipped"/>
    <x v="1"/>
    <n v="173"/>
    <s v="S12_3891"/>
    <s v="Mini Gifts Distributors Ltd."/>
    <s v="San Rafael"/>
    <x v="0"/>
    <s v="Nelson Valarie"/>
    <s v="Large"/>
    <n v="32.889999999999986"/>
    <n v="1512.9399999999994"/>
  </r>
  <r>
    <n v="49"/>
    <n v="143.61000000000001"/>
    <n v="10"/>
    <n v="7036.89"/>
    <s v="Sep"/>
    <x v="0"/>
    <s v="Fri"/>
    <n v="915"/>
    <s v="Shipped"/>
    <x v="1"/>
    <n v="173"/>
    <s v="S12_3891"/>
    <s v="Euro Shopping Channel"/>
    <s v="Madrid"/>
    <x v="7"/>
    <s v="Freyre Diego"/>
    <s v="Large"/>
    <n v="-29.389999999999986"/>
    <n v="-1440.1099999999992"/>
  </r>
  <r>
    <n v="27"/>
    <n v="205.89"/>
    <n v="2"/>
    <n v="5559.03"/>
    <s v="Oct"/>
    <x v="0"/>
    <s v="Mon"/>
    <n v="892"/>
    <s v="Shipped"/>
    <x v="1"/>
    <n v="173"/>
    <s v="S12_3891"/>
    <s v="Dragon Souveniers, Ltd."/>
    <s v="Singapore"/>
    <x v="9"/>
    <s v="Natividad Eric"/>
    <s v="Medium"/>
    <n v="32.889999999999986"/>
    <n v="888.02999999999963"/>
  </r>
  <r>
    <n v="50"/>
    <n v="157.44999999999999"/>
    <n v="1"/>
    <n v="7872.5"/>
    <s v="Nov"/>
    <x v="0"/>
    <s v="Tue"/>
    <n v="878"/>
    <s v="Shipped"/>
    <x v="1"/>
    <n v="173"/>
    <s v="S12_3891"/>
    <s v="L'ordine Souveniers"/>
    <s v="Reggio Emilia"/>
    <x v="12"/>
    <s v="Moroni Maurizio"/>
    <s v="Large"/>
    <n v="-15.550000000000011"/>
    <n v="-777.50000000000057"/>
  </r>
  <r>
    <n v="43"/>
    <n v="183.4"/>
    <n v="12"/>
    <n v="7886.2"/>
    <s v="Nov"/>
    <x v="0"/>
    <s v="Wed"/>
    <n v="871"/>
    <s v="Shipped"/>
    <x v="1"/>
    <n v="173"/>
    <s v="S12_3891"/>
    <s v="Mini Creations Ltd."/>
    <s v="New Bedford"/>
    <x v="0"/>
    <s v="Tam Wing C"/>
    <s v="Large"/>
    <n v="10.400000000000006"/>
    <n v="447.20000000000027"/>
  </r>
  <r>
    <n v="38"/>
    <n v="190.32"/>
    <n v="4"/>
    <n v="7232.16"/>
    <s v="Nov"/>
    <x v="0"/>
    <s v="Mon"/>
    <n v="860"/>
    <s v="Shipped"/>
    <x v="1"/>
    <n v="173"/>
    <s v="S12_3891"/>
    <s v="Super Scale Inc."/>
    <s v="New Haven"/>
    <x v="0"/>
    <s v="Murphy Leslie"/>
    <s v="Large"/>
    <n v="17.319999999999993"/>
    <n v="658.15999999999974"/>
  </r>
  <r>
    <n v="20"/>
    <n v="155.72"/>
    <n v="12"/>
    <n v="3114.4"/>
    <s v="Jan"/>
    <x v="1"/>
    <s v="Wed"/>
    <n v="824"/>
    <s v="Shipped"/>
    <x v="1"/>
    <n v="173"/>
    <s v="S12_3891"/>
    <s v="Saveley &amp; Henriot, Co."/>
    <s v="Lyon"/>
    <x v="1"/>
    <s v="Saveley Mary"/>
    <s v="Medium"/>
    <n v="-17.28"/>
    <n v="-345.6"/>
  </r>
  <r>
    <n v="27"/>
    <n v="186.86"/>
    <n v="1"/>
    <n v="5045.22"/>
    <s v="Feb"/>
    <x v="1"/>
    <s v="Tue"/>
    <n v="784"/>
    <s v="Shipped"/>
    <x v="1"/>
    <n v="173"/>
    <s v="S12_3891"/>
    <s v="Clover Collections, Co."/>
    <s v="Dublin"/>
    <x v="18"/>
    <s v="Cassidy Dean"/>
    <s v="Medium"/>
    <n v="13.860000000000014"/>
    <n v="374.22000000000037"/>
  </r>
  <r>
    <n v="49"/>
    <n v="141.88"/>
    <n v="1"/>
    <n v="6952.12"/>
    <s v="Mar"/>
    <x v="1"/>
    <s v="Tue"/>
    <n v="750"/>
    <s v="Shipped"/>
    <x v="1"/>
    <n v="173"/>
    <s v="S12_3891"/>
    <s v="CAF Imports"/>
    <s v="Madrid"/>
    <x v="7"/>
    <s v="Fernandez Jesus"/>
    <s v="Medium"/>
    <n v="-31.120000000000005"/>
    <n v="-1524.88"/>
  </r>
  <r>
    <n v="27"/>
    <n v="153.99"/>
    <n v="1"/>
    <n v="4157.7299999999996"/>
    <s v="May"/>
    <x v="1"/>
    <s v="Sun"/>
    <n v="704"/>
    <s v="Shipped"/>
    <x v="1"/>
    <n v="173"/>
    <s v="S12_3891"/>
    <s v="Suominen Souveniers"/>
    <s v="Espoo"/>
    <x v="4"/>
    <s v="Suominen Kalle"/>
    <s v="Medium"/>
    <n v="-19.009999999999991"/>
    <n v="-513.26999999999975"/>
  </r>
  <r>
    <n v="39"/>
    <n v="204.16"/>
    <n v="1"/>
    <n v="7962.24"/>
    <s v="Jul"/>
    <x v="1"/>
    <s v="Sat"/>
    <n v="629"/>
    <s v="Shipped"/>
    <x v="1"/>
    <n v="173"/>
    <s v="S12_3891"/>
    <s v="Diecast Classics Inc."/>
    <s v="Allentown"/>
    <x v="0"/>
    <s v="Yu Kyung"/>
    <s v="Large"/>
    <n v="31.159999999999997"/>
    <n v="1215.2399999999998"/>
  </r>
  <r>
    <n v="24"/>
    <n v="157.44999999999999"/>
    <n v="4"/>
    <n v="3778.8"/>
    <s v="Aug"/>
    <x v="1"/>
    <s v="Tue"/>
    <n v="599"/>
    <s v="Shipped"/>
    <x v="1"/>
    <n v="173"/>
    <s v="S12_3891"/>
    <s v="Mini Gifts Distributors Ltd."/>
    <s v="San Rafael"/>
    <x v="0"/>
    <s v="Nelson Valarie"/>
    <s v="Medium"/>
    <n v="-15.550000000000011"/>
    <n v="-373.20000000000027"/>
  </r>
  <r>
    <n v="45"/>
    <n v="183.4"/>
    <n v="7"/>
    <n v="8253"/>
    <s v="Sep"/>
    <x v="1"/>
    <s v="Mon"/>
    <n v="580"/>
    <s v="Shipped"/>
    <x v="1"/>
    <n v="173"/>
    <s v="S12_3891"/>
    <s v="Amica Models &amp; Co."/>
    <s v="Torino"/>
    <x v="12"/>
    <s v="Accorti Paolo"/>
    <s v="Large"/>
    <n v="10.400000000000006"/>
    <n v="468.00000000000023"/>
  </r>
  <r>
    <n v="20"/>
    <n v="181.67"/>
    <n v="12"/>
    <n v="3633.4"/>
    <s v="Oct"/>
    <x v="1"/>
    <s v="Mon"/>
    <n v="546"/>
    <s v="Shipped"/>
    <x v="1"/>
    <n v="173"/>
    <s v="S12_3891"/>
    <s v="AV Stores, Co."/>
    <s v="Manchester"/>
    <x v="6"/>
    <s v="Ashworth Victoria"/>
    <s v="Medium"/>
    <n v="8.6699999999999875"/>
    <n v="173.39999999999975"/>
  </r>
  <r>
    <n v="36"/>
    <n v="192.05"/>
    <n v="4"/>
    <n v="6913.8"/>
    <s v="Oct"/>
    <x v="1"/>
    <s v="Tue"/>
    <n v="539"/>
    <s v="Shipped"/>
    <x v="1"/>
    <n v="173"/>
    <s v="S12_3891"/>
    <s v="Heintze Collectables"/>
    <s v="Aaarhus"/>
    <x v="13"/>
    <s v="Ibsen Palle"/>
    <s v="Medium"/>
    <n v="19.050000000000011"/>
    <n v="685.80000000000041"/>
  </r>
  <r>
    <n v="24"/>
    <n v="107.65"/>
    <n v="1"/>
    <n v="2583.6"/>
    <s v="Nov"/>
    <x v="1"/>
    <s v="Tue"/>
    <n v="526"/>
    <s v="Shipped"/>
    <x v="1"/>
    <n v="173"/>
    <s v="S12_3891"/>
    <s v="Baane Mini Imports"/>
    <s v="Stavern"/>
    <x v="2"/>
    <s v="Bergulfsen Jonas"/>
    <s v="Small"/>
    <n v="-65.349999999999994"/>
    <n v="-1568.3999999999999"/>
  </r>
  <r>
    <n v="49"/>
    <n v="63.38"/>
    <n v="1"/>
    <n v="3105.62"/>
    <s v="Nov"/>
    <x v="1"/>
    <s v="Wed"/>
    <n v="512"/>
    <s v="Shipped"/>
    <x v="1"/>
    <n v="173"/>
    <s v="S12_3891"/>
    <s v="La Corne D'abondance, Co."/>
    <s v="Paris"/>
    <x v="1"/>
    <s v="Bertrand Marie"/>
    <s v="Medium"/>
    <n v="-109.62"/>
    <n v="-5371.38"/>
  </r>
  <r>
    <n v="26"/>
    <n v="169.56"/>
    <n v="10"/>
    <n v="4408.5600000000004"/>
    <s v="Dec"/>
    <x v="1"/>
    <s v="Sun"/>
    <n v="502"/>
    <s v="Shipped"/>
    <x v="1"/>
    <n v="173"/>
    <s v="S12_3891"/>
    <s v="Muscle Machine Inc"/>
    <s v="NYC"/>
    <x v="0"/>
    <s v="Young Jeff"/>
    <s v="Medium"/>
    <n v="-3.4399999999999977"/>
    <n v="-89.439999999999941"/>
  </r>
  <r>
    <n v="49"/>
    <n v="62.09"/>
    <n v="5"/>
    <n v="3042.41"/>
    <s v="Dec"/>
    <x v="1"/>
    <s v="Sun"/>
    <n v="489"/>
    <s v="Shipped"/>
    <x v="1"/>
    <n v="173"/>
    <s v="S12_3891"/>
    <s v="Reims Collectables"/>
    <s v="Reims"/>
    <x v="1"/>
    <s v="Henriot Paul"/>
    <s v="Medium"/>
    <n v="-110.91"/>
    <n v="-5434.59"/>
  </r>
  <r>
    <n v="34"/>
    <n v="174.75"/>
    <n v="1"/>
    <n v="5941.5"/>
    <s v="Jan"/>
    <x v="2"/>
    <s v="Sun"/>
    <n v="448"/>
    <s v="Shipped"/>
    <x v="1"/>
    <n v="173"/>
    <s v="S12_3891"/>
    <s v="Tokyo Collectables, Ltd"/>
    <s v="Minato-ku"/>
    <x v="11"/>
    <s v="Shimamura Akiko"/>
    <s v="Medium"/>
    <n v="1.75"/>
    <n v="59.5"/>
  </r>
  <r>
    <n v="34"/>
    <n v="95.35"/>
    <n v="12"/>
    <n v="3241.9"/>
    <s v="Feb"/>
    <x v="2"/>
    <s v="Mon"/>
    <n v="427"/>
    <s v="Shipped"/>
    <x v="1"/>
    <n v="173"/>
    <s v="S12_3891"/>
    <s v="Mini Gifts Distributors Ltd."/>
    <s v="San Rafael"/>
    <x v="0"/>
    <s v="Nelson Valarie"/>
    <s v="Medium"/>
    <n v="-77.650000000000006"/>
    <n v="-2640.1000000000004"/>
  </r>
  <r>
    <n v="33"/>
    <n v="185.13"/>
    <n v="3"/>
    <n v="6109.29"/>
    <s v="Mar"/>
    <x v="2"/>
    <s v="Mon"/>
    <n v="393"/>
    <s v="Shipped"/>
    <x v="1"/>
    <n v="173"/>
    <s v="S12_3891"/>
    <s v="Mini Gifts Distributors Ltd."/>
    <s v="San Rafael"/>
    <x v="0"/>
    <s v="Nelson Valarie"/>
    <s v="Medium"/>
    <n v="12.129999999999995"/>
    <n v="400.28999999999985"/>
  </r>
  <r>
    <n v="22"/>
    <n v="153.99"/>
    <n v="1"/>
    <n v="3387.78"/>
    <s v="May"/>
    <x v="2"/>
    <s v="Tue"/>
    <n v="351"/>
    <s v="Shipped"/>
    <x v="1"/>
    <n v="173"/>
    <s v="S12_3891"/>
    <s v="Gift Depot Inc."/>
    <s v="Bridgewater"/>
    <x v="0"/>
    <s v="King Julie"/>
    <s v="Medium"/>
    <n v="-19.009999999999991"/>
    <n v="-418.2199999999998"/>
  </r>
  <r>
    <n v="39"/>
    <n v="89.38"/>
    <n v="7"/>
    <n v="3485.82"/>
    <s v="Mar"/>
    <x v="0"/>
    <s v="Sat"/>
    <n v="1146"/>
    <s v="Shipped"/>
    <x v="1"/>
    <n v="79"/>
    <s v="S12_3990"/>
    <s v="Cruz &amp; Sons Co."/>
    <s v="Makati City"/>
    <x v="15"/>
    <s v="Cruz Arnold"/>
    <s v="Medium"/>
    <n v="10.379999999999995"/>
    <n v="404.81999999999982"/>
  </r>
  <r>
    <n v="32"/>
    <n v="63.84"/>
    <n v="11"/>
    <n v="2042.88"/>
    <s v="May"/>
    <x v="0"/>
    <s v="Tue"/>
    <n v="1081"/>
    <s v="Shipped"/>
    <x v="1"/>
    <n v="79"/>
    <s v="S12_3990"/>
    <s v="Marseille Mini Autos"/>
    <s v="Marseille"/>
    <x v="1"/>
    <s v="Lebihan Laurence"/>
    <s v="Small"/>
    <n v="-15.159999999999997"/>
    <n v="-485.11999999999989"/>
  </r>
  <r>
    <n v="24"/>
    <n v="75.010000000000005"/>
    <n v="8"/>
    <n v="1800.24"/>
    <s v="Jul"/>
    <x v="0"/>
    <s v="Mon"/>
    <n v="1027"/>
    <s v="Shipped"/>
    <x v="1"/>
    <n v="79"/>
    <s v="S12_3990"/>
    <s v="Mini Gifts Distributors Ltd."/>
    <s v="San Rafael"/>
    <x v="0"/>
    <s v="Nelson Valarie"/>
    <s v="Small"/>
    <n v="-3.9899999999999949"/>
    <n v="-95.759999999999877"/>
  </r>
  <r>
    <n v="21"/>
    <n v="63.84"/>
    <n v="8"/>
    <n v="1340.64"/>
    <s v="Sep"/>
    <x v="0"/>
    <s v="Wed"/>
    <n v="963"/>
    <s v="Shipped"/>
    <x v="1"/>
    <n v="79"/>
    <s v="S12_3990"/>
    <s v="Collectables For Less Inc."/>
    <s v="Brickhaven"/>
    <x v="0"/>
    <s v="Nelson Allen"/>
    <s v="Small"/>
    <n v="-15.159999999999997"/>
    <n v="-318.3599999999999"/>
  </r>
  <r>
    <n v="36"/>
    <n v="63.84"/>
    <n v="3"/>
    <n v="2298.2399999999998"/>
    <s v="Nov"/>
    <x v="0"/>
    <s v="Sun"/>
    <n v="904"/>
    <s v="Shipped"/>
    <x v="1"/>
    <n v="79"/>
    <s v="S12_3990"/>
    <s v="Anna's Decorations, Ltd"/>
    <s v="North Sydney"/>
    <x v="3"/>
    <s v="O'Hara Anna"/>
    <s v="Small"/>
    <n v="-15.159999999999997"/>
    <n v="-545.75999999999988"/>
  </r>
  <r>
    <n v="20"/>
    <n v="81.400000000000006"/>
    <n v="15"/>
    <n v="1628"/>
    <s v="Nov"/>
    <x v="0"/>
    <s v="Mon"/>
    <n v="897"/>
    <s v="Shipped"/>
    <x v="1"/>
    <n v="79"/>
    <s v="S12_3990"/>
    <s v="Herkku Gifts"/>
    <s v="Bergen"/>
    <x v="2"/>
    <s v="Oeztan Veysel"/>
    <s v="Small"/>
    <n v="2.4000000000000057"/>
    <n v="48.000000000000114"/>
  </r>
  <r>
    <n v="30"/>
    <n v="64.64"/>
    <n v="4"/>
    <n v="1939.2"/>
    <s v="Nov"/>
    <x v="0"/>
    <s v="Tue"/>
    <n v="890"/>
    <s v="Shipped"/>
    <x v="1"/>
    <n v="79"/>
    <s v="S12_3990"/>
    <s v="Toms Spezialitten, Ltd"/>
    <s v="Koln"/>
    <x v="16"/>
    <s v="Pfalzheim Henriette"/>
    <s v="Small"/>
    <n v="-14.36"/>
    <n v="-430.79999999999995"/>
  </r>
  <r>
    <n v="44"/>
    <n v="82.99"/>
    <n v="9"/>
    <n v="3651.56"/>
    <s v="Dec"/>
    <x v="0"/>
    <s v="Sun"/>
    <n v="879"/>
    <s v="Shipped"/>
    <x v="1"/>
    <n v="79"/>
    <s v="S12_3990"/>
    <s v="Euro Shopping Channel"/>
    <s v="Madrid"/>
    <x v="7"/>
    <s v="Freyre Diego"/>
    <s v="Medium"/>
    <n v="3.9899999999999949"/>
    <n v="175.55999999999977"/>
  </r>
  <r>
    <n v="28"/>
    <n v="92.57"/>
    <n v="3"/>
    <n v="2591.96"/>
    <s v="Jan"/>
    <x v="1"/>
    <s v="Tue"/>
    <n v="836"/>
    <s v="Shipped"/>
    <x v="1"/>
    <n v="79"/>
    <s v="S12_3990"/>
    <s v="Auto Canal Petit"/>
    <s v="Paris"/>
    <x v="1"/>
    <s v="Perrier Dominique"/>
    <s v="Small"/>
    <n v="13.569999999999993"/>
    <n v="379.95999999999981"/>
  </r>
  <r>
    <n v="37"/>
    <n v="77.41"/>
    <n v="10"/>
    <n v="2864.17"/>
    <s v="Feb"/>
    <x v="1"/>
    <s v="Fri"/>
    <n v="799"/>
    <s v="Shipped"/>
    <x v="1"/>
    <n v="79"/>
    <s v="S12_3990"/>
    <s v="Vida Sport, Ltd"/>
    <s v="Gensve"/>
    <x v="17"/>
    <s v="Holz Michael"/>
    <s v="Small"/>
    <n v="-1.5900000000000034"/>
    <n v="-58.830000000000126"/>
  </r>
  <r>
    <n v="20"/>
    <n v="74.209999999999994"/>
    <n v="4"/>
    <n v="1484.2"/>
    <s v="Apr"/>
    <x v="1"/>
    <s v="Tue"/>
    <n v="754"/>
    <s v="Shipped"/>
    <x v="1"/>
    <n v="79"/>
    <s v="S12_3990"/>
    <s v="Danish Wholesale Imports"/>
    <s v="Kobenhavn"/>
    <x v="13"/>
    <s v="Petersen Jytte"/>
    <s v="Small"/>
    <n v="-4.7900000000000063"/>
    <n v="-95.800000000000125"/>
  </r>
  <r>
    <n v="25"/>
    <n v="90.17"/>
    <n v="14"/>
    <n v="2254.25"/>
    <s v="Jun"/>
    <x v="1"/>
    <s v="Sat"/>
    <n v="702"/>
    <s v="Cancelled"/>
    <x v="1"/>
    <n v="79"/>
    <s v="S12_3990"/>
    <s v="UK Collectables, Ltd."/>
    <s v="Liverpool"/>
    <x v="6"/>
    <s v="Devon Elizabeth"/>
    <s v="Small"/>
    <n v="11.170000000000002"/>
    <n v="279.25000000000006"/>
  </r>
  <r>
    <n v="35"/>
    <n v="76.61"/>
    <n v="15"/>
    <n v="2681.35"/>
    <s v="Jul"/>
    <x v="1"/>
    <s v="Sat"/>
    <n v="668"/>
    <s v="Shipped"/>
    <x v="1"/>
    <n v="79"/>
    <s v="S12_3990"/>
    <s v="L'ordine Souveniers"/>
    <s v="Reggio Emilia"/>
    <x v="12"/>
    <s v="Moroni Maurizio"/>
    <s v="Small"/>
    <n v="-2.3900000000000006"/>
    <n v="-83.65000000000002"/>
  </r>
  <r>
    <n v="38"/>
    <n v="83.79"/>
    <n v="4"/>
    <n v="3184.02"/>
    <s v="Aug"/>
    <x v="1"/>
    <s v="Fri"/>
    <n v="642"/>
    <s v="Shipped"/>
    <x v="1"/>
    <n v="79"/>
    <s v="S12_3990"/>
    <s v="Online Mini Collectables"/>
    <s v="Brickhaven"/>
    <x v="0"/>
    <s v="Barajas Miguel"/>
    <s v="Medium"/>
    <n v="4.7900000000000063"/>
    <n v="182.02000000000024"/>
  </r>
  <r>
    <n v="41"/>
    <n v="69.430000000000007"/>
    <n v="13"/>
    <n v="2846.63"/>
    <s v="Aug"/>
    <x v="1"/>
    <s v="Fri"/>
    <n v="615"/>
    <s v="Shipped"/>
    <x v="1"/>
    <n v="79"/>
    <s v="S12_3990"/>
    <s v="Vida Sport, Ltd"/>
    <s v="Gensve"/>
    <x v="17"/>
    <s v="Holz Michael"/>
    <s v="Small"/>
    <n v="-9.5699999999999932"/>
    <n v="-392.36999999999972"/>
  </r>
  <r>
    <n v="22"/>
    <n v="76.61"/>
    <n v="6"/>
    <n v="1685.42"/>
    <s v="Oct"/>
    <x v="0"/>
    <s v="Thu"/>
    <n v="946"/>
    <s v="Shipped"/>
    <x v="1"/>
    <n v="79"/>
    <s v="S12_3990"/>
    <s v="Blauer See Auto, Co."/>
    <s v="Frankfurt"/>
    <x v="16"/>
    <s v="Keitel Roland"/>
    <s v="Small"/>
    <n v="-2.3900000000000006"/>
    <n v="-52.580000000000013"/>
  </r>
  <r>
    <n v="49"/>
    <n v="81.400000000000006"/>
    <n v="11"/>
    <n v="3988.6"/>
    <s v="Oct"/>
    <x v="1"/>
    <s v="Wed"/>
    <n v="570"/>
    <s v="Shipped"/>
    <x v="1"/>
    <n v="79"/>
    <s v="S12_3990"/>
    <s v="Toms Spezialitten, Ltd"/>
    <s v="Koln"/>
    <x v="16"/>
    <s v="Pfalzheim Henriette"/>
    <s v="Medium"/>
    <n v="2.4000000000000057"/>
    <n v="117.60000000000028"/>
  </r>
  <r>
    <n v="38"/>
    <n v="73.42"/>
    <n v="4"/>
    <n v="2789.96"/>
    <s v="Nov"/>
    <x v="1"/>
    <s v="Sun"/>
    <n v="553"/>
    <s v="Shipped"/>
    <x v="1"/>
    <n v="79"/>
    <s v="S12_3990"/>
    <s v="Volvo Model Replicas, Co"/>
    <s v="Lule"/>
    <x v="8"/>
    <s v="Berglund Christina"/>
    <s v="Small"/>
    <n v="-5.5799999999999983"/>
    <n v="-212.03999999999994"/>
  </r>
  <r>
    <n v="33"/>
    <n v="109.32"/>
    <n v="14"/>
    <n v="3607.56"/>
    <s v="Nov"/>
    <x v="1"/>
    <s v="Fri"/>
    <n v="542"/>
    <s v="Shipped"/>
    <x v="1"/>
    <n v="79"/>
    <s v="S12_3990"/>
    <s v="Land of Toys Inc."/>
    <s v="NYC"/>
    <x v="0"/>
    <s v="Yu Kwai"/>
    <s v="Medium"/>
    <n v="30.319999999999993"/>
    <n v="1000.5599999999997"/>
  </r>
  <r>
    <n v="36"/>
    <n v="93.56"/>
    <n v="10"/>
    <n v="3368.16"/>
    <s v="Nov"/>
    <x v="1"/>
    <s v="Sun"/>
    <n v="534"/>
    <s v="Shipped"/>
    <x v="1"/>
    <n v="79"/>
    <s v="S12_3990"/>
    <s v="Salzburg Collectables"/>
    <s v="Salzburg"/>
    <x v="5"/>
    <s v="Pipps Georg"/>
    <s v="Medium"/>
    <n v="14.560000000000002"/>
    <n v="524.16000000000008"/>
  </r>
  <r>
    <n v="34"/>
    <n v="81.62"/>
    <n v="5"/>
    <n v="2775.08"/>
    <s v="Jan"/>
    <x v="2"/>
    <s v="Mon"/>
    <n v="492"/>
    <s v="Shipped"/>
    <x v="1"/>
    <n v="79"/>
    <s v="S12_3990"/>
    <s v="Suominen Souveniers"/>
    <s v="Espoo"/>
    <x v="4"/>
    <s v="Suominen Kalle"/>
    <s v="Small"/>
    <n v="2.6200000000000045"/>
    <n v="89.080000000000155"/>
  </r>
  <r>
    <n v="24"/>
    <n v="67.83"/>
    <n v="5"/>
    <n v="1627.92"/>
    <s v="Feb"/>
    <x v="2"/>
    <s v="Sun"/>
    <n v="459"/>
    <s v="Shipped"/>
    <x v="1"/>
    <n v="79"/>
    <s v="S12_3990"/>
    <s v="Toys of Finland, Co."/>
    <s v="Helsinki"/>
    <x v="4"/>
    <s v="Karttunen Matti"/>
    <s v="Small"/>
    <n v="-11.170000000000002"/>
    <n v="-268.08000000000004"/>
  </r>
  <r>
    <n v="36"/>
    <n v="70.260000000000005"/>
    <n v="7"/>
    <n v="2529.36"/>
    <s v="Mar"/>
    <x v="2"/>
    <s v="Tue"/>
    <n v="437"/>
    <s v="Shipped"/>
    <x v="1"/>
    <n v="79"/>
    <s v="S12_3990"/>
    <s v="Scandinavian Gift Ideas"/>
    <s v="Boras"/>
    <x v="8"/>
    <s v="Larsson Maria"/>
    <s v="Small"/>
    <n v="-8.7399999999999949"/>
    <n v="-314.63999999999982"/>
  </r>
  <r>
    <n v="34"/>
    <n v="90.17"/>
    <n v="14"/>
    <n v="3065.78"/>
    <s v="May"/>
    <x v="2"/>
    <s v="Sun"/>
    <n v="363"/>
    <s v="Shipped"/>
    <x v="1"/>
    <n v="79"/>
    <s v="S12_3990"/>
    <s v="Salzburg Collectables"/>
    <s v="Salzburg"/>
    <x v="5"/>
    <s v="Pipps Georg"/>
    <s v="Medium"/>
    <n v="11.170000000000002"/>
    <n v="379.78000000000009"/>
  </r>
  <r>
    <n v="41"/>
    <n v="112.58"/>
    <n v="9"/>
    <n v="4615.78"/>
    <s v="Jan"/>
    <x v="0"/>
    <s v="Wed"/>
    <n v="1201"/>
    <s v="Shipped"/>
    <x v="2"/>
    <n v="118"/>
    <s v="S12_4473"/>
    <s v="Euro Shopping Channel"/>
    <s v="Madrid"/>
    <x v="7"/>
    <s v="Freyre Diego"/>
    <s v="Medium"/>
    <n v="-5.4200000000000017"/>
    <n v="-222.22000000000008"/>
  </r>
  <r>
    <n v="46"/>
    <n v="124.43"/>
    <n v="5"/>
    <n v="5723.78"/>
    <s v="Apr"/>
    <x v="0"/>
    <s v="Wed"/>
    <n v="1139"/>
    <s v="Shipped"/>
    <x v="2"/>
    <n v="118"/>
    <s v="S12_4473"/>
    <s v="Classic Legends Inc."/>
    <s v="NYC"/>
    <x v="0"/>
    <s v="Hernandez Maria"/>
    <s v="Medium"/>
    <n v="6.4300000000000068"/>
    <n v="295.78000000000031"/>
  </r>
  <r>
    <n v="24"/>
    <n v="106.65"/>
    <n v="11"/>
    <n v="2559.6"/>
    <s v="Jun"/>
    <x v="0"/>
    <s v="Sun"/>
    <n v="1080"/>
    <s v="Shipped"/>
    <x v="2"/>
    <n v="118"/>
    <s v="S12_4473"/>
    <s v="Muscle Machine Inc"/>
    <s v="NYC"/>
    <x v="0"/>
    <s v="Young Jeff"/>
    <s v="Small"/>
    <n v="-11.349999999999994"/>
    <n v="-272.39999999999986"/>
  </r>
  <r>
    <n v="21"/>
    <n v="101.91"/>
    <n v="5"/>
    <n v="2140.11"/>
    <s v="Aug"/>
    <x v="0"/>
    <s v="Wed"/>
    <n v="1022"/>
    <s v="Shipped"/>
    <x v="2"/>
    <n v="118"/>
    <s v="S12_4473"/>
    <s v="Suominen Souveniers"/>
    <s v="Espoo"/>
    <x v="4"/>
    <s v="Suominen Kalle"/>
    <s v="Small"/>
    <n v="-16.090000000000003"/>
    <n v="-337.8900000000001"/>
  </r>
  <r>
    <n v="24"/>
    <n v="138.65"/>
    <n v="3"/>
    <n v="3327.6"/>
    <s v="Sep"/>
    <x v="0"/>
    <s v="Fri"/>
    <n v="972"/>
    <s v="Shipped"/>
    <x v="2"/>
    <n v="118"/>
    <s v="S12_4473"/>
    <s v="Oulu Toy Supplies, Inc."/>
    <s v="Oulu"/>
    <x v="4"/>
    <s v="Koskitalo Pirkko"/>
    <s v="Medium"/>
    <n v="20.650000000000006"/>
    <n v="495.60000000000014"/>
  </r>
  <r>
    <n v="48"/>
    <n v="142.19999999999999"/>
    <n v="12"/>
    <n v="6825.6"/>
    <s v="Oct"/>
    <x v="0"/>
    <s v="Mon"/>
    <n v="942"/>
    <s v="Shipped"/>
    <x v="2"/>
    <n v="118"/>
    <s v="S12_4473"/>
    <s v="Dragon Souveniers, Ltd."/>
    <s v="Singapore"/>
    <x v="9"/>
    <s v="Natividad Eric"/>
    <s v="Medium"/>
    <n v="24.199999999999989"/>
    <n v="1161.5999999999995"/>
  </r>
  <r>
    <n v="26"/>
    <n v="136.28"/>
    <n v="1"/>
    <n v="3543.28"/>
    <s v="Nov"/>
    <x v="0"/>
    <s v="Tue"/>
    <n v="928"/>
    <s v="Shipped"/>
    <x v="2"/>
    <n v="118"/>
    <s v="S12_4473"/>
    <s v="Stylish Desk Decors, Co."/>
    <s v="London"/>
    <x v="6"/>
    <s v="Brown Ann"/>
    <s v="Medium"/>
    <n v="18.28"/>
    <n v="475.28000000000003"/>
  </r>
  <r>
    <n v="37"/>
    <n v="122.06"/>
    <n v="6"/>
    <n v="4516.22"/>
    <s v="Nov"/>
    <x v="0"/>
    <s v="Wed"/>
    <n v="921"/>
    <s v="Shipped"/>
    <x v="2"/>
    <n v="118"/>
    <s v="S12_4473"/>
    <s v="Iberia Gift Imports, Corp."/>
    <s v="Sevilla"/>
    <x v="7"/>
    <s v="Roel Jose Pedro"/>
    <s v="Medium"/>
    <n v="4.0600000000000023"/>
    <n v="150.22000000000008"/>
  </r>
  <r>
    <n v="49"/>
    <n v="131.54"/>
    <n v="6"/>
    <n v="6445.46"/>
    <s v="Nov"/>
    <x v="0"/>
    <s v="Sun"/>
    <n v="911"/>
    <s v="Shipped"/>
    <x v="2"/>
    <n v="118"/>
    <s v="S12_4473"/>
    <s v="Mini Classics"/>
    <s v="White Plains"/>
    <x v="0"/>
    <s v="Frick Steve"/>
    <s v="Medium"/>
    <n v="13.539999999999992"/>
    <n v="663.45999999999958"/>
  </r>
  <r>
    <n v="34"/>
    <n v="99.54"/>
    <n v="7"/>
    <n v="3384.36"/>
    <s v="Dec"/>
    <x v="0"/>
    <s v="Sun"/>
    <n v="898"/>
    <s v="Shipped"/>
    <x v="2"/>
    <n v="118"/>
    <s v="S12_4473"/>
    <s v="Diecast Collectables"/>
    <s v="Boston"/>
    <x v="0"/>
    <s v="Franco Valarie"/>
    <s v="Medium"/>
    <n v="-18.459999999999994"/>
    <n v="-627.63999999999976"/>
  </r>
  <r>
    <n v="48"/>
    <n v="101.91"/>
    <n v="2"/>
    <n v="4891.68"/>
    <s v="Feb"/>
    <x v="1"/>
    <s v="Sun"/>
    <n v="836"/>
    <s v="Shipped"/>
    <x v="2"/>
    <n v="118"/>
    <s v="S12_4473"/>
    <s v="Signal Collectibles Ltd."/>
    <s v="Brisbane"/>
    <x v="0"/>
    <s v="Taylor Sue"/>
    <s v="Medium"/>
    <n v="-16.090000000000003"/>
    <n v="-772.32000000000016"/>
  </r>
  <r>
    <n v="36"/>
    <n v="125.61"/>
    <n v="1"/>
    <n v="4521.96"/>
    <s v="Mar"/>
    <x v="1"/>
    <s v="Mon"/>
    <n v="808"/>
    <s v="Shipped"/>
    <x v="2"/>
    <n v="118"/>
    <s v="S12_4473"/>
    <s v="Mini Gifts Distributors Ltd."/>
    <s v="San Rafael"/>
    <x v="0"/>
    <s v="Nelson Valarie"/>
    <s v="Medium"/>
    <n v="7.6099999999999994"/>
    <n v="273.95999999999998"/>
  </r>
  <r>
    <n v="46"/>
    <n v="110.21"/>
    <n v="5"/>
    <n v="5069.66"/>
    <s v="May"/>
    <x v="1"/>
    <s v="Sun"/>
    <n v="754"/>
    <s v="Shipped"/>
    <x v="2"/>
    <n v="118"/>
    <s v="S12_4473"/>
    <s v="Euro Shopping Channel"/>
    <s v="Madrid"/>
    <x v="7"/>
    <s v="Freyre Diego"/>
    <s v="Medium"/>
    <n v="-7.7900000000000063"/>
    <n v="-358.34000000000026"/>
  </r>
  <r>
    <n v="46"/>
    <n v="142.19999999999999"/>
    <n v="4"/>
    <n v="6541.2"/>
    <s v="Jun"/>
    <x v="1"/>
    <s v="Sat"/>
    <n v="714"/>
    <s v="Shipped"/>
    <x v="2"/>
    <n v="118"/>
    <s v="S12_4473"/>
    <s v="Handji Gifts&amp; Co"/>
    <s v="Singapore"/>
    <x v="9"/>
    <s v="Victorino Wendy"/>
    <s v="Medium"/>
    <n v="24.199999999999989"/>
    <n v="1113.1999999999994"/>
  </r>
  <r>
    <n v="31"/>
    <n v="97.17"/>
    <n v="5"/>
    <n v="3012.27"/>
    <s v="Jul"/>
    <x v="1"/>
    <s v="Sat"/>
    <n v="680"/>
    <s v="Shipped"/>
    <x v="2"/>
    <n v="118"/>
    <s v="S12_4473"/>
    <s v="Mini Gifts Distributors Ltd."/>
    <s v="San Rafael"/>
    <x v="0"/>
    <s v="Nelson Valarie"/>
    <s v="Medium"/>
    <n v="-20.83"/>
    <n v="-645.7299999999999"/>
  </r>
  <r>
    <n v="41"/>
    <n v="127.98"/>
    <n v="1"/>
    <n v="5247.18"/>
    <s v="Aug"/>
    <x v="1"/>
    <s v="Mon"/>
    <n v="651"/>
    <s v="Shipped"/>
    <x v="2"/>
    <n v="118"/>
    <s v="S12_4473"/>
    <s v="Diecast Classics Inc."/>
    <s v="Allentown"/>
    <x v="0"/>
    <s v="Yu Kyung"/>
    <s v="Medium"/>
    <n v="9.980000000000004"/>
    <n v="409.18000000000018"/>
  </r>
  <r>
    <n v="21"/>
    <n v="105.47"/>
    <n v="8"/>
    <n v="2214.87"/>
    <s v="Sep"/>
    <x v="1"/>
    <s v="Sun"/>
    <n v="632"/>
    <s v="Shipped"/>
    <x v="2"/>
    <n v="118"/>
    <s v="S12_4473"/>
    <s v="Land of Toys Inc."/>
    <s v="NYC"/>
    <x v="0"/>
    <s v="Yu Kwai"/>
    <s v="Small"/>
    <n v="-12.530000000000001"/>
    <n v="-263.13"/>
  </r>
  <r>
    <n v="38"/>
    <n v="125.61"/>
    <n v="5"/>
    <n v="4773.18"/>
    <s v="Oct"/>
    <x v="1"/>
    <s v="Sun"/>
    <n v="598"/>
    <s v="Shipped"/>
    <x v="2"/>
    <n v="118"/>
    <s v="S12_4473"/>
    <s v="Marta's Replicas Co."/>
    <s v="Cambridge"/>
    <x v="0"/>
    <s v="Hernandez Marta"/>
    <s v="Medium"/>
    <n v="7.6099999999999994"/>
    <n v="289.17999999999995"/>
  </r>
  <r>
    <n v="45"/>
    <n v="137.46"/>
    <n v="14"/>
    <n v="6185.7"/>
    <s v="Oct"/>
    <x v="1"/>
    <s v="Tue"/>
    <n v="590"/>
    <s v="Shipped"/>
    <x v="2"/>
    <n v="118"/>
    <s v="S12_4473"/>
    <s v="Heintze Collectables"/>
    <s v="Aaarhus"/>
    <x v="13"/>
    <s v="Ibsen Palle"/>
    <s v="Medium"/>
    <n v="19.460000000000008"/>
    <n v="875.70000000000039"/>
  </r>
  <r>
    <n v="26"/>
    <n v="58.38"/>
    <n v="7"/>
    <n v="1517.88"/>
    <s v="Nov"/>
    <x v="1"/>
    <s v="Tue"/>
    <n v="577"/>
    <s v="Shipped"/>
    <x v="2"/>
    <n v="118"/>
    <s v="S12_4473"/>
    <s v="Vitachrome Inc."/>
    <s v="NYC"/>
    <x v="0"/>
    <s v="Frick Michael"/>
    <s v="Small"/>
    <n v="-59.62"/>
    <n v="-1550.12"/>
  </r>
  <r>
    <n v="38"/>
    <n v="167.7"/>
    <n v="3"/>
    <n v="6372.6"/>
    <s v="Nov"/>
    <x v="1"/>
    <s v="Wed"/>
    <n v="563"/>
    <s v="Shipped"/>
    <x v="2"/>
    <n v="118"/>
    <s v="S12_4473"/>
    <s v="La Corne D'abondance, Co."/>
    <s v="Paris"/>
    <x v="1"/>
    <s v="Bertrand Marie"/>
    <s v="Medium"/>
    <n v="49.699999999999989"/>
    <n v="1888.5999999999995"/>
  </r>
  <r>
    <n v="48"/>
    <n v="109.02"/>
    <n v="9"/>
    <n v="5232.96"/>
    <s v="Dec"/>
    <x v="1"/>
    <s v="Sun"/>
    <n v="553"/>
    <s v="Shipped"/>
    <x v="2"/>
    <n v="118"/>
    <s v="S12_4473"/>
    <s v="Muscle Machine Inc"/>
    <s v="NYC"/>
    <x v="0"/>
    <s v="Young Jeff"/>
    <s v="Medium"/>
    <n v="-8.980000000000004"/>
    <n v="-431.04000000000019"/>
  </r>
  <r>
    <n v="42"/>
    <n v="64.16"/>
    <n v="9"/>
    <n v="2694.72"/>
    <s v="Dec"/>
    <x v="1"/>
    <s v="Tue"/>
    <n v="545"/>
    <s v="Shipped"/>
    <x v="2"/>
    <n v="118"/>
    <s v="S12_4473"/>
    <s v="Euro Shopping Channel"/>
    <s v="Madrid"/>
    <x v="7"/>
    <s v="Freyre Diego"/>
    <s v="Small"/>
    <n v="-53.84"/>
    <n v="-2261.2800000000002"/>
  </r>
  <r>
    <n v="49"/>
    <n v="35.71"/>
    <n v="4"/>
    <n v="1749.79"/>
    <s v="Jan"/>
    <x v="2"/>
    <s v="Thu"/>
    <n v="502"/>
    <s v="Shipped"/>
    <x v="2"/>
    <n v="118"/>
    <s v="S12_4473"/>
    <s v="Mini Gifts Distributors Ltd."/>
    <s v="San Rafael"/>
    <x v="0"/>
    <s v="Nelson Valarie"/>
    <s v="Small"/>
    <n v="-82.289999999999992"/>
    <n v="-4032.2099999999996"/>
  </r>
  <r>
    <n v="32"/>
    <n v="66.58"/>
    <n v="13"/>
    <n v="2130.56"/>
    <s v="Feb"/>
    <x v="2"/>
    <s v="Mon"/>
    <n v="478"/>
    <s v="Shipped"/>
    <x v="2"/>
    <n v="118"/>
    <s v="S12_4473"/>
    <s v="Mini Gifts Distributors Ltd."/>
    <s v="San Rafael"/>
    <x v="0"/>
    <s v="Nelson Valarie"/>
    <s v="Small"/>
    <n v="-51.42"/>
    <n v="-1645.44"/>
  </r>
  <r>
    <n v="54"/>
    <n v="110.21"/>
    <n v="5"/>
    <n v="5951.34"/>
    <s v="May"/>
    <x v="2"/>
    <s v="Sun"/>
    <n v="403"/>
    <s v="Shipped"/>
    <x v="2"/>
    <n v="118"/>
    <s v="S12_4473"/>
    <s v="Euro Shopping Channel"/>
    <s v="Madrid"/>
    <x v="7"/>
    <s v="Freyre Diego"/>
    <s v="Medium"/>
    <n v="-7.7900000000000063"/>
    <n v="-420.66000000000031"/>
  </r>
  <r>
    <n v="33"/>
    <n v="142.19999999999999"/>
    <n v="4"/>
    <n v="4692.6000000000004"/>
    <s v="May"/>
    <x v="2"/>
    <s v="Sun"/>
    <n v="376"/>
    <s v="In Process"/>
    <x v="2"/>
    <n v="118"/>
    <s v="S12_4473"/>
    <s v="La Rochelle Gifts"/>
    <s v="Nantes"/>
    <x v="1"/>
    <s v="Labrune Janine"/>
    <s v="Medium"/>
    <n v="24.199999999999989"/>
    <n v="798.59999999999968"/>
  </r>
  <r>
    <n v="36"/>
    <n v="103.64"/>
    <n v="3"/>
    <n v="3731.04"/>
    <s v="Mar"/>
    <x v="0"/>
    <s v="Sat"/>
    <n v="1197"/>
    <s v="Shipped"/>
    <x v="1"/>
    <n v="115"/>
    <s v="S12_4675"/>
    <s v="Cruz &amp; Sons Co."/>
    <s v="Makati City"/>
    <x v="15"/>
    <s v="Cruz Arnold"/>
    <s v="Medium"/>
    <n v="-11.36"/>
    <n v="-408.96"/>
  </r>
  <r>
    <n v="20"/>
    <n v="107.1"/>
    <n v="7"/>
    <n v="2142"/>
    <s v="May"/>
    <x v="0"/>
    <s v="Tue"/>
    <n v="1132"/>
    <s v="Shipped"/>
    <x v="1"/>
    <n v="115"/>
    <s v="S12_4675"/>
    <s v="Marseille Mini Autos"/>
    <s v="Marseille"/>
    <x v="1"/>
    <s v="Lebihan Laurence"/>
    <s v="Small"/>
    <n v="-7.9000000000000057"/>
    <n v="-158.00000000000011"/>
  </r>
  <r>
    <n v="29"/>
    <n v="97.89"/>
    <n v="4"/>
    <n v="2838.81"/>
    <s v="Jul"/>
    <x v="0"/>
    <s v="Mon"/>
    <n v="1078"/>
    <s v="Shipped"/>
    <x v="1"/>
    <n v="115"/>
    <s v="S12_4675"/>
    <s v="Mini Gifts Distributors Ltd."/>
    <s v="San Rafael"/>
    <x v="0"/>
    <s v="Nelson Valarie"/>
    <s v="Small"/>
    <n v="-17.11"/>
    <n v="-496.19"/>
  </r>
  <r>
    <n v="33"/>
    <n v="97.89"/>
    <n v="4"/>
    <n v="3230.37"/>
    <s v="Sep"/>
    <x v="0"/>
    <s v="Wed"/>
    <n v="1014"/>
    <s v="Shipped"/>
    <x v="1"/>
    <n v="115"/>
    <s v="S12_4675"/>
    <s v="Collectables For Less Inc."/>
    <s v="Brickhaven"/>
    <x v="0"/>
    <s v="Nelson Allen"/>
    <s v="Medium"/>
    <n v="-17.11"/>
    <n v="-564.63"/>
  </r>
  <r>
    <n v="41"/>
    <n v="107.1"/>
    <n v="3"/>
    <n v="4391.1000000000004"/>
    <s v="Nov"/>
    <x v="0"/>
    <s v="Sun"/>
    <n v="955"/>
    <s v="Shipped"/>
    <x v="1"/>
    <n v="115"/>
    <s v="S12_4675"/>
    <s v="Mini Auto Werke"/>
    <s v="Graz"/>
    <x v="5"/>
    <s v="Mendel Roland"/>
    <s v="Medium"/>
    <n v="-7.9000000000000057"/>
    <n v="-323.9000000000002"/>
  </r>
  <r>
    <n v="36"/>
    <n v="124.37"/>
    <n v="11"/>
    <n v="4477.32"/>
    <s v="Nov"/>
    <x v="0"/>
    <s v="Mon"/>
    <n v="948"/>
    <s v="Shipped"/>
    <x v="1"/>
    <n v="115"/>
    <s v="S12_4675"/>
    <s v="Herkku Gifts"/>
    <s v="Bergen"/>
    <x v="2"/>
    <s v="Oeztan Veysel"/>
    <s v="Medium"/>
    <n v="9.3700000000000045"/>
    <n v="337.32000000000016"/>
  </r>
  <r>
    <n v="27"/>
    <n v="131.28"/>
    <n v="16"/>
    <n v="3544.56"/>
    <s v="Nov"/>
    <x v="0"/>
    <s v="Tue"/>
    <n v="941"/>
    <s v="Shipped"/>
    <x v="1"/>
    <n v="115"/>
    <s v="S12_4675"/>
    <s v="Online Diecast Creations Co."/>
    <s v="Nashua"/>
    <x v="0"/>
    <s v="Young Valarie"/>
    <s v="Medium"/>
    <n v="16.28"/>
    <n v="439.56000000000006"/>
  </r>
  <r>
    <n v="47"/>
    <n v="110.55"/>
    <n v="5"/>
    <n v="5195.8500000000004"/>
    <s v="Dec"/>
    <x v="0"/>
    <s v="Sun"/>
    <n v="930"/>
    <s v="Shipped"/>
    <x v="1"/>
    <n v="115"/>
    <s v="S12_4675"/>
    <s v="Euro Shopping Channel"/>
    <s v="Madrid"/>
    <x v="7"/>
    <s v="Freyre Diego"/>
    <s v="Medium"/>
    <n v="-4.4500000000000028"/>
    <n v="-209.15000000000015"/>
  </r>
  <r>
    <n v="33"/>
    <n v="126.68"/>
    <n v="15"/>
    <n v="4180.4399999999996"/>
    <s v="Jan"/>
    <x v="1"/>
    <s v="Wed"/>
    <n v="886"/>
    <s v="Shipped"/>
    <x v="1"/>
    <n v="115"/>
    <s v="S12_4675"/>
    <s v="Euro Shopping Channel"/>
    <s v="Madrid"/>
    <x v="7"/>
    <s v="Freyre Diego"/>
    <s v="Medium"/>
    <n v="11.680000000000007"/>
    <n v="385.44000000000023"/>
  </r>
  <r>
    <n v="21"/>
    <n v="127.83"/>
    <n v="6"/>
    <n v="2684.43"/>
    <s v="Feb"/>
    <x v="1"/>
    <s v="Fri"/>
    <n v="850"/>
    <s v="Shipped"/>
    <x v="1"/>
    <n v="115"/>
    <s v="S12_4675"/>
    <s v="Vida Sport, Ltd"/>
    <s v="Gensve"/>
    <x v="17"/>
    <s v="Holz Michael"/>
    <s v="Small"/>
    <n v="12.829999999999998"/>
    <n v="269.42999999999995"/>
  </r>
  <r>
    <n v="21"/>
    <n v="93.28"/>
    <n v="5"/>
    <n v="1958.88"/>
    <s v="Apr"/>
    <x v="1"/>
    <s v="Fri"/>
    <n v="802"/>
    <s v="Shipped"/>
    <x v="1"/>
    <n v="115"/>
    <s v="S12_4675"/>
    <s v="Oulu Toy Supplies, Inc."/>
    <s v="Oulu"/>
    <x v="4"/>
    <s v="Koskitalo Pirkko"/>
    <s v="Small"/>
    <n v="-21.72"/>
    <n v="-456.12"/>
  </r>
  <r>
    <n v="41"/>
    <n v="119.77"/>
    <n v="10"/>
    <n v="4910.57"/>
    <s v="Jun"/>
    <x v="1"/>
    <s v="Sat"/>
    <n v="753"/>
    <s v="Cancelled"/>
    <x v="1"/>
    <n v="115"/>
    <s v="S12_4675"/>
    <s v="UK Collectables, Ltd."/>
    <s v="Liverpool"/>
    <x v="6"/>
    <s v="Devon Elizabeth"/>
    <s v="Medium"/>
    <n v="4.769999999999996"/>
    <n v="195.56999999999982"/>
  </r>
  <r>
    <n v="40"/>
    <n v="111.71"/>
    <n v="11"/>
    <n v="4468.3999999999996"/>
    <s v="Jul"/>
    <x v="1"/>
    <s v="Sat"/>
    <n v="719"/>
    <s v="Shipped"/>
    <x v="1"/>
    <n v="115"/>
    <s v="S12_4675"/>
    <s v="L'ordine Souveniers"/>
    <s v="Reggio Emilia"/>
    <x v="12"/>
    <s v="Moroni Maurizio"/>
    <s v="Medium"/>
    <n v="-3.2900000000000063"/>
    <n v="-131.60000000000025"/>
  </r>
  <r>
    <n v="28"/>
    <n v="111.71"/>
    <n v="1"/>
    <n v="3127.88"/>
    <s v="Aug"/>
    <x v="1"/>
    <s v="Sun"/>
    <n v="691"/>
    <s v="Shipped"/>
    <x v="1"/>
    <n v="115"/>
    <s v="S12_4675"/>
    <s v="Dragon Souveniers, Ltd."/>
    <s v="Singapore"/>
    <x v="9"/>
    <s v="Natividad Eric"/>
    <s v="Medium"/>
    <n v="-3.2900000000000063"/>
    <n v="-92.120000000000175"/>
  </r>
  <r>
    <n v="23"/>
    <n v="116.31"/>
    <n v="9"/>
    <n v="2675.13"/>
    <s v="Aug"/>
    <x v="1"/>
    <s v="Fri"/>
    <n v="666"/>
    <s v="Shipped"/>
    <x v="1"/>
    <n v="115"/>
    <s v="S12_4675"/>
    <s v="Vida Sport, Ltd"/>
    <s v="Gensve"/>
    <x v="17"/>
    <s v="Holz Michael"/>
    <s v="Small"/>
    <n v="1.3100000000000023"/>
    <n v="30.130000000000052"/>
  </r>
  <r>
    <n v="23"/>
    <n v="122.07"/>
    <n v="2"/>
    <n v="2807.61"/>
    <s v="Oct"/>
    <x v="0"/>
    <s v="Thu"/>
    <n v="997"/>
    <s v="Shipped"/>
    <x v="1"/>
    <n v="115"/>
    <s v="S12_4675"/>
    <s v="Blauer See Auto, Co."/>
    <s v="Frankfurt"/>
    <x v="16"/>
    <s v="Keitel Roland"/>
    <s v="Small"/>
    <n v="7.0699999999999932"/>
    <n v="162.60999999999984"/>
  </r>
  <r>
    <n v="25"/>
    <n v="100.19"/>
    <n v="7"/>
    <n v="2504.75"/>
    <s v="Oct"/>
    <x v="1"/>
    <s v="Wed"/>
    <n v="621"/>
    <s v="Shipped"/>
    <x v="1"/>
    <n v="115"/>
    <s v="S12_4675"/>
    <s v="Toms Spezialitten, Ltd"/>
    <s v="Koln"/>
    <x v="16"/>
    <s v="Pfalzheim Henriette"/>
    <s v="Small"/>
    <n v="-14.810000000000002"/>
    <n v="-370.25000000000006"/>
  </r>
  <r>
    <n v="24"/>
    <n v="124.37"/>
    <n v="15"/>
    <n v="2984.88"/>
    <s v="Nov"/>
    <x v="1"/>
    <s v="Mon"/>
    <n v="603"/>
    <s v="Shipped"/>
    <x v="1"/>
    <n v="115"/>
    <s v="S12_4675"/>
    <s v="FunGiftIdeas.com"/>
    <s v="New Bedford"/>
    <x v="0"/>
    <s v="Benitez Violeta"/>
    <s v="Small"/>
    <n v="9.3700000000000045"/>
    <n v="224.88000000000011"/>
  </r>
  <r>
    <n v="39"/>
    <n v="64.739999999999995"/>
    <n v="15"/>
    <n v="2524.86"/>
    <s v="Nov"/>
    <x v="1"/>
    <s v="Fri"/>
    <n v="593"/>
    <s v="Shipped"/>
    <x v="1"/>
    <n v="115"/>
    <s v="S12_4675"/>
    <s v="Land of Toys Inc."/>
    <s v="NYC"/>
    <x v="0"/>
    <s v="Yu Kwai"/>
    <s v="Small"/>
    <n v="-50.260000000000005"/>
    <n v="-1960.14"/>
  </r>
  <r>
    <n v="55"/>
    <n v="75.2"/>
    <n v="7"/>
    <n v="4136"/>
    <s v="Nov"/>
    <x v="1"/>
    <s v="Sun"/>
    <n v="585"/>
    <s v="Shipped"/>
    <x v="1"/>
    <n v="115"/>
    <s v="S12_4675"/>
    <s v="Salzburg Collectables"/>
    <s v="Salzburg"/>
    <x v="5"/>
    <s v="Pipps Georg"/>
    <s v="Medium"/>
    <n v="-39.799999999999997"/>
    <n v="-2189"/>
  </r>
  <r>
    <n v="46"/>
    <n v="88.45"/>
    <n v="6"/>
    <n v="4068.7"/>
    <s v="Jan"/>
    <x v="2"/>
    <s v="Mon"/>
    <n v="543"/>
    <s v="Shipped"/>
    <x v="1"/>
    <n v="115"/>
    <s v="S12_4675"/>
    <s v="Suominen Souveniers"/>
    <s v="Espoo"/>
    <x v="4"/>
    <s v="Suominen Kalle"/>
    <s v="Medium"/>
    <n v="-26.549999999999997"/>
    <n v="-1221.3"/>
  </r>
  <r>
    <n v="50"/>
    <n v="103.64"/>
    <n v="1"/>
    <n v="5182"/>
    <s v="Feb"/>
    <x v="2"/>
    <s v="Sun"/>
    <n v="510"/>
    <s v="Shipped"/>
    <x v="1"/>
    <n v="115"/>
    <s v="S12_4675"/>
    <s v="Toys of Finland, Co."/>
    <s v="Helsinki"/>
    <x v="4"/>
    <s v="Karttunen Matti"/>
    <s v="Medium"/>
    <n v="-11.36"/>
    <n v="-568"/>
  </r>
  <r>
    <n v="47"/>
    <n v="111.57"/>
    <n v="8"/>
    <n v="5243.79"/>
    <s v="Mar"/>
    <x v="2"/>
    <s v="Tue"/>
    <n v="488"/>
    <s v="Shipped"/>
    <x v="1"/>
    <n v="115"/>
    <s v="S12_4675"/>
    <s v="Scandinavian Gift Ideas"/>
    <s v="Boras"/>
    <x v="8"/>
    <s v="Larsson Maria"/>
    <s v="Medium"/>
    <n v="-3.4300000000000068"/>
    <n v="-161.21000000000032"/>
  </r>
  <r>
    <n v="97"/>
    <n v="93.28"/>
    <n v="5"/>
    <n v="9048.16"/>
    <s v="Apr"/>
    <x v="2"/>
    <s v="Tue"/>
    <n v="447"/>
    <s v="Shipped"/>
    <x v="1"/>
    <n v="115"/>
    <s v="S12_4675"/>
    <s v="Mini Caravy"/>
    <s v="Strasbourg"/>
    <x v="1"/>
    <s v="Citeaux Frederique"/>
    <s v="Large"/>
    <n v="-21.72"/>
    <n v="-2106.8399999999997"/>
  </r>
  <r>
    <n v="32"/>
    <n v="119.77"/>
    <n v="10"/>
    <n v="3832.64"/>
    <s v="May"/>
    <x v="2"/>
    <s v="Sun"/>
    <n v="415"/>
    <s v="Shipped"/>
    <x v="1"/>
    <n v="115"/>
    <s v="S12_4675"/>
    <s v="Salzburg Collectables"/>
    <s v="Salzburg"/>
    <x v="5"/>
    <s v="Pipps Georg"/>
    <s v="Medium"/>
    <n v="4.769999999999996"/>
    <n v="152.63999999999987"/>
  </r>
  <r>
    <n v="35"/>
    <n v="112"/>
    <n v="10"/>
    <n v="3920"/>
    <s v="Jan"/>
    <x v="0"/>
    <s v="Mon"/>
    <n v="1255"/>
    <s v="Shipped"/>
    <x v="2"/>
    <n v="116"/>
    <s v="S18_1097"/>
    <s v="Baane Mini Imports"/>
    <s v="Stavern"/>
    <x v="2"/>
    <s v="Bergulfsen Jonas"/>
    <s v="Medium"/>
    <n v="-4"/>
    <n v="-140"/>
  </r>
  <r>
    <n v="49"/>
    <n v="100.34"/>
    <n v="4"/>
    <n v="4916.66"/>
    <s v="Mar"/>
    <x v="0"/>
    <s v="Mon"/>
    <n v="1200"/>
    <s v="Shipped"/>
    <x v="2"/>
    <n v="116"/>
    <s v="S18_1097"/>
    <s v="Mini Gifts Distributors Ltd."/>
    <s v="San Rafael"/>
    <x v="0"/>
    <s v="Nelson Valarie"/>
    <s v="Medium"/>
    <n v="-15.659999999999997"/>
    <n v="-767.3399999999998"/>
  </r>
  <r>
    <n v="38"/>
    <n v="101.5"/>
    <n v="10"/>
    <n v="3857"/>
    <s v="May"/>
    <x v="0"/>
    <s v="Mon"/>
    <n v="1138"/>
    <s v="Shipped"/>
    <x v="2"/>
    <n v="116"/>
    <s v="S18_1097"/>
    <s v="Corrida Auto Replicas, Ltd"/>
    <s v="Madrid"/>
    <x v="7"/>
    <s v="Sommer MartÂ¡n"/>
    <s v="Medium"/>
    <n v="-14.5"/>
    <n v="-551"/>
  </r>
  <r>
    <n v="32"/>
    <n v="130.66999999999999"/>
    <n v="10"/>
    <n v="4181.4399999999996"/>
    <s v="Jul"/>
    <x v="0"/>
    <s v="Tue"/>
    <n v="1082"/>
    <s v="Shipped"/>
    <x v="2"/>
    <n v="116"/>
    <s v="S18_1097"/>
    <s v="Technics Stores Inc."/>
    <s v="Burlingame"/>
    <x v="0"/>
    <s v="Hirano Juri"/>
    <s v="Medium"/>
    <n v="14.669999999999987"/>
    <n v="469.4399999999996"/>
  </r>
  <r>
    <n v="34"/>
    <n v="136.5"/>
    <n v="7"/>
    <n v="4641"/>
    <s v="Sep"/>
    <x v="0"/>
    <s v="Wed"/>
    <n v="1026"/>
    <s v="Shipped"/>
    <x v="2"/>
    <n v="116"/>
    <s v="S18_1097"/>
    <s v="Dragon Souveniers, Ltd."/>
    <s v="Singapore"/>
    <x v="9"/>
    <s v="Natividad Eric"/>
    <s v="Medium"/>
    <n v="20.5"/>
    <n v="697"/>
  </r>
  <r>
    <n v="36"/>
    <n v="99.17"/>
    <n v="8"/>
    <n v="3570.12"/>
    <s v="Oct"/>
    <x v="0"/>
    <s v="Sun"/>
    <n v="995"/>
    <s v="Resolved"/>
    <x v="2"/>
    <n v="116"/>
    <s v="S18_1097"/>
    <s v="Mini Auto Werke"/>
    <s v="Graz"/>
    <x v="5"/>
    <s v="Mendel Roland"/>
    <s v="Medium"/>
    <n v="-16.829999999999998"/>
    <n v="-605.87999999999988"/>
  </r>
  <r>
    <n v="48"/>
    <n v="93.34"/>
    <n v="3"/>
    <n v="4480.32"/>
    <s v="Nov"/>
    <x v="0"/>
    <s v="Tue"/>
    <n v="980"/>
    <s v="Shipped"/>
    <x v="2"/>
    <n v="116"/>
    <s v="S18_1097"/>
    <s v="Australian Gift Network, Co"/>
    <s v="South Brisbane"/>
    <x v="3"/>
    <s v="Calaghan Tony"/>
    <s v="Medium"/>
    <n v="-22.659999999999997"/>
    <n v="-1087.6799999999998"/>
  </r>
  <r>
    <n v="21"/>
    <n v="96.84"/>
    <n v="7"/>
    <n v="2033.64"/>
    <s v="Nov"/>
    <x v="0"/>
    <s v="Tue"/>
    <n v="974"/>
    <s v="Shipped"/>
    <x v="2"/>
    <n v="116"/>
    <s v="S18_1097"/>
    <s v="Classic Gift Ideas, Inc"/>
    <s v="Philadelphia"/>
    <x v="0"/>
    <s v="Cervantes Francisca"/>
    <s v="Small"/>
    <n v="-19.159999999999997"/>
    <n v="-402.3599999999999"/>
  </r>
  <r>
    <n v="21"/>
    <n v="93.34"/>
    <n v="10"/>
    <n v="1960.14"/>
    <s v="Nov"/>
    <x v="0"/>
    <s v="Sun"/>
    <n v="963"/>
    <s v="Shipped"/>
    <x v="2"/>
    <n v="116"/>
    <s v="S18_1097"/>
    <s v="Saveley &amp; Henriot, Co."/>
    <s v="Lyon"/>
    <x v="1"/>
    <s v="Saveley Mary"/>
    <s v="Small"/>
    <n v="-22.659999999999997"/>
    <n v="-475.8599999999999"/>
  </r>
  <r>
    <n v="34"/>
    <n v="116.67"/>
    <n v="5"/>
    <n v="3966.78"/>
    <s v="Dec"/>
    <x v="0"/>
    <s v="Wed"/>
    <n v="954"/>
    <s v="Shipped"/>
    <x v="2"/>
    <n v="116"/>
    <s v="S18_1097"/>
    <s v="Canadian Gift Exchange Network"/>
    <s v="Vancouver"/>
    <x v="10"/>
    <s v="Tannamuri Yoshi"/>
    <s v="Medium"/>
    <n v="0.67000000000000171"/>
    <n v="22.780000000000058"/>
  </r>
  <r>
    <n v="46"/>
    <n v="112"/>
    <n v="2"/>
    <n v="5152"/>
    <s v="Jan"/>
    <x v="1"/>
    <s v="Tue"/>
    <n v="900"/>
    <s v="Shipped"/>
    <x v="2"/>
    <n v="116"/>
    <s v="S18_1097"/>
    <s v="West Coast Collectables Co."/>
    <s v="Burbank"/>
    <x v="0"/>
    <s v="Thompson Steve"/>
    <s v="Medium"/>
    <n v="-4"/>
    <n v="-184"/>
  </r>
  <r>
    <n v="32"/>
    <n v="105"/>
    <n v="1"/>
    <n v="3360"/>
    <s v="Mar"/>
    <x v="1"/>
    <s v="Sun"/>
    <n v="861"/>
    <s v="Shipped"/>
    <x v="2"/>
    <n v="116"/>
    <s v="S18_1097"/>
    <s v="Cambridge Collectables Co."/>
    <s v="Cambridge"/>
    <x v="0"/>
    <s v="Tseng Kyung"/>
    <s v="Medium"/>
    <n v="-11"/>
    <n v="-352"/>
  </r>
  <r>
    <n v="29"/>
    <n v="119"/>
    <n v="8"/>
    <n v="3451"/>
    <s v="May"/>
    <x v="1"/>
    <s v="Sat"/>
    <n v="807"/>
    <s v="Shipped"/>
    <x v="2"/>
    <n v="116"/>
    <s v="S18_1097"/>
    <s v="Super Scale Inc."/>
    <s v="New Haven"/>
    <x v="0"/>
    <s v="Murphy Leslie"/>
    <s v="Medium"/>
    <n v="3"/>
    <n v="87"/>
  </r>
  <r>
    <n v="41"/>
    <n v="133"/>
    <n v="5"/>
    <n v="5453"/>
    <s v="Jun"/>
    <x v="1"/>
    <s v="Sat"/>
    <n v="766"/>
    <s v="Shipped"/>
    <x v="2"/>
    <n v="116"/>
    <s v="S18_1097"/>
    <s v="Tokyo Collectables, Ltd"/>
    <s v="Minato-ku"/>
    <x v="11"/>
    <s v="Shimamura Akiko"/>
    <s v="Medium"/>
    <n v="17"/>
    <n v="697"/>
  </r>
  <r>
    <n v="43"/>
    <n v="96.84"/>
    <n v="8"/>
    <n v="4164.12"/>
    <s v="Jul"/>
    <x v="1"/>
    <s v="Fri"/>
    <n v="733"/>
    <s v="Shipped"/>
    <x v="2"/>
    <n v="116"/>
    <s v="S18_1097"/>
    <s v="Souveniers And Things Co."/>
    <s v="Chatswood"/>
    <x v="3"/>
    <s v="Huxley Adrian"/>
    <s v="Medium"/>
    <n v="-19.159999999999997"/>
    <n v="-823.87999999999988"/>
  </r>
  <r>
    <n v="24"/>
    <n v="116.67"/>
    <n v="1"/>
    <n v="2800.08"/>
    <s v="Aug"/>
    <x v="1"/>
    <s v="Sat"/>
    <n v="705"/>
    <s v="Shipped"/>
    <x v="2"/>
    <n v="116"/>
    <s v="S18_1097"/>
    <s v="Amica Models &amp; Co."/>
    <s v="Torino"/>
    <x v="12"/>
    <s v="Accorti Paolo"/>
    <s v="Small"/>
    <n v="0.67000000000000171"/>
    <n v="16.080000000000041"/>
  </r>
  <r>
    <n v="41"/>
    <n v="114.34"/>
    <n v="10"/>
    <n v="4687.9399999999996"/>
    <s v="Sep"/>
    <x v="1"/>
    <s v="Sun"/>
    <n v="684"/>
    <s v="Shipped"/>
    <x v="2"/>
    <n v="116"/>
    <s v="S18_1097"/>
    <s v="Scandinavian Gift Ideas"/>
    <s v="Boras"/>
    <x v="8"/>
    <s v="Larsson Maria"/>
    <s v="Medium"/>
    <n v="-1.6599999999999966"/>
    <n v="-68.05999999999986"/>
  </r>
  <r>
    <n v="46"/>
    <n v="98"/>
    <n v="5"/>
    <n v="4508"/>
    <s v="Oct"/>
    <x v="1"/>
    <s v="Fri"/>
    <n v="652"/>
    <s v="Shipped"/>
    <x v="2"/>
    <n v="116"/>
    <s v="S18_1097"/>
    <s v="Auto Assoc. &amp; Cie."/>
    <s v="Versailles"/>
    <x v="1"/>
    <s v="Tonini Daniel"/>
    <s v="Medium"/>
    <n v="-18"/>
    <n v="-828"/>
  </r>
  <r>
    <n v="32"/>
    <n v="130.66999999999999"/>
    <n v="2"/>
    <n v="4181.4399999999996"/>
    <s v="Oct"/>
    <x v="1"/>
    <s v="Mon"/>
    <n v="643"/>
    <s v="Shipped"/>
    <x v="2"/>
    <n v="116"/>
    <s v="S18_1097"/>
    <s v="Mini Gifts Distributors Ltd."/>
    <s v="San Rafael"/>
    <x v="0"/>
    <s v="Nelson Valarie"/>
    <s v="Medium"/>
    <n v="14.669999999999987"/>
    <n v="469.4399999999996"/>
  </r>
  <r>
    <n v="22"/>
    <n v="102.32"/>
    <n v="10"/>
    <n v="2251.04"/>
    <s v="Nov"/>
    <x v="1"/>
    <s v="Mon"/>
    <n v="630"/>
    <s v="Shipped"/>
    <x v="2"/>
    <n v="116"/>
    <s v="S18_1097"/>
    <s v="Online Diecast Creations Co."/>
    <s v="Nashua"/>
    <x v="0"/>
    <s v="Young Valarie"/>
    <s v="Small"/>
    <n v="-13.680000000000007"/>
    <n v="-300.96000000000015"/>
  </r>
  <r>
    <n v="42"/>
    <n v="49.6"/>
    <n v="5"/>
    <n v="2083.1999999999998"/>
    <s v="Nov"/>
    <x v="1"/>
    <s v="Fri"/>
    <n v="606"/>
    <s v="Shipped"/>
    <x v="2"/>
    <n v="116"/>
    <s v="S18_1097"/>
    <s v="Australian Collectors, Co."/>
    <s v="Melbourne"/>
    <x v="3"/>
    <s v="Ferguson Peter"/>
    <s v="Small"/>
    <n v="-66.400000000000006"/>
    <n v="-2788.8"/>
  </r>
  <r>
    <n v="39"/>
    <n v="98"/>
    <n v="1"/>
    <n v="3822"/>
    <s v="Dec"/>
    <x v="1"/>
    <s v="Tue"/>
    <n v="596"/>
    <s v="Shipped"/>
    <x v="2"/>
    <n v="116"/>
    <s v="S18_1097"/>
    <s v="Mini Gifts Distributors Ltd."/>
    <s v="San Rafael"/>
    <x v="0"/>
    <s v="Nelson Valarie"/>
    <s v="Medium"/>
    <n v="-18"/>
    <n v="-702"/>
  </r>
  <r>
    <n v="27"/>
    <n v="144.87"/>
    <n v="1"/>
    <n v="3911.49"/>
    <s v="Jan"/>
    <x v="2"/>
    <s v="Mon"/>
    <n v="556"/>
    <s v="Shipped"/>
    <x v="2"/>
    <n v="116"/>
    <s v="S18_1097"/>
    <s v="Anna's Decorations, Ltd"/>
    <s v="North Sydney"/>
    <x v="3"/>
    <s v="O'Hara Anna"/>
    <s v="Medium"/>
    <n v="28.870000000000005"/>
    <n v="779.49000000000012"/>
  </r>
  <r>
    <n v="29"/>
    <n v="85.1"/>
    <n v="10"/>
    <n v="2467.9"/>
    <s v="Mar"/>
    <x v="2"/>
    <s v="Mon"/>
    <n v="508"/>
    <s v="Shipped"/>
    <x v="2"/>
    <n v="116"/>
    <s v="S18_1097"/>
    <s v="Anna's Decorations, Ltd"/>
    <s v="North Sydney"/>
    <x v="3"/>
    <s v="O'Hara Anna"/>
    <s v="Small"/>
    <n v="-30.900000000000006"/>
    <n v="-896.10000000000014"/>
  </r>
  <r>
    <n v="27"/>
    <n v="119"/>
    <n v="8"/>
    <n v="3213"/>
    <s v="May"/>
    <x v="2"/>
    <s v="Fri"/>
    <n v="456"/>
    <s v="Shipped"/>
    <x v="2"/>
    <n v="116"/>
    <s v="S18_1097"/>
    <s v="Quebec Home Shopping Network"/>
    <s v="Montreal"/>
    <x v="10"/>
    <s v="Fresnisre Jean"/>
    <s v="Medium"/>
    <n v="3"/>
    <n v="81"/>
  </r>
  <r>
    <n v="54"/>
    <n v="133"/>
    <n v="5"/>
    <n v="7182"/>
    <s v="May"/>
    <x v="2"/>
    <s v="Sun"/>
    <n v="427"/>
    <s v="In Process"/>
    <x v="2"/>
    <n v="116"/>
    <s v="S18_1097"/>
    <s v="Euro Shopping Channel"/>
    <s v="Madrid"/>
    <x v="7"/>
    <s v="Freyre Diego"/>
    <s v="Large"/>
    <n v="17"/>
    <n v="918"/>
  </r>
  <r>
    <n v="26"/>
    <n v="168.43"/>
    <n v="4"/>
    <n v="4379.18"/>
    <s v="Mar"/>
    <x v="0"/>
    <s v="Sat"/>
    <n v="1241"/>
    <s v="Shipped"/>
    <x v="1"/>
    <n v="141"/>
    <s v="S18_1129"/>
    <s v="Motor Mint Distributors Inc."/>
    <s v="Philadelphia"/>
    <x v="0"/>
    <s v="Hernandez Rosa"/>
    <s v="Medium"/>
    <n v="27.430000000000007"/>
    <n v="713.18000000000018"/>
  </r>
  <r>
    <n v="34"/>
    <n v="147.19999999999999"/>
    <n v="2"/>
    <n v="5004.8"/>
    <s v="May"/>
    <x v="0"/>
    <s v="Tue"/>
    <n v="1183"/>
    <s v="Shipped"/>
    <x v="1"/>
    <n v="141"/>
    <s v="S18_1129"/>
    <s v="Marseille Mini Autos"/>
    <s v="Marseille"/>
    <x v="1"/>
    <s v="Lebihan Laurence"/>
    <s v="Medium"/>
    <n v="6.1999999999999886"/>
    <n v="210.79999999999961"/>
  </r>
  <r>
    <n v="25"/>
    <n v="145.79"/>
    <n v="2"/>
    <n v="3644.75"/>
    <s v="Jul"/>
    <x v="0"/>
    <s v="Wed"/>
    <n v="1127"/>
    <s v="Shipped"/>
    <x v="1"/>
    <n v="141"/>
    <s v="S18_1129"/>
    <s v="Alpha Cognac"/>
    <s v="Toulouse"/>
    <x v="1"/>
    <s v="Roulet Annette"/>
    <s v="Medium"/>
    <n v="4.789999999999992"/>
    <n v="119.7499999999998"/>
  </r>
  <r>
    <n v="23"/>
    <n v="117.48"/>
    <n v="13"/>
    <n v="2702.04"/>
    <s v="Sep"/>
    <x v="0"/>
    <s v="Tue"/>
    <n v="1059"/>
    <s v="Shipped"/>
    <x v="1"/>
    <n v="141"/>
    <s v="S18_1129"/>
    <s v="Anna's Decorations, Ltd"/>
    <s v="North Sydney"/>
    <x v="3"/>
    <s v="O'Hara Anna"/>
    <s v="Small"/>
    <n v="-23.519999999999996"/>
    <n v="-540.95999999999992"/>
  </r>
  <r>
    <n v="28"/>
    <n v="134.46"/>
    <n v="12"/>
    <n v="3764.88"/>
    <s v="Oct"/>
    <x v="0"/>
    <s v="Wed"/>
    <n v="1024"/>
    <s v="Shipped"/>
    <x v="1"/>
    <n v="141"/>
    <s v="S18_1129"/>
    <s v="Heintze Collectables"/>
    <s v="Aaarhus"/>
    <x v="13"/>
    <s v="Ibsen Palle"/>
    <s v="Medium"/>
    <n v="-6.539999999999992"/>
    <n v="-183.11999999999978"/>
  </r>
  <r>
    <n v="35"/>
    <n v="128.80000000000001"/>
    <n v="2"/>
    <n v="4508"/>
    <s v="Nov"/>
    <x v="0"/>
    <s v="Mon"/>
    <n v="1006"/>
    <s v="Shipped"/>
    <x v="1"/>
    <n v="141"/>
    <s v="S18_1129"/>
    <s v="Quebec Home Shopping Network"/>
    <s v="Montreal"/>
    <x v="10"/>
    <s v="Fresnisre Jean"/>
    <s v="Medium"/>
    <n v="-12.199999999999989"/>
    <n v="-426.9999999999996"/>
  </r>
  <r>
    <n v="44"/>
    <n v="123.14"/>
    <n v="6"/>
    <n v="5418.16"/>
    <s v="Nov"/>
    <x v="0"/>
    <s v="Mon"/>
    <n v="1000"/>
    <s v="Shipped"/>
    <x v="1"/>
    <n v="141"/>
    <s v="S18_1129"/>
    <s v="Herkku Gifts"/>
    <s v="Bergen"/>
    <x v="2"/>
    <s v="Oeztan Veysel"/>
    <s v="Medium"/>
    <n v="-17.86"/>
    <n v="-785.83999999999992"/>
  </r>
  <r>
    <n v="22"/>
    <n v="150.03"/>
    <n v="11"/>
    <n v="3300.66"/>
    <s v="Nov"/>
    <x v="0"/>
    <s v="Tue"/>
    <n v="993"/>
    <s v="Shipped"/>
    <x v="1"/>
    <n v="141"/>
    <s v="S18_1129"/>
    <s v="Online Diecast Creations Co."/>
    <s v="Nashua"/>
    <x v="0"/>
    <s v="Young Valarie"/>
    <s v="Medium"/>
    <n v="9.0300000000000011"/>
    <n v="198.66000000000003"/>
  </r>
  <r>
    <n v="42"/>
    <n v="147.19999999999999"/>
    <n v="17"/>
    <n v="6182.4"/>
    <s v="Dec"/>
    <x v="0"/>
    <s v="Sun"/>
    <n v="982"/>
    <s v="Shipped"/>
    <x v="1"/>
    <n v="141"/>
    <s v="S18_1129"/>
    <s v="Muscle Machine Inc"/>
    <s v="NYC"/>
    <x v="0"/>
    <s v="Young Jeff"/>
    <s v="Medium"/>
    <n v="6.1999999999999886"/>
    <n v="260.39999999999952"/>
  </r>
  <r>
    <n v="29"/>
    <n v="144.37"/>
    <n v="10"/>
    <n v="4186.7299999999996"/>
    <s v="Jan"/>
    <x v="1"/>
    <s v="Wed"/>
    <n v="938"/>
    <s v="Shipped"/>
    <x v="1"/>
    <n v="141"/>
    <s v="S18_1129"/>
    <s v="Euro Shopping Channel"/>
    <s v="Madrid"/>
    <x v="7"/>
    <s v="Freyre Diego"/>
    <s v="Medium"/>
    <n v="3.3700000000000045"/>
    <n v="97.730000000000132"/>
  </r>
  <r>
    <n v="32"/>
    <n v="141.54"/>
    <n v="1"/>
    <n v="4529.28"/>
    <s v="Feb"/>
    <x v="1"/>
    <s v="Fri"/>
    <n v="902"/>
    <s v="Shipped"/>
    <x v="1"/>
    <n v="141"/>
    <s v="S18_1129"/>
    <s v="Vida Sport, Ltd"/>
    <s v="Gensve"/>
    <x v="17"/>
    <s v="Holz Michael"/>
    <s v="Medium"/>
    <n v="0.53999999999999204"/>
    <n v="17.279999999999745"/>
  </r>
  <r>
    <n v="41"/>
    <n v="137.29"/>
    <n v="3"/>
    <n v="5628.89"/>
    <s v="Apr"/>
    <x v="1"/>
    <s v="Sat"/>
    <n v="853"/>
    <s v="Shipped"/>
    <x v="1"/>
    <n v="141"/>
    <s v="S18_1129"/>
    <s v="Osaka Souveniers Co."/>
    <s v="Osaka"/>
    <x v="11"/>
    <s v="Kentary Mory"/>
    <s v="Medium"/>
    <n v="-3.710000000000008"/>
    <n v="-152.11000000000033"/>
  </r>
  <r>
    <n v="26"/>
    <n v="117.48"/>
    <n v="5"/>
    <n v="3054.48"/>
    <s v="Jun"/>
    <x v="1"/>
    <s v="Sat"/>
    <n v="805"/>
    <s v="Cancelled"/>
    <x v="1"/>
    <n v="141"/>
    <s v="S18_1129"/>
    <s v="UK Collectables, Ltd."/>
    <s v="Liverpool"/>
    <x v="6"/>
    <s v="Devon Elizabeth"/>
    <s v="Medium"/>
    <n v="-23.519999999999996"/>
    <n v="-611.51999999999987"/>
  </r>
  <r>
    <n v="21"/>
    <n v="120.31"/>
    <n v="6"/>
    <n v="2526.5100000000002"/>
    <s v="Jul"/>
    <x v="1"/>
    <s v="Sat"/>
    <n v="771"/>
    <s v="Shipped"/>
    <x v="1"/>
    <n v="141"/>
    <s v="S18_1129"/>
    <s v="L'ordine Souveniers"/>
    <s v="Reggio Emilia"/>
    <x v="12"/>
    <s v="Moroni Maurizio"/>
    <s v="Small"/>
    <n v="-20.689999999999998"/>
    <n v="-434.48999999999995"/>
  </r>
  <r>
    <n v="34"/>
    <n v="137.29"/>
    <n v="6"/>
    <n v="4667.8599999999997"/>
    <s v="Aug"/>
    <x v="1"/>
    <s v="Tue"/>
    <n v="741"/>
    <s v="Shipped"/>
    <x v="1"/>
    <n v="141"/>
    <s v="S18_1129"/>
    <s v="Signal Gift Stores"/>
    <s v="Las Vegas"/>
    <x v="0"/>
    <s v="King Sue"/>
    <s v="Medium"/>
    <n v="-3.710000000000008"/>
    <n v="-126.14000000000027"/>
  </r>
  <r>
    <n v="41"/>
    <n v="158.52000000000001"/>
    <n v="4"/>
    <n v="6499.32"/>
    <s v="Aug"/>
    <x v="1"/>
    <s v="Fri"/>
    <n v="718"/>
    <s v="Shipped"/>
    <x v="1"/>
    <n v="141"/>
    <s v="S18_1129"/>
    <s v="Vida Sport, Ltd"/>
    <s v="Gensve"/>
    <x v="17"/>
    <s v="Holz Michael"/>
    <s v="Medium"/>
    <n v="17.52000000000001"/>
    <n v="718.32000000000039"/>
  </r>
  <r>
    <n v="37"/>
    <n v="159.94"/>
    <n v="8"/>
    <n v="5917.78"/>
    <s v="Oct"/>
    <x v="0"/>
    <s v="Fri"/>
    <n v="1048"/>
    <s v="Shipped"/>
    <x v="1"/>
    <n v="141"/>
    <s v="S18_1129"/>
    <s v="Norway Gifts By Mail, Co."/>
    <s v="Oslo"/>
    <x v="2"/>
    <s v="Klaeboe Jan"/>
    <s v="Medium"/>
    <n v="18.939999999999998"/>
    <n v="700.78"/>
  </r>
  <r>
    <n v="37"/>
    <n v="168.43"/>
    <n v="2"/>
    <n v="6231.91"/>
    <s v="Oct"/>
    <x v="1"/>
    <s v="Wed"/>
    <n v="673"/>
    <s v="Shipped"/>
    <x v="1"/>
    <n v="141"/>
    <s v="S18_1129"/>
    <s v="Toms Spezialitten, Ltd"/>
    <s v="Koln"/>
    <x v="16"/>
    <s v="Pfalzheim Henriette"/>
    <s v="Medium"/>
    <n v="27.430000000000007"/>
    <n v="1014.9100000000003"/>
  </r>
  <r>
    <n v="41"/>
    <n v="141.54"/>
    <n v="10"/>
    <n v="5803.14"/>
    <s v="Nov"/>
    <x v="1"/>
    <s v="Mon"/>
    <n v="655"/>
    <s v="Shipped"/>
    <x v="1"/>
    <n v="141"/>
    <s v="S18_1129"/>
    <s v="FunGiftIdeas.com"/>
    <s v="New Bedford"/>
    <x v="0"/>
    <s v="Benitez Violeta"/>
    <s v="Medium"/>
    <n v="0.53999999999999204"/>
    <n v="22.139999999999674"/>
  </r>
  <r>
    <n v="46"/>
    <n v="139.87"/>
    <n v="6"/>
    <n v="6434.02"/>
    <s v="Nov"/>
    <x v="1"/>
    <s v="Sun"/>
    <n v="643"/>
    <s v="Shipped"/>
    <x v="1"/>
    <n v="141"/>
    <s v="S18_1129"/>
    <s v="Motor Mint Distributors Inc."/>
    <s v="Philadelphia"/>
    <x v="0"/>
    <s v="Hernandez Rosa"/>
    <s v="Medium"/>
    <n v="-1.1299999999999955"/>
    <n v="-51.979999999999791"/>
  </r>
  <r>
    <n v="40"/>
    <n v="161.36000000000001"/>
    <n v="2"/>
    <n v="6454.4"/>
    <s v="Nov"/>
    <x v="1"/>
    <s v="Sun"/>
    <n v="637"/>
    <s v="Shipped"/>
    <x v="1"/>
    <n v="141"/>
    <s v="S18_1129"/>
    <s v="Australian Collectors, Co."/>
    <s v="Melbourne"/>
    <x v="3"/>
    <s v="Ferguson Peter"/>
    <s v="Medium"/>
    <n v="20.360000000000014"/>
    <n v="814.40000000000055"/>
  </r>
  <r>
    <n v="43"/>
    <n v="97.6"/>
    <n v="8"/>
    <n v="4196.8"/>
    <s v="Dec"/>
    <x v="1"/>
    <s v="Mon"/>
    <n v="623"/>
    <s v="Shipped"/>
    <x v="1"/>
    <n v="141"/>
    <s v="S18_1129"/>
    <s v="Lyon Souveniers"/>
    <s v="Paris"/>
    <x v="1"/>
    <s v="Da Cunha Daniel"/>
    <s v="Medium"/>
    <n v="-43.400000000000006"/>
    <n v="-1866.2000000000003"/>
  </r>
  <r>
    <n v="30"/>
    <n v="87.06"/>
    <n v="1"/>
    <n v="2611.8000000000002"/>
    <s v="Jan"/>
    <x v="2"/>
    <s v="Tue"/>
    <n v="595"/>
    <s v="Shipped"/>
    <x v="1"/>
    <n v="141"/>
    <s v="S18_1129"/>
    <s v="Mini Creations Ltd."/>
    <s v="New Bedford"/>
    <x v="0"/>
    <s v="Tam Wing C"/>
    <s v="Small"/>
    <n v="-53.94"/>
    <n v="-1618.1999999999998"/>
  </r>
  <r>
    <n v="35"/>
    <n v="168.43"/>
    <n v="2"/>
    <n v="5895.05"/>
    <s v="Feb"/>
    <x v="2"/>
    <s v="Sun"/>
    <n v="563"/>
    <s v="Shipped"/>
    <x v="1"/>
    <n v="141"/>
    <s v="S18_1129"/>
    <s v="Toys of Finland, Co."/>
    <s v="Helsinki"/>
    <x v="4"/>
    <s v="Karttunen Matti"/>
    <s v="Medium"/>
    <n v="27.430000000000007"/>
    <n v="960.05000000000018"/>
  </r>
  <r>
    <n v="36"/>
    <n v="93.77"/>
    <n v="14"/>
    <n v="3375.72"/>
    <s v="Mar"/>
    <x v="2"/>
    <s v="Wed"/>
    <n v="540"/>
    <s v="Shipped"/>
    <x v="1"/>
    <n v="141"/>
    <s v="S18_1129"/>
    <s v="Mini Gifts Distributors Ltd."/>
    <s v="San Rafael"/>
    <x v="0"/>
    <s v="Nelson Valarie"/>
    <s v="Medium"/>
    <n v="-47.230000000000004"/>
    <n v="-1700.2800000000002"/>
  </r>
  <r>
    <n v="61"/>
    <n v="137.29"/>
    <n v="3"/>
    <n v="8374.69"/>
    <s v="Apr"/>
    <x v="2"/>
    <s v="Wed"/>
    <n v="499"/>
    <s v="Disputed"/>
    <x v="1"/>
    <n v="141"/>
    <s v="S18_1129"/>
    <s v="Danish Wholesale Imports"/>
    <s v="Kobenhavn"/>
    <x v="13"/>
    <s v="Petersen Jytte"/>
    <s v="Large"/>
    <n v="-3.710000000000008"/>
    <n v="-226.31000000000049"/>
  </r>
  <r>
    <n v="38"/>
    <n v="117.48"/>
    <n v="5"/>
    <n v="4464.24"/>
    <s v="May"/>
    <x v="2"/>
    <s v="Sun"/>
    <n v="468"/>
    <s v="Shipped"/>
    <x v="1"/>
    <n v="141"/>
    <s v="S18_1129"/>
    <s v="Salzburg Collectables"/>
    <s v="Salzburg"/>
    <x v="5"/>
    <s v="Pipps Georg"/>
    <s v="Medium"/>
    <n v="-23.519999999999996"/>
    <n v="-893.75999999999988"/>
  </r>
  <r>
    <n v="39"/>
    <n v="123.29"/>
    <n v="2"/>
    <n v="4808.3100000000004"/>
    <s v="Jan"/>
    <x v="0"/>
    <s v="Wed"/>
    <n v="1327"/>
    <s v="Shipped"/>
    <x v="3"/>
    <n v="102"/>
    <s v="S18_1342"/>
    <s v="Vitachrome Inc."/>
    <s v="NYC"/>
    <x v="0"/>
    <s v="Frick Michael"/>
    <s v="Medium"/>
    <n v="21.290000000000006"/>
    <n v="830.31000000000029"/>
  </r>
  <r>
    <n v="32"/>
    <n v="101.71"/>
    <n v="1"/>
    <n v="3254.72"/>
    <s v="May"/>
    <x v="0"/>
    <s v="Mon"/>
    <n v="1197"/>
    <s v="Shipped"/>
    <x v="3"/>
    <n v="102"/>
    <s v="S18_1342"/>
    <s v="Australian Collectors, Co."/>
    <s v="Melbourne"/>
    <x v="3"/>
    <s v="Ferguson Peter"/>
    <s v="Medium"/>
    <n v="-0.29000000000000625"/>
    <n v="-9.2800000000002001"/>
  </r>
  <r>
    <n v="31"/>
    <n v="102.74"/>
    <n v="7"/>
    <n v="3184.94"/>
    <s v="Jul"/>
    <x v="0"/>
    <s v="Mon"/>
    <n v="1142"/>
    <s v="Shipped"/>
    <x v="3"/>
    <n v="102"/>
    <s v="S18_1342"/>
    <s v="Souveniers And Things Co."/>
    <s v="Chatswood"/>
    <x v="3"/>
    <s v="Huxley Adrian"/>
    <s v="Medium"/>
    <n v="0.73999999999999488"/>
    <n v="22.939999999999841"/>
  </r>
  <r>
    <n v="50"/>
    <n v="118.15"/>
    <n v="4"/>
    <n v="5907.5"/>
    <s v="Sep"/>
    <x v="0"/>
    <s v="Wed"/>
    <n v="1085"/>
    <s v="Shipped"/>
    <x v="3"/>
    <n v="102"/>
    <s v="S18_1342"/>
    <s v="Signal Collectibles Ltd."/>
    <s v="Brisbane"/>
    <x v="0"/>
    <s v="Taylor Sue"/>
    <s v="Medium"/>
    <n v="16.150000000000006"/>
    <n v="807.50000000000023"/>
  </r>
  <r>
    <n v="43"/>
    <n v="117.12"/>
    <n v="6"/>
    <n v="5036.16"/>
    <s v="Nov"/>
    <x v="0"/>
    <s v="Mon"/>
    <n v="1032"/>
    <s v="Shipped"/>
    <x v="3"/>
    <n v="102"/>
    <s v="S18_1342"/>
    <s v="Rovelli Gifts"/>
    <s v="Bergamo"/>
    <x v="12"/>
    <s v="Rovelli Giovanni"/>
    <s v="Medium"/>
    <n v="15.120000000000005"/>
    <n v="650.1600000000002"/>
  </r>
  <r>
    <n v="25"/>
    <n v="87.33"/>
    <n v="3"/>
    <n v="2183.25"/>
    <s v="Nov"/>
    <x v="0"/>
    <s v="Mon"/>
    <n v="1026"/>
    <s v="Shipped"/>
    <x v="3"/>
    <n v="102"/>
    <s v="S18_1342"/>
    <s v="Mini Gifts Distributors Ltd."/>
    <s v="San Rafael"/>
    <x v="0"/>
    <s v="Nelson Valarie"/>
    <s v="Small"/>
    <n v="-14.670000000000002"/>
    <n v="-366.75000000000006"/>
  </r>
  <r>
    <n v="28"/>
    <n v="110.96"/>
    <n v="7"/>
    <n v="3106.88"/>
    <s v="Nov"/>
    <x v="0"/>
    <s v="Wed"/>
    <n v="1018"/>
    <s v="Shipped"/>
    <x v="3"/>
    <n v="102"/>
    <s v="S18_1342"/>
    <s v="Australian Collectables, Ltd"/>
    <s v="Glen Waverly"/>
    <x v="3"/>
    <s v="Connery Sean"/>
    <s v="Medium"/>
    <n v="8.9599999999999937"/>
    <n v="250.87999999999982"/>
  </r>
  <r>
    <n v="36"/>
    <n v="103.77"/>
    <n v="2"/>
    <n v="3735.72"/>
    <s v="Dec"/>
    <x v="0"/>
    <s v="Mon"/>
    <n v="1007"/>
    <s v="Shipped"/>
    <x v="3"/>
    <n v="102"/>
    <s v="S18_1342"/>
    <s v="Euro Shopping Channel"/>
    <s v="Madrid"/>
    <x v="7"/>
    <s v="Freyre Diego"/>
    <s v="Medium"/>
    <n v="1.769999999999996"/>
    <n v="63.719999999999857"/>
  </r>
  <r>
    <n v="27"/>
    <n v="89.38"/>
    <n v="10"/>
    <n v="2413.2600000000002"/>
    <s v="Jan"/>
    <x v="1"/>
    <s v="Tue"/>
    <n v="951"/>
    <s v="Shipped"/>
    <x v="3"/>
    <n v="102"/>
    <s v="S18_1342"/>
    <s v="West Coast Collectables Co."/>
    <s v="Burbank"/>
    <x v="0"/>
    <s v="Thompson Steve"/>
    <s v="Small"/>
    <n v="-12.620000000000005"/>
    <n v="-340.74000000000012"/>
  </r>
  <r>
    <n v="25"/>
    <n v="118.15"/>
    <n v="3"/>
    <n v="2953.75"/>
    <s v="Mar"/>
    <x v="1"/>
    <s v="Sat"/>
    <n v="920"/>
    <s v="Shipped"/>
    <x v="3"/>
    <n v="102"/>
    <s v="S18_1342"/>
    <s v="Saveley &amp; Henriot, Co."/>
    <s v="Lyon"/>
    <x v="1"/>
    <s v="Saveley Mary"/>
    <s v="Small"/>
    <n v="16.150000000000006"/>
    <n v="403.75000000000011"/>
  </r>
  <r>
    <n v="40"/>
    <n v="117.12"/>
    <n v="7"/>
    <n v="4684.8"/>
    <s v="Apr"/>
    <x v="1"/>
    <s v="Mon"/>
    <n v="863"/>
    <s v="Shipped"/>
    <x v="3"/>
    <n v="102"/>
    <s v="S18_1342"/>
    <s v="Euro Shopping Channel"/>
    <s v="Madrid"/>
    <x v="7"/>
    <s v="Freyre Diego"/>
    <s v="Medium"/>
    <n v="15.120000000000005"/>
    <n v="604.80000000000018"/>
  </r>
  <r>
    <n v="34"/>
    <n v="95.55"/>
    <n v="2"/>
    <n v="3248.7"/>
    <s v="Jun"/>
    <x v="1"/>
    <s v="Sat"/>
    <n v="824"/>
    <s v="Shipped"/>
    <x v="3"/>
    <n v="102"/>
    <s v="S18_1342"/>
    <s v="Danish Wholesale Imports"/>
    <s v="Kobenhavn"/>
    <x v="13"/>
    <s v="Petersen Jytte"/>
    <s v="Medium"/>
    <n v="-6.4500000000000028"/>
    <n v="-219.3000000000001"/>
  </r>
  <r>
    <n v="50"/>
    <n v="104.79"/>
    <n v="9"/>
    <n v="5239.5"/>
    <s v="Aug"/>
    <x v="1"/>
    <s v="Sat"/>
    <n v="755"/>
    <s v="Shipped"/>
    <x v="3"/>
    <n v="102"/>
    <s v="S18_1342"/>
    <s v="Amica Models &amp; Co."/>
    <s v="Torino"/>
    <x v="12"/>
    <s v="Accorti Paolo"/>
    <s v="Medium"/>
    <n v="2.7900000000000063"/>
    <n v="139.50000000000031"/>
  </r>
  <r>
    <n v="38"/>
    <n v="120.21"/>
    <n v="2"/>
    <n v="4567.9799999999996"/>
    <s v="Sep"/>
    <x v="1"/>
    <s v="Tue"/>
    <n v="739"/>
    <s v="Shipped"/>
    <x v="3"/>
    <n v="102"/>
    <s v="S18_1342"/>
    <s v="Herkku Gifts"/>
    <s v="Bergen"/>
    <x v="2"/>
    <s v="Oeztan Veysel"/>
    <s v="Medium"/>
    <n v="18.209999999999994"/>
    <n v="691.97999999999979"/>
  </r>
  <r>
    <n v="37"/>
    <n v="95.55"/>
    <n v="13"/>
    <n v="3535.35"/>
    <s v="Oct"/>
    <x v="1"/>
    <s v="Fri"/>
    <n v="702"/>
    <s v="Shipped"/>
    <x v="3"/>
    <n v="102"/>
    <s v="S18_1342"/>
    <s v="Auto Assoc. &amp; Cie."/>
    <s v="Versailles"/>
    <x v="1"/>
    <s v="Tonini Daniel"/>
    <s v="Medium"/>
    <n v="-6.4500000000000028"/>
    <n v="-238.65000000000009"/>
  </r>
  <r>
    <n v="43"/>
    <n v="89.38"/>
    <n v="10"/>
    <n v="3843.34"/>
    <s v="Oct"/>
    <x v="1"/>
    <s v="Mon"/>
    <n v="693"/>
    <s v="Shipped"/>
    <x v="3"/>
    <n v="102"/>
    <s v="S18_1342"/>
    <s v="Mini Gifts Distributors Ltd."/>
    <s v="San Rafael"/>
    <x v="0"/>
    <s v="Nelson Valarie"/>
    <s v="Medium"/>
    <n v="-12.620000000000005"/>
    <n v="-542.6600000000002"/>
  </r>
  <r>
    <n v="43"/>
    <n v="86.3"/>
    <n v="14"/>
    <n v="3710.9"/>
    <s v="Nov"/>
    <x v="1"/>
    <s v="Mon"/>
    <n v="680"/>
    <s v="Shipped"/>
    <x v="3"/>
    <n v="102"/>
    <s v="S18_1342"/>
    <s v="Online Diecast Creations Co."/>
    <s v="Nashua"/>
    <x v="0"/>
    <s v="Young Valarie"/>
    <s v="Medium"/>
    <n v="-15.700000000000003"/>
    <n v="-675.10000000000014"/>
  </r>
  <r>
    <n v="46"/>
    <n v="95.13"/>
    <n v="15"/>
    <n v="4375.9799999999996"/>
    <s v="Nov"/>
    <x v="1"/>
    <s v="Sun"/>
    <n v="668"/>
    <s v="Shipped"/>
    <x v="3"/>
    <n v="102"/>
    <s v="S18_1342"/>
    <s v="AV Stores, Co."/>
    <s v="Manchester"/>
    <x v="6"/>
    <s v="Ashworth Victoria"/>
    <s v="Medium"/>
    <n v="-6.8700000000000045"/>
    <n v="-316.02000000000021"/>
  </r>
  <r>
    <n v="42"/>
    <n v="36.11"/>
    <n v="3"/>
    <n v="1516.62"/>
    <s v="Nov"/>
    <x v="1"/>
    <s v="Fri"/>
    <n v="657"/>
    <s v="Shipped"/>
    <x v="3"/>
    <n v="102"/>
    <s v="S18_1342"/>
    <s v="Signal Gift Stores"/>
    <s v="Las Vegas"/>
    <x v="0"/>
    <s v="King Sue"/>
    <s v="Small"/>
    <n v="-65.89"/>
    <n v="-2767.38"/>
  </r>
  <r>
    <n v="50"/>
    <n v="50.18"/>
    <n v="9"/>
    <n v="2509"/>
    <s v="Dec"/>
    <x v="1"/>
    <s v="Mon"/>
    <n v="648"/>
    <s v="Shipped"/>
    <x v="3"/>
    <n v="102"/>
    <s v="S18_1342"/>
    <s v="Lyon Souveniers"/>
    <s v="Paris"/>
    <x v="1"/>
    <s v="Da Cunha Daniel"/>
    <s v="Small"/>
    <n v="-51.82"/>
    <n v="-2591"/>
  </r>
  <r>
    <n v="44"/>
    <n v="210.01"/>
    <n v="8"/>
    <n v="9240.44"/>
    <s v="Jan"/>
    <x v="2"/>
    <s v="Mon"/>
    <n v="607"/>
    <s v="Shipped"/>
    <x v="3"/>
    <n v="102"/>
    <s v="S18_1342"/>
    <s v="Collectables For Less Inc."/>
    <s v="Brickhaven"/>
    <x v="0"/>
    <s v="Nelson Allen"/>
    <s v="Large"/>
    <n v="108.00999999999999"/>
    <n v="4752.4399999999996"/>
  </r>
  <r>
    <n v="27"/>
    <n v="93.16"/>
    <n v="13"/>
    <n v="2515.3200000000002"/>
    <s v="Feb"/>
    <x v="2"/>
    <s v="Sun"/>
    <n v="581"/>
    <s v="Shipped"/>
    <x v="3"/>
    <n v="102"/>
    <s v="S18_1342"/>
    <s v="Euro Shopping Channel"/>
    <s v="Madrid"/>
    <x v="7"/>
    <s v="Freyre Diego"/>
    <s v="Small"/>
    <n v="-8.8400000000000034"/>
    <n v="-238.68000000000009"/>
  </r>
  <r>
    <n v="35"/>
    <n v="158.54"/>
    <n v="2"/>
    <n v="5548.9"/>
    <s v="Mar"/>
    <x v="2"/>
    <s v="Mon"/>
    <n v="560"/>
    <s v="Shipped"/>
    <x v="3"/>
    <n v="102"/>
    <s v="S18_1342"/>
    <s v="Anna's Decorations, Ltd"/>
    <s v="North Sydney"/>
    <x v="3"/>
    <s v="O'Hara Anna"/>
    <s v="Medium"/>
    <n v="56.539999999999992"/>
    <n v="1978.8999999999996"/>
  </r>
  <r>
    <n v="51"/>
    <n v="95.55"/>
    <n v="2"/>
    <n v="4873.05"/>
    <s v="May"/>
    <x v="2"/>
    <s v="Sat"/>
    <n v="479"/>
    <s v="In Process"/>
    <x v="3"/>
    <n v="102"/>
    <s v="S18_1342"/>
    <s v="Diecast Classics Inc."/>
    <s v="Allentown"/>
    <x v="0"/>
    <s v="Yu Kyung"/>
    <s v="Medium"/>
    <n v="-6.4500000000000028"/>
    <n v="-328.95000000000016"/>
  </r>
  <r>
    <n v="41"/>
    <n v="50.14"/>
    <n v="1"/>
    <n v="2055.7399999999998"/>
    <s v="Jan"/>
    <x v="0"/>
    <s v="Wed"/>
    <n v="1351"/>
    <s v="Shipped"/>
    <x v="3"/>
    <n v="53"/>
    <s v="S18_1367"/>
    <s v="Vitachrome Inc."/>
    <s v="NYC"/>
    <x v="0"/>
    <s v="Frick Michael"/>
    <s v="Small"/>
    <n v="-2.8599999999999994"/>
    <n v="-117.25999999999998"/>
  </r>
  <r>
    <n v="42"/>
    <n v="54.99"/>
    <n v="17"/>
    <n v="2309.58"/>
    <s v="May"/>
    <x v="0"/>
    <s v="Mon"/>
    <n v="1214"/>
    <s v="Shipped"/>
    <x v="3"/>
    <n v="53"/>
    <s v="S18_1367"/>
    <s v="Corrida Auto Replicas, Ltd"/>
    <s v="Madrid"/>
    <x v="7"/>
    <s v="Sommer MartÂ¡n"/>
    <s v="Small"/>
    <n v="1.990000000000002"/>
    <n v="83.580000000000084"/>
  </r>
  <r>
    <n v="49"/>
    <n v="43.13"/>
    <n v="6"/>
    <n v="2113.37"/>
    <s v="Jul"/>
    <x v="0"/>
    <s v="Mon"/>
    <n v="1166"/>
    <s v="Shipped"/>
    <x v="3"/>
    <n v="53"/>
    <s v="S18_1367"/>
    <s v="Souveniers And Things Co."/>
    <s v="Chatswood"/>
    <x v="3"/>
    <s v="Huxley Adrian"/>
    <s v="Small"/>
    <n v="-9.8699999999999974"/>
    <n v="-483.62999999999988"/>
  </r>
  <r>
    <n v="30"/>
    <n v="58.22"/>
    <n v="3"/>
    <n v="1746.6"/>
    <s v="Sep"/>
    <x v="0"/>
    <s v="Wed"/>
    <n v="1109"/>
    <s v="Shipped"/>
    <x v="3"/>
    <n v="53"/>
    <s v="S18_1367"/>
    <s v="Signal Collectibles Ltd."/>
    <s v="Brisbane"/>
    <x v="0"/>
    <s v="Taylor Sue"/>
    <s v="Small"/>
    <n v="5.2199999999999989"/>
    <n v="156.59999999999997"/>
  </r>
  <r>
    <n v="48"/>
    <n v="44.21"/>
    <n v="5"/>
    <n v="2122.08"/>
    <s v="Nov"/>
    <x v="0"/>
    <s v="Mon"/>
    <n v="1056"/>
    <s v="Shipped"/>
    <x v="3"/>
    <n v="53"/>
    <s v="S18_1367"/>
    <s v="Rovelli Gifts"/>
    <s v="Bergamo"/>
    <x v="12"/>
    <s v="Rovelli Giovanni"/>
    <s v="Small"/>
    <n v="-8.7899999999999991"/>
    <n v="-421.91999999999996"/>
  </r>
  <r>
    <n v="32"/>
    <n v="54.45"/>
    <n v="2"/>
    <n v="1742.4"/>
    <s v="Nov"/>
    <x v="0"/>
    <s v="Mon"/>
    <n v="1050"/>
    <s v="Shipped"/>
    <x v="3"/>
    <n v="53"/>
    <s v="S18_1367"/>
    <s v="Mini Gifts Distributors Ltd."/>
    <s v="San Rafael"/>
    <x v="0"/>
    <s v="Nelson Valarie"/>
    <s v="Small"/>
    <n v="1.4500000000000028"/>
    <n v="46.400000000000091"/>
  </r>
  <r>
    <n v="46"/>
    <n v="53.37"/>
    <n v="6"/>
    <n v="2455.02"/>
    <s v="Nov"/>
    <x v="0"/>
    <s v="Wed"/>
    <n v="1042"/>
    <s v="Shipped"/>
    <x v="3"/>
    <n v="53"/>
    <s v="S18_1367"/>
    <s v="Australian Collectables, Ltd"/>
    <s v="Glen Waverly"/>
    <x v="3"/>
    <s v="Connery Sean"/>
    <s v="Small"/>
    <n v="0.36999999999999744"/>
    <n v="17.019999999999882"/>
  </r>
  <r>
    <n v="48"/>
    <n v="63.61"/>
    <n v="1"/>
    <n v="3053.28"/>
    <s v="Dec"/>
    <x v="0"/>
    <s v="Mon"/>
    <n v="1031"/>
    <s v="Shipped"/>
    <x v="3"/>
    <n v="53"/>
    <s v="S18_1367"/>
    <s v="Euro Shopping Channel"/>
    <s v="Madrid"/>
    <x v="7"/>
    <s v="Freyre Diego"/>
    <s v="Medium"/>
    <n v="10.61"/>
    <n v="509.28"/>
  </r>
  <r>
    <n v="33"/>
    <n v="43.13"/>
    <n v="9"/>
    <n v="1423.29"/>
    <s v="Jan"/>
    <x v="1"/>
    <s v="Tue"/>
    <n v="975"/>
    <s v="Shipped"/>
    <x v="3"/>
    <n v="53"/>
    <s v="S18_1367"/>
    <s v="West Coast Collectables Co."/>
    <s v="Burbank"/>
    <x v="0"/>
    <s v="Thompson Steve"/>
    <s v="Small"/>
    <n v="-9.8699999999999974"/>
    <n v="-325.70999999999992"/>
  </r>
  <r>
    <n v="31"/>
    <n v="48.52"/>
    <n v="2"/>
    <n v="1504.12"/>
    <s v="Mar"/>
    <x v="1"/>
    <s v="Sat"/>
    <n v="944"/>
    <s v="Shipped"/>
    <x v="3"/>
    <n v="53"/>
    <s v="S18_1367"/>
    <s v="Saveley &amp; Henriot, Co."/>
    <s v="Lyon"/>
    <x v="1"/>
    <s v="Saveley Mary"/>
    <s v="Small"/>
    <n v="-4.4799999999999969"/>
    <n v="-138.87999999999991"/>
  </r>
  <r>
    <n v="20"/>
    <n v="58.22"/>
    <n v="6"/>
    <n v="1164.4000000000001"/>
    <s v="Apr"/>
    <x v="1"/>
    <s v="Mon"/>
    <n v="887"/>
    <s v="Shipped"/>
    <x v="3"/>
    <n v="53"/>
    <s v="S18_1367"/>
    <s v="Euro Shopping Channel"/>
    <s v="Madrid"/>
    <x v="7"/>
    <s v="Freyre Diego"/>
    <s v="Small"/>
    <n v="5.2199999999999989"/>
    <n v="104.39999999999998"/>
  </r>
  <r>
    <n v="29"/>
    <n v="51.75"/>
    <n v="1"/>
    <n v="1500.75"/>
    <s v="Jun"/>
    <x v="1"/>
    <s v="Sat"/>
    <n v="848"/>
    <s v="Shipped"/>
    <x v="3"/>
    <n v="53"/>
    <s v="S18_1367"/>
    <s v="Danish Wholesale Imports"/>
    <s v="Kobenhavn"/>
    <x v="13"/>
    <s v="Petersen Jytte"/>
    <s v="Small"/>
    <n v="-1.25"/>
    <n v="-36.25"/>
  </r>
  <r>
    <n v="27"/>
    <n v="57.68"/>
    <n v="8"/>
    <n v="1557.36"/>
    <s v="Aug"/>
    <x v="1"/>
    <s v="Sat"/>
    <n v="779"/>
    <s v="Shipped"/>
    <x v="3"/>
    <n v="53"/>
    <s v="S18_1367"/>
    <s v="Amica Models &amp; Co."/>
    <s v="Torino"/>
    <x v="12"/>
    <s v="Accorti Paolo"/>
    <s v="Small"/>
    <n v="4.68"/>
    <n v="126.35999999999999"/>
  </r>
  <r>
    <n v="24"/>
    <n v="56.07"/>
    <n v="1"/>
    <n v="1345.68"/>
    <s v="Sep"/>
    <x v="1"/>
    <s v="Tue"/>
    <n v="763"/>
    <s v="Shipped"/>
    <x v="3"/>
    <n v="53"/>
    <s v="S18_1367"/>
    <s v="Herkku Gifts"/>
    <s v="Bergen"/>
    <x v="2"/>
    <s v="Oeztan Veysel"/>
    <s v="Small"/>
    <n v="3.0700000000000003"/>
    <n v="73.680000000000007"/>
  </r>
  <r>
    <n v="37"/>
    <n v="48.52"/>
    <n v="12"/>
    <n v="1795.24"/>
    <s v="Oct"/>
    <x v="1"/>
    <s v="Fri"/>
    <n v="726"/>
    <s v="Shipped"/>
    <x v="3"/>
    <n v="53"/>
    <s v="S18_1367"/>
    <s v="Auto Assoc. &amp; Cie."/>
    <s v="Versailles"/>
    <x v="1"/>
    <s v="Tonini Daniel"/>
    <s v="Small"/>
    <n v="-4.4799999999999969"/>
    <n v="-165.75999999999988"/>
  </r>
  <r>
    <n v="25"/>
    <n v="44.21"/>
    <n v="9"/>
    <n v="1105.25"/>
    <s v="Oct"/>
    <x v="1"/>
    <s v="Mon"/>
    <n v="717"/>
    <s v="Shipped"/>
    <x v="3"/>
    <n v="53"/>
    <s v="S18_1367"/>
    <s v="Mini Gifts Distributors Ltd."/>
    <s v="San Rafael"/>
    <x v="0"/>
    <s v="Nelson Valarie"/>
    <s v="Small"/>
    <n v="-8.7899999999999991"/>
    <n v="-219.74999999999997"/>
  </r>
  <r>
    <n v="41"/>
    <n v="57.68"/>
    <n v="5"/>
    <n v="2364.88"/>
    <s v="Nov"/>
    <x v="1"/>
    <s v="Mon"/>
    <n v="704"/>
    <s v="Shipped"/>
    <x v="3"/>
    <n v="53"/>
    <s v="S18_1367"/>
    <s v="Online Diecast Creations Co."/>
    <s v="Nashua"/>
    <x v="0"/>
    <s v="Young Valarie"/>
    <s v="Small"/>
    <n v="4.68"/>
    <n v="191.88"/>
  </r>
  <r>
    <n v="27"/>
    <n v="89.89"/>
    <n v="16"/>
    <n v="2427.0300000000002"/>
    <s v="Nov"/>
    <x v="1"/>
    <s v="Sun"/>
    <n v="692"/>
    <s v="Shipped"/>
    <x v="3"/>
    <n v="53"/>
    <s v="S18_1367"/>
    <s v="AV Stores, Co."/>
    <s v="Manchester"/>
    <x v="6"/>
    <s v="Ashworth Victoria"/>
    <s v="Small"/>
    <n v="36.89"/>
    <n v="996.03"/>
  </r>
  <r>
    <n v="21"/>
    <n v="58.95"/>
    <n v="7"/>
    <n v="1237.95"/>
    <s v="Nov"/>
    <x v="1"/>
    <s v="Fri"/>
    <n v="681"/>
    <s v="Shipped"/>
    <x v="3"/>
    <n v="53"/>
    <s v="S18_1367"/>
    <s v="Australian Collectors, Co."/>
    <s v="Melbourne"/>
    <x v="3"/>
    <s v="Ferguson Peter"/>
    <s v="Small"/>
    <n v="5.9500000000000028"/>
    <n v="124.95000000000006"/>
  </r>
  <r>
    <n v="22"/>
    <n v="72.41"/>
    <n v="6"/>
    <n v="1593.02"/>
    <s v="Dec"/>
    <x v="1"/>
    <s v="Mon"/>
    <n v="672"/>
    <s v="Shipped"/>
    <x v="3"/>
    <n v="53"/>
    <s v="S18_1367"/>
    <s v="Lyon Souveniers"/>
    <s v="Paris"/>
    <x v="1"/>
    <s v="Da Cunha Daniel"/>
    <s v="Small"/>
    <n v="19.409999999999997"/>
    <n v="427.01999999999992"/>
  </r>
  <r>
    <n v="32"/>
    <n v="98.63"/>
    <n v="7"/>
    <n v="3156.16"/>
    <s v="Jan"/>
    <x v="2"/>
    <s v="Mon"/>
    <n v="631"/>
    <s v="Shipped"/>
    <x v="3"/>
    <n v="53"/>
    <s v="S18_1367"/>
    <s v="Collectables For Less Inc."/>
    <s v="Brickhaven"/>
    <x v="0"/>
    <s v="Nelson Allen"/>
    <s v="Medium"/>
    <n v="45.629999999999995"/>
    <n v="1460.1599999999999"/>
  </r>
  <r>
    <n v="42"/>
    <n v="119"/>
    <n v="3"/>
    <n v="4998"/>
    <s v="Mar"/>
    <x v="2"/>
    <s v="Mon"/>
    <n v="583"/>
    <s v="Shipped"/>
    <x v="3"/>
    <n v="53"/>
    <s v="S18_1367"/>
    <s v="Anna's Decorations, Ltd"/>
    <s v="North Sydney"/>
    <x v="3"/>
    <s v="O'Hara Anna"/>
    <s v="Medium"/>
    <n v="66"/>
    <n v="2772"/>
  </r>
  <r>
    <n v="25"/>
    <n v="51.75"/>
    <n v="1"/>
    <n v="1293.75"/>
    <s v="May"/>
    <x v="2"/>
    <s v="Sat"/>
    <n v="502"/>
    <s v="In Process"/>
    <x v="3"/>
    <n v="53"/>
    <s v="S18_1367"/>
    <s v="Diecast Classics Inc."/>
    <s v="Allentown"/>
    <x v="0"/>
    <s v="Yu Kyung"/>
    <s v="Small"/>
    <n v="-1.25"/>
    <n v="-31.25"/>
  </r>
  <r>
    <n v="37"/>
    <n v="146.84"/>
    <n v="16"/>
    <n v="5433.08"/>
    <s v="Mar"/>
    <x v="0"/>
    <s v="Sun"/>
    <n v="1307"/>
    <s v="Shipped"/>
    <x v="1"/>
    <n v="124"/>
    <s v="S18_1589"/>
    <s v="AV Stores, Co."/>
    <s v="Manchester"/>
    <x v="6"/>
    <s v="Ashworth Victoria"/>
    <s v="Medium"/>
    <n v="22.840000000000003"/>
    <n v="845.08000000000015"/>
  </r>
  <r>
    <n v="26"/>
    <n v="118.22"/>
    <n v="2"/>
    <n v="3073.72"/>
    <s v="May"/>
    <x v="0"/>
    <s v="Sun"/>
    <n v="1245"/>
    <s v="Shipped"/>
    <x v="1"/>
    <n v="124"/>
    <s v="S18_1589"/>
    <s v="Atelier graphique"/>
    <s v="Nantes"/>
    <x v="1"/>
    <s v="Schmitt Carine"/>
    <s v="Medium"/>
    <n v="-5.7800000000000011"/>
    <n v="-150.28000000000003"/>
  </r>
  <r>
    <n v="44"/>
    <n v="99.55"/>
    <n v="2"/>
    <n v="4380.2"/>
    <s v="Jul"/>
    <x v="0"/>
    <s v="Tue"/>
    <n v="1195"/>
    <s v="Shipped"/>
    <x v="1"/>
    <n v="124"/>
    <s v="S18_1589"/>
    <s v="Reims Collectables"/>
    <s v="Reims"/>
    <x v="1"/>
    <s v="Henriot Paul"/>
    <s v="Medium"/>
    <n v="-24.450000000000003"/>
    <n v="-1075.8000000000002"/>
  </r>
  <r>
    <n v="47"/>
    <n v="124.44"/>
    <n v="9"/>
    <n v="5848.68"/>
    <s v="Sep"/>
    <x v="0"/>
    <s v="Tue"/>
    <n v="1133"/>
    <s v="Shipped"/>
    <x v="1"/>
    <n v="124"/>
    <s v="S18_1589"/>
    <s v="Anna's Decorations, Ltd"/>
    <s v="North Sydney"/>
    <x v="3"/>
    <s v="O'Hara Anna"/>
    <s v="Medium"/>
    <n v="0.43999999999999773"/>
    <n v="20.679999999999893"/>
  </r>
  <r>
    <n v="43"/>
    <n v="143.11000000000001"/>
    <n v="8"/>
    <n v="6153.73"/>
    <s v="Oct"/>
    <x v="0"/>
    <s v="Wed"/>
    <n v="1098"/>
    <s v="Shipped"/>
    <x v="1"/>
    <n v="124"/>
    <s v="S18_1589"/>
    <s v="Heintze Collectables"/>
    <s v="Aaarhus"/>
    <x v="13"/>
    <s v="Ibsen Palle"/>
    <s v="Medium"/>
    <n v="19.110000000000014"/>
    <n v="821.73000000000059"/>
  </r>
  <r>
    <n v="42"/>
    <n v="118.22"/>
    <n v="6"/>
    <n v="4965.24"/>
    <s v="Nov"/>
    <x v="0"/>
    <s v="Mon"/>
    <n v="1080"/>
    <s v="Shipped"/>
    <x v="1"/>
    <n v="124"/>
    <s v="S18_1589"/>
    <s v="Gift Depot Inc."/>
    <s v="Bridgewater"/>
    <x v="0"/>
    <s v="King Julie"/>
    <s v="Medium"/>
    <n v="-5.7800000000000011"/>
    <n v="-242.76000000000005"/>
  </r>
  <r>
    <n v="42"/>
    <n v="129.41999999999999"/>
    <n v="2"/>
    <n v="5435.64"/>
    <s v="Nov"/>
    <x v="0"/>
    <s v="Mon"/>
    <n v="1074"/>
    <s v="Shipped"/>
    <x v="1"/>
    <n v="124"/>
    <s v="S18_1589"/>
    <s v="Herkku Gifts"/>
    <s v="Bergen"/>
    <x v="2"/>
    <s v="Oeztan Veysel"/>
    <s v="Medium"/>
    <n v="5.4199999999999875"/>
    <n v="227.63999999999947"/>
  </r>
  <r>
    <n v="29"/>
    <n v="146.84"/>
    <n v="7"/>
    <n v="4258.3599999999997"/>
    <s v="Nov"/>
    <x v="0"/>
    <s v="Tue"/>
    <n v="1067"/>
    <s v="Shipped"/>
    <x v="1"/>
    <n v="124"/>
    <s v="S18_1589"/>
    <s v="Online Diecast Creations Co."/>
    <s v="Nashua"/>
    <x v="0"/>
    <s v="Young Valarie"/>
    <s v="Medium"/>
    <n v="22.840000000000003"/>
    <n v="662.36000000000013"/>
  </r>
  <r>
    <n v="40"/>
    <n v="100.8"/>
    <n v="13"/>
    <n v="4032"/>
    <s v="Dec"/>
    <x v="0"/>
    <s v="Sun"/>
    <n v="1056"/>
    <s v="Shipped"/>
    <x v="1"/>
    <n v="124"/>
    <s v="S18_1589"/>
    <s v="Muscle Machine Inc"/>
    <s v="NYC"/>
    <x v="0"/>
    <s v="Young Jeff"/>
    <s v="Medium"/>
    <n v="-23.200000000000003"/>
    <n v="-928.00000000000011"/>
  </r>
  <r>
    <n v="38"/>
    <n v="118.22"/>
    <n v="6"/>
    <n v="4492.3599999999997"/>
    <s v="Jan"/>
    <x v="1"/>
    <s v="Wed"/>
    <n v="1012"/>
    <s v="Shipped"/>
    <x v="1"/>
    <n v="124"/>
    <s v="S18_1589"/>
    <s v="Euro Shopping Channel"/>
    <s v="Madrid"/>
    <x v="7"/>
    <s v="Freyre Diego"/>
    <s v="Medium"/>
    <n v="-5.7800000000000011"/>
    <n v="-219.64000000000004"/>
  </r>
  <r>
    <n v="38"/>
    <n v="109.51"/>
    <n v="4"/>
    <n v="4161.38"/>
    <s v="Feb"/>
    <x v="1"/>
    <s v="Tue"/>
    <n v="972"/>
    <s v="Shipped"/>
    <x v="1"/>
    <n v="124"/>
    <s v="S18_1589"/>
    <s v="Collectable Mini Designs Co."/>
    <s v="San Diego"/>
    <x v="0"/>
    <s v="Thompson Valarie"/>
    <s v="Medium"/>
    <n v="-14.489999999999995"/>
    <n v="-550.61999999999978"/>
  </r>
  <r>
    <n v="21"/>
    <n v="119.46"/>
    <n v="11"/>
    <n v="2508.66"/>
    <s v="Apr"/>
    <x v="1"/>
    <s v="Sat"/>
    <n v="927"/>
    <s v="Shipped"/>
    <x v="1"/>
    <n v="124"/>
    <s v="S18_1589"/>
    <s v="Mini Caravy"/>
    <s v="Strasbourg"/>
    <x v="1"/>
    <s v="Citeaux Frederique"/>
    <s v="Small"/>
    <n v="-4.5400000000000063"/>
    <n v="-95.340000000000131"/>
  </r>
  <r>
    <n v="24"/>
    <n v="140.62"/>
    <n v="1"/>
    <n v="3374.88"/>
    <s v="Jun"/>
    <x v="1"/>
    <s v="Sat"/>
    <n v="879"/>
    <s v="Cancelled"/>
    <x v="1"/>
    <n v="124"/>
    <s v="S18_1589"/>
    <s v="UK Collectables, Ltd."/>
    <s v="Liverpool"/>
    <x v="6"/>
    <s v="Devon Elizabeth"/>
    <s v="Medium"/>
    <n v="16.620000000000005"/>
    <n v="398.88000000000011"/>
  </r>
  <r>
    <n v="36"/>
    <n v="144.35"/>
    <n v="2"/>
    <n v="5196.6000000000004"/>
    <s v="Jul"/>
    <x v="1"/>
    <s v="Sat"/>
    <n v="845"/>
    <s v="Shipped"/>
    <x v="1"/>
    <n v="124"/>
    <s v="S18_1589"/>
    <s v="L'ordine Souveniers"/>
    <s v="Reggio Emilia"/>
    <x v="12"/>
    <s v="Moroni Maurizio"/>
    <s v="Medium"/>
    <n v="20.349999999999994"/>
    <n v="732.5999999999998"/>
  </r>
  <r>
    <n v="23"/>
    <n v="113.24"/>
    <n v="2"/>
    <n v="2604.52"/>
    <s v="Aug"/>
    <x v="1"/>
    <s v="Tue"/>
    <n v="815"/>
    <s v="Shipped"/>
    <x v="1"/>
    <n v="124"/>
    <s v="S18_1589"/>
    <s v="Signal Gift Stores"/>
    <s v="Las Vegas"/>
    <x v="0"/>
    <s v="King Sue"/>
    <s v="Small"/>
    <n v="-10.760000000000005"/>
    <n v="-247.48000000000013"/>
  </r>
  <r>
    <n v="20"/>
    <n v="146.84"/>
    <n v="14"/>
    <n v="2936.8"/>
    <s v="Sep"/>
    <x v="1"/>
    <s v="Sun"/>
    <n v="790"/>
    <s v="Shipped"/>
    <x v="1"/>
    <n v="124"/>
    <s v="S18_1589"/>
    <s v="Handji Gifts&amp; Co"/>
    <s v="Singapore"/>
    <x v="9"/>
    <s v="Victorino Wendy"/>
    <s v="Small"/>
    <n v="22.840000000000003"/>
    <n v="456.80000000000007"/>
  </r>
  <r>
    <n v="32"/>
    <n v="107.02"/>
    <n v="4"/>
    <n v="3424.64"/>
    <s v="Oct"/>
    <x v="0"/>
    <s v="Fri"/>
    <n v="1122"/>
    <s v="Shipped"/>
    <x v="1"/>
    <n v="124"/>
    <s v="S18_1589"/>
    <s v="Norway Gifts By Mail, Co."/>
    <s v="Oslo"/>
    <x v="2"/>
    <s v="Klaeboe Jan"/>
    <s v="Medium"/>
    <n v="-16.980000000000004"/>
    <n v="-543.36000000000013"/>
  </r>
  <r>
    <n v="29"/>
    <n v="100.8"/>
    <n v="9"/>
    <n v="2923.2"/>
    <s v="Oct"/>
    <x v="1"/>
    <s v="Wed"/>
    <n v="747"/>
    <s v="Shipped"/>
    <x v="1"/>
    <n v="124"/>
    <s v="S18_1589"/>
    <s v="Euro Shopping Channel"/>
    <s v="Madrid"/>
    <x v="7"/>
    <s v="Freyre Diego"/>
    <s v="Small"/>
    <n v="-23.200000000000003"/>
    <n v="-672.80000000000007"/>
  </r>
  <r>
    <n v="44"/>
    <n v="102.04"/>
    <n v="6"/>
    <n v="4489.76"/>
    <s v="Nov"/>
    <x v="1"/>
    <s v="Mon"/>
    <n v="729"/>
    <s v="Shipped"/>
    <x v="1"/>
    <n v="124"/>
    <s v="S18_1589"/>
    <s v="FunGiftIdeas.com"/>
    <s v="New Bedford"/>
    <x v="0"/>
    <s v="Benitez Violeta"/>
    <s v="Medium"/>
    <n v="-21.959999999999994"/>
    <n v="-966.23999999999978"/>
  </r>
  <r>
    <n v="44"/>
    <n v="110.21"/>
    <n v="14"/>
    <n v="4849.24"/>
    <s v="Nov"/>
    <x v="1"/>
    <s v="Sun"/>
    <n v="717"/>
    <s v="Shipped"/>
    <x v="1"/>
    <n v="124"/>
    <s v="S18_1589"/>
    <s v="Motor Mint Distributors Inc."/>
    <s v="Philadelphia"/>
    <x v="0"/>
    <s v="Hernandez Rosa"/>
    <s v="Medium"/>
    <n v="-13.790000000000006"/>
    <n v="-606.76000000000022"/>
  </r>
  <r>
    <n v="36"/>
    <n v="162.47"/>
    <n v="4"/>
    <n v="5848.92"/>
    <s v="Nov"/>
    <x v="1"/>
    <s v="Sun"/>
    <n v="711"/>
    <s v="Shipped"/>
    <x v="1"/>
    <n v="124"/>
    <s v="S18_1589"/>
    <s v="Reims Collectables"/>
    <s v="Reims"/>
    <x v="1"/>
    <s v="Henriot Paul"/>
    <s v="Medium"/>
    <n v="38.47"/>
    <n v="1384.92"/>
  </r>
  <r>
    <n v="49"/>
    <n v="56.3"/>
    <n v="1"/>
    <n v="2758.7"/>
    <s v="Jan"/>
    <x v="2"/>
    <s v="Sun"/>
    <n v="663"/>
    <s v="Resolved"/>
    <x v="1"/>
    <n v="124"/>
    <s v="S18_1589"/>
    <s v="Toys4GrownUps.com"/>
    <s v="Pasadena"/>
    <x v="0"/>
    <s v="Young Julie"/>
    <s v="Small"/>
    <n v="-67.7"/>
    <n v="-3317.3"/>
  </r>
  <r>
    <n v="34"/>
    <n v="42.64"/>
    <n v="5"/>
    <n v="1449.76"/>
    <s v="Feb"/>
    <x v="2"/>
    <s v="Mon"/>
    <n v="635"/>
    <s v="Shipped"/>
    <x v="1"/>
    <n v="124"/>
    <s v="S18_1589"/>
    <s v="Euro Shopping Channel"/>
    <s v="Madrid"/>
    <x v="7"/>
    <s v="Freyre Diego"/>
    <s v="Small"/>
    <n v="-81.36"/>
    <n v="-2766.24"/>
  </r>
  <r>
    <n v="59"/>
    <n v="119.46"/>
    <n v="11"/>
    <n v="7048.14"/>
    <s v="Apr"/>
    <x v="2"/>
    <s v="Wed"/>
    <n v="564"/>
    <s v="On Hold"/>
    <x v="1"/>
    <n v="124"/>
    <s v="S18_1589"/>
    <s v="The Sharp Gifts Warehouse"/>
    <s v="San Jose"/>
    <x v="0"/>
    <s v="Frick Sue"/>
    <s v="Large"/>
    <n v="-4.5400000000000063"/>
    <n v="-267.86000000000035"/>
  </r>
  <r>
    <n v="37"/>
    <n v="140.62"/>
    <n v="1"/>
    <n v="5202.9399999999996"/>
    <s v="May"/>
    <x v="2"/>
    <s v="Sun"/>
    <n v="540"/>
    <s v="Shipped"/>
    <x v="1"/>
    <n v="124"/>
    <s v="S18_1589"/>
    <s v="Salzburg Collectables"/>
    <s v="Salzburg"/>
    <x v="5"/>
    <s v="Pipps Georg"/>
    <s v="Medium"/>
    <n v="16.620000000000005"/>
    <n v="614.94000000000017"/>
  </r>
  <r>
    <n v="36"/>
    <n v="146.65"/>
    <n v="12"/>
    <n v="5279.4"/>
    <s v="Feb"/>
    <x v="0"/>
    <s v="Sat"/>
    <n v="1361"/>
    <s v="Shipped"/>
    <x v="4"/>
    <n v="157"/>
    <s v="S18_1662"/>
    <s v="Rovelli Gifts"/>
    <s v="Bergamo"/>
    <x v="12"/>
    <s v="Rovelli Giovanni"/>
    <s v="Medium"/>
    <n v="-10.349999999999994"/>
    <n v="-372.5999999999998"/>
  </r>
  <r>
    <n v="43"/>
    <n v="160.84"/>
    <n v="3"/>
    <n v="6916.12"/>
    <s v="Apr"/>
    <x v="0"/>
    <s v="Sat"/>
    <n v="1292"/>
    <s v="Shipped"/>
    <x v="4"/>
    <n v="157"/>
    <s v="S18_1662"/>
    <s v="Salzburg Collectables"/>
    <s v="Salzburg"/>
    <x v="5"/>
    <s v="Pipps Georg"/>
    <s v="Medium"/>
    <n v="3.8400000000000034"/>
    <n v="165.12000000000015"/>
  </r>
  <r>
    <n v="21"/>
    <n v="132.46"/>
    <n v="4"/>
    <n v="2781.66"/>
    <s v="Jun"/>
    <x v="0"/>
    <s v="Sat"/>
    <n v="1244"/>
    <s v="Shipped"/>
    <x v="4"/>
    <n v="157"/>
    <s v="S18_1662"/>
    <s v="Gift Ideas Corp."/>
    <s v="Glendale"/>
    <x v="0"/>
    <s v="Lewis Dan"/>
    <s v="Small"/>
    <n v="-24.539999999999992"/>
    <n v="-515.3399999999998"/>
  </r>
  <r>
    <n v="32"/>
    <n v="164"/>
    <n v="7"/>
    <n v="5248"/>
    <s v="Aug"/>
    <x v="0"/>
    <s v="Fri"/>
    <n v="1190"/>
    <s v="Shipped"/>
    <x v="4"/>
    <n v="157"/>
    <s v="S18_1662"/>
    <s v="Mini Creations Ltd."/>
    <s v="New Bedford"/>
    <x v="0"/>
    <s v="Tam Wing C"/>
    <s v="Medium"/>
    <n v="7"/>
    <n v="224"/>
  </r>
  <r>
    <n v="38"/>
    <n v="171.88"/>
    <n v="5"/>
    <n v="6531.44"/>
    <s v="Oct"/>
    <x v="0"/>
    <s v="Sat"/>
    <n v="1134"/>
    <s v="Shipped"/>
    <x v="4"/>
    <n v="157"/>
    <s v="S18_1662"/>
    <s v="Toys of Finland, Co."/>
    <s v="Helsinki"/>
    <x v="4"/>
    <s v="Karttunen Matti"/>
    <s v="Medium"/>
    <n v="14.879999999999995"/>
    <n v="565.43999999999983"/>
  </r>
  <r>
    <n v="43"/>
    <n v="134.04"/>
    <n v="1"/>
    <n v="5763.72"/>
    <s v="Oct"/>
    <x v="0"/>
    <s v="Tue"/>
    <n v="1118"/>
    <s v="Cancelled"/>
    <x v="4"/>
    <n v="157"/>
    <s v="S18_1662"/>
    <s v="Scandinavian Gift Ideas"/>
    <s v="Boras"/>
    <x v="8"/>
    <s v="Larsson Maria"/>
    <s v="Medium"/>
    <n v="-22.960000000000008"/>
    <n v="-987.28000000000031"/>
  </r>
  <r>
    <n v="42"/>
    <n v="154.54"/>
    <n v="4"/>
    <n v="6490.68"/>
    <s v="Nov"/>
    <x v="0"/>
    <s v="Thu"/>
    <n v="1103"/>
    <s v="Shipped"/>
    <x v="4"/>
    <n v="157"/>
    <s v="S18_1662"/>
    <s v="Alpha Cognac"/>
    <s v="Toulouse"/>
    <x v="1"/>
    <s v="Roulet Annette"/>
    <s v="Medium"/>
    <n v="-2.460000000000008"/>
    <n v="-103.32000000000033"/>
  </r>
  <r>
    <n v="32"/>
    <n v="187.65"/>
    <n v="1"/>
    <n v="6004.8"/>
    <s v="Nov"/>
    <x v="0"/>
    <s v="Wed"/>
    <n v="1098"/>
    <s v="Shipped"/>
    <x v="4"/>
    <n v="157"/>
    <s v="S18_1662"/>
    <s v="Double Decker Gift Stores, Ltd"/>
    <s v="London"/>
    <x v="6"/>
    <s v="Hardy Thomas"/>
    <s v="Medium"/>
    <n v="30.650000000000006"/>
    <n v="980.80000000000018"/>
  </r>
  <r>
    <n v="42"/>
    <n v="178.19"/>
    <n v="4"/>
    <n v="7483.98"/>
    <s v="Nov"/>
    <x v="0"/>
    <s v="Tue"/>
    <n v="1086"/>
    <s v="Shipped"/>
    <x v="4"/>
    <n v="157"/>
    <s v="S18_1662"/>
    <s v="Cruz &amp; Sons Co."/>
    <s v="Makati City"/>
    <x v="15"/>
    <s v="Cruz Arnold"/>
    <s v="Large"/>
    <n v="21.189999999999998"/>
    <n v="889.9799999999999"/>
  </r>
  <r>
    <n v="31"/>
    <n v="184.5"/>
    <n v="17"/>
    <n v="5719.5"/>
    <s v="Jan"/>
    <x v="1"/>
    <s v="Sat"/>
    <n v="1041"/>
    <s v="Shipped"/>
    <x v="4"/>
    <n v="157"/>
    <s v="S18_1662"/>
    <s v="Osaka Souveniers Co."/>
    <s v="Osaka"/>
    <x v="11"/>
    <s v="Kentary Mory"/>
    <s v="Medium"/>
    <n v="27.5"/>
    <n v="852.5"/>
  </r>
  <r>
    <n v="49"/>
    <n v="141.91999999999999"/>
    <n v="4"/>
    <n v="6954.08"/>
    <s v="Feb"/>
    <x v="1"/>
    <s v="Tue"/>
    <n v="1004"/>
    <s v="Shipped"/>
    <x v="4"/>
    <n v="157"/>
    <s v="S18_1662"/>
    <s v="Collectable Mini Designs Co."/>
    <s v="San Diego"/>
    <x v="0"/>
    <s v="Thompson Valarie"/>
    <s v="Medium"/>
    <n v="-15.080000000000013"/>
    <n v="-738.92000000000064"/>
  </r>
  <r>
    <n v="45"/>
    <n v="181.34"/>
    <n v="14"/>
    <n v="8160.3"/>
    <s v="May"/>
    <x v="1"/>
    <s v="Sat"/>
    <n v="924"/>
    <s v="Shipped"/>
    <x v="4"/>
    <n v="157"/>
    <s v="S18_1662"/>
    <s v="The Sharp Gifts Warehouse"/>
    <s v="San Jose"/>
    <x v="0"/>
    <s v="Frick Sue"/>
    <s v="Large"/>
    <n v="24.340000000000003"/>
    <n v="1095.3000000000002"/>
  </r>
  <r>
    <n v="49"/>
    <n v="134.04"/>
    <n v="9"/>
    <n v="6567.96"/>
    <s v="Jun"/>
    <x v="1"/>
    <s v="Mon"/>
    <n v="881"/>
    <s v="Cancelled"/>
    <x v="4"/>
    <n v="157"/>
    <s v="S18_1662"/>
    <s v="Euro Shopping Channel"/>
    <s v="Madrid"/>
    <x v="7"/>
    <s v="Freyre Diego"/>
    <s v="Medium"/>
    <n v="-22.960000000000008"/>
    <n v="-1125.0400000000004"/>
  </r>
  <r>
    <n v="41"/>
    <n v="164"/>
    <n v="1"/>
    <n v="6724"/>
    <s v="Jul"/>
    <x v="1"/>
    <s v="Sun"/>
    <n v="855"/>
    <s v="Shipped"/>
    <x v="4"/>
    <n v="157"/>
    <s v="S18_1662"/>
    <s v="Collectables For Less Inc."/>
    <s v="Brickhaven"/>
    <x v="0"/>
    <s v="Nelson Allen"/>
    <s v="Medium"/>
    <n v="7"/>
    <n v="287"/>
  </r>
  <r>
    <n v="45"/>
    <n v="127.73"/>
    <n v="11"/>
    <n v="5747.85"/>
    <s v="Aug"/>
    <x v="1"/>
    <s v="Wed"/>
    <n v="825"/>
    <s v="Shipped"/>
    <x v="4"/>
    <n v="157"/>
    <s v="S18_1662"/>
    <s v="Norway Gifts By Mail, Co."/>
    <s v="Oslo"/>
    <x v="2"/>
    <s v="Klaeboe Jan"/>
    <s v="Medium"/>
    <n v="-29.269999999999996"/>
    <n v="-1317.1499999999999"/>
  </r>
  <r>
    <n v="36"/>
    <n v="157.69"/>
    <n v="7"/>
    <n v="5676.84"/>
    <s v="Sep"/>
    <x v="1"/>
    <s v="Sun"/>
    <n v="801"/>
    <s v="Shipped"/>
    <x v="4"/>
    <n v="157"/>
    <s v="S18_1662"/>
    <s v="Bavarian Collectables Imports, Co."/>
    <s v="Munich"/>
    <x v="16"/>
    <s v="Donnermeyer Michael"/>
    <s v="Medium"/>
    <n v="0.68999999999999773"/>
    <n v="24.839999999999918"/>
  </r>
  <r>
    <n v="39"/>
    <n v="189.23"/>
    <n v="1"/>
    <n v="7379.97"/>
    <s v="Oct"/>
    <x v="1"/>
    <s v="Mon"/>
    <n v="773"/>
    <s v="Shipped"/>
    <x v="4"/>
    <n v="157"/>
    <s v="S18_1662"/>
    <s v="Classic Gift Ideas, Inc"/>
    <s v="Philadelphia"/>
    <x v="0"/>
    <s v="Cervantes Francisca"/>
    <s v="Large"/>
    <n v="32.22999999999999"/>
    <n v="1256.9699999999996"/>
  </r>
  <r>
    <n v="27"/>
    <n v="137.19"/>
    <n v="9"/>
    <n v="3704.13"/>
    <s v="Nov"/>
    <x v="1"/>
    <s v="Fri"/>
    <n v="756"/>
    <s v="Shipped"/>
    <x v="4"/>
    <n v="157"/>
    <s v="S18_1662"/>
    <s v="giftsbymail.co.uk"/>
    <s v="Cowes"/>
    <x v="6"/>
    <s v="Bennett Helen"/>
    <s v="Medium"/>
    <n v="-19.810000000000002"/>
    <n v="-534.87000000000012"/>
  </r>
  <r>
    <n v="25"/>
    <n v="112.19"/>
    <n v="6"/>
    <n v="2804.75"/>
    <s v="Nov"/>
    <x v="1"/>
    <s v="Sun"/>
    <n v="748"/>
    <s v="Resolved"/>
    <x v="4"/>
    <n v="157"/>
    <s v="S18_1662"/>
    <s v="Danish Wholesale Imports"/>
    <s v="Kobenhavn"/>
    <x v="13"/>
    <s v="Petersen Jytte"/>
    <s v="Small"/>
    <n v="-44.81"/>
    <n v="-1120.25"/>
  </r>
  <r>
    <n v="41"/>
    <n v="137.19"/>
    <n v="1"/>
    <n v="5624.79"/>
    <s v="Nov"/>
    <x v="1"/>
    <s v="Fri"/>
    <n v="737"/>
    <s v="Shipped"/>
    <x v="4"/>
    <n v="157"/>
    <s v="S18_1662"/>
    <s v="Royale Belge"/>
    <s v="Charleroi"/>
    <x v="14"/>
    <s v="Cartrain Pascale"/>
    <s v="Medium"/>
    <n v="-19.810000000000002"/>
    <n v="-812.21"/>
  </r>
  <r>
    <n v="39"/>
    <n v="99.52"/>
    <n v="1"/>
    <n v="3881.28"/>
    <s v="Dec"/>
    <x v="1"/>
    <s v="Tue"/>
    <n v="727"/>
    <s v="Shipped"/>
    <x v="4"/>
    <n v="157"/>
    <s v="S18_1662"/>
    <s v="Stylish Desk Decors, Co."/>
    <s v="London"/>
    <x v="6"/>
    <s v="Brown Ann"/>
    <s v="Medium"/>
    <n v="-57.480000000000004"/>
    <n v="-2241.7200000000003"/>
  </r>
  <r>
    <n v="28"/>
    <n v="57.55"/>
    <n v="4"/>
    <n v="1611.4"/>
    <s v="Jan"/>
    <x v="2"/>
    <s v="Fri"/>
    <n v="669"/>
    <s v="Shipped"/>
    <x v="4"/>
    <n v="157"/>
    <s v="S18_1662"/>
    <s v="Oulu Toy Supplies, Inc."/>
    <s v="Oulu"/>
    <x v="4"/>
    <s v="Koskitalo Pirkko"/>
    <s v="Small"/>
    <n v="-99.45"/>
    <n v="-2784.6"/>
  </r>
  <r>
    <n v="25"/>
    <n v="54.57"/>
    <n v="7"/>
    <n v="1364.25"/>
    <s v="Mar"/>
    <x v="2"/>
    <s v="Sun"/>
    <n v="640"/>
    <s v="Resolved"/>
    <x v="4"/>
    <n v="157"/>
    <s v="S18_1662"/>
    <s v="Euro Shopping Channel"/>
    <s v="Madrid"/>
    <x v="7"/>
    <s v="Freyre Diego"/>
    <s v="Small"/>
    <n v="-102.43"/>
    <n v="-2560.75"/>
  </r>
  <r>
    <n v="33"/>
    <n v="127.73"/>
    <n v="11"/>
    <n v="4215.09"/>
    <s v="Mar"/>
    <x v="2"/>
    <s v="Mon"/>
    <n v="612"/>
    <s v="Shipped"/>
    <x v="4"/>
    <n v="157"/>
    <s v="S18_1662"/>
    <s v="Reims Collectables"/>
    <s v="Reims"/>
    <x v="1"/>
    <s v="Henriot Paul"/>
    <s v="Medium"/>
    <n v="-29.269999999999996"/>
    <n v="-965.90999999999985"/>
  </r>
  <r>
    <n v="34"/>
    <n v="189.23"/>
    <n v="1"/>
    <n v="6433.82"/>
    <s v="Apr"/>
    <x v="2"/>
    <s v="Wed"/>
    <n v="611"/>
    <s v="Shipped"/>
    <x v="4"/>
    <n v="157"/>
    <s v="S18_1662"/>
    <s v="The Sharp Gifts Warehouse"/>
    <s v="San Jose"/>
    <x v="0"/>
    <s v="Frick Sue"/>
    <s v="Medium"/>
    <n v="32.22999999999999"/>
    <n v="1095.8199999999997"/>
  </r>
  <r>
    <n v="24"/>
    <n v="181.34"/>
    <n v="14"/>
    <n v="4352.16"/>
    <s v="May"/>
    <x v="2"/>
    <s v="Sun"/>
    <n v="573"/>
    <s v="Shipped"/>
    <x v="4"/>
    <n v="157"/>
    <s v="S18_1662"/>
    <s v="L'ordine Souveniers"/>
    <s v="Reggio Emilia"/>
    <x v="12"/>
    <s v="Moroni Maurizio"/>
    <s v="Medium"/>
    <n v="24.340000000000003"/>
    <n v="584.16000000000008"/>
  </r>
  <r>
    <n v="30"/>
    <n v="171.7"/>
    <n v="3"/>
    <n v="5151"/>
    <s v="Jan"/>
    <x v="0"/>
    <s v="Sat"/>
    <n v="1429"/>
    <s v="Shipped"/>
    <x v="3"/>
    <n v="170"/>
    <s v="S18_1749"/>
    <s v="Online Diecast Creations Co."/>
    <s v="Nashua"/>
    <x v="0"/>
    <s v="Young Valarie"/>
    <s v="Medium"/>
    <n v="1.6999999999999886"/>
    <n v="50.999999999999659"/>
  </r>
  <r>
    <n v="42"/>
    <n v="144.5"/>
    <n v="7"/>
    <n v="6069"/>
    <s v="Mar"/>
    <x v="0"/>
    <s v="Sun"/>
    <n v="1359"/>
    <s v="Shipped"/>
    <x v="3"/>
    <n v="170"/>
    <s v="S18_1749"/>
    <s v="AV Stores, Co."/>
    <s v="Manchester"/>
    <x v="6"/>
    <s v="Ashworth Victoria"/>
    <s v="Medium"/>
    <n v="-25.5"/>
    <n v="-1071"/>
  </r>
  <r>
    <n v="21"/>
    <n v="136"/>
    <n v="6"/>
    <n v="2856"/>
    <s v="May"/>
    <x v="0"/>
    <s v="Mon"/>
    <n v="1296"/>
    <s v="Shipped"/>
    <x v="3"/>
    <n v="170"/>
    <s v="S18_1749"/>
    <s v="Signal Gift Stores"/>
    <s v="Las Vegas"/>
    <x v="0"/>
    <s v="King Sue"/>
    <s v="Small"/>
    <n v="-34"/>
    <n v="-714"/>
  </r>
  <r>
    <n v="34"/>
    <n v="158.1"/>
    <n v="11"/>
    <n v="5375.4"/>
    <s v="Sep"/>
    <x v="0"/>
    <s v="Wed"/>
    <n v="1183"/>
    <s v="Shipped"/>
    <x v="3"/>
    <n v="170"/>
    <s v="S18_1749"/>
    <s v="Signal Collectibles Ltd."/>
    <s v="Brisbane"/>
    <x v="0"/>
    <s v="Taylor Sue"/>
    <s v="Medium"/>
    <n v="-11.900000000000006"/>
    <n v="-404.60000000000019"/>
  </r>
  <r>
    <n v="24"/>
    <n v="146.19999999999999"/>
    <n v="13"/>
    <n v="3508.8"/>
    <s v="Nov"/>
    <x v="0"/>
    <s v="Mon"/>
    <n v="1130"/>
    <s v="Shipped"/>
    <x v="3"/>
    <n v="170"/>
    <s v="S18_1749"/>
    <s v="Rovelli Gifts"/>
    <s v="Bergamo"/>
    <x v="12"/>
    <s v="Rovelli Giovanni"/>
    <s v="Medium"/>
    <n v="-23.800000000000011"/>
    <n v="-571.20000000000027"/>
  </r>
  <r>
    <n v="44"/>
    <n v="171.7"/>
    <n v="10"/>
    <n v="7554.8"/>
    <s v="Nov"/>
    <x v="0"/>
    <s v="Mon"/>
    <n v="1124"/>
    <s v="Shipped"/>
    <x v="3"/>
    <n v="170"/>
    <s v="S18_1749"/>
    <s v="Mini Gifts Distributors Ltd."/>
    <s v="San Rafael"/>
    <x v="0"/>
    <s v="Nelson Valarie"/>
    <s v="Large"/>
    <n v="1.6999999999999886"/>
    <n v="74.7999999999995"/>
  </r>
  <r>
    <n v="21"/>
    <n v="149.6"/>
    <n v="14"/>
    <n v="3141.6"/>
    <s v="Nov"/>
    <x v="0"/>
    <s v="Wed"/>
    <n v="1116"/>
    <s v="Shipped"/>
    <x v="3"/>
    <n v="170"/>
    <s v="S18_1749"/>
    <s v="Australian Collectables, Ltd"/>
    <s v="Glen Waverly"/>
    <x v="3"/>
    <s v="Connery Sean"/>
    <s v="Medium"/>
    <n v="-20.400000000000006"/>
    <n v="-428.40000000000009"/>
  </r>
  <r>
    <n v="33"/>
    <n v="178.5"/>
    <n v="4"/>
    <n v="5890.5"/>
    <s v="Dec"/>
    <x v="0"/>
    <s v="Sun"/>
    <n v="1106"/>
    <s v="Shipped"/>
    <x v="3"/>
    <n v="170"/>
    <s v="S18_1749"/>
    <s v="Muscle Machine Inc"/>
    <s v="NYC"/>
    <x v="0"/>
    <s v="Young Jeff"/>
    <s v="Medium"/>
    <n v="8.5"/>
    <n v="280.5"/>
  </r>
  <r>
    <n v="30"/>
    <n v="198.9"/>
    <n v="7"/>
    <n v="5967"/>
    <s v="Jan"/>
    <x v="1"/>
    <s v="Sat"/>
    <n v="1052"/>
    <s v="Shipped"/>
    <x v="3"/>
    <n v="170"/>
    <s v="S18_1749"/>
    <s v="Corrida Auto Replicas, Ltd"/>
    <s v="Madrid"/>
    <x v="7"/>
    <s v="Sommer MartÂ¡n"/>
    <s v="Medium"/>
    <n v="28.900000000000006"/>
    <n v="867.00000000000023"/>
  </r>
  <r>
    <n v="26"/>
    <n v="142.80000000000001"/>
    <n v="10"/>
    <n v="3712.8"/>
    <s v="Mar"/>
    <x v="1"/>
    <s v="Sat"/>
    <n v="1018"/>
    <s v="Shipped"/>
    <x v="3"/>
    <n v="170"/>
    <s v="S18_1749"/>
    <s v="Saveley &amp; Henriot, Co."/>
    <s v="Lyon"/>
    <x v="1"/>
    <s v="Saveley Mary"/>
    <s v="Medium"/>
    <n v="-27.199999999999989"/>
    <n v="-707.1999999999997"/>
  </r>
  <r>
    <n v="41"/>
    <n v="185.3"/>
    <n v="2"/>
    <n v="7597.3"/>
    <s v="Apr"/>
    <x v="1"/>
    <s v="Sat"/>
    <n v="977"/>
    <s v="Shipped"/>
    <x v="3"/>
    <n v="170"/>
    <s v="S18_1749"/>
    <s v="Mini Caravy"/>
    <s v="Strasbourg"/>
    <x v="1"/>
    <s v="Citeaux Frederique"/>
    <s v="Large"/>
    <n v="15.300000000000011"/>
    <n v="627.30000000000041"/>
  </r>
  <r>
    <n v="26"/>
    <n v="141.1"/>
    <n v="16"/>
    <n v="3668.6"/>
    <s v="Aug"/>
    <x v="1"/>
    <s v="Sat"/>
    <n v="852"/>
    <s v="Shipped"/>
    <x v="3"/>
    <n v="170"/>
    <s v="S18_1749"/>
    <s v="Amica Models &amp; Co."/>
    <s v="Torino"/>
    <x v="12"/>
    <s v="Accorti Paolo"/>
    <s v="Medium"/>
    <n v="-28.900000000000006"/>
    <n v="-751.40000000000009"/>
  </r>
  <r>
    <n v="32"/>
    <n v="183.6"/>
    <n v="5"/>
    <n v="5875.2"/>
    <s v="Sep"/>
    <x v="1"/>
    <s v="Sun"/>
    <n v="838"/>
    <s v="Shipped"/>
    <x v="3"/>
    <n v="170"/>
    <s v="S18_1749"/>
    <s v="Handji Gifts&amp; Co"/>
    <s v="Singapore"/>
    <x v="9"/>
    <s v="Victorino Wendy"/>
    <s v="Medium"/>
    <n v="13.599999999999994"/>
    <n v="435.19999999999982"/>
  </r>
  <r>
    <n v="43"/>
    <n v="170"/>
    <n v="1"/>
    <n v="7310"/>
    <s v="Oct"/>
    <x v="0"/>
    <s v="Sat"/>
    <n v="1169"/>
    <s v="Shipped"/>
    <x v="3"/>
    <n v="170"/>
    <s v="S18_1749"/>
    <s v="UK Collectables, Ltd."/>
    <s v="Liverpool"/>
    <x v="6"/>
    <s v="Devon Elizabeth"/>
    <s v="Large"/>
    <n v="0"/>
    <n v="0"/>
  </r>
  <r>
    <n v="48"/>
    <n v="168.3"/>
    <n v="17"/>
    <n v="8078.4"/>
    <s v="Oct"/>
    <x v="1"/>
    <s v="Mon"/>
    <n v="790"/>
    <s v="Shipped"/>
    <x v="3"/>
    <n v="170"/>
    <s v="S18_1749"/>
    <s v="Mini Gifts Distributors Ltd."/>
    <s v="San Rafael"/>
    <x v="0"/>
    <s v="Nelson Valarie"/>
    <s v="Large"/>
    <n v="-1.6999999999999886"/>
    <n v="-81.599999999999454"/>
  </r>
  <r>
    <n v="44"/>
    <n v="74.040000000000006"/>
    <n v="7"/>
    <n v="3257.76"/>
    <s v="Nov"/>
    <x v="1"/>
    <s v="Sun"/>
    <n v="764"/>
    <s v="Shipped"/>
    <x v="3"/>
    <n v="170"/>
    <s v="S18_1749"/>
    <s v="Motor Mint Distributors Inc."/>
    <s v="Philadelphia"/>
    <x v="0"/>
    <s v="Hernandez Rosa"/>
    <s v="Medium"/>
    <n v="-95.96"/>
    <n v="-4222.24"/>
  </r>
  <r>
    <n v="45"/>
    <n v="170"/>
    <n v="1"/>
    <n v="7650"/>
    <s v="Nov"/>
    <x v="1"/>
    <s v="Mon"/>
    <n v="757"/>
    <s v="Shipped"/>
    <x v="3"/>
    <n v="170"/>
    <s v="S18_1749"/>
    <s v="Marseille Mini Autos"/>
    <s v="Marseille"/>
    <x v="1"/>
    <s v="Lebihan Laurence"/>
    <s v="Large"/>
    <n v="0"/>
    <n v="0"/>
  </r>
  <r>
    <n v="37"/>
    <n v="127.13"/>
    <n v="3"/>
    <n v="4703.8100000000004"/>
    <s v="Jan"/>
    <x v="2"/>
    <s v="Sun"/>
    <n v="710"/>
    <s v="Resolved"/>
    <x v="3"/>
    <n v="170"/>
    <s v="S18_1749"/>
    <s v="Toys4GrownUps.com"/>
    <s v="Pasadena"/>
    <x v="0"/>
    <s v="Young Julie"/>
    <s v="Medium"/>
    <n v="-42.870000000000005"/>
    <n v="-1586.19"/>
  </r>
  <r>
    <n v="39"/>
    <n v="138.44999999999999"/>
    <n v="2"/>
    <n v="5399.55"/>
    <s v="Feb"/>
    <x v="2"/>
    <s v="Mon"/>
    <n v="682"/>
    <s v="Shipped"/>
    <x v="3"/>
    <n v="170"/>
    <s v="S18_1749"/>
    <s v="Euro Shopping Channel"/>
    <s v="Madrid"/>
    <x v="7"/>
    <s v="Freyre Diego"/>
    <s v="Medium"/>
    <n v="-31.550000000000011"/>
    <n v="-1230.4500000000005"/>
  </r>
  <r>
    <n v="76"/>
    <n v="185.3"/>
    <n v="2"/>
    <n v="14082.8"/>
    <s v="Apr"/>
    <x v="2"/>
    <s v="Wed"/>
    <n v="611"/>
    <s v="On Hold"/>
    <x v="3"/>
    <n v="170"/>
    <s v="S18_1749"/>
    <s v="The Sharp Gifts Warehouse"/>
    <s v="San Jose"/>
    <x v="0"/>
    <s v="Frick Sue"/>
    <s v="Large"/>
    <n v="15.300000000000011"/>
    <n v="1162.8000000000009"/>
  </r>
  <r>
    <n v="37"/>
    <n v="142.80000000000001"/>
    <n v="5"/>
    <n v="5283.6"/>
    <s v="May"/>
    <x v="2"/>
    <s v="Fri"/>
    <n v="575"/>
    <s v="In Process"/>
    <x v="3"/>
    <n v="170"/>
    <s v="S18_1749"/>
    <s v="Souveniers And Things Co."/>
    <s v="Chatswood"/>
    <x v="3"/>
    <s v="Huxley Adrian"/>
    <s v="Medium"/>
    <n v="-27.199999999999989"/>
    <n v="-1006.3999999999996"/>
  </r>
  <r>
    <n v="38"/>
    <n v="82.39"/>
    <n v="2"/>
    <n v="3130.82"/>
    <s v="Mar"/>
    <x v="0"/>
    <s v="Sat"/>
    <n v="1394"/>
    <s v="Shipped"/>
    <x v="1"/>
    <n v="77"/>
    <s v="S18_1889"/>
    <s v="Cruz &amp; Sons Co."/>
    <s v="Makati City"/>
    <x v="15"/>
    <s v="Cruz Arnold"/>
    <s v="Medium"/>
    <n v="5.3900000000000006"/>
    <n v="204.82000000000002"/>
  </r>
  <r>
    <n v="43"/>
    <n v="72.38"/>
    <n v="6"/>
    <n v="3112.34"/>
    <s v="May"/>
    <x v="0"/>
    <s v="Tue"/>
    <n v="1329"/>
    <s v="Shipped"/>
    <x v="1"/>
    <n v="77"/>
    <s v="S18_1889"/>
    <s v="Marseille Mini Autos"/>
    <s v="Marseille"/>
    <x v="1"/>
    <s v="Lebihan Laurence"/>
    <s v="Medium"/>
    <n v="-4.6200000000000045"/>
    <n v="-198.6600000000002"/>
  </r>
  <r>
    <n v="48"/>
    <n v="79.31"/>
    <n v="3"/>
    <n v="3806.88"/>
    <s v="Jul"/>
    <x v="0"/>
    <s v="Mon"/>
    <n v="1275"/>
    <s v="Shipped"/>
    <x v="1"/>
    <n v="77"/>
    <s v="S18_1889"/>
    <s v="Mini Gifts Distributors Ltd."/>
    <s v="San Rafael"/>
    <x v="0"/>
    <s v="Nelson Valarie"/>
    <s v="Medium"/>
    <n v="2.3100000000000023"/>
    <n v="110.88000000000011"/>
  </r>
  <r>
    <n v="26"/>
    <n v="82.39"/>
    <n v="3"/>
    <n v="2142.14"/>
    <s v="Sep"/>
    <x v="0"/>
    <s v="Wed"/>
    <n v="1211"/>
    <s v="Shipped"/>
    <x v="1"/>
    <n v="77"/>
    <s v="S18_1889"/>
    <s v="Collectables For Less Inc."/>
    <s v="Brickhaven"/>
    <x v="0"/>
    <s v="Nelson Allen"/>
    <s v="Small"/>
    <n v="5.3900000000000006"/>
    <n v="140.14000000000001"/>
  </r>
  <r>
    <n v="20"/>
    <n v="63.14"/>
    <n v="2"/>
    <n v="1262.8"/>
    <s v="Nov"/>
    <x v="0"/>
    <s v="Sun"/>
    <n v="1152"/>
    <s v="Shipped"/>
    <x v="1"/>
    <n v="77"/>
    <s v="S18_1889"/>
    <s v="Mini Auto Werke"/>
    <s v="Graz"/>
    <x v="5"/>
    <s v="Mendel Roland"/>
    <s v="Small"/>
    <n v="-13.86"/>
    <n v="-277.2"/>
  </r>
  <r>
    <n v="22"/>
    <n v="73.92"/>
    <n v="10"/>
    <n v="1626.24"/>
    <s v="Nov"/>
    <x v="0"/>
    <s v="Mon"/>
    <n v="1145"/>
    <s v="Shipped"/>
    <x v="1"/>
    <n v="77"/>
    <s v="S18_1889"/>
    <s v="Herkku Gifts"/>
    <s v="Bergen"/>
    <x v="2"/>
    <s v="Oeztan Veysel"/>
    <s v="Small"/>
    <n v="-3.0799999999999983"/>
    <n v="-67.759999999999962"/>
  </r>
  <r>
    <n v="45"/>
    <n v="90.86"/>
    <n v="15"/>
    <n v="4088.7"/>
    <s v="Nov"/>
    <x v="0"/>
    <s v="Tue"/>
    <n v="1138"/>
    <s v="Shipped"/>
    <x v="1"/>
    <n v="77"/>
    <s v="S18_1889"/>
    <s v="Online Diecast Creations Co."/>
    <s v="Nashua"/>
    <x v="0"/>
    <s v="Young Valarie"/>
    <s v="Medium"/>
    <n v="13.86"/>
    <n v="623.69999999999993"/>
  </r>
  <r>
    <n v="45"/>
    <n v="85.47"/>
    <n v="4"/>
    <n v="3846.15"/>
    <s v="Dec"/>
    <x v="0"/>
    <s v="Sun"/>
    <n v="1127"/>
    <s v="Shipped"/>
    <x v="1"/>
    <n v="77"/>
    <s v="S18_1889"/>
    <s v="Euro Shopping Channel"/>
    <s v="Madrid"/>
    <x v="7"/>
    <s v="Freyre Diego"/>
    <s v="Medium"/>
    <n v="8.4699999999999989"/>
    <n v="381.15"/>
  </r>
  <r>
    <n v="20"/>
    <n v="66.989999999999995"/>
    <n v="14"/>
    <n v="1339.8"/>
    <s v="Jan"/>
    <x v="1"/>
    <s v="Wed"/>
    <n v="1083"/>
    <s v="Shipped"/>
    <x v="1"/>
    <n v="77"/>
    <s v="S18_1889"/>
    <s v="Euro Shopping Channel"/>
    <s v="Madrid"/>
    <x v="7"/>
    <s v="Freyre Diego"/>
    <s v="Small"/>
    <n v="-10.010000000000005"/>
    <n v="-200.2000000000001"/>
  </r>
  <r>
    <n v="47"/>
    <n v="64.680000000000007"/>
    <n v="5"/>
    <n v="3039.96"/>
    <s v="Feb"/>
    <x v="1"/>
    <s v="Fri"/>
    <n v="1047"/>
    <s v="Shipped"/>
    <x v="1"/>
    <n v="77"/>
    <s v="S18_1889"/>
    <s v="Vida Sport, Ltd"/>
    <s v="Gensve"/>
    <x v="17"/>
    <s v="Holz Michael"/>
    <s v="Medium"/>
    <n v="-12.319999999999993"/>
    <n v="-579.03999999999974"/>
  </r>
  <r>
    <n v="46"/>
    <n v="73.92"/>
    <n v="4"/>
    <n v="3400.32"/>
    <s v="Apr"/>
    <x v="1"/>
    <s v="Fri"/>
    <n v="999"/>
    <s v="Shipped"/>
    <x v="1"/>
    <n v="77"/>
    <s v="S18_1889"/>
    <s v="Oulu Toy Supplies, Inc."/>
    <s v="Oulu"/>
    <x v="4"/>
    <s v="Koskitalo Pirkko"/>
    <s v="Medium"/>
    <n v="-3.0799999999999983"/>
    <n v="-141.67999999999992"/>
  </r>
  <r>
    <n v="23"/>
    <n v="83.93"/>
    <n v="9"/>
    <n v="1930.39"/>
    <s v="Jun"/>
    <x v="1"/>
    <s v="Sat"/>
    <n v="950"/>
    <s v="Cancelled"/>
    <x v="1"/>
    <n v="77"/>
    <s v="S18_1889"/>
    <s v="UK Collectables, Ltd."/>
    <s v="Liverpool"/>
    <x v="6"/>
    <s v="Devon Elizabeth"/>
    <s v="Small"/>
    <n v="6.9300000000000068"/>
    <n v="159.39000000000016"/>
  </r>
  <r>
    <n v="33"/>
    <n v="74.69"/>
    <n v="10"/>
    <n v="2464.77"/>
    <s v="Jul"/>
    <x v="1"/>
    <s v="Sat"/>
    <n v="916"/>
    <s v="Shipped"/>
    <x v="1"/>
    <n v="77"/>
    <s v="S18_1889"/>
    <s v="L'ordine Souveniers"/>
    <s v="Reggio Emilia"/>
    <x v="12"/>
    <s v="Moroni Maurizio"/>
    <s v="Small"/>
    <n v="-2.3100000000000023"/>
    <n v="-76.230000000000075"/>
  </r>
  <r>
    <n v="29"/>
    <n v="90.86"/>
    <n v="10"/>
    <n v="2634.94"/>
    <s v="Aug"/>
    <x v="1"/>
    <s v="Tue"/>
    <n v="886"/>
    <s v="Shipped"/>
    <x v="1"/>
    <n v="77"/>
    <s v="S18_1889"/>
    <s v="Signal Gift Stores"/>
    <s v="Las Vegas"/>
    <x v="0"/>
    <s v="King Sue"/>
    <s v="Small"/>
    <n v="13.86"/>
    <n v="401.94"/>
  </r>
  <r>
    <n v="44"/>
    <n v="82.39"/>
    <n v="8"/>
    <n v="3625.16"/>
    <s v="Aug"/>
    <x v="1"/>
    <s v="Fri"/>
    <n v="863"/>
    <s v="Shipped"/>
    <x v="1"/>
    <n v="77"/>
    <s v="S18_1889"/>
    <s v="Vida Sport, Ltd"/>
    <s v="Gensve"/>
    <x v="17"/>
    <s v="Holz Michael"/>
    <s v="Medium"/>
    <n v="5.3900000000000006"/>
    <n v="237.16000000000003"/>
  </r>
  <r>
    <n v="41"/>
    <n v="92.4"/>
    <n v="1"/>
    <n v="3788.4"/>
    <s v="Oct"/>
    <x v="0"/>
    <s v="Thu"/>
    <n v="1194"/>
    <s v="Shipped"/>
    <x v="1"/>
    <n v="77"/>
    <s v="S18_1889"/>
    <s v="Blauer See Auto, Co."/>
    <s v="Frankfurt"/>
    <x v="16"/>
    <s v="Keitel Roland"/>
    <s v="Medium"/>
    <n v="15.400000000000006"/>
    <n v="631.4000000000002"/>
  </r>
  <r>
    <n v="20"/>
    <n v="91.63"/>
    <n v="6"/>
    <n v="1832.6"/>
    <s v="Oct"/>
    <x v="1"/>
    <s v="Wed"/>
    <n v="818"/>
    <s v="Shipped"/>
    <x v="1"/>
    <n v="77"/>
    <s v="S18_1889"/>
    <s v="Toms Spezialitten, Ltd"/>
    <s v="Koln"/>
    <x v="16"/>
    <s v="Pfalzheim Henriette"/>
    <s v="Small"/>
    <n v="14.629999999999995"/>
    <n v="292.59999999999991"/>
  </r>
  <r>
    <n v="37"/>
    <n v="78.540000000000006"/>
    <n v="14"/>
    <n v="2905.98"/>
    <s v="Nov"/>
    <x v="1"/>
    <s v="Mon"/>
    <n v="800"/>
    <s v="Shipped"/>
    <x v="1"/>
    <n v="77"/>
    <s v="S18_1889"/>
    <s v="FunGiftIdeas.com"/>
    <s v="New Bedford"/>
    <x v="0"/>
    <s v="Benitez Violeta"/>
    <s v="Small"/>
    <n v="1.5400000000000063"/>
    <n v="56.980000000000231"/>
  </r>
  <r>
    <n v="29"/>
    <n v="101.89"/>
    <n v="9"/>
    <n v="2954.81"/>
    <s v="Nov"/>
    <x v="1"/>
    <s v="Fri"/>
    <n v="790"/>
    <s v="Shipped"/>
    <x v="1"/>
    <n v="77"/>
    <s v="S18_1889"/>
    <s v="Land of Toys Inc."/>
    <s v="NYC"/>
    <x v="0"/>
    <s v="Yu Kwai"/>
    <s v="Small"/>
    <n v="24.89"/>
    <n v="721.81000000000006"/>
  </r>
  <r>
    <n v="55"/>
    <n v="65.45"/>
    <n v="1"/>
    <n v="3599.75"/>
    <s v="Nov"/>
    <x v="1"/>
    <s v="Sun"/>
    <n v="782"/>
    <s v="Shipped"/>
    <x v="1"/>
    <n v="77"/>
    <s v="S18_1889"/>
    <s v="Australian Collectors, Co."/>
    <s v="Melbourne"/>
    <x v="3"/>
    <s v="Ferguson Peter"/>
    <s v="Medium"/>
    <n v="-11.549999999999997"/>
    <n v="-635.24999999999989"/>
  </r>
  <r>
    <n v="22"/>
    <n v="167.57"/>
    <n v="7"/>
    <n v="3686.54"/>
    <s v="Jan"/>
    <x v="2"/>
    <s v="Mon"/>
    <n v="740"/>
    <s v="Shipped"/>
    <x v="1"/>
    <n v="77"/>
    <s v="S18_1889"/>
    <s v="Suominen Souveniers"/>
    <s v="Espoo"/>
    <x v="4"/>
    <s v="Suominen Kalle"/>
    <s v="Medium"/>
    <n v="90.57"/>
    <n v="1992.54"/>
  </r>
  <r>
    <n v="31"/>
    <n v="67.760000000000005"/>
    <n v="4"/>
    <n v="2100.56"/>
    <s v="Feb"/>
    <x v="2"/>
    <s v="Sun"/>
    <n v="707"/>
    <s v="Shipped"/>
    <x v="1"/>
    <n v="77"/>
    <s v="S18_1889"/>
    <s v="Toys of Finland, Co."/>
    <s v="Helsinki"/>
    <x v="4"/>
    <s v="Karttunen Matti"/>
    <s v="Small"/>
    <n v="-9.2399999999999949"/>
    <n v="-286.43999999999983"/>
  </r>
  <r>
    <n v="49"/>
    <n v="79.22"/>
    <n v="3"/>
    <n v="3881.78"/>
    <s v="Mar"/>
    <x v="2"/>
    <s v="Tue"/>
    <n v="685"/>
    <s v="Shipped"/>
    <x v="1"/>
    <n v="77"/>
    <s v="S18_1889"/>
    <s v="Scandinavian Gift Ideas"/>
    <s v="Boras"/>
    <x v="8"/>
    <s v="Larsson Maria"/>
    <s v="Medium"/>
    <n v="2.2199999999999989"/>
    <n v="108.77999999999994"/>
  </r>
  <r>
    <n v="61"/>
    <n v="73.92"/>
    <n v="4"/>
    <n v="4509.12"/>
    <s v="Apr"/>
    <x v="2"/>
    <s v="Tue"/>
    <n v="644"/>
    <s v="Shipped"/>
    <x v="1"/>
    <n v="77"/>
    <s v="S18_1889"/>
    <s v="Mini Caravy"/>
    <s v="Strasbourg"/>
    <x v="1"/>
    <s v="Citeaux Frederique"/>
    <s v="Medium"/>
    <n v="-3.0799999999999983"/>
    <n v="-187.87999999999988"/>
  </r>
  <r>
    <n v="39"/>
    <n v="83.93"/>
    <n v="9"/>
    <n v="3273.27"/>
    <s v="May"/>
    <x v="2"/>
    <s v="Sun"/>
    <n v="612"/>
    <s v="Shipped"/>
    <x v="1"/>
    <n v="77"/>
    <s v="S18_1889"/>
    <s v="Salzburg Collectables"/>
    <s v="Salzburg"/>
    <x v="5"/>
    <s v="Pipps Georg"/>
    <s v="Medium"/>
    <n v="6.9300000000000068"/>
    <n v="270.27000000000027"/>
  </r>
  <r>
    <n v="38"/>
    <n v="116.65"/>
    <n v="3"/>
    <n v="4432.7"/>
    <s v="Mar"/>
    <x v="0"/>
    <s v="Sat"/>
    <n v="1412"/>
    <s v="Shipped"/>
    <x v="1"/>
    <n v="142"/>
    <s v="S18_1984"/>
    <s v="Motor Mint Distributors Inc."/>
    <s v="Philadelphia"/>
    <x v="0"/>
    <s v="Hernandez Rosa"/>
    <s v="Medium"/>
    <n v="-25.349999999999994"/>
    <n v="-963.29999999999973"/>
  </r>
  <r>
    <n v="31"/>
    <n v="132.29"/>
    <n v="1"/>
    <n v="4100.99"/>
    <s v="May"/>
    <x v="0"/>
    <s v="Tue"/>
    <n v="1354"/>
    <s v="Shipped"/>
    <x v="1"/>
    <n v="142"/>
    <s v="S18_1984"/>
    <s v="Marseille Mini Autos"/>
    <s v="Marseille"/>
    <x v="1"/>
    <s v="Lebihan Laurence"/>
    <s v="Medium"/>
    <n v="-9.710000000000008"/>
    <n v="-301.01000000000022"/>
  </r>
  <r>
    <n v="36"/>
    <n v="146.52000000000001"/>
    <n v="1"/>
    <n v="5274.72"/>
    <s v="Jul"/>
    <x v="0"/>
    <s v="Wed"/>
    <n v="1298"/>
    <s v="Shipped"/>
    <x v="1"/>
    <n v="142"/>
    <s v="S18_1984"/>
    <s v="Alpha Cognac"/>
    <s v="Toulouse"/>
    <x v="1"/>
    <s v="Roulet Annette"/>
    <s v="Medium"/>
    <n v="4.5200000000000102"/>
    <n v="162.72000000000037"/>
  </r>
  <r>
    <n v="25"/>
    <n v="169.28"/>
    <n v="12"/>
    <n v="4232"/>
    <s v="Sep"/>
    <x v="0"/>
    <s v="Tue"/>
    <n v="1230"/>
    <s v="Shipped"/>
    <x v="1"/>
    <n v="142"/>
    <s v="S18_1984"/>
    <s v="Anna's Decorations, Ltd"/>
    <s v="North Sydney"/>
    <x v="3"/>
    <s v="O'Hara Anna"/>
    <s v="Medium"/>
    <n v="27.28"/>
    <n v="682"/>
  </r>
  <r>
    <n v="48"/>
    <n v="128.03"/>
    <n v="11"/>
    <n v="6145.44"/>
    <s v="Oct"/>
    <x v="0"/>
    <s v="Wed"/>
    <n v="1195"/>
    <s v="Shipped"/>
    <x v="1"/>
    <n v="142"/>
    <s v="S18_1984"/>
    <s v="Heintze Collectables"/>
    <s v="Aaarhus"/>
    <x v="13"/>
    <s v="Ibsen Palle"/>
    <s v="Medium"/>
    <n v="-13.969999999999999"/>
    <n v="-670.56"/>
  </r>
  <r>
    <n v="35"/>
    <n v="133.72"/>
    <n v="1"/>
    <n v="4680.2"/>
    <s v="Nov"/>
    <x v="0"/>
    <s v="Mon"/>
    <n v="1177"/>
    <s v="Shipped"/>
    <x v="1"/>
    <n v="142"/>
    <s v="S18_1984"/>
    <s v="Quebec Home Shopping Network"/>
    <s v="Montreal"/>
    <x v="10"/>
    <s v="Fresnisre Jean"/>
    <s v="Medium"/>
    <n v="-8.2800000000000011"/>
    <n v="-289.80000000000007"/>
  </r>
  <r>
    <n v="21"/>
    <n v="156.47999999999999"/>
    <n v="5"/>
    <n v="3286.08"/>
    <s v="Nov"/>
    <x v="0"/>
    <s v="Mon"/>
    <n v="1171"/>
    <s v="Shipped"/>
    <x v="1"/>
    <n v="142"/>
    <s v="S18_1984"/>
    <s v="Herkku Gifts"/>
    <s v="Bergen"/>
    <x v="2"/>
    <s v="Oeztan Veysel"/>
    <s v="Medium"/>
    <n v="14.47999999999999"/>
    <n v="304.07999999999981"/>
  </r>
  <r>
    <n v="47"/>
    <n v="157.9"/>
    <n v="10"/>
    <n v="7421.3"/>
    <s v="Nov"/>
    <x v="0"/>
    <s v="Tue"/>
    <n v="1164"/>
    <s v="Shipped"/>
    <x v="1"/>
    <n v="142"/>
    <s v="S18_1984"/>
    <s v="Online Diecast Creations Co."/>
    <s v="Nashua"/>
    <x v="0"/>
    <s v="Young Valarie"/>
    <s v="Large"/>
    <n v="15.900000000000006"/>
    <n v="747.3000000000003"/>
  </r>
  <r>
    <n v="38"/>
    <n v="169.28"/>
    <n v="16"/>
    <n v="6432.64"/>
    <s v="Dec"/>
    <x v="0"/>
    <s v="Sun"/>
    <n v="1153"/>
    <s v="Shipped"/>
    <x v="1"/>
    <n v="142"/>
    <s v="S18_1984"/>
    <s v="Muscle Machine Inc"/>
    <s v="NYC"/>
    <x v="0"/>
    <s v="Young Jeff"/>
    <s v="Medium"/>
    <n v="27.28"/>
    <n v="1036.6400000000001"/>
  </r>
  <r>
    <n v="41"/>
    <n v="118.07"/>
    <n v="9"/>
    <n v="4840.87"/>
    <s v="Jan"/>
    <x v="1"/>
    <s v="Wed"/>
    <n v="1109"/>
    <s v="Shipped"/>
    <x v="1"/>
    <n v="142"/>
    <s v="S18_1984"/>
    <s v="Euro Shopping Channel"/>
    <s v="Madrid"/>
    <x v="7"/>
    <s v="Freyre Diego"/>
    <s v="Medium"/>
    <n v="-23.930000000000007"/>
    <n v="-981.13000000000034"/>
  </r>
  <r>
    <n v="24"/>
    <n v="162.16999999999999"/>
    <n v="7"/>
    <n v="3892.08"/>
    <s v="Feb"/>
    <x v="1"/>
    <s v="Tue"/>
    <n v="1069"/>
    <s v="Shipped"/>
    <x v="1"/>
    <n v="142"/>
    <s v="S18_1984"/>
    <s v="Collectable Mini Designs Co."/>
    <s v="San Diego"/>
    <x v="0"/>
    <s v="Thompson Valarie"/>
    <s v="Medium"/>
    <n v="20.169999999999987"/>
    <n v="484.0799999999997"/>
  </r>
  <r>
    <n v="37"/>
    <n v="149.36000000000001"/>
    <n v="2"/>
    <n v="5526.32"/>
    <s v="Apr"/>
    <x v="1"/>
    <s v="Sat"/>
    <n v="1024"/>
    <s v="Shipped"/>
    <x v="1"/>
    <n v="142"/>
    <s v="S18_1984"/>
    <s v="Osaka Souveniers Co."/>
    <s v="Osaka"/>
    <x v="11"/>
    <s v="Kentary Mory"/>
    <s v="Medium"/>
    <n v="7.3600000000000136"/>
    <n v="272.3200000000005"/>
  </r>
  <r>
    <n v="33"/>
    <n v="135.13999999999999"/>
    <n v="4"/>
    <n v="4459.62"/>
    <s v="Jun"/>
    <x v="1"/>
    <s v="Sat"/>
    <n v="976"/>
    <s v="Cancelled"/>
    <x v="1"/>
    <n v="142"/>
    <s v="S18_1984"/>
    <s v="UK Collectables, Ltd."/>
    <s v="Liverpool"/>
    <x v="6"/>
    <s v="Devon Elizabeth"/>
    <s v="Medium"/>
    <n v="-6.8600000000000136"/>
    <n v="-226.38000000000045"/>
  </r>
  <r>
    <n v="49"/>
    <n v="126.6"/>
    <n v="5"/>
    <n v="6203.4"/>
    <s v="Jul"/>
    <x v="1"/>
    <s v="Sat"/>
    <n v="942"/>
    <s v="Shipped"/>
    <x v="1"/>
    <n v="142"/>
    <s v="S18_1984"/>
    <s v="L'ordine Souveniers"/>
    <s v="Reggio Emilia"/>
    <x v="12"/>
    <s v="Moroni Maurizio"/>
    <s v="Medium"/>
    <n v="-15.400000000000006"/>
    <n v="-754.60000000000025"/>
  </r>
  <r>
    <n v="29"/>
    <n v="129.44999999999999"/>
    <n v="5"/>
    <n v="3754.05"/>
    <s v="Aug"/>
    <x v="1"/>
    <s v="Tue"/>
    <n v="912"/>
    <s v="Shipped"/>
    <x v="1"/>
    <n v="142"/>
    <s v="S18_1984"/>
    <s v="Signal Gift Stores"/>
    <s v="Las Vegas"/>
    <x v="0"/>
    <s v="King Sue"/>
    <s v="Medium"/>
    <n v="-12.550000000000011"/>
    <n v="-363.95000000000033"/>
  </r>
  <r>
    <n v="24"/>
    <n v="146.52000000000001"/>
    <n v="3"/>
    <n v="3516.48"/>
    <s v="Aug"/>
    <x v="1"/>
    <s v="Fri"/>
    <n v="889"/>
    <s v="Shipped"/>
    <x v="1"/>
    <n v="142"/>
    <s v="S18_1984"/>
    <s v="Vida Sport, Ltd"/>
    <s v="Gensve"/>
    <x v="17"/>
    <s v="Holz Michael"/>
    <s v="Medium"/>
    <n v="4.5200000000000102"/>
    <n v="108.48000000000025"/>
  </r>
  <r>
    <n v="47"/>
    <n v="159.32"/>
    <n v="7"/>
    <n v="7488.04"/>
    <s v="Oct"/>
    <x v="0"/>
    <s v="Fri"/>
    <n v="1219"/>
    <s v="Shipped"/>
    <x v="1"/>
    <n v="142"/>
    <s v="S18_1984"/>
    <s v="Norway Gifts By Mail, Co."/>
    <s v="Oslo"/>
    <x v="2"/>
    <s v="Klaeboe Jan"/>
    <s v="Large"/>
    <n v="17.319999999999993"/>
    <n v="814.03999999999974"/>
  </r>
  <r>
    <n v="24"/>
    <n v="143.66999999999999"/>
    <n v="1"/>
    <n v="3448.08"/>
    <s v="Oct"/>
    <x v="1"/>
    <s v="Wed"/>
    <n v="844"/>
    <s v="Shipped"/>
    <x v="1"/>
    <n v="142"/>
    <s v="S18_1984"/>
    <s v="Toms Spezialitten, Ltd"/>
    <s v="Koln"/>
    <x v="16"/>
    <s v="Pfalzheim Henriette"/>
    <s v="Medium"/>
    <n v="1.6699999999999875"/>
    <n v="40.0799999999997"/>
  </r>
  <r>
    <n v="25"/>
    <n v="149.36000000000001"/>
    <n v="9"/>
    <n v="3734"/>
    <s v="Nov"/>
    <x v="1"/>
    <s v="Mon"/>
    <n v="826"/>
    <s v="Shipped"/>
    <x v="1"/>
    <n v="142"/>
    <s v="S18_1984"/>
    <s v="FunGiftIdeas.com"/>
    <s v="New Bedford"/>
    <x v="0"/>
    <s v="Benitez Violeta"/>
    <s v="Medium"/>
    <n v="7.3600000000000136"/>
    <n v="184.00000000000034"/>
  </r>
  <r>
    <n v="30"/>
    <n v="32.47"/>
    <n v="8"/>
    <n v="974.1"/>
    <s v="Nov"/>
    <x v="1"/>
    <s v="Sun"/>
    <n v="814"/>
    <s v="Shipped"/>
    <x v="1"/>
    <n v="142"/>
    <s v="S18_1984"/>
    <s v="Motor Mint Distributors Inc."/>
    <s v="Philadelphia"/>
    <x v="0"/>
    <s v="Hernandez Rosa"/>
    <s v="Small"/>
    <n v="-109.53"/>
    <n v="-3285.9"/>
  </r>
  <r>
    <n v="22"/>
    <n v="143.66999999999999"/>
    <n v="3"/>
    <n v="3160.74"/>
    <s v="Nov"/>
    <x v="1"/>
    <s v="Sun"/>
    <n v="808"/>
    <s v="Shipped"/>
    <x v="1"/>
    <n v="142"/>
    <s v="S18_1984"/>
    <s v="Australian Collectors, Co."/>
    <s v="Melbourne"/>
    <x v="3"/>
    <s v="Ferguson Peter"/>
    <s v="Medium"/>
    <n v="1.6699999999999875"/>
    <n v="36.739999999999725"/>
  </r>
  <r>
    <n v="27"/>
    <n v="64.69"/>
    <n v="2"/>
    <n v="1746.63"/>
    <s v="Dec"/>
    <x v="1"/>
    <s v="Mon"/>
    <n v="794"/>
    <s v="Shipped"/>
    <x v="1"/>
    <n v="142"/>
    <s v="S18_1984"/>
    <s v="Lyon Souveniers"/>
    <s v="Paris"/>
    <x v="1"/>
    <s v="Da Cunha Daniel"/>
    <s v="Small"/>
    <n v="-77.31"/>
    <n v="-2087.37"/>
  </r>
  <r>
    <n v="34"/>
    <n v="123.76"/>
    <n v="3"/>
    <n v="4207.84"/>
    <s v="Jan"/>
    <x v="2"/>
    <s v="Fri"/>
    <n v="763"/>
    <s v="Shipped"/>
    <x v="1"/>
    <n v="142"/>
    <s v="S18_1984"/>
    <s v="Royale Belge"/>
    <s v="Charleroi"/>
    <x v="14"/>
    <s v="Cartrain Pascale"/>
    <s v="Medium"/>
    <n v="-18.239999999999995"/>
    <n v="-620.15999999999985"/>
  </r>
  <r>
    <n v="36"/>
    <n v="120.91"/>
    <n v="6"/>
    <n v="4352.76"/>
    <s v="Feb"/>
    <x v="2"/>
    <s v="Sun"/>
    <n v="734"/>
    <s v="Shipped"/>
    <x v="1"/>
    <n v="142"/>
    <s v="S18_1984"/>
    <s v="Toys of Finland, Co."/>
    <s v="Helsinki"/>
    <x v="4"/>
    <s v="Karttunen Matti"/>
    <s v="Medium"/>
    <n v="-21.090000000000003"/>
    <n v="-759.24000000000012"/>
  </r>
  <r>
    <n v="34"/>
    <n v="43.05"/>
    <n v="15"/>
    <n v="1463.7"/>
    <s v="Mar"/>
    <x v="2"/>
    <s v="Wed"/>
    <n v="711"/>
    <s v="Shipped"/>
    <x v="1"/>
    <n v="142"/>
    <s v="S18_1984"/>
    <s v="Mini Gifts Distributors Ltd."/>
    <s v="San Rafael"/>
    <x v="0"/>
    <s v="Nelson Valarie"/>
    <s v="Small"/>
    <n v="-98.95"/>
    <n v="-3364.3"/>
  </r>
  <r>
    <n v="48"/>
    <n v="149.36000000000001"/>
    <n v="2"/>
    <n v="7169.28"/>
    <s v="Apr"/>
    <x v="2"/>
    <s v="Wed"/>
    <n v="670"/>
    <s v="Disputed"/>
    <x v="1"/>
    <n v="142"/>
    <s v="S18_1984"/>
    <s v="Danish Wholesale Imports"/>
    <s v="Kobenhavn"/>
    <x v="13"/>
    <s v="Petersen Jytte"/>
    <s v="Large"/>
    <n v="7.3600000000000136"/>
    <n v="353.28000000000065"/>
  </r>
  <r>
    <n v="34"/>
    <n v="135.13999999999999"/>
    <n v="4"/>
    <n v="4594.76"/>
    <s v="May"/>
    <x v="2"/>
    <s v="Sun"/>
    <n v="639"/>
    <s v="Shipped"/>
    <x v="1"/>
    <n v="142"/>
    <s v="S18_1984"/>
    <s v="Salzburg Collectables"/>
    <s v="Salzburg"/>
    <x v="5"/>
    <s v="Pipps Georg"/>
    <s v="Medium"/>
    <n v="-6.8600000000000136"/>
    <n v="-233.24000000000046"/>
  </r>
  <r>
    <n v="24"/>
    <n v="144.08000000000001"/>
    <n v="8"/>
    <n v="3457.92"/>
    <s v="Jan"/>
    <x v="0"/>
    <s v="Wed"/>
    <n v="1477"/>
    <s v="Shipped"/>
    <x v="1"/>
    <n v="163"/>
    <s v="S18_2238"/>
    <s v="Euro Shopping Channel"/>
    <s v="Madrid"/>
    <x v="7"/>
    <s v="Freyre Diego"/>
    <s v="Medium"/>
    <n v="-18.919999999999987"/>
    <n v="-454.0799999999997"/>
  </r>
  <r>
    <n v="46"/>
    <n v="160.46"/>
    <n v="4"/>
    <n v="7381.16"/>
    <s v="Apr"/>
    <x v="0"/>
    <s v="Wed"/>
    <n v="1415"/>
    <s v="Shipped"/>
    <x v="1"/>
    <n v="163"/>
    <s v="S18_2238"/>
    <s v="Classic Legends Inc."/>
    <s v="NYC"/>
    <x v="0"/>
    <s v="Hernandez Maria"/>
    <s v="Large"/>
    <n v="-2.539999999999992"/>
    <n v="-116.83999999999963"/>
  </r>
  <r>
    <n v="45"/>
    <n v="158.82"/>
    <n v="10"/>
    <n v="7146.9"/>
    <s v="Jun"/>
    <x v="0"/>
    <s v="Sun"/>
    <n v="1356"/>
    <s v="Shipped"/>
    <x v="1"/>
    <n v="163"/>
    <s v="S18_2238"/>
    <s v="Muscle Machine Inc"/>
    <s v="NYC"/>
    <x v="0"/>
    <s v="Young Jeff"/>
    <s v="Large"/>
    <n v="-4.1800000000000068"/>
    <n v="-188.10000000000031"/>
  </r>
  <r>
    <n v="39"/>
    <n v="152.27000000000001"/>
    <n v="4"/>
    <n v="5938.53"/>
    <s v="Aug"/>
    <x v="0"/>
    <s v="Wed"/>
    <n v="1298"/>
    <s v="Shipped"/>
    <x v="1"/>
    <n v="163"/>
    <s v="S18_2238"/>
    <s v="Suominen Souveniers"/>
    <s v="Espoo"/>
    <x v="4"/>
    <s v="Suominen Kalle"/>
    <s v="Medium"/>
    <n v="-10.72999999999999"/>
    <n v="-418.46999999999957"/>
  </r>
  <r>
    <n v="43"/>
    <n v="165.37"/>
    <n v="2"/>
    <n v="7110.91"/>
    <s v="Sep"/>
    <x v="0"/>
    <s v="Fri"/>
    <n v="1248"/>
    <s v="Shipped"/>
    <x v="1"/>
    <n v="163"/>
    <s v="S18_2238"/>
    <s v="Oulu Toy Supplies, Inc."/>
    <s v="Oulu"/>
    <x v="4"/>
    <s v="Koskitalo Pirkko"/>
    <s v="Large"/>
    <n v="2.3700000000000045"/>
    <n v="101.9100000000002"/>
  </r>
  <r>
    <n v="29"/>
    <n v="173.55"/>
    <n v="11"/>
    <n v="5032.95"/>
    <s v="Oct"/>
    <x v="0"/>
    <s v="Mon"/>
    <n v="1218"/>
    <s v="Shipped"/>
    <x v="1"/>
    <n v="163"/>
    <s v="S18_2238"/>
    <s v="Dragon Souveniers, Ltd."/>
    <s v="Singapore"/>
    <x v="9"/>
    <s v="Natividad Eric"/>
    <s v="Medium"/>
    <n v="10.550000000000011"/>
    <n v="305.95000000000033"/>
  </r>
  <r>
    <n v="20"/>
    <n v="183.38"/>
    <n v="10"/>
    <n v="3667.6"/>
    <s v="Nov"/>
    <x v="0"/>
    <s v="Tue"/>
    <n v="1204"/>
    <s v="Shipped"/>
    <x v="1"/>
    <n v="163"/>
    <s v="S18_2238"/>
    <s v="L'ordine Souveniers"/>
    <s v="Reggio Emilia"/>
    <x v="12"/>
    <s v="Moroni Maurizio"/>
    <s v="Medium"/>
    <n v="20.379999999999995"/>
    <n v="407.59999999999991"/>
  </r>
  <r>
    <n v="46"/>
    <n v="160.46"/>
    <n v="5"/>
    <n v="7381.16"/>
    <s v="Nov"/>
    <x v="0"/>
    <s v="Wed"/>
    <n v="1197"/>
    <s v="Shipped"/>
    <x v="1"/>
    <n v="163"/>
    <s v="S18_2238"/>
    <s v="Iberia Gift Imports, Corp."/>
    <s v="Sevilla"/>
    <x v="7"/>
    <s v="Roel Jose Pedro"/>
    <s v="Large"/>
    <n v="-2.539999999999992"/>
    <n v="-116.83999999999963"/>
  </r>
  <r>
    <n v="27"/>
    <n v="189.93"/>
    <n v="5"/>
    <n v="5128.1099999999997"/>
    <s v="Nov"/>
    <x v="0"/>
    <s v="Sun"/>
    <n v="1187"/>
    <s v="Shipped"/>
    <x v="1"/>
    <n v="163"/>
    <s v="S18_2238"/>
    <s v="Mini Classics"/>
    <s v="White Plains"/>
    <x v="0"/>
    <s v="Frick Steve"/>
    <s v="Medium"/>
    <n v="26.930000000000007"/>
    <n v="727.11000000000013"/>
  </r>
  <r>
    <n v="44"/>
    <n v="160.46"/>
    <n v="6"/>
    <n v="7060.24"/>
    <s v="Dec"/>
    <x v="0"/>
    <s v="Sun"/>
    <n v="1174"/>
    <s v="Shipped"/>
    <x v="1"/>
    <n v="163"/>
    <s v="S18_2238"/>
    <s v="Diecast Collectables"/>
    <s v="Boston"/>
    <x v="0"/>
    <s v="Franco Valarie"/>
    <s v="Large"/>
    <n v="-2.539999999999992"/>
    <n v="-111.75999999999965"/>
  </r>
  <r>
    <n v="43"/>
    <n v="196.48"/>
    <n v="1"/>
    <n v="8448.64"/>
    <s v="Feb"/>
    <x v="1"/>
    <s v="Sun"/>
    <n v="1112"/>
    <s v="Shipped"/>
    <x v="1"/>
    <n v="163"/>
    <s v="S18_2238"/>
    <s v="Signal Collectibles Ltd."/>
    <s v="Brisbane"/>
    <x v="0"/>
    <s v="Taylor Sue"/>
    <s v="Large"/>
    <n v="33.47999999999999"/>
    <n v="1439.6399999999996"/>
  </r>
  <r>
    <n v="49"/>
    <n v="148.99"/>
    <n v="8"/>
    <n v="7300.51"/>
    <s v="Mar"/>
    <x v="1"/>
    <s v="Fri"/>
    <n v="1080"/>
    <s v="Shipped"/>
    <x v="1"/>
    <n v="163"/>
    <s v="S18_2238"/>
    <s v="Blauer See Auto, Co."/>
    <s v="Frankfurt"/>
    <x v="16"/>
    <s v="Keitel Roland"/>
    <s v="Large"/>
    <n v="-14.009999999999991"/>
    <n v="-686.48999999999955"/>
  </r>
  <r>
    <n v="40"/>
    <n v="163.72999999999999"/>
    <n v="4"/>
    <n v="6549.2"/>
    <s v="May"/>
    <x v="1"/>
    <s v="Sun"/>
    <n v="1030"/>
    <s v="Shipped"/>
    <x v="1"/>
    <n v="163"/>
    <s v="S18_2238"/>
    <s v="Euro Shopping Channel"/>
    <s v="Madrid"/>
    <x v="7"/>
    <s v="Freyre Diego"/>
    <s v="Medium"/>
    <n v="0.72999999999998977"/>
    <n v="29.199999999999591"/>
  </r>
  <r>
    <n v="30"/>
    <n v="189.93"/>
    <n v="3"/>
    <n v="5697.9"/>
    <s v="Jun"/>
    <x v="1"/>
    <s v="Sat"/>
    <n v="990"/>
    <s v="Shipped"/>
    <x v="1"/>
    <n v="163"/>
    <s v="S18_2238"/>
    <s v="Handji Gifts&amp; Co"/>
    <s v="Singapore"/>
    <x v="9"/>
    <s v="Victorino Wendy"/>
    <s v="Medium"/>
    <n v="26.930000000000007"/>
    <n v="807.9000000000002"/>
  </r>
  <r>
    <n v="50"/>
    <n v="183.38"/>
    <n v="4"/>
    <n v="9169"/>
    <s v="Jul"/>
    <x v="1"/>
    <s v="Sat"/>
    <n v="956"/>
    <s v="Shipped"/>
    <x v="1"/>
    <n v="163"/>
    <s v="S18_2238"/>
    <s v="Mini Gifts Distributors Ltd."/>
    <s v="San Rafael"/>
    <x v="0"/>
    <s v="Nelson Valarie"/>
    <s v="Large"/>
    <n v="20.379999999999995"/>
    <n v="1018.9999999999998"/>
  </r>
  <r>
    <n v="23"/>
    <n v="140.81"/>
    <n v="13"/>
    <n v="3238.63"/>
    <s v="Aug"/>
    <x v="1"/>
    <s v="Tue"/>
    <n v="926"/>
    <s v="Shipped"/>
    <x v="1"/>
    <n v="163"/>
    <s v="S18_2238"/>
    <s v="Mini Gifts Distributors Ltd."/>
    <s v="San Rafael"/>
    <x v="0"/>
    <s v="Nelson Valarie"/>
    <s v="Medium"/>
    <n v="-22.189999999999998"/>
    <n v="-510.36999999999995"/>
  </r>
  <r>
    <n v="26"/>
    <n v="175.19"/>
    <n v="7"/>
    <n v="4554.9399999999996"/>
    <s v="Sep"/>
    <x v="1"/>
    <s v="Sun"/>
    <n v="908"/>
    <s v="Shipped"/>
    <x v="1"/>
    <n v="163"/>
    <s v="S18_2238"/>
    <s v="Land of Toys Inc."/>
    <s v="NYC"/>
    <x v="0"/>
    <s v="Yu Kwai"/>
    <s v="Medium"/>
    <n v="12.189999999999998"/>
    <n v="316.93999999999994"/>
  </r>
  <r>
    <n v="27"/>
    <n v="145.72"/>
    <n v="4"/>
    <n v="3934.44"/>
    <s v="Oct"/>
    <x v="1"/>
    <s v="Sun"/>
    <n v="874"/>
    <s v="Shipped"/>
    <x v="1"/>
    <n v="163"/>
    <s v="S18_2238"/>
    <s v="Marta's Replicas Co."/>
    <s v="Cambridge"/>
    <x v="0"/>
    <s v="Hernandez Marta"/>
    <s v="Medium"/>
    <n v="-17.28"/>
    <n v="-466.56000000000006"/>
  </r>
  <r>
    <n v="42"/>
    <n v="137.53"/>
    <n v="13"/>
    <n v="5776.26"/>
    <s v="Oct"/>
    <x v="1"/>
    <s v="Tue"/>
    <n v="866"/>
    <s v="Shipped"/>
    <x v="1"/>
    <n v="163"/>
    <s v="S18_2238"/>
    <s v="Heintze Collectables"/>
    <s v="Aaarhus"/>
    <x v="13"/>
    <s v="Ibsen Palle"/>
    <s v="Medium"/>
    <n v="-25.47"/>
    <n v="-1069.74"/>
  </r>
  <r>
    <n v="47"/>
    <n v="153.35"/>
    <n v="8"/>
    <n v="7207.45"/>
    <s v="Nov"/>
    <x v="1"/>
    <s v="Tue"/>
    <n v="853"/>
    <s v="Shipped"/>
    <x v="1"/>
    <n v="163"/>
    <s v="S18_2238"/>
    <s v="Vitachrome Inc."/>
    <s v="NYC"/>
    <x v="0"/>
    <s v="Frick Michael"/>
    <s v="Large"/>
    <n v="-9.6500000000000057"/>
    <n v="-453.5500000000003"/>
  </r>
  <r>
    <n v="49"/>
    <n v="152.26"/>
    <n v="6"/>
    <n v="7460.74"/>
    <s v="Nov"/>
    <x v="1"/>
    <s v="Wed"/>
    <n v="839"/>
    <s v="Shipped"/>
    <x v="1"/>
    <n v="163"/>
    <s v="S18_2238"/>
    <s v="La Corne D'abondance, Co."/>
    <s v="Paris"/>
    <x v="1"/>
    <s v="Bertrand Marie"/>
    <s v="Large"/>
    <n v="-10.740000000000009"/>
    <n v="-526.26000000000045"/>
  </r>
  <r>
    <n v="38"/>
    <n v="176.83"/>
    <n v="8"/>
    <n v="6719.54"/>
    <s v="Dec"/>
    <x v="1"/>
    <s v="Sun"/>
    <n v="829"/>
    <s v="Shipped"/>
    <x v="1"/>
    <n v="163"/>
    <s v="S18_2238"/>
    <s v="Muscle Machine Inc"/>
    <s v="NYC"/>
    <x v="0"/>
    <s v="Young Jeff"/>
    <s v="Medium"/>
    <n v="13.830000000000013"/>
    <n v="525.54000000000042"/>
  </r>
  <r>
    <n v="20"/>
    <n v="121.4"/>
    <n v="10"/>
    <n v="2428"/>
    <s v="Dec"/>
    <x v="1"/>
    <s v="Tue"/>
    <n v="821"/>
    <s v="Shipped"/>
    <x v="1"/>
    <n v="163"/>
    <s v="S18_2238"/>
    <s v="Euro Shopping Channel"/>
    <s v="Madrid"/>
    <x v="7"/>
    <s v="Freyre Diego"/>
    <s v="Small"/>
    <n v="-41.599999999999994"/>
    <n v="-831.99999999999989"/>
  </r>
  <r>
    <n v="25"/>
    <n v="104.09"/>
    <n v="7"/>
    <n v="2602.25"/>
    <s v="Jan"/>
    <x v="2"/>
    <s v="Thu"/>
    <n v="778"/>
    <s v="Shipped"/>
    <x v="1"/>
    <n v="163"/>
    <s v="S18_2238"/>
    <s v="Mini Gifts Distributors Ltd."/>
    <s v="San Rafael"/>
    <x v="0"/>
    <s v="Nelson Valarie"/>
    <s v="Small"/>
    <n v="-58.91"/>
    <n v="-1472.75"/>
  </r>
  <r>
    <n v="25"/>
    <n v="88"/>
    <n v="5"/>
    <n v="2200"/>
    <s v="Feb"/>
    <x v="2"/>
    <s v="Mon"/>
    <n v="754"/>
    <s v="Shipped"/>
    <x v="1"/>
    <n v="163"/>
    <s v="S18_2238"/>
    <s v="Mini Gifts Distributors Ltd."/>
    <s v="San Rafael"/>
    <x v="0"/>
    <s v="Nelson Valarie"/>
    <s v="Small"/>
    <n v="-75"/>
    <n v="-1875"/>
  </r>
  <r>
    <n v="41"/>
    <n v="163.72999999999999"/>
    <n v="4"/>
    <n v="6712.93"/>
    <s v="May"/>
    <x v="2"/>
    <s v="Sun"/>
    <n v="679"/>
    <s v="Shipped"/>
    <x v="1"/>
    <n v="163"/>
    <s v="S18_2238"/>
    <s v="Euro Shopping Channel"/>
    <s v="Madrid"/>
    <x v="7"/>
    <s v="Freyre Diego"/>
    <s v="Medium"/>
    <n v="0.72999999999998977"/>
    <n v="29.92999999999958"/>
  </r>
  <r>
    <n v="28"/>
    <n v="189.93"/>
    <n v="3"/>
    <n v="5318.04"/>
    <s v="May"/>
    <x v="2"/>
    <s v="Sun"/>
    <n v="652"/>
    <s v="In Process"/>
    <x v="1"/>
    <n v="163"/>
    <s v="S18_2238"/>
    <s v="La Rochelle Gifts"/>
    <s v="Nantes"/>
    <x v="1"/>
    <s v="Labrune Janine"/>
    <s v="Medium"/>
    <n v="26.930000000000007"/>
    <n v="754.04000000000019"/>
  </r>
  <r>
    <n v="50"/>
    <n v="67.8"/>
    <n v="2"/>
    <n v="3390"/>
    <s v="Jan"/>
    <x v="0"/>
    <s v="Sat"/>
    <n v="1529"/>
    <s v="Shipped"/>
    <x v="3"/>
    <n v="60"/>
    <s v="S18_2248"/>
    <s v="Online Diecast Creations Co."/>
    <s v="Nashua"/>
    <x v="0"/>
    <s v="Young Valarie"/>
    <s v="Medium"/>
    <n v="7.7999999999999972"/>
    <n v="389.99999999999989"/>
  </r>
  <r>
    <n v="32"/>
    <n v="50.25"/>
    <n v="6"/>
    <n v="1608"/>
    <s v="Mar"/>
    <x v="0"/>
    <s v="Sun"/>
    <n v="1459"/>
    <s v="Shipped"/>
    <x v="3"/>
    <n v="60"/>
    <s v="S18_2248"/>
    <s v="AV Stores, Co."/>
    <s v="Manchester"/>
    <x v="6"/>
    <s v="Ashworth Victoria"/>
    <s v="Small"/>
    <n v="-9.75"/>
    <n v="-312"/>
  </r>
  <r>
    <n v="42"/>
    <n v="53.88"/>
    <n v="5"/>
    <n v="2262.96"/>
    <s v="May"/>
    <x v="0"/>
    <s v="Mon"/>
    <n v="1396"/>
    <s v="Shipped"/>
    <x v="3"/>
    <n v="60"/>
    <s v="S18_2248"/>
    <s v="Signal Gift Stores"/>
    <s v="Las Vegas"/>
    <x v="0"/>
    <s v="King Sue"/>
    <s v="Small"/>
    <n v="-6.1199999999999974"/>
    <n v="-257.03999999999991"/>
  </r>
  <r>
    <n v="24"/>
    <n v="62.36"/>
    <n v="10"/>
    <n v="1496.64"/>
    <s v="Sep"/>
    <x v="0"/>
    <s v="Wed"/>
    <n v="1283"/>
    <s v="Shipped"/>
    <x v="3"/>
    <n v="60"/>
    <s v="S18_2248"/>
    <s v="Signal Collectibles Ltd."/>
    <s v="Brisbane"/>
    <x v="0"/>
    <s v="Taylor Sue"/>
    <s v="Small"/>
    <n v="2.3599999999999994"/>
    <n v="56.639999999999986"/>
  </r>
  <r>
    <n v="26"/>
    <n v="57.51"/>
    <n v="12"/>
    <n v="1495.26"/>
    <s v="Nov"/>
    <x v="0"/>
    <s v="Mon"/>
    <n v="1230"/>
    <s v="Shipped"/>
    <x v="3"/>
    <n v="60"/>
    <s v="S18_2248"/>
    <s v="Rovelli Gifts"/>
    <s v="Bergamo"/>
    <x v="12"/>
    <s v="Rovelli Giovanni"/>
    <s v="Small"/>
    <n v="-2.490000000000002"/>
    <n v="-64.740000000000052"/>
  </r>
  <r>
    <n v="38"/>
    <n v="61.15"/>
    <n v="9"/>
    <n v="2323.6999999999998"/>
    <s v="Nov"/>
    <x v="0"/>
    <s v="Mon"/>
    <n v="1224"/>
    <s v="Shipped"/>
    <x v="3"/>
    <n v="60"/>
    <s v="S18_2248"/>
    <s v="Mini Gifts Distributors Ltd."/>
    <s v="San Rafael"/>
    <x v="0"/>
    <s v="Nelson Valarie"/>
    <s v="Small"/>
    <n v="1.1499999999999986"/>
    <n v="43.699999999999946"/>
  </r>
  <r>
    <n v="42"/>
    <n v="59.33"/>
    <n v="13"/>
    <n v="2491.86"/>
    <s v="Nov"/>
    <x v="0"/>
    <s v="Wed"/>
    <n v="1216"/>
    <s v="Shipped"/>
    <x v="3"/>
    <n v="60"/>
    <s v="S18_2248"/>
    <s v="Australian Collectables, Ltd"/>
    <s v="Glen Waverly"/>
    <x v="3"/>
    <s v="Connery Sean"/>
    <s v="Small"/>
    <n v="-0.67000000000000171"/>
    <n v="-28.140000000000072"/>
  </r>
  <r>
    <n v="23"/>
    <n v="71.44"/>
    <n v="3"/>
    <n v="1643.12"/>
    <s v="Dec"/>
    <x v="0"/>
    <s v="Sun"/>
    <n v="1206"/>
    <s v="Shipped"/>
    <x v="3"/>
    <n v="60"/>
    <s v="S18_2248"/>
    <s v="Muscle Machine Inc"/>
    <s v="NYC"/>
    <x v="0"/>
    <s v="Young Jeff"/>
    <s v="Small"/>
    <n v="11.439999999999998"/>
    <n v="263.11999999999995"/>
  </r>
  <r>
    <n v="21"/>
    <n v="62.96"/>
    <n v="6"/>
    <n v="1322.16"/>
    <s v="Jan"/>
    <x v="1"/>
    <s v="Sat"/>
    <n v="1152"/>
    <s v="Shipped"/>
    <x v="3"/>
    <n v="60"/>
    <s v="S18_2248"/>
    <s v="Corrida Auto Replicas, Ltd"/>
    <s v="Madrid"/>
    <x v="7"/>
    <s v="Sommer MartÂ¡n"/>
    <s v="Small"/>
    <n v="2.9600000000000009"/>
    <n v="62.160000000000018"/>
  </r>
  <r>
    <n v="28"/>
    <n v="50.85"/>
    <n v="9"/>
    <n v="1423.8"/>
    <s v="Mar"/>
    <x v="1"/>
    <s v="Sat"/>
    <n v="1118"/>
    <s v="Shipped"/>
    <x v="3"/>
    <n v="60"/>
    <s v="S18_2248"/>
    <s v="Saveley &amp; Henriot, Co."/>
    <s v="Lyon"/>
    <x v="1"/>
    <s v="Saveley Mary"/>
    <s v="Small"/>
    <n v="-9.1499999999999986"/>
    <n v="-256.19999999999993"/>
  </r>
  <r>
    <n v="33"/>
    <n v="72.650000000000006"/>
    <n v="1"/>
    <n v="2397.4499999999998"/>
    <s v="Apr"/>
    <x v="1"/>
    <s v="Sat"/>
    <n v="1077"/>
    <s v="Shipped"/>
    <x v="3"/>
    <n v="60"/>
    <s v="S18_2248"/>
    <s v="Mini Caravy"/>
    <s v="Strasbourg"/>
    <x v="1"/>
    <s v="Citeaux Frederique"/>
    <s v="Small"/>
    <n v="12.650000000000006"/>
    <n v="417.45000000000016"/>
  </r>
  <r>
    <n v="25"/>
    <n v="62.96"/>
    <n v="15"/>
    <n v="1574"/>
    <s v="Aug"/>
    <x v="1"/>
    <s v="Sat"/>
    <n v="952"/>
    <s v="Shipped"/>
    <x v="3"/>
    <n v="60"/>
    <s v="S18_2248"/>
    <s v="Amica Models &amp; Co."/>
    <s v="Torino"/>
    <x v="12"/>
    <s v="Accorti Paolo"/>
    <s v="Small"/>
    <n v="2.9600000000000009"/>
    <n v="74.000000000000028"/>
  </r>
  <r>
    <n v="28"/>
    <n v="61.75"/>
    <n v="4"/>
    <n v="1729"/>
    <s v="Sep"/>
    <x v="1"/>
    <s v="Sun"/>
    <n v="938"/>
    <s v="Shipped"/>
    <x v="3"/>
    <n v="60"/>
    <s v="S18_2248"/>
    <s v="Handji Gifts&amp; Co"/>
    <s v="Singapore"/>
    <x v="9"/>
    <s v="Victorino Wendy"/>
    <s v="Small"/>
    <n v="1.75"/>
    <n v="49"/>
  </r>
  <r>
    <n v="46"/>
    <n v="49.04"/>
    <n v="2"/>
    <n v="2255.84"/>
    <s v="Oct"/>
    <x v="1"/>
    <s v="Sun"/>
    <n v="904"/>
    <s v="Shipped"/>
    <x v="3"/>
    <n v="60"/>
    <s v="S18_2248"/>
    <s v="Iberia Gift Imports, Corp."/>
    <s v="Sevilla"/>
    <x v="7"/>
    <s v="Roel Jose Pedro"/>
    <s v="Small"/>
    <n v="-10.96"/>
    <n v="-504.16"/>
  </r>
  <r>
    <n v="30"/>
    <n v="61.15"/>
    <n v="16"/>
    <n v="1834.5"/>
    <s v="Oct"/>
    <x v="1"/>
    <s v="Mon"/>
    <n v="890"/>
    <s v="Shipped"/>
    <x v="3"/>
    <n v="60"/>
    <s v="S18_2248"/>
    <s v="Mini Gifts Distributors Ltd."/>
    <s v="San Rafael"/>
    <x v="0"/>
    <s v="Nelson Valarie"/>
    <s v="Small"/>
    <n v="1.1499999999999986"/>
    <n v="34.499999999999957"/>
  </r>
  <r>
    <n v="38"/>
    <n v="84.25"/>
    <n v="9"/>
    <n v="3201.5"/>
    <s v="Nov"/>
    <x v="1"/>
    <s v="Sun"/>
    <n v="864"/>
    <s v="Shipped"/>
    <x v="3"/>
    <n v="60"/>
    <s v="S18_2248"/>
    <s v="AV Stores, Co."/>
    <s v="Manchester"/>
    <x v="6"/>
    <s v="Ashworth Victoria"/>
    <s v="Medium"/>
    <n v="24.25"/>
    <n v="921.5"/>
  </r>
  <r>
    <n v="40"/>
    <n v="56.91"/>
    <n v="2"/>
    <n v="2276.4"/>
    <s v="Nov"/>
    <x v="1"/>
    <s v="Mon"/>
    <n v="857"/>
    <s v="Shipped"/>
    <x v="3"/>
    <n v="60"/>
    <s v="S18_2248"/>
    <s v="Marseille Mini Autos"/>
    <s v="Marseille"/>
    <x v="1"/>
    <s v="Lebihan Laurence"/>
    <s v="Small"/>
    <n v="-3.0900000000000034"/>
    <n v="-123.60000000000014"/>
  </r>
  <r>
    <n v="45"/>
    <n v="197.44"/>
    <n v="4"/>
    <n v="8884.7999999999993"/>
    <s v="Jan"/>
    <x v="2"/>
    <s v="Sun"/>
    <n v="810"/>
    <s v="Resolved"/>
    <x v="3"/>
    <n v="60"/>
    <s v="S18_2248"/>
    <s v="Toys4GrownUps.com"/>
    <s v="Pasadena"/>
    <x v="0"/>
    <s v="Young Julie"/>
    <s v="Large"/>
    <n v="137.44"/>
    <n v="6184.8"/>
  </r>
  <r>
    <n v="27"/>
    <n v="49.3"/>
    <n v="1"/>
    <n v="1331.1"/>
    <s v="Feb"/>
    <x v="2"/>
    <s v="Mon"/>
    <n v="782"/>
    <s v="Shipped"/>
    <x v="3"/>
    <n v="60"/>
    <s v="S18_2248"/>
    <s v="Euro Shopping Channel"/>
    <s v="Madrid"/>
    <x v="7"/>
    <s v="Freyre Diego"/>
    <s v="Small"/>
    <n v="-10.700000000000003"/>
    <n v="-288.90000000000009"/>
  </r>
  <r>
    <n v="42"/>
    <n v="72.650000000000006"/>
    <n v="1"/>
    <n v="3051.3"/>
    <s v="Apr"/>
    <x v="2"/>
    <s v="Wed"/>
    <n v="711"/>
    <s v="On Hold"/>
    <x v="3"/>
    <n v="60"/>
    <s v="S18_2248"/>
    <s v="The Sharp Gifts Warehouse"/>
    <s v="San Jose"/>
    <x v="0"/>
    <s v="Frick Sue"/>
    <s v="Medium"/>
    <n v="12.650000000000006"/>
    <n v="531.30000000000018"/>
  </r>
  <r>
    <n v="36"/>
    <n v="63.57"/>
    <n v="4"/>
    <n v="2288.52"/>
    <s v="May"/>
    <x v="2"/>
    <s v="Fri"/>
    <n v="675"/>
    <s v="In Process"/>
    <x v="3"/>
    <n v="60"/>
    <s v="S18_2248"/>
    <s v="Souveniers And Things Co."/>
    <s v="Chatswood"/>
    <x v="3"/>
    <s v="Huxley Adrian"/>
    <s v="Small"/>
    <n v="3.5700000000000003"/>
    <n v="128.52000000000001"/>
  </r>
  <r>
    <n v="29"/>
    <n v="130.09"/>
    <n v="12"/>
    <n v="3772.61"/>
    <s v="Jan"/>
    <x v="0"/>
    <s v="Wed"/>
    <n v="1525"/>
    <s v="Shipped"/>
    <x v="2"/>
    <n v="122"/>
    <s v="S18_2319"/>
    <s v="Euro Shopping Channel"/>
    <s v="Madrid"/>
    <x v="7"/>
    <s v="Freyre Diego"/>
    <s v="Medium"/>
    <n v="8.0900000000000034"/>
    <n v="234.6100000000001"/>
  </r>
  <r>
    <n v="39"/>
    <n v="106.78"/>
    <n v="3"/>
    <n v="4164.42"/>
    <s v="Apr"/>
    <x v="0"/>
    <s v="Sun"/>
    <n v="1466"/>
    <s v="Shipped"/>
    <x v="2"/>
    <n v="122"/>
    <s v="S18_2319"/>
    <s v="La Corne D'abondance, Co."/>
    <s v="Paris"/>
    <x v="1"/>
    <s v="Bertrand Marie"/>
    <s v="Medium"/>
    <n v="-15.219999999999999"/>
    <n v="-593.57999999999993"/>
  </r>
  <r>
    <n v="45"/>
    <n v="139.91"/>
    <n v="14"/>
    <n v="6295.95"/>
    <s v="Jun"/>
    <x v="0"/>
    <s v="Sun"/>
    <n v="1404"/>
    <s v="Shipped"/>
    <x v="2"/>
    <n v="122"/>
    <s v="S18_2319"/>
    <s v="Muscle Machine Inc"/>
    <s v="NYC"/>
    <x v="0"/>
    <s v="Young Jeff"/>
    <s v="Medium"/>
    <n v="17.909999999999997"/>
    <n v="805.94999999999982"/>
  </r>
  <r>
    <n v="47"/>
    <n v="133.78"/>
    <n v="8"/>
    <n v="6287.66"/>
    <s v="Aug"/>
    <x v="0"/>
    <s v="Wed"/>
    <n v="1346"/>
    <s v="Shipped"/>
    <x v="2"/>
    <n v="122"/>
    <s v="S18_2319"/>
    <s v="Suominen Souveniers"/>
    <s v="Espoo"/>
    <x v="4"/>
    <s v="Suominen Kalle"/>
    <s v="Medium"/>
    <n v="11.780000000000001"/>
    <n v="553.66000000000008"/>
  </r>
  <r>
    <n v="49"/>
    <n v="110.46"/>
    <n v="6"/>
    <n v="5412.54"/>
    <s v="Sep"/>
    <x v="0"/>
    <s v="Fri"/>
    <n v="1296"/>
    <s v="Shipped"/>
    <x v="2"/>
    <n v="122"/>
    <s v="S18_2319"/>
    <s v="Oulu Toy Supplies, Inc."/>
    <s v="Oulu"/>
    <x v="4"/>
    <s v="Koskitalo Pirkko"/>
    <s v="Medium"/>
    <n v="-11.540000000000006"/>
    <n v="-565.46000000000026"/>
  </r>
  <r>
    <n v="46"/>
    <n v="130.09"/>
    <n v="15"/>
    <n v="5984.14"/>
    <s v="Oct"/>
    <x v="0"/>
    <s v="Mon"/>
    <n v="1266"/>
    <s v="Shipped"/>
    <x v="2"/>
    <n v="122"/>
    <s v="S18_2319"/>
    <s v="Dragon Souveniers, Ltd."/>
    <s v="Singapore"/>
    <x v="9"/>
    <s v="Natividad Eric"/>
    <s v="Medium"/>
    <n v="8.0900000000000034"/>
    <n v="372.14000000000016"/>
  </r>
  <r>
    <n v="48"/>
    <n v="122.73"/>
    <n v="4"/>
    <n v="5891.04"/>
    <s v="Nov"/>
    <x v="0"/>
    <s v="Tue"/>
    <n v="1252"/>
    <s v="Shipped"/>
    <x v="2"/>
    <n v="122"/>
    <s v="S18_2319"/>
    <s v="Stylish Desk Decors, Co."/>
    <s v="London"/>
    <x v="6"/>
    <s v="Brown Ann"/>
    <s v="Medium"/>
    <n v="0.73000000000000398"/>
    <n v="35.040000000000191"/>
  </r>
  <r>
    <n v="46"/>
    <n v="130.09"/>
    <n v="9"/>
    <n v="5984.14"/>
    <s v="Nov"/>
    <x v="0"/>
    <s v="Wed"/>
    <n v="1245"/>
    <s v="Shipped"/>
    <x v="2"/>
    <n v="122"/>
    <s v="S18_2319"/>
    <s v="Iberia Gift Imports, Corp."/>
    <s v="Sevilla"/>
    <x v="7"/>
    <s v="Roel Jose Pedro"/>
    <s v="Medium"/>
    <n v="8.0900000000000034"/>
    <n v="372.14000000000016"/>
  </r>
  <r>
    <n v="35"/>
    <n v="103.09"/>
    <n v="9"/>
    <n v="3608.15"/>
    <s v="Nov"/>
    <x v="0"/>
    <s v="Sun"/>
    <n v="1235"/>
    <s v="Shipped"/>
    <x v="2"/>
    <n v="122"/>
    <s v="S18_2319"/>
    <s v="Mini Classics"/>
    <s v="White Plains"/>
    <x v="0"/>
    <s v="Frick Steve"/>
    <s v="Medium"/>
    <n v="-18.909999999999997"/>
    <n v="-661.84999999999991"/>
  </r>
  <r>
    <n v="43"/>
    <n v="133.78"/>
    <n v="10"/>
    <n v="5752.54"/>
    <s v="Dec"/>
    <x v="0"/>
    <s v="Sun"/>
    <n v="1222"/>
    <s v="Shipped"/>
    <x v="2"/>
    <n v="122"/>
    <s v="S18_2319"/>
    <s v="Diecast Collectables"/>
    <s v="Boston"/>
    <x v="0"/>
    <s v="Franco Valarie"/>
    <s v="Medium"/>
    <n v="11.780000000000001"/>
    <n v="506.54000000000008"/>
  </r>
  <r>
    <n v="26"/>
    <n v="144.82"/>
    <n v="4"/>
    <n v="3765.32"/>
    <s v="Mar"/>
    <x v="1"/>
    <s v="Mon"/>
    <n v="1131"/>
    <s v="Shipped"/>
    <x v="2"/>
    <n v="122"/>
    <s v="S18_2319"/>
    <s v="Mini Gifts Distributors Ltd."/>
    <s v="San Rafael"/>
    <x v="0"/>
    <s v="Nelson Valarie"/>
    <s v="Medium"/>
    <n v="22.819999999999993"/>
    <n v="593.31999999999982"/>
  </r>
  <r>
    <n v="22"/>
    <n v="98.18"/>
    <n v="8"/>
    <n v="2159.96"/>
    <s v="May"/>
    <x v="1"/>
    <s v="Sun"/>
    <n v="1077"/>
    <s v="Shipped"/>
    <x v="2"/>
    <n v="122"/>
    <s v="S18_2319"/>
    <s v="Euro Shopping Channel"/>
    <s v="Madrid"/>
    <x v="7"/>
    <s v="Freyre Diego"/>
    <s v="Small"/>
    <n v="-23.819999999999993"/>
    <n v="-524.03999999999985"/>
  </r>
  <r>
    <n v="34"/>
    <n v="99.41"/>
    <n v="7"/>
    <n v="3379.94"/>
    <s v="Jun"/>
    <x v="1"/>
    <s v="Sat"/>
    <n v="1037"/>
    <s v="Shipped"/>
    <x v="2"/>
    <n v="122"/>
    <s v="S18_2319"/>
    <s v="Handji Gifts&amp; Co"/>
    <s v="Singapore"/>
    <x v="9"/>
    <s v="Victorino Wendy"/>
    <s v="Medium"/>
    <n v="-22.590000000000003"/>
    <n v="-768.06000000000017"/>
  </r>
  <r>
    <n v="50"/>
    <n v="101.87"/>
    <n v="8"/>
    <n v="5093.5"/>
    <s v="Jul"/>
    <x v="1"/>
    <s v="Sat"/>
    <n v="1003"/>
    <s v="Shipped"/>
    <x v="2"/>
    <n v="122"/>
    <s v="S18_2319"/>
    <s v="Mini Gifts Distributors Ltd."/>
    <s v="San Rafael"/>
    <x v="0"/>
    <s v="Nelson Valarie"/>
    <s v="Medium"/>
    <n v="-20.129999999999995"/>
    <n v="-1006.4999999999998"/>
  </r>
  <r>
    <n v="48"/>
    <n v="120.28"/>
    <n v="4"/>
    <n v="5773.44"/>
    <s v="Aug"/>
    <x v="1"/>
    <s v="Mon"/>
    <n v="974"/>
    <s v="Shipped"/>
    <x v="2"/>
    <n v="122"/>
    <s v="S18_2319"/>
    <s v="Diecast Classics Inc."/>
    <s v="Allentown"/>
    <x v="0"/>
    <s v="Yu Kyung"/>
    <s v="Medium"/>
    <n v="-1.7199999999999989"/>
    <n v="-82.559999999999945"/>
  </r>
  <r>
    <n v="41"/>
    <n v="110.46"/>
    <n v="11"/>
    <n v="4528.8599999999997"/>
    <s v="Sep"/>
    <x v="1"/>
    <s v="Sun"/>
    <n v="955"/>
    <s v="Shipped"/>
    <x v="2"/>
    <n v="122"/>
    <s v="S18_2319"/>
    <s v="Land of Toys Inc."/>
    <s v="NYC"/>
    <x v="0"/>
    <s v="Yu Kwai"/>
    <s v="Medium"/>
    <n v="-11.540000000000006"/>
    <n v="-473.14000000000027"/>
  </r>
  <r>
    <n v="36"/>
    <n v="133.78"/>
    <n v="8"/>
    <n v="4816.08"/>
    <s v="Oct"/>
    <x v="1"/>
    <s v="Sun"/>
    <n v="921"/>
    <s v="Shipped"/>
    <x v="2"/>
    <n v="122"/>
    <s v="S18_2319"/>
    <s v="Marta's Replicas Co."/>
    <s v="Cambridge"/>
    <x v="0"/>
    <s v="Hernandez Marta"/>
    <s v="Medium"/>
    <n v="11.780000000000001"/>
    <n v="424.08000000000004"/>
  </r>
  <r>
    <n v="29"/>
    <n v="117.82"/>
    <n v="2"/>
    <n v="3416.78"/>
    <s v="Oct"/>
    <x v="1"/>
    <s v="Tue"/>
    <n v="913"/>
    <s v="Shipped"/>
    <x v="2"/>
    <n v="122"/>
    <s v="S18_2319"/>
    <s v="Canadian Gift Exchange Network"/>
    <s v="Vancouver"/>
    <x v="10"/>
    <s v="Tannamuri Yoshi"/>
    <s v="Medium"/>
    <n v="-4.1800000000000068"/>
    <n v="-121.2200000000002"/>
  </r>
  <r>
    <n v="33"/>
    <n v="37.479999999999997"/>
    <n v="10"/>
    <n v="1236.8399999999999"/>
    <s v="Nov"/>
    <x v="1"/>
    <s v="Tue"/>
    <n v="900"/>
    <s v="Shipped"/>
    <x v="2"/>
    <n v="122"/>
    <s v="S18_2319"/>
    <s v="Vitachrome Inc."/>
    <s v="NYC"/>
    <x v="0"/>
    <s v="Frick Michael"/>
    <s v="Small"/>
    <n v="-84.52000000000001"/>
    <n v="-2789.1600000000003"/>
  </r>
  <r>
    <n v="46"/>
    <n v="126.41"/>
    <n v="6"/>
    <n v="5814.86"/>
    <s v="Nov"/>
    <x v="1"/>
    <s v="Tue"/>
    <n v="887"/>
    <s v="On Hold"/>
    <x v="2"/>
    <n v="122"/>
    <s v="S18_2319"/>
    <s v="Volvo Model Replicas, Co"/>
    <s v="Lule"/>
    <x v="8"/>
    <s v="Berglund Christina"/>
    <s v="Medium"/>
    <n v="4.4099999999999966"/>
    <n v="202.85999999999984"/>
  </r>
  <r>
    <n v="38"/>
    <n v="137.46"/>
    <n v="7"/>
    <n v="5223.4799999999996"/>
    <s v="Dec"/>
    <x v="1"/>
    <s v="Sun"/>
    <n v="876"/>
    <s v="Shipped"/>
    <x v="2"/>
    <n v="122"/>
    <s v="S18_2319"/>
    <s v="Muscle Machine Inc"/>
    <s v="NYC"/>
    <x v="0"/>
    <s v="Young Jeff"/>
    <s v="Medium"/>
    <n v="15.460000000000008"/>
    <n v="587.48000000000025"/>
  </r>
  <r>
    <n v="20"/>
    <n v="36.42"/>
    <n v="11"/>
    <n v="728.4"/>
    <s v="Dec"/>
    <x v="1"/>
    <s v="Tue"/>
    <n v="868"/>
    <s v="Shipped"/>
    <x v="2"/>
    <n v="122"/>
    <s v="S18_2319"/>
    <s v="Euro Shopping Channel"/>
    <s v="Madrid"/>
    <x v="7"/>
    <s v="Freyre Diego"/>
    <s v="Small"/>
    <n v="-85.58"/>
    <n v="-1711.6"/>
  </r>
  <r>
    <n v="22"/>
    <n v="179.5"/>
    <n v="5"/>
    <n v="3949"/>
    <s v="Jan"/>
    <x v="2"/>
    <s v="Mon"/>
    <n v="828"/>
    <s v="Shipped"/>
    <x v="2"/>
    <n v="122"/>
    <s v="S18_2319"/>
    <s v="Anna's Decorations, Ltd"/>
    <s v="North Sydney"/>
    <x v="3"/>
    <s v="O'Hara Anna"/>
    <s v="Medium"/>
    <n v="57.5"/>
    <n v="1265"/>
  </r>
  <r>
    <n v="27"/>
    <n v="142.37"/>
    <n v="11"/>
    <n v="3843.99"/>
    <s v="Feb"/>
    <x v="2"/>
    <s v="Sat"/>
    <n v="796"/>
    <s v="Shipped"/>
    <x v="2"/>
    <n v="122"/>
    <s v="S18_2319"/>
    <s v="Euro Shopping Channel"/>
    <s v="Madrid"/>
    <x v="7"/>
    <s v="Freyre Diego"/>
    <s v="Medium"/>
    <n v="20.370000000000005"/>
    <n v="549.99000000000012"/>
  </r>
  <r>
    <n v="56"/>
    <n v="98.18"/>
    <n v="8"/>
    <n v="5498.08"/>
    <s v="May"/>
    <x v="2"/>
    <s v="Sun"/>
    <n v="726"/>
    <s v="Shipped"/>
    <x v="2"/>
    <n v="122"/>
    <s v="S18_2319"/>
    <s v="Euro Shopping Channel"/>
    <s v="Madrid"/>
    <x v="7"/>
    <s v="Freyre Diego"/>
    <s v="Medium"/>
    <n v="-23.819999999999993"/>
    <n v="-1333.9199999999996"/>
  </r>
  <r>
    <n v="38"/>
    <n v="99.41"/>
    <n v="7"/>
    <n v="3777.58"/>
    <s v="May"/>
    <x v="2"/>
    <s v="Sun"/>
    <n v="699"/>
    <s v="In Process"/>
    <x v="2"/>
    <n v="122"/>
    <s v="S18_2319"/>
    <s v="La Rochelle Gifts"/>
    <s v="Nantes"/>
    <x v="1"/>
    <s v="Labrune Janine"/>
    <s v="Medium"/>
    <n v="-22.590000000000003"/>
    <n v="-858.42000000000007"/>
  </r>
  <r>
    <n v="25"/>
    <n v="151.28"/>
    <n v="4"/>
    <n v="3782"/>
    <s v="Jan"/>
    <x v="0"/>
    <s v="Tue"/>
    <n v="1573"/>
    <s v="Shipped"/>
    <x v="3"/>
    <n v="127"/>
    <s v="S18_2325"/>
    <s v="Blauer See Auto, Co."/>
    <s v="Frankfurt"/>
    <x v="16"/>
    <s v="Keitel Roland"/>
    <s v="Medium"/>
    <n v="24.28"/>
    <n v="607"/>
  </r>
  <r>
    <n v="33"/>
    <n v="116.96"/>
    <n v="4"/>
    <n v="3859.68"/>
    <s v="Mar"/>
    <x v="0"/>
    <s v="Sun"/>
    <n v="1506"/>
    <s v="Shipped"/>
    <x v="3"/>
    <n v="127"/>
    <s v="S18_2325"/>
    <s v="AV Stores, Co."/>
    <s v="Manchester"/>
    <x v="6"/>
    <s v="Ashworth Victoria"/>
    <s v="Medium"/>
    <n v="-10.040000000000006"/>
    <n v="-331.32000000000022"/>
  </r>
  <r>
    <n v="42"/>
    <n v="105.52"/>
    <n v="3"/>
    <n v="4431.84"/>
    <s v="May"/>
    <x v="0"/>
    <s v="Mon"/>
    <n v="1443"/>
    <s v="Shipped"/>
    <x v="3"/>
    <n v="127"/>
    <s v="S18_2325"/>
    <s v="Signal Gift Stores"/>
    <s v="Las Vegas"/>
    <x v="0"/>
    <s v="King Sue"/>
    <s v="Medium"/>
    <n v="-21.480000000000004"/>
    <n v="-902.1600000000002"/>
  </r>
  <r>
    <n v="33"/>
    <n v="150.01"/>
    <n v="8"/>
    <n v="4950.33"/>
    <s v="Sep"/>
    <x v="0"/>
    <s v="Wed"/>
    <n v="1330"/>
    <s v="Shipped"/>
    <x v="3"/>
    <n v="127"/>
    <s v="S18_2325"/>
    <s v="Signal Collectibles Ltd."/>
    <s v="Brisbane"/>
    <x v="0"/>
    <s v="Taylor Sue"/>
    <s v="Medium"/>
    <n v="23.009999999999991"/>
    <n v="759.3299999999997"/>
  </r>
  <r>
    <n v="31"/>
    <n v="144.93"/>
    <n v="10"/>
    <n v="4492.83"/>
    <s v="Nov"/>
    <x v="0"/>
    <s v="Mon"/>
    <n v="1277"/>
    <s v="Shipped"/>
    <x v="3"/>
    <n v="127"/>
    <s v="S18_2325"/>
    <s v="Rovelli Gifts"/>
    <s v="Bergamo"/>
    <x v="12"/>
    <s v="Rovelli Giovanni"/>
    <s v="Medium"/>
    <n v="17.930000000000007"/>
    <n v="555.83000000000015"/>
  </r>
  <r>
    <n v="20"/>
    <n v="110.6"/>
    <n v="7"/>
    <n v="2212"/>
    <s v="Nov"/>
    <x v="0"/>
    <s v="Mon"/>
    <n v="1271"/>
    <s v="Shipped"/>
    <x v="3"/>
    <n v="127"/>
    <s v="S18_2325"/>
    <s v="Mini Gifts Distributors Ltd."/>
    <s v="San Rafael"/>
    <x v="0"/>
    <s v="Nelson Valarie"/>
    <s v="Small"/>
    <n v="-16.400000000000006"/>
    <n v="-328.00000000000011"/>
  </r>
  <r>
    <n v="44"/>
    <n v="105.52"/>
    <n v="11"/>
    <n v="4642.88"/>
    <s v="Nov"/>
    <x v="0"/>
    <s v="Wed"/>
    <n v="1263"/>
    <s v="Shipped"/>
    <x v="3"/>
    <n v="127"/>
    <s v="S18_2325"/>
    <s v="Australian Collectables, Ltd"/>
    <s v="Glen Waverly"/>
    <x v="3"/>
    <s v="Connery Sean"/>
    <s v="Medium"/>
    <n v="-21.480000000000004"/>
    <n v="-945.12000000000012"/>
  </r>
  <r>
    <n v="26"/>
    <n v="123.32"/>
    <n v="1"/>
    <n v="3206.32"/>
    <s v="Dec"/>
    <x v="0"/>
    <s v="Sun"/>
    <n v="1253"/>
    <s v="Shipped"/>
    <x v="3"/>
    <n v="127"/>
    <s v="S18_2325"/>
    <s v="Muscle Machine Inc"/>
    <s v="NYC"/>
    <x v="0"/>
    <s v="Young Jeff"/>
    <s v="Medium"/>
    <n v="-3.6800000000000068"/>
    <n v="-95.680000000000177"/>
  </r>
  <r>
    <n v="27"/>
    <n v="133.49"/>
    <n v="4"/>
    <n v="3604.23"/>
    <s v="Jan"/>
    <x v="1"/>
    <s v="Sat"/>
    <n v="1199"/>
    <s v="Shipped"/>
    <x v="3"/>
    <n v="127"/>
    <s v="S18_2325"/>
    <s v="Corrida Auto Replicas, Ltd"/>
    <s v="Madrid"/>
    <x v="7"/>
    <s v="Sommer MartÂ¡n"/>
    <s v="Medium"/>
    <n v="6.4900000000000091"/>
    <n v="175.23000000000025"/>
  </r>
  <r>
    <n v="46"/>
    <n v="152.56"/>
    <n v="7"/>
    <n v="7017.76"/>
    <s v="Mar"/>
    <x v="1"/>
    <s v="Sat"/>
    <n v="1165"/>
    <s v="Shipped"/>
    <x v="3"/>
    <n v="127"/>
    <s v="S18_2325"/>
    <s v="Saveley &amp; Henriot, Co."/>
    <s v="Lyon"/>
    <x v="1"/>
    <s v="Saveley Mary"/>
    <s v="Large"/>
    <n v="25.560000000000002"/>
    <n v="1175.7600000000002"/>
  </r>
  <r>
    <n v="47"/>
    <n v="130.94"/>
    <n v="2"/>
    <n v="6154.18"/>
    <s v="Apr"/>
    <x v="1"/>
    <s v="Fri"/>
    <n v="1111"/>
    <s v="Shipped"/>
    <x v="3"/>
    <n v="127"/>
    <s v="S18_2325"/>
    <s v="Diecast Collectables"/>
    <s v="Boston"/>
    <x v="0"/>
    <s v="Franco Valarie"/>
    <s v="Medium"/>
    <n v="3.9399999999999977"/>
    <n v="185.17999999999989"/>
  </r>
  <r>
    <n v="37"/>
    <n v="128.4"/>
    <n v="13"/>
    <n v="4750.8"/>
    <s v="Aug"/>
    <x v="1"/>
    <s v="Sat"/>
    <n v="999"/>
    <s v="Shipped"/>
    <x v="3"/>
    <n v="127"/>
    <s v="S18_2325"/>
    <s v="Amica Models &amp; Co."/>
    <s v="Torino"/>
    <x v="12"/>
    <s v="Accorti Paolo"/>
    <s v="Medium"/>
    <n v="1.4000000000000057"/>
    <n v="51.80000000000021"/>
  </r>
  <r>
    <n v="31"/>
    <n v="123.32"/>
    <n v="2"/>
    <n v="3822.92"/>
    <s v="Sep"/>
    <x v="1"/>
    <s v="Sun"/>
    <n v="985"/>
    <s v="Shipped"/>
    <x v="3"/>
    <n v="127"/>
    <s v="S18_2325"/>
    <s v="Handji Gifts&amp; Co"/>
    <s v="Singapore"/>
    <x v="9"/>
    <s v="Victorino Wendy"/>
    <s v="Medium"/>
    <n v="-3.6800000000000068"/>
    <n v="-114.08000000000021"/>
  </r>
  <r>
    <n v="24"/>
    <n v="101.7"/>
    <n v="17"/>
    <n v="2440.8000000000002"/>
    <s v="Oct"/>
    <x v="1"/>
    <s v="Fri"/>
    <n v="946"/>
    <s v="Shipped"/>
    <x v="3"/>
    <n v="127"/>
    <s v="S18_2325"/>
    <s v="Auto Assoc. &amp; Cie."/>
    <s v="Versailles"/>
    <x v="1"/>
    <s v="Tonini Daniel"/>
    <s v="Small"/>
    <n v="-25.299999999999997"/>
    <n v="-607.19999999999993"/>
  </r>
  <r>
    <n v="31"/>
    <n v="152.56"/>
    <n v="14"/>
    <n v="4729.3599999999997"/>
    <s v="Oct"/>
    <x v="1"/>
    <s v="Mon"/>
    <n v="937"/>
    <s v="Shipped"/>
    <x v="3"/>
    <n v="127"/>
    <s v="S18_2325"/>
    <s v="Mini Gifts Distributors Ltd."/>
    <s v="San Rafael"/>
    <x v="0"/>
    <s v="Nelson Valarie"/>
    <s v="Medium"/>
    <n v="25.560000000000002"/>
    <n v="792.36000000000013"/>
  </r>
  <r>
    <n v="50"/>
    <n v="250.73"/>
    <n v="6"/>
    <n v="12536.5"/>
    <s v="Nov"/>
    <x v="1"/>
    <s v="Mon"/>
    <n v="924"/>
    <s v="Shipped"/>
    <x v="3"/>
    <n v="127"/>
    <s v="S18_2325"/>
    <s v="Online Diecast Creations Co."/>
    <s v="Nashua"/>
    <x v="0"/>
    <s v="Young Valarie"/>
    <s v="Large"/>
    <n v="123.72999999999999"/>
    <n v="6186.4999999999991"/>
  </r>
  <r>
    <n v="35"/>
    <n v="64.69"/>
    <n v="8"/>
    <n v="2264.15"/>
    <s v="Nov"/>
    <x v="1"/>
    <s v="Sun"/>
    <n v="912"/>
    <s v="Shipped"/>
    <x v="3"/>
    <n v="127"/>
    <s v="S18_2325"/>
    <s v="AV Stores, Co."/>
    <s v="Manchester"/>
    <x v="6"/>
    <s v="Ashworth Victoria"/>
    <s v="Small"/>
    <n v="-62.31"/>
    <n v="-2180.85"/>
  </r>
  <r>
    <n v="30"/>
    <n v="130.94"/>
    <n v="3"/>
    <n v="3928.2"/>
    <s v="Nov"/>
    <x v="1"/>
    <s v="Mon"/>
    <n v="905"/>
    <s v="Shipped"/>
    <x v="3"/>
    <n v="127"/>
    <s v="S18_2325"/>
    <s v="Marseille Mini Autos"/>
    <s v="Marseille"/>
    <x v="1"/>
    <s v="Lebihan Laurence"/>
    <s v="Medium"/>
    <n v="3.9399999999999977"/>
    <n v="118.19999999999993"/>
  </r>
  <r>
    <n v="29"/>
    <n v="125.18"/>
    <n v="3"/>
    <n v="3630.22"/>
    <s v="Dec"/>
    <x v="1"/>
    <s v="Mon"/>
    <n v="892"/>
    <s v="Shipped"/>
    <x v="3"/>
    <n v="127"/>
    <s v="S18_2325"/>
    <s v="Lyon Souveniers"/>
    <s v="Paris"/>
    <x v="1"/>
    <s v="Da Cunha Daniel"/>
    <s v="Medium"/>
    <n v="-1.8199999999999932"/>
    <n v="-52.779999999999802"/>
  </r>
  <r>
    <n v="27"/>
    <n v="155.41"/>
    <n v="5"/>
    <n v="4196.07"/>
    <s v="Jan"/>
    <x v="2"/>
    <s v="Sun"/>
    <n v="859"/>
    <s v="Resolved"/>
    <x v="3"/>
    <n v="127"/>
    <s v="S18_2325"/>
    <s v="Toys4GrownUps.com"/>
    <s v="Pasadena"/>
    <x v="0"/>
    <s v="Young Julie"/>
    <s v="Medium"/>
    <n v="28.409999999999997"/>
    <n v="767.06999999999994"/>
  </r>
  <r>
    <n v="40"/>
    <n v="123.29"/>
    <n v="10"/>
    <n v="4931.6000000000004"/>
    <s v="Feb"/>
    <x v="2"/>
    <s v="Sun"/>
    <n v="825"/>
    <s v="Shipped"/>
    <x v="3"/>
    <n v="127"/>
    <s v="S18_2325"/>
    <s v="Euro Shopping Channel"/>
    <s v="Madrid"/>
    <x v="7"/>
    <s v="Freyre Diego"/>
    <s v="Medium"/>
    <n v="-3.7099999999999937"/>
    <n v="-148.39999999999975"/>
  </r>
  <r>
    <n v="31"/>
    <n v="98.99"/>
    <n v="16"/>
    <n v="3068.69"/>
    <s v="Mar"/>
    <x v="2"/>
    <s v="Wed"/>
    <n v="809"/>
    <s v="Shipped"/>
    <x v="3"/>
    <n v="127"/>
    <s v="S18_2325"/>
    <s v="Mini Gifts Distributors Ltd."/>
    <s v="San Rafael"/>
    <x v="0"/>
    <s v="Nelson Valarie"/>
    <s v="Medium"/>
    <n v="-28.010000000000005"/>
    <n v="-868.31000000000017"/>
  </r>
  <r>
    <n v="6"/>
    <n v="130.94"/>
    <n v="2"/>
    <n v="785.64"/>
    <s v="Apr"/>
    <x v="2"/>
    <s v="Thu"/>
    <n v="760"/>
    <s v="Shipped"/>
    <x v="3"/>
    <n v="127"/>
    <s v="S18_2325"/>
    <s v="Handji Gifts&amp; Co"/>
    <s v="Singapore"/>
    <x v="9"/>
    <s v="Victorino Wendy"/>
    <s v="Small"/>
    <n v="3.9399999999999977"/>
    <n v="23.639999999999986"/>
  </r>
  <r>
    <n v="45"/>
    <n v="110.6"/>
    <n v="2"/>
    <n v="4977"/>
    <s v="May"/>
    <x v="2"/>
    <s v="Fri"/>
    <n v="725"/>
    <s v="In Process"/>
    <x v="3"/>
    <n v="127"/>
    <s v="S18_2325"/>
    <s v="Souveniers And Things Co."/>
    <s v="Chatswood"/>
    <x v="3"/>
    <s v="Huxley Adrian"/>
    <s v="Medium"/>
    <n v="-16.400000000000006"/>
    <n v="-738.00000000000023"/>
  </r>
  <r>
    <n v="22"/>
    <n v="54.09"/>
    <n v="2"/>
    <n v="1189.98"/>
    <s v="Jan"/>
    <x v="0"/>
    <s v="Mon"/>
    <n v="1577"/>
    <s v="Shipped"/>
    <x v="2"/>
    <n v="60"/>
    <s v="S18_2432"/>
    <s v="Baane Mini Imports"/>
    <s v="Stavern"/>
    <x v="2"/>
    <s v="Bergulfsen Jonas"/>
    <s v="Small"/>
    <n v="-5.9099999999999966"/>
    <n v="-130.01999999999992"/>
  </r>
  <r>
    <n v="45"/>
    <n v="68.67"/>
    <n v="6"/>
    <n v="3090.15"/>
    <s v="Apr"/>
    <x v="0"/>
    <s v="Sun"/>
    <n v="1516"/>
    <s v="Shipped"/>
    <x v="2"/>
    <n v="60"/>
    <s v="S18_2432"/>
    <s v="La Corne D'abondance, Co."/>
    <s v="Paris"/>
    <x v="1"/>
    <s v="Bertrand Marie"/>
    <s v="Medium"/>
    <n v="8.6700000000000017"/>
    <n v="390.15000000000009"/>
  </r>
  <r>
    <n v="43"/>
    <n v="65.02"/>
    <n v="2"/>
    <n v="2795.86"/>
    <s v="May"/>
    <x v="0"/>
    <s v="Mon"/>
    <n v="1460"/>
    <s v="Shipped"/>
    <x v="2"/>
    <n v="60"/>
    <s v="S18_2432"/>
    <s v="Corrida Auto Replicas, Ltd"/>
    <s v="Madrid"/>
    <x v="7"/>
    <s v="Sommer MartÂ¡n"/>
    <s v="Small"/>
    <n v="5.019999999999996"/>
    <n v="215.85999999999984"/>
  </r>
  <r>
    <n v="46"/>
    <n v="61.99"/>
    <n v="2"/>
    <n v="2851.54"/>
    <s v="Jul"/>
    <x v="0"/>
    <s v="Tue"/>
    <n v="1404"/>
    <s v="Shipped"/>
    <x v="2"/>
    <n v="60"/>
    <s v="S18_2432"/>
    <s v="Technics Stores Inc."/>
    <s v="Burlingame"/>
    <x v="0"/>
    <s v="Hirano Juri"/>
    <s v="Small"/>
    <n v="1.990000000000002"/>
    <n v="91.540000000000092"/>
  </r>
  <r>
    <n v="39"/>
    <n v="69.28"/>
    <n v="9"/>
    <n v="2701.92"/>
    <s v="Sep"/>
    <x v="0"/>
    <s v="Fri"/>
    <n v="1346"/>
    <s v="Shipped"/>
    <x v="2"/>
    <n v="60"/>
    <s v="S18_2432"/>
    <s v="Oulu Toy Supplies, Inc."/>
    <s v="Oulu"/>
    <x v="4"/>
    <s v="Koskitalo Pirkko"/>
    <s v="Small"/>
    <n v="9.2800000000000011"/>
    <n v="361.92000000000007"/>
  </r>
  <r>
    <n v="31"/>
    <n v="71.099999999999994"/>
    <n v="18"/>
    <n v="2204.1"/>
    <s v="Oct"/>
    <x v="0"/>
    <s v="Mon"/>
    <n v="1316"/>
    <s v="Shipped"/>
    <x v="2"/>
    <n v="60"/>
    <s v="S18_2432"/>
    <s v="Dragon Souveniers, Ltd."/>
    <s v="Singapore"/>
    <x v="9"/>
    <s v="Natividad Eric"/>
    <s v="Small"/>
    <n v="11.099999999999994"/>
    <n v="344.0999999999998"/>
  </r>
  <r>
    <n v="41"/>
    <n v="69.28"/>
    <n v="7"/>
    <n v="2840.48"/>
    <s v="Nov"/>
    <x v="0"/>
    <s v="Tue"/>
    <n v="1302"/>
    <s v="Shipped"/>
    <x v="2"/>
    <n v="60"/>
    <s v="S18_2432"/>
    <s v="Stylish Desk Decors, Co."/>
    <s v="London"/>
    <x v="6"/>
    <s v="Brown Ann"/>
    <s v="Small"/>
    <n v="9.2800000000000011"/>
    <n v="380.48"/>
  </r>
  <r>
    <n v="44"/>
    <n v="60.16"/>
    <n v="12"/>
    <n v="2647.04"/>
    <s v="Nov"/>
    <x v="0"/>
    <s v="Wed"/>
    <n v="1295"/>
    <s v="Shipped"/>
    <x v="2"/>
    <n v="60"/>
    <s v="S18_2432"/>
    <s v="Iberia Gift Imports, Corp."/>
    <s v="Sevilla"/>
    <x v="7"/>
    <s v="Roel Jose Pedro"/>
    <s v="Small"/>
    <n v="0.15999999999999659"/>
    <n v="7.0399999999998499"/>
  </r>
  <r>
    <n v="45"/>
    <n v="70.489999999999995"/>
    <n v="2"/>
    <n v="3172.05"/>
    <s v="Nov"/>
    <x v="0"/>
    <s v="Sun"/>
    <n v="1285"/>
    <s v="Shipped"/>
    <x v="2"/>
    <n v="60"/>
    <s v="S18_2432"/>
    <s v="Saveley &amp; Henriot, Co."/>
    <s v="Lyon"/>
    <x v="1"/>
    <s v="Saveley Mary"/>
    <s v="Medium"/>
    <n v="10.489999999999995"/>
    <n v="472.04999999999978"/>
  </r>
  <r>
    <n v="37"/>
    <n v="69.89"/>
    <n v="13"/>
    <n v="2585.9299999999998"/>
    <s v="Dec"/>
    <x v="0"/>
    <s v="Sun"/>
    <n v="1272"/>
    <s v="Shipped"/>
    <x v="2"/>
    <n v="60"/>
    <s v="S18_2432"/>
    <s v="Diecast Collectables"/>
    <s v="Boston"/>
    <x v="0"/>
    <s v="Franco Valarie"/>
    <s v="Small"/>
    <n v="9.89"/>
    <n v="365.93"/>
  </r>
  <r>
    <n v="35"/>
    <n v="61.38"/>
    <n v="2"/>
    <n v="2148.3000000000002"/>
    <s v="Feb"/>
    <x v="1"/>
    <s v="Mon"/>
    <n v="1216"/>
    <s v="Shipped"/>
    <x v="2"/>
    <n v="60"/>
    <s v="S18_2432"/>
    <s v="Handji Gifts&amp; Co"/>
    <s v="Singapore"/>
    <x v="9"/>
    <s v="Victorino Wendy"/>
    <s v="Small"/>
    <n v="1.3800000000000026"/>
    <n v="48.30000000000009"/>
  </r>
  <r>
    <n v="28"/>
    <n v="59.55"/>
    <n v="7"/>
    <n v="1667.4"/>
    <s v="Mar"/>
    <x v="1"/>
    <s v="Mon"/>
    <n v="1182"/>
    <s v="Shipped"/>
    <x v="2"/>
    <n v="60"/>
    <s v="S18_2432"/>
    <s v="Mini Gifts Distributors Ltd."/>
    <s v="San Rafael"/>
    <x v="0"/>
    <s v="Nelson Valarie"/>
    <s v="Small"/>
    <n v="-0.45000000000000284"/>
    <n v="-12.60000000000008"/>
  </r>
  <r>
    <n v="30"/>
    <n v="61.99"/>
    <n v="11"/>
    <n v="1859.7"/>
    <s v="May"/>
    <x v="1"/>
    <s v="Sun"/>
    <n v="1128"/>
    <s v="Shipped"/>
    <x v="2"/>
    <n v="60"/>
    <s v="S18_2432"/>
    <s v="Euro Shopping Channel"/>
    <s v="Madrid"/>
    <x v="7"/>
    <s v="Freyre Diego"/>
    <s v="Small"/>
    <n v="1.990000000000002"/>
    <n v="59.70000000000006"/>
  </r>
  <r>
    <n v="30"/>
    <n v="49.22"/>
    <n v="10"/>
    <n v="1476.6"/>
    <s v="Jun"/>
    <x v="1"/>
    <s v="Sat"/>
    <n v="1088"/>
    <s v="Shipped"/>
    <x v="2"/>
    <n v="60"/>
    <s v="S18_2432"/>
    <s v="Handji Gifts&amp; Co"/>
    <s v="Singapore"/>
    <x v="9"/>
    <s v="Victorino Wendy"/>
    <s v="Small"/>
    <n v="-10.780000000000001"/>
    <n v="-323.40000000000003"/>
  </r>
  <r>
    <n v="25"/>
    <n v="69.28"/>
    <n v="11"/>
    <n v="1732"/>
    <s v="Jul"/>
    <x v="1"/>
    <s v="Sat"/>
    <n v="1054"/>
    <s v="Shipped"/>
    <x v="2"/>
    <n v="60"/>
    <s v="S18_2432"/>
    <s v="Mini Gifts Distributors Ltd."/>
    <s v="San Rafael"/>
    <x v="0"/>
    <s v="Nelson Valarie"/>
    <s v="Small"/>
    <n v="9.2800000000000011"/>
    <n v="232.00000000000003"/>
  </r>
  <r>
    <n v="29"/>
    <n v="57.73"/>
    <n v="7"/>
    <n v="1674.17"/>
    <s v="Aug"/>
    <x v="1"/>
    <s v="Mon"/>
    <n v="1025"/>
    <s v="Shipped"/>
    <x v="2"/>
    <n v="60"/>
    <s v="S18_2432"/>
    <s v="Diecast Classics Inc."/>
    <s v="Allentown"/>
    <x v="0"/>
    <s v="Yu Kyung"/>
    <s v="Small"/>
    <n v="-2.2700000000000031"/>
    <n v="-65.830000000000098"/>
  </r>
  <r>
    <n v="26"/>
    <n v="57.73"/>
    <n v="2"/>
    <n v="1500.98"/>
    <s v="Sep"/>
    <x v="1"/>
    <s v="Sun"/>
    <n v="1006"/>
    <s v="Shipped"/>
    <x v="2"/>
    <n v="60"/>
    <s v="S18_2432"/>
    <s v="Scandinavian Gift Ideas"/>
    <s v="Boras"/>
    <x v="8"/>
    <s v="Larsson Maria"/>
    <s v="Small"/>
    <n v="-2.2700000000000031"/>
    <n v="-59.020000000000081"/>
  </r>
  <r>
    <n v="41"/>
    <n v="53.48"/>
    <n v="11"/>
    <n v="2192.6799999999998"/>
    <s v="Oct"/>
    <x v="1"/>
    <s v="Sun"/>
    <n v="972"/>
    <s v="Shipped"/>
    <x v="2"/>
    <n v="60"/>
    <s v="S18_2432"/>
    <s v="Marta's Replicas Co."/>
    <s v="Cambridge"/>
    <x v="0"/>
    <s v="Hernandez Marta"/>
    <s v="Small"/>
    <n v="-6.5200000000000031"/>
    <n v="-267.32000000000011"/>
  </r>
  <r>
    <n v="34"/>
    <n v="52.87"/>
    <n v="5"/>
    <n v="1797.58"/>
    <s v="Oct"/>
    <x v="1"/>
    <s v="Tue"/>
    <n v="964"/>
    <s v="Shipped"/>
    <x v="2"/>
    <n v="60"/>
    <s v="S18_2432"/>
    <s v="Canadian Gift Exchange Network"/>
    <s v="Vancouver"/>
    <x v="10"/>
    <s v="Tannamuri Yoshi"/>
    <s v="Small"/>
    <n v="-7.1300000000000026"/>
    <n v="-242.42000000000007"/>
  </r>
  <r>
    <n v="35"/>
    <n v="61.21"/>
    <n v="11"/>
    <n v="2142.35"/>
    <s v="Nov"/>
    <x v="1"/>
    <s v="Mon"/>
    <n v="952"/>
    <s v="Shipped"/>
    <x v="2"/>
    <n v="60"/>
    <s v="S18_2432"/>
    <s v="Online Diecast Creations Co."/>
    <s v="Nashua"/>
    <x v="0"/>
    <s v="Young Valarie"/>
    <s v="Small"/>
    <n v="1.2100000000000009"/>
    <n v="42.35000000000003"/>
  </r>
  <r>
    <n v="34"/>
    <n v="61.38"/>
    <n v="1"/>
    <n v="2086.92"/>
    <s v="Nov"/>
    <x v="1"/>
    <s v="Tue"/>
    <n v="938"/>
    <s v="On Hold"/>
    <x v="2"/>
    <n v="60"/>
    <s v="S18_2432"/>
    <s v="Volvo Model Replicas, Co"/>
    <s v="Lule"/>
    <x v="8"/>
    <s v="Berglund Christina"/>
    <s v="Small"/>
    <n v="1.3800000000000026"/>
    <n v="46.920000000000087"/>
  </r>
  <r>
    <n v="50"/>
    <n v="136.69"/>
    <n v="8"/>
    <n v="6834.5"/>
    <s v="Nov"/>
    <x v="1"/>
    <s v="Fri"/>
    <n v="929"/>
    <s v="Shipped"/>
    <x v="2"/>
    <n v="60"/>
    <s v="S18_2432"/>
    <s v="Australian Collectors, Co."/>
    <s v="Melbourne"/>
    <x v="3"/>
    <s v="Ferguson Peter"/>
    <s v="Medium"/>
    <n v="76.69"/>
    <n v="3834.5"/>
  </r>
  <r>
    <n v="41"/>
    <n v="61.99"/>
    <n v="7"/>
    <n v="2541.59"/>
    <s v="Dec"/>
    <x v="1"/>
    <s v="Tue"/>
    <n v="919"/>
    <s v="Shipped"/>
    <x v="2"/>
    <n v="60"/>
    <s v="S18_2432"/>
    <s v="Mini Gifts Distributors Ltd."/>
    <s v="San Rafael"/>
    <x v="0"/>
    <s v="Nelson Valarie"/>
    <s v="Small"/>
    <n v="1.990000000000002"/>
    <n v="81.590000000000089"/>
  </r>
  <r>
    <n v="22"/>
    <n v="96.86"/>
    <n v="7"/>
    <n v="2130.92"/>
    <s v="Jan"/>
    <x v="2"/>
    <s v="Mon"/>
    <n v="879"/>
    <s v="Shipped"/>
    <x v="2"/>
    <n v="60"/>
    <s v="S18_2432"/>
    <s v="Anna's Decorations, Ltd"/>
    <s v="North Sydney"/>
    <x v="3"/>
    <s v="O'Hara Anna"/>
    <s v="Small"/>
    <n v="36.86"/>
    <n v="810.92"/>
  </r>
  <r>
    <n v="44"/>
    <n v="38.5"/>
    <n v="5"/>
    <n v="1694"/>
    <s v="Mar"/>
    <x v="2"/>
    <s v="Mon"/>
    <n v="831"/>
    <s v="Shipped"/>
    <x v="2"/>
    <n v="60"/>
    <s v="S18_2432"/>
    <s v="Anna's Decorations, Ltd"/>
    <s v="North Sydney"/>
    <x v="3"/>
    <s v="O'Hara Anna"/>
    <s v="Small"/>
    <n v="-21.5"/>
    <n v="-946"/>
  </r>
  <r>
    <n v="47"/>
    <n v="61.99"/>
    <n v="11"/>
    <n v="2913.53"/>
    <s v="May"/>
    <x v="2"/>
    <s v="Sun"/>
    <n v="777"/>
    <s v="Shipped"/>
    <x v="2"/>
    <n v="60"/>
    <s v="S18_2432"/>
    <s v="Euro Shopping Channel"/>
    <s v="Madrid"/>
    <x v="7"/>
    <s v="Freyre Diego"/>
    <s v="Small"/>
    <n v="1.990000000000002"/>
    <n v="93.530000000000086"/>
  </r>
  <r>
    <n v="19"/>
    <n v="49.22"/>
    <n v="10"/>
    <n v="935.18"/>
    <s v="May"/>
    <x v="2"/>
    <s v="Sun"/>
    <n v="750"/>
    <s v="In Process"/>
    <x v="2"/>
    <n v="60"/>
    <s v="S18_2432"/>
    <s v="La Rochelle Gifts"/>
    <s v="Nantes"/>
    <x v="1"/>
    <s v="Labrune Janine"/>
    <s v="Small"/>
    <n v="-10.780000000000001"/>
    <n v="-204.82000000000002"/>
  </r>
  <r>
    <n v="34"/>
    <n v="90.39"/>
    <n v="2"/>
    <n v="3073.26"/>
    <s v="Feb"/>
    <x v="0"/>
    <s v="Sat"/>
    <n v="1585"/>
    <s v="Shipped"/>
    <x v="4"/>
    <n v="84"/>
    <s v="S18_2581"/>
    <s v="Rovelli Gifts"/>
    <s v="Bergamo"/>
    <x v="12"/>
    <s v="Rovelli Giovanni"/>
    <s v="Medium"/>
    <n v="6.3900000000000006"/>
    <n v="217.26000000000002"/>
  </r>
  <r>
    <n v="29"/>
    <n v="71.81"/>
    <n v="8"/>
    <n v="2082.4899999999998"/>
    <s v="Apr"/>
    <x v="0"/>
    <s v="Sun"/>
    <n v="1515"/>
    <s v="Shipped"/>
    <x v="4"/>
    <n v="84"/>
    <s v="S18_2581"/>
    <s v="Australian Collectors, Co."/>
    <s v="Melbourne"/>
    <x v="3"/>
    <s v="Ferguson Peter"/>
    <s v="Small"/>
    <n v="-12.189999999999998"/>
    <n v="-353.50999999999993"/>
  </r>
  <r>
    <n v="49"/>
    <n v="69.27"/>
    <n v="3"/>
    <n v="3394.23"/>
    <s v="Jun"/>
    <x v="0"/>
    <s v="Wed"/>
    <n v="1457"/>
    <s v="Shipped"/>
    <x v="4"/>
    <n v="84"/>
    <s v="S18_2581"/>
    <s v="Euro Shopping Channel"/>
    <s v="Madrid"/>
    <x v="7"/>
    <s v="Freyre Diego"/>
    <s v="Medium"/>
    <n v="-14.730000000000004"/>
    <n v="-721.77000000000021"/>
  </r>
  <r>
    <n v="30"/>
    <n v="85.32"/>
    <n v="14"/>
    <n v="2559.6"/>
    <s v="Aug"/>
    <x v="0"/>
    <s v="Sat"/>
    <n v="1399"/>
    <s v="Shipped"/>
    <x v="4"/>
    <n v="84"/>
    <s v="S18_2581"/>
    <s v="Toys4GrownUps.com"/>
    <s v="Pasadena"/>
    <x v="0"/>
    <s v="Young Julie"/>
    <s v="Small"/>
    <n v="1.3199999999999932"/>
    <n v="39.599999999999795"/>
  </r>
  <r>
    <n v="21"/>
    <n v="70.959999999999994"/>
    <n v="9"/>
    <n v="1490.16"/>
    <s v="Oct"/>
    <x v="0"/>
    <s v="Sun"/>
    <n v="1336"/>
    <s v="Shipped"/>
    <x v="4"/>
    <n v="84"/>
    <s v="S18_2581"/>
    <s v="Technics Stores Inc."/>
    <s v="Burlingame"/>
    <x v="0"/>
    <s v="Hirano Juri"/>
    <s v="Small"/>
    <n v="-13.040000000000006"/>
    <n v="-273.84000000000015"/>
  </r>
  <r>
    <n v="50"/>
    <n v="76.88"/>
    <n v="7"/>
    <n v="3844"/>
    <s v="Jan"/>
    <x v="1"/>
    <s v="Sat"/>
    <n v="1261"/>
    <s v="Shipped"/>
    <x v="4"/>
    <n v="84"/>
    <s v="S18_2581"/>
    <s v="Osaka Souveniers Co."/>
    <s v="Osaka"/>
    <x v="11"/>
    <s v="Kentary Mory"/>
    <s v="Medium"/>
    <n v="-7.1200000000000045"/>
    <n v="-356.00000000000023"/>
  </r>
  <r>
    <n v="47"/>
    <n v="100.53"/>
    <n v="9"/>
    <n v="4724.91"/>
    <s v="Feb"/>
    <x v="1"/>
    <s v="Wed"/>
    <n v="1223"/>
    <s v="Shipped"/>
    <x v="4"/>
    <n v="84"/>
    <s v="S18_2581"/>
    <s v="Australian Collectors, Co."/>
    <s v="Melbourne"/>
    <x v="3"/>
    <s v="Ferguson Peter"/>
    <s v="Medium"/>
    <n v="16.53"/>
    <n v="776.91000000000008"/>
  </r>
  <r>
    <n v="24"/>
    <n v="76.03"/>
    <n v="3"/>
    <n v="1824.72"/>
    <s v="Apr"/>
    <x v="1"/>
    <s v="Tue"/>
    <n v="1183"/>
    <s v="Shipped"/>
    <x v="4"/>
    <n v="84"/>
    <s v="S18_2581"/>
    <s v="Royal Canadian Collectables, Ltd."/>
    <s v="Tsawassen"/>
    <x v="10"/>
    <s v="Lincoln Elizabeth"/>
    <s v="Small"/>
    <n v="-7.9699999999999989"/>
    <n v="-191.27999999999997"/>
  </r>
  <r>
    <n v="27"/>
    <n v="98.84"/>
    <n v="4"/>
    <n v="2668.68"/>
    <s v="May"/>
    <x v="1"/>
    <s v="Sat"/>
    <n v="1145"/>
    <s v="Shipped"/>
    <x v="4"/>
    <n v="84"/>
    <s v="S18_2581"/>
    <s v="The Sharp Gifts Warehouse"/>
    <s v="San Jose"/>
    <x v="0"/>
    <s v="Frick Sue"/>
    <s v="Small"/>
    <n v="14.840000000000003"/>
    <n v="400.68000000000006"/>
  </r>
  <r>
    <n v="33"/>
    <n v="86.17"/>
    <n v="10"/>
    <n v="2843.61"/>
    <s v="Jun"/>
    <x v="1"/>
    <s v="Fri"/>
    <n v="1098"/>
    <s v="Shipped"/>
    <x v="4"/>
    <n v="84"/>
    <s v="S18_2581"/>
    <s v="Gift Depot Inc."/>
    <s v="Bridgewater"/>
    <x v="0"/>
    <s v="King Julie"/>
    <s v="Small"/>
    <n v="2.1700000000000017"/>
    <n v="71.610000000000056"/>
  </r>
  <r>
    <n v="35"/>
    <n v="90.39"/>
    <n v="9"/>
    <n v="3163.65"/>
    <s v="Jul"/>
    <x v="1"/>
    <s v="Tue"/>
    <n v="1074"/>
    <s v="Shipped"/>
    <x v="4"/>
    <n v="84"/>
    <s v="S18_2581"/>
    <s v="La Rochelle Gifts"/>
    <s v="Nantes"/>
    <x v="1"/>
    <s v="Labrune Janine"/>
    <s v="Medium"/>
    <n v="6.3900000000000006"/>
    <n v="223.65000000000003"/>
  </r>
  <r>
    <n v="31"/>
    <n v="71.81"/>
    <n v="1"/>
    <n v="2226.11"/>
    <s v="Aug"/>
    <x v="1"/>
    <s v="Wed"/>
    <n v="1046"/>
    <s v="Shipped"/>
    <x v="4"/>
    <n v="84"/>
    <s v="S18_2581"/>
    <s v="Norway Gifts By Mail, Co."/>
    <s v="Oslo"/>
    <x v="2"/>
    <s v="Klaeboe Jan"/>
    <s v="Small"/>
    <n v="-12.189999999999998"/>
    <n v="-377.88999999999993"/>
  </r>
  <r>
    <n v="25"/>
    <n v="82.79"/>
    <n v="4"/>
    <n v="2069.75"/>
    <s v="Sep"/>
    <x v="1"/>
    <s v="Mon"/>
    <n v="1021"/>
    <s v="Shipped"/>
    <x v="4"/>
    <n v="84"/>
    <s v="S18_2581"/>
    <s v="Clover Collections, Co."/>
    <s v="Dublin"/>
    <x v="18"/>
    <s v="Cassidy Dean"/>
    <s v="Small"/>
    <n v="-1.2099999999999937"/>
    <n v="-30.249999999999844"/>
  </r>
  <r>
    <n v="27"/>
    <n v="82.79"/>
    <n v="7"/>
    <n v="2235.33"/>
    <s v="Oct"/>
    <x v="1"/>
    <s v="Tue"/>
    <n v="993"/>
    <s v="Shipped"/>
    <x v="4"/>
    <n v="84"/>
    <s v="S18_2581"/>
    <s v="Mini Classics"/>
    <s v="White Plains"/>
    <x v="0"/>
    <s v="Frick Steve"/>
    <s v="Small"/>
    <n v="-1.2099999999999937"/>
    <n v="-32.669999999999831"/>
  </r>
  <r>
    <n v="31"/>
    <n v="100.53"/>
    <n v="9"/>
    <n v="3116.43"/>
    <s v="Nov"/>
    <x v="1"/>
    <s v="Sat"/>
    <n v="976"/>
    <s v="Shipped"/>
    <x v="4"/>
    <n v="84"/>
    <s v="S18_2581"/>
    <s v="Diecast Classics Inc."/>
    <s v="Allentown"/>
    <x v="0"/>
    <s v="Yu Kyung"/>
    <s v="Medium"/>
    <n v="16.53"/>
    <n v="512.43000000000006"/>
  </r>
  <r>
    <n v="45"/>
    <n v="106.26"/>
    <n v="8"/>
    <n v="4781.7"/>
    <s v="Nov"/>
    <x v="1"/>
    <s v="Sun"/>
    <n v="969"/>
    <s v="Resolved"/>
    <x v="4"/>
    <n v="84"/>
    <s v="S18_2581"/>
    <s v="Danish Wholesale Imports"/>
    <s v="Kobenhavn"/>
    <x v="13"/>
    <s v="Petersen Jytte"/>
    <s v="Medium"/>
    <n v="22.260000000000005"/>
    <n v="1001.7000000000003"/>
  </r>
  <r>
    <n v="27"/>
    <n v="104.1"/>
    <n v="2"/>
    <n v="2810.7"/>
    <s v="Nov"/>
    <x v="1"/>
    <s v="Sat"/>
    <n v="957"/>
    <s v="Shipped"/>
    <x v="4"/>
    <n v="84"/>
    <s v="S18_2581"/>
    <s v="Tokyo Collectables, Ltd"/>
    <s v="Minato-ku"/>
    <x v="11"/>
    <s v="Shimamura Akiko"/>
    <s v="Small"/>
    <n v="20.099999999999994"/>
    <n v="542.69999999999982"/>
  </r>
  <r>
    <n v="27"/>
    <n v="130.21"/>
    <n v="1"/>
    <n v="3515.67"/>
    <s v="Dec"/>
    <x v="1"/>
    <s v="Wed"/>
    <n v="947"/>
    <s v="Shipped"/>
    <x v="4"/>
    <n v="84"/>
    <s v="S18_2581"/>
    <s v="Gift Ideas Corp."/>
    <s v="Glendale"/>
    <x v="0"/>
    <s v="Lewis Dan"/>
    <s v="Medium"/>
    <n v="46.210000000000008"/>
    <n v="1247.6700000000003"/>
  </r>
  <r>
    <n v="42"/>
    <n v="69.27"/>
    <n v="2"/>
    <n v="2909.34"/>
    <s v="Feb"/>
    <x v="2"/>
    <s v="Sun"/>
    <n v="888"/>
    <s v="Shipped"/>
    <x v="4"/>
    <n v="84"/>
    <s v="S18_2581"/>
    <s v="Australian Gift Network, Co"/>
    <s v="South Brisbane"/>
    <x v="3"/>
    <s v="Calaghan Tony"/>
    <s v="Small"/>
    <n v="-14.730000000000004"/>
    <n v="-618.6600000000002"/>
  </r>
  <r>
    <n v="21"/>
    <n v="74.77"/>
    <n v="18"/>
    <n v="1570.17"/>
    <s v="Mar"/>
    <x v="2"/>
    <s v="Sun"/>
    <n v="861"/>
    <s v="Resolved"/>
    <x v="4"/>
    <n v="84"/>
    <s v="S18_2581"/>
    <s v="Euro Shopping Channel"/>
    <s v="Madrid"/>
    <x v="7"/>
    <s v="Freyre Diego"/>
    <s v="Small"/>
    <n v="-9.230000000000004"/>
    <n v="-193.8300000000001"/>
  </r>
  <r>
    <n v="34"/>
    <n v="76.88"/>
    <n v="15"/>
    <n v="2613.92"/>
    <s v="Mar"/>
    <x v="2"/>
    <s v="Mon"/>
    <n v="833"/>
    <s v="Shipped"/>
    <x v="4"/>
    <n v="84"/>
    <s v="S18_2581"/>
    <s v="Reims Collectables"/>
    <s v="Reims"/>
    <x v="1"/>
    <s v="Henriot Paul"/>
    <s v="Small"/>
    <n v="-7.1200000000000045"/>
    <n v="-242.08000000000015"/>
  </r>
  <r>
    <n v="42"/>
    <n v="76.03"/>
    <n v="3"/>
    <n v="3193.26"/>
    <s v="Apr"/>
    <x v="2"/>
    <s v="Fri"/>
    <n v="830"/>
    <s v="On Hold"/>
    <x v="4"/>
    <n v="84"/>
    <s v="S18_2581"/>
    <s v="Tekni Collectables Inc."/>
    <s v="Newark"/>
    <x v="0"/>
    <s v="Brown William"/>
    <s v="Medium"/>
    <n v="-7.9699999999999989"/>
    <n v="-334.73999999999995"/>
  </r>
  <r>
    <n v="15"/>
    <n v="98.84"/>
    <n v="4"/>
    <n v="1482.6"/>
    <s v="May"/>
    <x v="2"/>
    <s v="Sun"/>
    <n v="794"/>
    <s v="Shipped"/>
    <x v="4"/>
    <n v="84"/>
    <s v="S18_2581"/>
    <s v="L'ordine Souveniers"/>
    <s v="Reggio Emilia"/>
    <x v="12"/>
    <s v="Moroni Maurizio"/>
    <s v="Small"/>
    <n v="14.840000000000003"/>
    <n v="222.60000000000005"/>
  </r>
  <r>
    <n v="29"/>
    <n v="70.87"/>
    <n v="6"/>
    <n v="2055.23"/>
    <s v="Feb"/>
    <x v="0"/>
    <s v="Sat"/>
    <n v="1601"/>
    <s v="Shipped"/>
    <x v="0"/>
    <n v="60"/>
    <s v="S18_2625"/>
    <s v="Land of Toys Inc."/>
    <s v="NYC"/>
    <x v="0"/>
    <s v="Yu Kwai"/>
    <s v="Small"/>
    <n v="10.870000000000005"/>
    <n v="315.23000000000013"/>
  </r>
  <r>
    <n v="46"/>
    <n v="58.15"/>
    <n v="4"/>
    <n v="2674.9"/>
    <s v="Apr"/>
    <x v="0"/>
    <s v="Sun"/>
    <n v="1538"/>
    <s v="Shipped"/>
    <x v="0"/>
    <n v="60"/>
    <s v="S18_2625"/>
    <s v="Australian Collectors, Co."/>
    <s v="Melbourne"/>
    <x v="3"/>
    <s v="Ferguson Peter"/>
    <s v="Small"/>
    <n v="-1.8500000000000014"/>
    <n v="-85.100000000000065"/>
  </r>
  <r>
    <n v="30"/>
    <n v="61.78"/>
    <n v="6"/>
    <n v="1853.4"/>
    <s v="Jul"/>
    <x v="0"/>
    <s v="Sun"/>
    <n v="1476"/>
    <s v="Shipped"/>
    <x v="0"/>
    <n v="60"/>
    <s v="S18_2625"/>
    <s v="Lyon Souveniers"/>
    <s v="Paris"/>
    <x v="1"/>
    <s v="Da Cunha Daniel"/>
    <s v="Small"/>
    <n v="1.7800000000000011"/>
    <n v="53.400000000000034"/>
  </r>
  <r>
    <n v="30"/>
    <n v="49.67"/>
    <n v="10"/>
    <n v="1490.1"/>
    <s v="Aug"/>
    <x v="0"/>
    <s v="Sat"/>
    <n v="1422"/>
    <s v="Shipped"/>
    <x v="0"/>
    <n v="60"/>
    <s v="S18_2625"/>
    <s v="Toys4GrownUps.com"/>
    <s v="Pasadena"/>
    <x v="0"/>
    <s v="Young Julie"/>
    <s v="Small"/>
    <n v="-10.329999999999998"/>
    <n v="-309.89999999999998"/>
  </r>
  <r>
    <n v="46"/>
    <n v="61.18"/>
    <n v="5"/>
    <n v="2814.28"/>
    <s v="Oct"/>
    <x v="0"/>
    <s v="Sun"/>
    <n v="1359"/>
    <s v="Shipped"/>
    <x v="0"/>
    <n v="60"/>
    <s v="S18_2625"/>
    <s v="Technics Stores Inc."/>
    <s v="Burlingame"/>
    <x v="0"/>
    <s v="Hirano Juri"/>
    <s v="Small"/>
    <n v="1.1799999999999997"/>
    <n v="54.279999999999987"/>
  </r>
  <r>
    <n v="25"/>
    <n v="64.2"/>
    <n v="13"/>
    <n v="1605"/>
    <s v="Nov"/>
    <x v="0"/>
    <s v="Sun"/>
    <n v="1346"/>
    <s v="Shipped"/>
    <x v="0"/>
    <n v="60"/>
    <s v="S18_2625"/>
    <s v="Daedalus Designs Imports"/>
    <s v="Lille"/>
    <x v="1"/>
    <s v="Rance Martine"/>
    <s v="Small"/>
    <n v="4.2000000000000028"/>
    <n v="105.00000000000007"/>
  </r>
  <r>
    <n v="32"/>
    <n v="65.42"/>
    <n v="5"/>
    <n v="2093.44"/>
    <s v="Nov"/>
    <x v="0"/>
    <s v="Sun"/>
    <n v="1340"/>
    <s v="Shipped"/>
    <x v="0"/>
    <n v="60"/>
    <s v="S18_2625"/>
    <s v="Herkku Gifts"/>
    <s v="Bergen"/>
    <x v="2"/>
    <s v="Oeztan Veysel"/>
    <s v="Small"/>
    <n v="5.4200000000000017"/>
    <n v="173.44000000000005"/>
  </r>
  <r>
    <n v="40"/>
    <n v="49.67"/>
    <n v="3"/>
    <n v="1986.8"/>
    <s v="Jan"/>
    <x v="1"/>
    <s v="Sat"/>
    <n v="1286"/>
    <s v="Shipped"/>
    <x v="0"/>
    <n v="60"/>
    <s v="S18_2625"/>
    <s v="Osaka Souveniers Co."/>
    <s v="Osaka"/>
    <x v="11"/>
    <s v="Kentary Mory"/>
    <s v="Small"/>
    <n v="-10.329999999999998"/>
    <n v="-413.19999999999993"/>
  </r>
  <r>
    <n v="28"/>
    <n v="60.57"/>
    <n v="5"/>
    <n v="1695.96"/>
    <s v="Feb"/>
    <x v="1"/>
    <s v="Wed"/>
    <n v="1248"/>
    <s v="Shipped"/>
    <x v="0"/>
    <n v="60"/>
    <s v="S18_2625"/>
    <s v="Australian Collectors, Co."/>
    <s v="Melbourne"/>
    <x v="3"/>
    <s v="Ferguson Peter"/>
    <s v="Small"/>
    <n v="0.57000000000000028"/>
    <n v="15.960000000000008"/>
  </r>
  <r>
    <n v="23"/>
    <n v="55.72"/>
    <n v="2"/>
    <n v="1281.56"/>
    <s v="Apr"/>
    <x v="1"/>
    <s v="Wed"/>
    <n v="1207"/>
    <s v="Shipped"/>
    <x v="0"/>
    <n v="60"/>
    <s v="S18_2625"/>
    <s v="Motor Mint Distributors Inc."/>
    <s v="Philadelphia"/>
    <x v="0"/>
    <s v="Hernandez Rosa"/>
    <s v="Small"/>
    <n v="-4.2800000000000011"/>
    <n v="-98.440000000000026"/>
  </r>
  <r>
    <n v="29"/>
    <n v="61.18"/>
    <n v="6"/>
    <n v="1774.22"/>
    <s v="May"/>
    <x v="1"/>
    <s v="Sat"/>
    <n v="1163"/>
    <s v="Shipped"/>
    <x v="0"/>
    <n v="60"/>
    <s v="S18_2625"/>
    <s v="Tekni Collectables Inc."/>
    <s v="Newark"/>
    <x v="0"/>
    <s v="Brown William"/>
    <s v="Small"/>
    <n v="1.1799999999999997"/>
    <n v="34.219999999999992"/>
  </r>
  <r>
    <n v="34"/>
    <n v="58.75"/>
    <n v="6"/>
    <n v="1997.5"/>
    <s v="Jun"/>
    <x v="1"/>
    <s v="Fri"/>
    <n v="1123"/>
    <s v="Shipped"/>
    <x v="0"/>
    <n v="60"/>
    <s v="S18_2625"/>
    <s v="Gift Depot Inc."/>
    <s v="Bridgewater"/>
    <x v="0"/>
    <s v="King Julie"/>
    <s v="Small"/>
    <n v="-1.25"/>
    <n v="-42.5"/>
  </r>
  <r>
    <n v="37"/>
    <n v="63.6"/>
    <n v="5"/>
    <n v="2353.1999999999998"/>
    <s v="Jul"/>
    <x v="1"/>
    <s v="Tue"/>
    <n v="1099"/>
    <s v="Shipped"/>
    <x v="0"/>
    <n v="60"/>
    <s v="S18_2625"/>
    <s v="La Rochelle Gifts"/>
    <s v="Nantes"/>
    <x v="1"/>
    <s v="Labrune Janine"/>
    <s v="Small"/>
    <n v="3.6000000000000014"/>
    <n v="133.20000000000005"/>
  </r>
  <r>
    <n v="20"/>
    <n v="49.06"/>
    <n v="10"/>
    <n v="981.2"/>
    <s v="Aug"/>
    <x v="1"/>
    <s v="Tue"/>
    <n v="1065"/>
    <s v="Shipped"/>
    <x v="0"/>
    <n v="60"/>
    <s v="S18_2625"/>
    <s v="Marta's Replicas Co."/>
    <s v="Cambridge"/>
    <x v="0"/>
    <s v="Hernandez Marta"/>
    <s v="Small"/>
    <n v="-10.939999999999998"/>
    <n v="-218.79999999999995"/>
  </r>
  <r>
    <n v="32"/>
    <n v="48.46"/>
    <n v="2"/>
    <n v="1550.72"/>
    <s v="Sep"/>
    <x v="1"/>
    <s v="Fri"/>
    <n v="1035"/>
    <s v="Shipped"/>
    <x v="0"/>
    <n v="60"/>
    <s v="S18_2625"/>
    <s v="Atelier graphique"/>
    <s v="Nantes"/>
    <x v="1"/>
    <s v="Schmitt Carine"/>
    <s v="Small"/>
    <n v="-11.54"/>
    <n v="-369.28"/>
  </r>
  <r>
    <n v="34"/>
    <n v="52.09"/>
    <n v="3"/>
    <n v="1771.06"/>
    <s v="Oct"/>
    <x v="1"/>
    <s v="Tue"/>
    <n v="1018"/>
    <s v="Shipped"/>
    <x v="0"/>
    <n v="60"/>
    <s v="S18_2625"/>
    <s v="Mini Classics"/>
    <s v="White Plains"/>
    <x v="0"/>
    <s v="Frick Steve"/>
    <s v="Small"/>
    <n v="-7.9099999999999966"/>
    <n v="-268.93999999999988"/>
  </r>
  <r>
    <n v="42"/>
    <n v="52.7"/>
    <n v="5"/>
    <n v="2213.4"/>
    <s v="Nov"/>
    <x v="1"/>
    <s v="Sat"/>
    <n v="1001"/>
    <s v="Shipped"/>
    <x v="0"/>
    <n v="60"/>
    <s v="S18_2625"/>
    <s v="Diecast Classics Inc."/>
    <s v="Allentown"/>
    <x v="0"/>
    <s v="Yu Kyung"/>
    <s v="Small"/>
    <n v="-7.2999999999999972"/>
    <n v="-306.59999999999991"/>
  </r>
  <r>
    <n v="38"/>
    <n v="138.58000000000001"/>
    <n v="12"/>
    <n v="5266.04"/>
    <s v="Nov"/>
    <x v="1"/>
    <s v="Fri"/>
    <n v="989"/>
    <s v="Shipped"/>
    <x v="0"/>
    <n v="60"/>
    <s v="S18_2625"/>
    <s v="Land of Toys Inc."/>
    <s v="NYC"/>
    <x v="0"/>
    <s v="Yu Kwai"/>
    <s v="Medium"/>
    <n v="78.580000000000013"/>
    <n v="2986.0400000000004"/>
  </r>
  <r>
    <n v="30"/>
    <n v="62.16"/>
    <n v="1"/>
    <n v="1864.8"/>
    <s v="Nov"/>
    <x v="1"/>
    <s v="Sat"/>
    <n v="982"/>
    <s v="Shipped"/>
    <x v="0"/>
    <n v="60"/>
    <s v="S18_2625"/>
    <s v="Tokyo Collectables, Ltd"/>
    <s v="Minato-ku"/>
    <x v="11"/>
    <s v="Shimamura Akiko"/>
    <s v="Small"/>
    <n v="2.1599999999999966"/>
    <n v="64.799999999999898"/>
  </r>
  <r>
    <n v="23"/>
    <n v="49.67"/>
    <n v="3"/>
    <n v="1142.4100000000001"/>
    <s v="Jan"/>
    <x v="2"/>
    <s v="Sun"/>
    <n v="940"/>
    <s v="Shipped"/>
    <x v="0"/>
    <n v="60"/>
    <s v="S18_2625"/>
    <s v="Technics Stores Inc."/>
    <s v="Burlingame"/>
    <x v="0"/>
    <s v="Hirano Juri"/>
    <s v="Small"/>
    <n v="-10.329999999999998"/>
    <n v="-237.58999999999997"/>
  </r>
  <r>
    <n v="22"/>
    <n v="53.3"/>
    <n v="4"/>
    <n v="1172.5999999999999"/>
    <s v="Feb"/>
    <x v="2"/>
    <s v="Sun"/>
    <n v="913"/>
    <s v="Shipped"/>
    <x v="0"/>
    <n v="60"/>
    <s v="S18_2625"/>
    <s v="Australian Gift Network, Co"/>
    <s v="South Brisbane"/>
    <x v="3"/>
    <s v="Calaghan Tony"/>
    <s v="Small"/>
    <n v="-6.7000000000000028"/>
    <n v="-147.40000000000006"/>
  </r>
  <r>
    <n v="39"/>
    <n v="179"/>
    <n v="5"/>
    <n v="6981"/>
    <s v="Mar"/>
    <x v="2"/>
    <s v="Tue"/>
    <n v="884"/>
    <s v="Shipped"/>
    <x v="0"/>
    <n v="60"/>
    <s v="S18_2625"/>
    <s v="Scandinavian Gift Ideas"/>
    <s v="Boras"/>
    <x v="8"/>
    <s v="Larsson Maria"/>
    <s v="Medium"/>
    <n v="119"/>
    <n v="4641"/>
  </r>
  <r>
    <n v="55"/>
    <n v="55.72"/>
    <n v="2"/>
    <n v="3064.6"/>
    <s v="Apr"/>
    <x v="2"/>
    <s v="Tue"/>
    <n v="850"/>
    <s v="Shipped"/>
    <x v="0"/>
    <n v="60"/>
    <s v="S18_2625"/>
    <s v="Auto Canal Petit"/>
    <s v="Paris"/>
    <x v="1"/>
    <s v="Perrier Dominique"/>
    <s v="Medium"/>
    <n v="-4.2800000000000011"/>
    <n v="-235.40000000000006"/>
  </r>
  <r>
    <n v="36"/>
    <n v="61.18"/>
    <n v="6"/>
    <n v="2202.48"/>
    <s v="May"/>
    <x v="2"/>
    <s v="Wed"/>
    <n v="815"/>
    <s v="Disputed"/>
    <x v="0"/>
    <n v="60"/>
    <s v="S18_2625"/>
    <s v="Euro Shopping Channel"/>
    <s v="Madrid"/>
    <x v="7"/>
    <s v="Freyre Diego"/>
    <s v="Small"/>
    <n v="1.1799999999999997"/>
    <n v="42.47999999999999"/>
  </r>
  <r>
    <n v="26"/>
    <n v="145.13"/>
    <n v="1"/>
    <n v="3773.38"/>
    <s v="Jan"/>
    <x v="0"/>
    <s v="Tue"/>
    <n v="1671"/>
    <s v="Shipped"/>
    <x v="3"/>
    <n v="168"/>
    <s v="S18_2795"/>
    <s v="Blauer See Auto, Co."/>
    <s v="Frankfurt"/>
    <x v="16"/>
    <s v="Keitel Roland"/>
    <s v="Medium"/>
    <n v="-22.870000000000005"/>
    <n v="-594.62000000000012"/>
  </r>
  <r>
    <n v="31"/>
    <n v="163.69"/>
    <n v="1"/>
    <n v="5074.3900000000003"/>
    <s v="Mar"/>
    <x v="0"/>
    <s v="Sun"/>
    <n v="1604"/>
    <s v="Shipped"/>
    <x v="3"/>
    <n v="168"/>
    <s v="S18_2795"/>
    <s v="AV Stores, Co."/>
    <s v="Manchester"/>
    <x v="6"/>
    <s v="Ashworth Victoria"/>
    <s v="Medium"/>
    <n v="-4.3100000000000023"/>
    <n v="-133.61000000000007"/>
  </r>
  <r>
    <n v="34"/>
    <n v="190.69"/>
    <n v="2"/>
    <n v="6483.46"/>
    <s v="May"/>
    <x v="0"/>
    <s v="Mon"/>
    <n v="1541"/>
    <s v="Shipped"/>
    <x v="3"/>
    <n v="168"/>
    <s v="S18_2795"/>
    <s v="Australian Collectors, Co."/>
    <s v="Melbourne"/>
    <x v="3"/>
    <s v="Ferguson Peter"/>
    <s v="Medium"/>
    <n v="22.689999999999998"/>
    <n v="771.45999999999992"/>
  </r>
  <r>
    <n v="41"/>
    <n v="194.06"/>
    <n v="8"/>
    <n v="7956.46"/>
    <s v="Jul"/>
    <x v="0"/>
    <s v="Mon"/>
    <n v="1486"/>
    <s v="Shipped"/>
    <x v="3"/>
    <n v="168"/>
    <s v="S18_2795"/>
    <s v="Souveniers And Things Co."/>
    <s v="Chatswood"/>
    <x v="3"/>
    <s v="Huxley Adrian"/>
    <s v="Large"/>
    <n v="26.060000000000002"/>
    <n v="1068.46"/>
  </r>
  <r>
    <n v="23"/>
    <n v="183.94"/>
    <n v="5"/>
    <n v="4230.62"/>
    <s v="Sep"/>
    <x v="0"/>
    <s v="Wed"/>
    <n v="1429"/>
    <s v="Shipped"/>
    <x v="3"/>
    <n v="168"/>
    <s v="S18_2795"/>
    <s v="Signal Collectibles Ltd."/>
    <s v="Brisbane"/>
    <x v="0"/>
    <s v="Taylor Sue"/>
    <s v="Medium"/>
    <n v="15.939999999999998"/>
    <n v="366.61999999999995"/>
  </r>
  <r>
    <n v="22"/>
    <n v="156.94"/>
    <n v="7"/>
    <n v="3452.68"/>
    <s v="Nov"/>
    <x v="0"/>
    <s v="Mon"/>
    <n v="1376"/>
    <s v="Shipped"/>
    <x v="3"/>
    <n v="168"/>
    <s v="S18_2795"/>
    <s v="Rovelli Gifts"/>
    <s v="Bergamo"/>
    <x v="12"/>
    <s v="Rovelli Giovanni"/>
    <s v="Medium"/>
    <n v="-11.060000000000002"/>
    <n v="-243.32000000000005"/>
  </r>
  <r>
    <n v="21"/>
    <n v="145.13"/>
    <n v="4"/>
    <n v="3047.73"/>
    <s v="Nov"/>
    <x v="0"/>
    <s v="Mon"/>
    <n v="1370"/>
    <s v="Shipped"/>
    <x v="3"/>
    <n v="168"/>
    <s v="S18_2795"/>
    <s v="Mini Gifts Distributors Ltd."/>
    <s v="San Rafael"/>
    <x v="0"/>
    <s v="Nelson Valarie"/>
    <s v="Medium"/>
    <n v="-22.870000000000005"/>
    <n v="-480.2700000000001"/>
  </r>
  <r>
    <n v="22"/>
    <n v="167.06"/>
    <n v="8"/>
    <n v="3675.32"/>
    <s v="Nov"/>
    <x v="0"/>
    <s v="Wed"/>
    <n v="1362"/>
    <s v="Shipped"/>
    <x v="3"/>
    <n v="168"/>
    <s v="S18_2795"/>
    <s v="Australian Collectables, Ltd"/>
    <s v="Glen Waverly"/>
    <x v="3"/>
    <s v="Connery Sean"/>
    <s v="Medium"/>
    <n v="-0.93999999999999773"/>
    <n v="-20.67999999999995"/>
  </r>
  <r>
    <n v="40"/>
    <n v="187.31"/>
    <n v="3"/>
    <n v="7492.4"/>
    <s v="Dec"/>
    <x v="0"/>
    <s v="Mon"/>
    <n v="1351"/>
    <s v="Shipped"/>
    <x v="3"/>
    <n v="168"/>
    <s v="S18_2795"/>
    <s v="Euro Shopping Channel"/>
    <s v="Madrid"/>
    <x v="7"/>
    <s v="Freyre Diego"/>
    <s v="Large"/>
    <n v="19.310000000000002"/>
    <n v="772.40000000000009"/>
  </r>
  <r>
    <n v="50"/>
    <n v="190.69"/>
    <n v="1"/>
    <n v="9534.5"/>
    <s v="Jan"/>
    <x v="1"/>
    <s v="Sat"/>
    <n v="1298"/>
    <s v="Shipped"/>
    <x v="3"/>
    <n v="168"/>
    <s v="S18_2795"/>
    <s v="Corrida Auto Replicas, Ltd"/>
    <s v="Madrid"/>
    <x v="7"/>
    <s v="Sommer MartÂ¡n"/>
    <s v="Large"/>
    <n v="22.689999999999998"/>
    <n v="1134.5"/>
  </r>
  <r>
    <n v="29"/>
    <n v="192.38"/>
    <n v="4"/>
    <n v="5579.02"/>
    <s v="Mar"/>
    <x v="1"/>
    <s v="Sat"/>
    <n v="1264"/>
    <s v="Shipped"/>
    <x v="3"/>
    <n v="168"/>
    <s v="S18_2795"/>
    <s v="Saveley &amp; Henriot, Co."/>
    <s v="Lyon"/>
    <x v="1"/>
    <s v="Saveley Mary"/>
    <s v="Medium"/>
    <n v="24.379999999999995"/>
    <n v="707.01999999999987"/>
  </r>
  <r>
    <n v="43"/>
    <n v="138.38"/>
    <n v="8"/>
    <n v="5950.34"/>
    <s v="Apr"/>
    <x v="1"/>
    <s v="Mon"/>
    <n v="1207"/>
    <s v="Shipped"/>
    <x v="3"/>
    <n v="168"/>
    <s v="S18_2795"/>
    <s v="Euro Shopping Channel"/>
    <s v="Madrid"/>
    <x v="7"/>
    <s v="Freyre Diego"/>
    <s v="Medium"/>
    <n v="-29.620000000000005"/>
    <n v="-1273.6600000000003"/>
  </r>
  <r>
    <n v="24"/>
    <n v="155.25"/>
    <n v="1"/>
    <n v="3726"/>
    <s v="Jun"/>
    <x v="1"/>
    <s v="Tue"/>
    <n v="1172"/>
    <s v="Shipped"/>
    <x v="3"/>
    <n v="168"/>
    <s v="S18_2795"/>
    <s v="Mini Caravy"/>
    <s v="Strasbourg"/>
    <x v="1"/>
    <s v="Citeaux Frederique"/>
    <s v="Medium"/>
    <n v="-12.75"/>
    <n v="-306"/>
  </r>
  <r>
    <n v="22"/>
    <n v="202.5"/>
    <n v="10"/>
    <n v="4455"/>
    <s v="Aug"/>
    <x v="1"/>
    <s v="Sat"/>
    <n v="1099"/>
    <s v="Shipped"/>
    <x v="3"/>
    <n v="168"/>
    <s v="S18_2795"/>
    <s v="Amica Models &amp; Co."/>
    <s v="Torino"/>
    <x v="12"/>
    <s v="Accorti Paolo"/>
    <s v="Medium"/>
    <n v="34.5"/>
    <n v="759"/>
  </r>
  <r>
    <n v="43"/>
    <n v="192.38"/>
    <n v="3"/>
    <n v="8272.34"/>
    <s v="Sep"/>
    <x v="1"/>
    <s v="Tue"/>
    <n v="1083"/>
    <s v="Shipped"/>
    <x v="3"/>
    <n v="168"/>
    <s v="S18_2795"/>
    <s v="Herkku Gifts"/>
    <s v="Bergen"/>
    <x v="2"/>
    <s v="Oeztan Veysel"/>
    <s v="Large"/>
    <n v="24.379999999999995"/>
    <n v="1048.3399999999997"/>
  </r>
  <r>
    <n v="20"/>
    <n v="178.88"/>
    <n v="14"/>
    <n v="3577.6"/>
    <s v="Oct"/>
    <x v="1"/>
    <s v="Fri"/>
    <n v="1046"/>
    <s v="Shipped"/>
    <x v="3"/>
    <n v="168"/>
    <s v="S18_2795"/>
    <s v="Auto Assoc. &amp; Cie."/>
    <s v="Versailles"/>
    <x v="1"/>
    <s v="Tonini Daniel"/>
    <s v="Medium"/>
    <n v="10.879999999999995"/>
    <n v="217.59999999999991"/>
  </r>
  <r>
    <n v="25"/>
    <n v="155.25"/>
    <n v="11"/>
    <n v="3881.25"/>
    <s v="Oct"/>
    <x v="1"/>
    <s v="Mon"/>
    <n v="1037"/>
    <s v="Shipped"/>
    <x v="3"/>
    <n v="168"/>
    <s v="S18_2795"/>
    <s v="Mini Gifts Distributors Ltd."/>
    <s v="San Rafael"/>
    <x v="0"/>
    <s v="Nelson Valarie"/>
    <s v="Medium"/>
    <n v="-12.75"/>
    <n v="-318.75"/>
  </r>
  <r>
    <n v="36"/>
    <n v="161.04"/>
    <n v="2"/>
    <n v="5797.44"/>
    <s v="Nov"/>
    <x v="1"/>
    <s v="Mon"/>
    <n v="1024"/>
    <s v="Shipped"/>
    <x v="3"/>
    <n v="168"/>
    <s v="S18_2795"/>
    <s v="Online Diecast Creations Co."/>
    <s v="Nashua"/>
    <x v="0"/>
    <s v="Young Valarie"/>
    <s v="Medium"/>
    <n v="-6.960000000000008"/>
    <n v="-250.56000000000029"/>
  </r>
  <r>
    <n v="24"/>
    <n v="52.67"/>
    <n v="1"/>
    <n v="1264.08"/>
    <s v="Nov"/>
    <x v="1"/>
    <s v="Sun"/>
    <n v="1012"/>
    <s v="Shipped"/>
    <x v="3"/>
    <n v="168"/>
    <s v="S18_2795"/>
    <s v="AV Stores, Co."/>
    <s v="Manchester"/>
    <x v="6"/>
    <s v="Ashworth Victoria"/>
    <s v="Small"/>
    <n v="-115.33"/>
    <n v="-2767.92"/>
  </r>
  <r>
    <n v="21"/>
    <n v="229.3"/>
    <n v="6"/>
    <n v="4815.3"/>
    <s v="Nov"/>
    <x v="1"/>
    <s v="Fri"/>
    <n v="1001"/>
    <s v="Shipped"/>
    <x v="3"/>
    <n v="168"/>
    <s v="S18_2795"/>
    <s v="Australian Collectors, Co."/>
    <s v="Melbourne"/>
    <x v="3"/>
    <s v="Ferguson Peter"/>
    <s v="Medium"/>
    <n v="61.300000000000011"/>
    <n v="1287.3000000000002"/>
  </r>
  <r>
    <n v="30"/>
    <n v="148.74"/>
    <n v="1"/>
    <n v="4462.2"/>
    <s v="Dec"/>
    <x v="1"/>
    <s v="Mon"/>
    <n v="992"/>
    <s v="Shipped"/>
    <x v="3"/>
    <n v="168"/>
    <s v="S18_2795"/>
    <s v="Lyon Souveniers"/>
    <s v="Paris"/>
    <x v="1"/>
    <s v="Da Cunha Daniel"/>
    <s v="Medium"/>
    <n v="-19.259999999999991"/>
    <n v="-577.79999999999973"/>
  </r>
  <r>
    <n v="32"/>
    <n v="94.79"/>
    <n v="7"/>
    <n v="3033.28"/>
    <s v="Jan"/>
    <x v="2"/>
    <s v="Sun"/>
    <n v="959"/>
    <s v="Resolved"/>
    <x v="3"/>
    <n v="168"/>
    <s v="S18_2795"/>
    <s v="Toys4GrownUps.com"/>
    <s v="Pasadena"/>
    <x v="0"/>
    <s v="Young Julie"/>
    <s v="Medium"/>
    <n v="-73.209999999999994"/>
    <n v="-2342.7199999999998"/>
  </r>
  <r>
    <n v="21"/>
    <n v="47.18"/>
    <n v="8"/>
    <n v="990.78"/>
    <s v="Feb"/>
    <x v="2"/>
    <s v="Sun"/>
    <n v="925"/>
    <s v="Shipped"/>
    <x v="3"/>
    <n v="168"/>
    <s v="S18_2795"/>
    <s v="Euro Shopping Channel"/>
    <s v="Madrid"/>
    <x v="7"/>
    <s v="Freyre Diego"/>
    <s v="Small"/>
    <n v="-120.82"/>
    <n v="-2537.2199999999998"/>
  </r>
  <r>
    <n v="26"/>
    <n v="78.11"/>
    <n v="7"/>
    <n v="2030.86"/>
    <s v="Mar"/>
    <x v="2"/>
    <s v="Wed"/>
    <n v="909"/>
    <s v="Shipped"/>
    <x v="3"/>
    <n v="168"/>
    <s v="S18_2795"/>
    <s v="Mini Gifts Distributors Ltd."/>
    <s v="San Rafael"/>
    <x v="0"/>
    <s v="Nelson Valarie"/>
    <s v="Small"/>
    <n v="-89.89"/>
    <n v="-2337.14"/>
  </r>
  <r>
    <n v="35"/>
    <n v="155.25"/>
    <n v="1"/>
    <n v="5433.75"/>
    <s v="May"/>
    <x v="2"/>
    <s v="Fri"/>
    <n v="824"/>
    <s v="In Process"/>
    <x v="3"/>
    <n v="168"/>
    <s v="S18_2795"/>
    <s v="Mini Gifts Distributors Ltd."/>
    <s v="San Rafael"/>
    <x v="0"/>
    <s v="Nelson Valarie"/>
    <s v="Medium"/>
    <n v="-12.75"/>
    <n v="-446.25"/>
  </r>
  <r>
    <n v="26"/>
    <n v="121.44"/>
    <n v="1"/>
    <n v="3157.44"/>
    <s v="Mar"/>
    <x v="0"/>
    <s v="Sat"/>
    <n v="1636"/>
    <s v="Shipped"/>
    <x v="1"/>
    <n v="132"/>
    <s v="S18_2870"/>
    <s v="Motor Mint Distributors Inc."/>
    <s v="Philadelphia"/>
    <x v="0"/>
    <s v="Hernandez Rosa"/>
    <s v="Medium"/>
    <n v="-10.560000000000002"/>
    <n v="-274.56000000000006"/>
  </r>
  <r>
    <n v="46"/>
    <n v="112.2"/>
    <n v="3"/>
    <n v="5161.2"/>
    <s v="May"/>
    <x v="0"/>
    <s v="Sun"/>
    <n v="1566"/>
    <s v="Shipped"/>
    <x v="1"/>
    <n v="132"/>
    <s v="S18_2870"/>
    <s v="Atelier graphique"/>
    <s v="Nantes"/>
    <x v="1"/>
    <s v="Schmitt Carine"/>
    <s v="Medium"/>
    <n v="-19.799999999999997"/>
    <n v="-910.79999999999984"/>
  </r>
  <r>
    <n v="37"/>
    <n v="117.48"/>
    <n v="3"/>
    <n v="4346.76"/>
    <s v="Jul"/>
    <x v="0"/>
    <s v="Tue"/>
    <n v="1516"/>
    <s v="Shipped"/>
    <x v="1"/>
    <n v="132"/>
    <s v="S18_2870"/>
    <s v="Reims Collectables"/>
    <s v="Reims"/>
    <x v="1"/>
    <s v="Henriot Paul"/>
    <s v="Medium"/>
    <n v="-14.519999999999996"/>
    <n v="-537.2399999999999"/>
  </r>
  <r>
    <n v="27"/>
    <n v="130.68"/>
    <n v="10"/>
    <n v="3528.36"/>
    <s v="Sep"/>
    <x v="0"/>
    <s v="Tue"/>
    <n v="1454"/>
    <s v="Shipped"/>
    <x v="1"/>
    <n v="132"/>
    <s v="S18_2870"/>
    <s v="Anna's Decorations, Ltd"/>
    <s v="North Sydney"/>
    <x v="3"/>
    <s v="O'Hara Anna"/>
    <s v="Medium"/>
    <n v="-1.3199999999999932"/>
    <n v="-35.639999999999816"/>
  </r>
  <r>
    <n v="23"/>
    <n v="138.6"/>
    <n v="9"/>
    <n v="3187.8"/>
    <s v="Oct"/>
    <x v="0"/>
    <s v="Wed"/>
    <n v="1419"/>
    <s v="Shipped"/>
    <x v="1"/>
    <n v="132"/>
    <s v="S18_2870"/>
    <s v="Heintze Collectables"/>
    <s v="Aaarhus"/>
    <x v="13"/>
    <s v="Ibsen Palle"/>
    <s v="Medium"/>
    <n v="6.5999999999999943"/>
    <n v="151.79999999999987"/>
  </r>
  <r>
    <n v="39"/>
    <n v="154.44"/>
    <n v="7"/>
    <n v="6023.16"/>
    <s v="Nov"/>
    <x v="0"/>
    <s v="Mon"/>
    <n v="1401"/>
    <s v="Shipped"/>
    <x v="1"/>
    <n v="132"/>
    <s v="S18_2870"/>
    <s v="Gift Depot Inc."/>
    <s v="Bridgewater"/>
    <x v="0"/>
    <s v="King Julie"/>
    <s v="Medium"/>
    <n v="22.439999999999998"/>
    <n v="875.15999999999985"/>
  </r>
  <r>
    <n v="27"/>
    <n v="143.88"/>
    <n v="3"/>
    <n v="3884.76"/>
    <s v="Nov"/>
    <x v="0"/>
    <s v="Mon"/>
    <n v="1395"/>
    <s v="Shipped"/>
    <x v="1"/>
    <n v="132"/>
    <s v="S18_2870"/>
    <s v="Herkku Gifts"/>
    <s v="Bergen"/>
    <x v="2"/>
    <s v="Oeztan Veysel"/>
    <s v="Medium"/>
    <n v="11.879999999999995"/>
    <n v="320.75999999999988"/>
  </r>
  <r>
    <n v="38"/>
    <n v="130.68"/>
    <n v="8"/>
    <n v="4965.84"/>
    <s v="Nov"/>
    <x v="0"/>
    <s v="Tue"/>
    <n v="1388"/>
    <s v="Shipped"/>
    <x v="1"/>
    <n v="132"/>
    <s v="S18_2870"/>
    <s v="Online Diecast Creations Co."/>
    <s v="Nashua"/>
    <x v="0"/>
    <s v="Young Valarie"/>
    <s v="Medium"/>
    <n v="-1.3199999999999932"/>
    <n v="-50.159999999999741"/>
  </r>
  <r>
    <n v="27"/>
    <n v="154.44"/>
    <n v="14"/>
    <n v="4169.88"/>
    <s v="Dec"/>
    <x v="0"/>
    <s v="Sun"/>
    <n v="1377"/>
    <s v="Shipped"/>
    <x v="1"/>
    <n v="132"/>
    <s v="S18_2870"/>
    <s v="Muscle Machine Inc"/>
    <s v="NYC"/>
    <x v="0"/>
    <s v="Young Jeff"/>
    <s v="Medium"/>
    <n v="22.439999999999998"/>
    <n v="605.87999999999988"/>
  </r>
  <r>
    <n v="40"/>
    <n v="122.76"/>
    <n v="7"/>
    <n v="4910.3999999999996"/>
    <s v="Jan"/>
    <x v="1"/>
    <s v="Wed"/>
    <n v="1333"/>
    <s v="Shipped"/>
    <x v="1"/>
    <n v="132"/>
    <s v="S18_2870"/>
    <s v="Euro Shopping Channel"/>
    <s v="Madrid"/>
    <x v="7"/>
    <s v="Freyre Diego"/>
    <s v="Medium"/>
    <n v="-9.2399999999999949"/>
    <n v="-369.5999999999998"/>
  </r>
  <r>
    <n v="24"/>
    <n v="134.63999999999999"/>
    <n v="5"/>
    <n v="3231.36"/>
    <s v="Feb"/>
    <x v="1"/>
    <s v="Tue"/>
    <n v="1293"/>
    <s v="Shipped"/>
    <x v="1"/>
    <n v="132"/>
    <s v="S18_2870"/>
    <s v="Collectable Mini Designs Co."/>
    <s v="San Diego"/>
    <x v="0"/>
    <s v="Thompson Valarie"/>
    <s v="Medium"/>
    <n v="2.6399999999999864"/>
    <n v="63.359999999999673"/>
  </r>
  <r>
    <n v="44"/>
    <n v="155.76"/>
    <n v="12"/>
    <n v="6853.44"/>
    <s v="Apr"/>
    <x v="1"/>
    <s v="Sat"/>
    <n v="1248"/>
    <s v="Shipped"/>
    <x v="1"/>
    <n v="132"/>
    <s v="S18_2870"/>
    <s v="Mini Caravy"/>
    <s v="Strasbourg"/>
    <x v="1"/>
    <s v="Citeaux Frederique"/>
    <s v="Medium"/>
    <n v="23.759999999999991"/>
    <n v="1045.4399999999996"/>
  </r>
  <r>
    <n v="37"/>
    <n v="139.91999999999999"/>
    <n v="2"/>
    <n v="5177.04"/>
    <s v="Jun"/>
    <x v="1"/>
    <s v="Sat"/>
    <n v="1200"/>
    <s v="Cancelled"/>
    <x v="1"/>
    <n v="132"/>
    <s v="S18_2870"/>
    <s v="UK Collectables, Ltd."/>
    <s v="Liverpool"/>
    <x v="6"/>
    <s v="Devon Elizabeth"/>
    <s v="Medium"/>
    <n v="7.9199999999999875"/>
    <n v="293.03999999999951"/>
  </r>
  <r>
    <n v="20"/>
    <n v="141.24"/>
    <n v="3"/>
    <n v="2824.8"/>
    <s v="Jul"/>
    <x v="1"/>
    <s v="Sat"/>
    <n v="1166"/>
    <s v="Shipped"/>
    <x v="1"/>
    <n v="132"/>
    <s v="S18_2870"/>
    <s v="L'ordine Souveniers"/>
    <s v="Reggio Emilia"/>
    <x v="12"/>
    <s v="Moroni Maurizio"/>
    <s v="Small"/>
    <n v="9.2400000000000091"/>
    <n v="184.80000000000018"/>
  </r>
  <r>
    <n v="39"/>
    <n v="110.88"/>
    <n v="3"/>
    <n v="4324.32"/>
    <s v="Aug"/>
    <x v="1"/>
    <s v="Tue"/>
    <n v="1136"/>
    <s v="Shipped"/>
    <x v="1"/>
    <n v="132"/>
    <s v="S18_2870"/>
    <s v="Signal Gift Stores"/>
    <s v="Las Vegas"/>
    <x v="0"/>
    <s v="King Sue"/>
    <s v="Medium"/>
    <n v="-21.120000000000005"/>
    <n v="-823.68000000000018"/>
  </r>
  <r>
    <n v="44"/>
    <n v="114.84"/>
    <n v="1"/>
    <n v="5052.96"/>
    <s v="Aug"/>
    <x v="1"/>
    <s v="Fri"/>
    <n v="1113"/>
    <s v="Shipped"/>
    <x v="1"/>
    <n v="132"/>
    <s v="S18_2870"/>
    <s v="Vida Sport, Ltd"/>
    <s v="Gensve"/>
    <x v="17"/>
    <s v="Holz Michael"/>
    <s v="Medium"/>
    <n v="-17.159999999999997"/>
    <n v="-755.03999999999985"/>
  </r>
  <r>
    <n v="22"/>
    <n v="146.52000000000001"/>
    <n v="5"/>
    <n v="3223.44"/>
    <s v="Oct"/>
    <x v="0"/>
    <s v="Fri"/>
    <n v="1443"/>
    <s v="Shipped"/>
    <x v="1"/>
    <n v="132"/>
    <s v="S18_2870"/>
    <s v="Norway Gifts By Mail, Co."/>
    <s v="Oslo"/>
    <x v="2"/>
    <s v="Klaeboe Jan"/>
    <s v="Medium"/>
    <n v="14.52000000000001"/>
    <n v="319.44000000000023"/>
  </r>
  <r>
    <n v="43"/>
    <n v="122.76"/>
    <n v="10"/>
    <n v="5278.68"/>
    <s v="Oct"/>
    <x v="1"/>
    <s v="Wed"/>
    <n v="1068"/>
    <s v="Shipped"/>
    <x v="1"/>
    <n v="132"/>
    <s v="S18_2870"/>
    <s v="Euro Shopping Channel"/>
    <s v="Madrid"/>
    <x v="7"/>
    <s v="Freyre Diego"/>
    <s v="Medium"/>
    <n v="-9.2399999999999949"/>
    <n v="-397.31999999999977"/>
  </r>
  <r>
    <n v="27"/>
    <n v="105.6"/>
    <n v="7"/>
    <n v="2851.2"/>
    <s v="Nov"/>
    <x v="1"/>
    <s v="Mon"/>
    <n v="1050"/>
    <s v="Shipped"/>
    <x v="1"/>
    <n v="132"/>
    <s v="S18_2870"/>
    <s v="FunGiftIdeas.com"/>
    <s v="New Bedford"/>
    <x v="0"/>
    <s v="Benitez Violeta"/>
    <s v="Small"/>
    <n v="-26.400000000000006"/>
    <n v="-712.80000000000018"/>
  </r>
  <r>
    <n v="26"/>
    <n v="64.900000000000006"/>
    <n v="10"/>
    <n v="1687.4"/>
    <s v="Nov"/>
    <x v="1"/>
    <s v="Sun"/>
    <n v="1038"/>
    <s v="Shipped"/>
    <x v="1"/>
    <n v="132"/>
    <s v="S18_2870"/>
    <s v="Motor Mint Distributors Inc."/>
    <s v="Philadelphia"/>
    <x v="0"/>
    <s v="Hernandez Rosa"/>
    <s v="Small"/>
    <n v="-67.099999999999994"/>
    <n v="-1744.6"/>
  </r>
  <r>
    <n v="25"/>
    <n v="52.32"/>
    <n v="3"/>
    <n v="1308"/>
    <s v="Nov"/>
    <x v="1"/>
    <s v="Sun"/>
    <n v="1032"/>
    <s v="Shipped"/>
    <x v="1"/>
    <n v="132"/>
    <s v="S18_2870"/>
    <s v="Reims Collectables"/>
    <s v="Reims"/>
    <x v="1"/>
    <s v="Henriot Paul"/>
    <s v="Small"/>
    <n v="-79.680000000000007"/>
    <n v="-1992.0000000000002"/>
  </r>
  <r>
    <n v="49"/>
    <n v="125.4"/>
    <n v="2"/>
    <n v="6144.6"/>
    <s v="Jan"/>
    <x v="2"/>
    <s v="Fri"/>
    <n v="986"/>
    <s v="Shipped"/>
    <x v="1"/>
    <n v="132"/>
    <s v="S18_2870"/>
    <s v="Royale Belge"/>
    <s v="Charleroi"/>
    <x v="14"/>
    <s v="Cartrain Pascale"/>
    <s v="Medium"/>
    <n v="-6.5999999999999943"/>
    <n v="-323.39999999999975"/>
  </r>
  <r>
    <n v="29"/>
    <n v="176.8"/>
    <n v="5"/>
    <n v="5127.2"/>
    <s v="Feb"/>
    <x v="2"/>
    <s v="Mon"/>
    <n v="956"/>
    <s v="Shipped"/>
    <x v="1"/>
    <n v="132"/>
    <s v="S18_2870"/>
    <s v="Euro Shopping Channel"/>
    <s v="Madrid"/>
    <x v="7"/>
    <s v="Freyre Diego"/>
    <s v="Medium"/>
    <n v="44.800000000000011"/>
    <n v="1299.2000000000003"/>
  </r>
  <r>
    <n v="41"/>
    <n v="155.76"/>
    <n v="12"/>
    <n v="6386.16"/>
    <s v="Apr"/>
    <x v="2"/>
    <s v="Wed"/>
    <n v="885"/>
    <s v="On Hold"/>
    <x v="1"/>
    <n v="132"/>
    <s v="S18_2870"/>
    <s v="The Sharp Gifts Warehouse"/>
    <s v="San Jose"/>
    <x v="0"/>
    <s v="Frick Sue"/>
    <s v="Medium"/>
    <n v="23.759999999999991"/>
    <n v="974.15999999999963"/>
  </r>
  <r>
    <n v="55"/>
    <n v="139.91999999999999"/>
    <n v="2"/>
    <n v="7695.6"/>
    <s v="May"/>
    <x v="2"/>
    <s v="Sun"/>
    <n v="861"/>
    <s v="Shipped"/>
    <x v="1"/>
    <n v="132"/>
    <s v="S18_2870"/>
    <s v="Salzburg Collectables"/>
    <s v="Salzburg"/>
    <x v="5"/>
    <s v="Pipps Georg"/>
    <s v="Large"/>
    <n v="7.9199999999999875"/>
    <n v="435.59999999999934"/>
  </r>
  <r>
    <n v="27"/>
    <n v="83.07"/>
    <n v="12"/>
    <n v="2242.89"/>
    <s v="Jan"/>
    <x v="0"/>
    <s v="Mon"/>
    <n v="1701"/>
    <s v="Shipped"/>
    <x v="3"/>
    <n v="101"/>
    <s v="S18_2949"/>
    <s v="Baane Mini Imports"/>
    <s v="Stavern"/>
    <x v="2"/>
    <s v="Bergulfsen Jonas"/>
    <s v="Small"/>
    <n v="-17.930000000000007"/>
    <n v="-484.11000000000018"/>
  </r>
  <r>
    <n v="23"/>
    <n v="110.43"/>
    <n v="2"/>
    <n v="2539.89"/>
    <s v="Mar"/>
    <x v="0"/>
    <s v="Sat"/>
    <n v="1648"/>
    <s v="Shipped"/>
    <x v="3"/>
    <n v="101"/>
    <s v="S18_2949"/>
    <s v="Volvo Model Replicas, Co"/>
    <s v="Lule"/>
    <x v="8"/>
    <s v="Berglund Christina"/>
    <s v="Small"/>
    <n v="9.4300000000000068"/>
    <n v="216.89000000000016"/>
  </r>
  <r>
    <n v="31"/>
    <n v="90.17"/>
    <n v="12"/>
    <n v="2795.27"/>
    <s v="May"/>
    <x v="0"/>
    <s v="Mon"/>
    <n v="1584"/>
    <s v="Shipped"/>
    <x v="3"/>
    <n v="101"/>
    <s v="S18_2949"/>
    <s v="Corrida Auto Replicas, Ltd"/>
    <s v="Madrid"/>
    <x v="7"/>
    <s v="Sommer MartÂ¡n"/>
    <s v="Small"/>
    <n v="-10.829999999999998"/>
    <n v="-335.72999999999996"/>
  </r>
  <r>
    <n v="46"/>
    <n v="120.56"/>
    <n v="1"/>
    <n v="5545.76"/>
    <s v="Jul"/>
    <x v="0"/>
    <s v="Mon"/>
    <n v="1536"/>
    <s v="Shipped"/>
    <x v="3"/>
    <n v="101"/>
    <s v="S18_2949"/>
    <s v="Souveniers And Things Co."/>
    <s v="Chatswood"/>
    <x v="3"/>
    <s v="Huxley Adrian"/>
    <s v="Medium"/>
    <n v="19.560000000000002"/>
    <n v="899.7600000000001"/>
  </r>
  <r>
    <n v="47"/>
    <n v="91.18"/>
    <n v="9"/>
    <n v="4285.46"/>
    <s v="Sep"/>
    <x v="0"/>
    <s v="Wed"/>
    <n v="1472"/>
    <s v="Shipped"/>
    <x v="3"/>
    <n v="101"/>
    <s v="S18_2949"/>
    <s v="Dragon Souveniers, Ltd."/>
    <s v="Singapore"/>
    <x v="9"/>
    <s v="Natividad Eric"/>
    <s v="Medium"/>
    <n v="-9.8199999999999932"/>
    <n v="-461.53999999999968"/>
  </r>
  <r>
    <n v="31"/>
    <n v="107.39"/>
    <n v="2"/>
    <n v="3329.09"/>
    <s v="Oct"/>
    <x v="0"/>
    <s v="Sat"/>
    <n v="1442"/>
    <s v="Shipped"/>
    <x v="3"/>
    <n v="101"/>
    <s v="S18_2949"/>
    <s v="Classic Legends Inc."/>
    <s v="NYC"/>
    <x v="0"/>
    <s v="Hernandez Maria"/>
    <s v="Medium"/>
    <n v="6.3900000000000006"/>
    <n v="198.09000000000003"/>
  </r>
  <r>
    <n v="46"/>
    <n v="121.57"/>
    <n v="5"/>
    <n v="5592.22"/>
    <s v="Nov"/>
    <x v="0"/>
    <s v="Tue"/>
    <n v="1426"/>
    <s v="Shipped"/>
    <x v="3"/>
    <n v="101"/>
    <s v="S18_2949"/>
    <s v="Australian Gift Network, Co"/>
    <s v="South Brisbane"/>
    <x v="3"/>
    <s v="Calaghan Tony"/>
    <s v="Medium"/>
    <n v="20.569999999999993"/>
    <n v="946.21999999999969"/>
  </r>
  <r>
    <n v="37"/>
    <n v="89.15"/>
    <n v="9"/>
    <n v="3298.55"/>
    <s v="Nov"/>
    <x v="0"/>
    <s v="Tue"/>
    <n v="1420"/>
    <s v="Shipped"/>
    <x v="3"/>
    <n v="101"/>
    <s v="S18_2949"/>
    <s v="Classic Gift Ideas, Inc"/>
    <s v="Philadelphia"/>
    <x v="0"/>
    <s v="Cervantes Francisca"/>
    <s v="Medium"/>
    <n v="-11.849999999999994"/>
    <n v="-438.44999999999982"/>
  </r>
  <r>
    <n v="28"/>
    <n v="93.21"/>
    <n v="1"/>
    <n v="2609.88"/>
    <s v="Nov"/>
    <x v="0"/>
    <s v="Wed"/>
    <n v="1413"/>
    <s v="Shipped"/>
    <x v="3"/>
    <n v="101"/>
    <s v="S18_2949"/>
    <s v="Australian Collectables, Ltd"/>
    <s v="Glen Waverly"/>
    <x v="3"/>
    <s v="Connery Sean"/>
    <s v="Small"/>
    <n v="-7.7900000000000063"/>
    <n v="-218.12000000000018"/>
  </r>
  <r>
    <n v="37"/>
    <n v="90.17"/>
    <n v="7"/>
    <n v="3336.29"/>
    <s v="Dec"/>
    <x v="0"/>
    <s v="Wed"/>
    <n v="1400"/>
    <s v="Shipped"/>
    <x v="3"/>
    <n v="101"/>
    <s v="S18_2949"/>
    <s v="Canadian Gift Exchange Network"/>
    <s v="Vancouver"/>
    <x v="10"/>
    <s v="Tannamuri Yoshi"/>
    <s v="Medium"/>
    <n v="-10.829999999999998"/>
    <n v="-400.70999999999992"/>
  </r>
  <r>
    <n v="49"/>
    <n v="112.45"/>
    <n v="4"/>
    <n v="5510.05"/>
    <s v="Jan"/>
    <x v="1"/>
    <s v="Tue"/>
    <n v="1346"/>
    <s v="Shipped"/>
    <x v="3"/>
    <n v="101"/>
    <s v="S18_2949"/>
    <s v="West Coast Collectables Co."/>
    <s v="Burbank"/>
    <x v="0"/>
    <s v="Thompson Steve"/>
    <s v="Medium"/>
    <n v="11.450000000000003"/>
    <n v="561.05000000000018"/>
  </r>
  <r>
    <n v="24"/>
    <n v="104.35"/>
    <n v="3"/>
    <n v="2504.4"/>
    <s v="Mar"/>
    <x v="1"/>
    <s v="Sun"/>
    <n v="1307"/>
    <s v="Shipped"/>
    <x v="3"/>
    <n v="101"/>
    <s v="S18_2949"/>
    <s v="Cambridge Collectables Co."/>
    <s v="Cambridge"/>
    <x v="0"/>
    <s v="Tseng Kyung"/>
    <s v="Small"/>
    <n v="3.3499999999999943"/>
    <n v="80.399999999999864"/>
  </r>
  <r>
    <n v="30"/>
    <n v="117.52"/>
    <n v="1"/>
    <n v="3525.6"/>
    <s v="Apr"/>
    <x v="1"/>
    <s v="Mon"/>
    <n v="1258"/>
    <s v="Shipped"/>
    <x v="3"/>
    <n v="101"/>
    <s v="S18_2949"/>
    <s v="Euro Shopping Channel"/>
    <s v="Madrid"/>
    <x v="7"/>
    <s v="Freyre Diego"/>
    <s v="Medium"/>
    <n v="16.519999999999996"/>
    <n v="495.59999999999991"/>
  </r>
  <r>
    <n v="50"/>
    <n v="88.14"/>
    <n v="1"/>
    <n v="4407"/>
    <s v="Jun"/>
    <x v="1"/>
    <s v="Fri"/>
    <n v="1213"/>
    <s v="Shipped"/>
    <x v="3"/>
    <n v="101"/>
    <s v="S18_2949"/>
    <s v="The Sharp Gifts Warehouse"/>
    <s v="San Jose"/>
    <x v="0"/>
    <s v="Frick Sue"/>
    <s v="Medium"/>
    <n v="-12.86"/>
    <n v="-643"/>
  </r>
  <r>
    <n v="31"/>
    <n v="96.24"/>
    <n v="10"/>
    <n v="2983.44"/>
    <s v="Jul"/>
    <x v="1"/>
    <s v="Fri"/>
    <n v="1179"/>
    <s v="Shipped"/>
    <x v="3"/>
    <n v="101"/>
    <s v="S18_2949"/>
    <s v="Souveniers And Things Co."/>
    <s v="Chatswood"/>
    <x v="3"/>
    <s v="Huxley Adrian"/>
    <s v="Small"/>
    <n v="-4.7600000000000051"/>
    <n v="-147.56000000000017"/>
  </r>
  <r>
    <n v="46"/>
    <n v="111.44"/>
    <n v="3"/>
    <n v="5126.24"/>
    <s v="Aug"/>
    <x v="1"/>
    <s v="Sat"/>
    <n v="1151"/>
    <s v="Shipped"/>
    <x v="3"/>
    <n v="101"/>
    <s v="S18_2949"/>
    <s v="Amica Models &amp; Co."/>
    <s v="Torino"/>
    <x v="12"/>
    <s v="Accorti Paolo"/>
    <s v="Medium"/>
    <n v="10.439999999999998"/>
    <n v="480.2399999999999"/>
  </r>
  <r>
    <n v="47"/>
    <n v="121.57"/>
    <n v="12"/>
    <n v="5713.79"/>
    <s v="Sep"/>
    <x v="1"/>
    <s v="Sun"/>
    <n v="1130"/>
    <s v="Shipped"/>
    <x v="3"/>
    <n v="101"/>
    <s v="S18_2949"/>
    <s v="Scandinavian Gift Ideas"/>
    <s v="Boras"/>
    <x v="8"/>
    <s v="Larsson Maria"/>
    <s v="Medium"/>
    <n v="20.569999999999993"/>
    <n v="966.78999999999974"/>
  </r>
  <r>
    <n v="46"/>
    <n v="100.3"/>
    <n v="7"/>
    <n v="4613.8"/>
    <s v="Oct"/>
    <x v="1"/>
    <s v="Fri"/>
    <n v="1098"/>
    <s v="Shipped"/>
    <x v="3"/>
    <n v="101"/>
    <s v="S18_2949"/>
    <s v="Auto Assoc. &amp; Cie."/>
    <s v="Versailles"/>
    <x v="1"/>
    <s v="Tonini Daniel"/>
    <s v="Medium"/>
    <n v="-0.70000000000000284"/>
    <n v="-32.200000000000131"/>
  </r>
  <r>
    <n v="37"/>
    <n v="100.3"/>
    <n v="4"/>
    <n v="3711.1"/>
    <s v="Oct"/>
    <x v="1"/>
    <s v="Mon"/>
    <n v="1089"/>
    <s v="Shipped"/>
    <x v="3"/>
    <n v="101"/>
    <s v="S18_2949"/>
    <s v="Mini Gifts Distributors Ltd."/>
    <s v="San Rafael"/>
    <x v="0"/>
    <s v="Nelson Valarie"/>
    <s v="Medium"/>
    <n v="-0.70000000000000284"/>
    <n v="-25.900000000000105"/>
  </r>
  <r>
    <n v="33"/>
    <n v="106.81"/>
    <n v="12"/>
    <n v="3524.73"/>
    <s v="Nov"/>
    <x v="1"/>
    <s v="Mon"/>
    <n v="1076"/>
    <s v="Shipped"/>
    <x v="3"/>
    <n v="101"/>
    <s v="S18_2949"/>
    <s v="Online Diecast Creations Co."/>
    <s v="Nashua"/>
    <x v="0"/>
    <s v="Young Valarie"/>
    <s v="Medium"/>
    <n v="5.8100000000000023"/>
    <n v="191.73000000000008"/>
  </r>
  <r>
    <n v="48"/>
    <n v="100.3"/>
    <n v="9"/>
    <n v="4814.3999999999996"/>
    <s v="Nov"/>
    <x v="1"/>
    <s v="Fri"/>
    <n v="1052"/>
    <s v="Shipped"/>
    <x v="3"/>
    <n v="101"/>
    <s v="S18_2949"/>
    <s v="Australian Collectors, Co."/>
    <s v="Melbourne"/>
    <x v="3"/>
    <s v="Ferguson Peter"/>
    <s v="Medium"/>
    <n v="-0.70000000000000284"/>
    <n v="-33.600000000000136"/>
  </r>
  <r>
    <n v="41"/>
    <n v="87.13"/>
    <n v="6"/>
    <n v="3572.33"/>
    <s v="Dec"/>
    <x v="1"/>
    <s v="Tue"/>
    <n v="1042"/>
    <s v="Shipped"/>
    <x v="3"/>
    <n v="101"/>
    <s v="S18_2949"/>
    <s v="Mini Gifts Distributors Ltd."/>
    <s v="San Rafael"/>
    <x v="0"/>
    <s v="Nelson Valarie"/>
    <s v="Medium"/>
    <n v="-13.870000000000005"/>
    <n v="-568.67000000000019"/>
  </r>
  <r>
    <n v="42"/>
    <n v="109.08"/>
    <n v="1"/>
    <n v="4581.3599999999997"/>
    <s v="Jan"/>
    <x v="2"/>
    <s v="Mon"/>
    <n v="1002"/>
    <s v="Shipped"/>
    <x v="3"/>
    <n v="101"/>
    <s v="S18_2949"/>
    <s v="Collectables For Less Inc."/>
    <s v="Brickhaven"/>
    <x v="0"/>
    <s v="Nelson Allen"/>
    <s v="Medium"/>
    <n v="8.0799999999999983"/>
    <n v="339.3599999999999"/>
  </r>
  <r>
    <n v="32"/>
    <n v="45.25"/>
    <n v="6"/>
    <n v="1448"/>
    <s v="Mar"/>
    <x v="2"/>
    <s v="Mon"/>
    <n v="954"/>
    <s v="Shipped"/>
    <x v="3"/>
    <n v="101"/>
    <s v="S18_2949"/>
    <s v="Anna's Decorations, Ltd"/>
    <s v="North Sydney"/>
    <x v="3"/>
    <s v="O'Hara Anna"/>
    <s v="Small"/>
    <n v="-55.75"/>
    <n v="-1784"/>
  </r>
  <r>
    <n v="10"/>
    <n v="88.14"/>
    <n v="1"/>
    <n v="881.4"/>
    <s v="May"/>
    <x v="2"/>
    <s v="Sat"/>
    <n v="873"/>
    <s v="In Process"/>
    <x v="3"/>
    <n v="101"/>
    <s v="S18_2949"/>
    <s v="Petit Auto"/>
    <s v="Bruxelles"/>
    <x v="14"/>
    <s v="Dewey Catherine"/>
    <s v="Small"/>
    <n v="-12.86"/>
    <n v="-128.6"/>
  </r>
  <r>
    <n v="35"/>
    <n v="57.46"/>
    <n v="14"/>
    <n v="2011.1"/>
    <s v="Jan"/>
    <x v="0"/>
    <s v="Mon"/>
    <n v="1726"/>
    <s v="Shipped"/>
    <x v="3"/>
    <n v="62"/>
    <s v="S18_2957"/>
    <s v="Baane Mini Imports"/>
    <s v="Stavern"/>
    <x v="2"/>
    <s v="Bergulfsen Jonas"/>
    <s v="Small"/>
    <n v="-4.5399999999999991"/>
    <n v="-158.89999999999998"/>
  </r>
  <r>
    <n v="46"/>
    <n v="73.7"/>
    <n v="14"/>
    <n v="3390.2"/>
    <s v="May"/>
    <x v="0"/>
    <s v="Mon"/>
    <n v="1608"/>
    <s v="Shipped"/>
    <x v="3"/>
    <n v="62"/>
    <s v="S18_2957"/>
    <s v="Corrida Auto Replicas, Ltd"/>
    <s v="Madrid"/>
    <x v="7"/>
    <s v="Sommer MartÂ¡n"/>
    <s v="Medium"/>
    <n v="11.700000000000003"/>
    <n v="538.20000000000016"/>
  </r>
  <r>
    <n v="20"/>
    <n v="71.2"/>
    <n v="3"/>
    <n v="1424"/>
    <s v="Jul"/>
    <x v="0"/>
    <s v="Mon"/>
    <n v="1560"/>
    <s v="Shipped"/>
    <x v="3"/>
    <n v="62"/>
    <s v="S18_2957"/>
    <s v="Souveniers And Things Co."/>
    <s v="Chatswood"/>
    <x v="3"/>
    <s v="Huxley Adrian"/>
    <s v="Small"/>
    <n v="9.2000000000000028"/>
    <n v="184.00000000000006"/>
  </r>
  <r>
    <n v="30"/>
    <n v="49.97"/>
    <n v="11"/>
    <n v="1499.1"/>
    <s v="Sep"/>
    <x v="0"/>
    <s v="Wed"/>
    <n v="1496"/>
    <s v="Shipped"/>
    <x v="3"/>
    <n v="62"/>
    <s v="S18_2957"/>
    <s v="Dragon Souveniers, Ltd."/>
    <s v="Singapore"/>
    <x v="9"/>
    <s v="Natividad Eric"/>
    <s v="Small"/>
    <n v="-12.030000000000001"/>
    <n v="-360.90000000000003"/>
  </r>
  <r>
    <n v="48"/>
    <n v="69.959999999999994"/>
    <n v="4"/>
    <n v="3358.08"/>
    <s v="Oct"/>
    <x v="0"/>
    <s v="Sat"/>
    <n v="1466"/>
    <s v="Shipped"/>
    <x v="3"/>
    <n v="62"/>
    <s v="S18_2957"/>
    <s v="Classic Legends Inc."/>
    <s v="NYC"/>
    <x v="0"/>
    <s v="Hernandez Maria"/>
    <s v="Medium"/>
    <n v="7.9599999999999937"/>
    <n v="382.0799999999997"/>
  </r>
  <r>
    <n v="28"/>
    <n v="53.72"/>
    <n v="2"/>
    <n v="1504.16"/>
    <s v="Nov"/>
    <x v="0"/>
    <s v="Mon"/>
    <n v="1451"/>
    <s v="Shipped"/>
    <x v="3"/>
    <n v="62"/>
    <s v="S18_2957"/>
    <s v="Rovelli Gifts"/>
    <s v="Bergamo"/>
    <x v="12"/>
    <s v="Rovelli Giovanni"/>
    <s v="Small"/>
    <n v="-8.2800000000000011"/>
    <n v="-231.84000000000003"/>
  </r>
  <r>
    <n v="39"/>
    <n v="68.08"/>
    <n v="11"/>
    <n v="2655.12"/>
    <s v="Nov"/>
    <x v="0"/>
    <s v="Tue"/>
    <n v="1444"/>
    <s v="Shipped"/>
    <x v="3"/>
    <n v="62"/>
    <s v="S18_2957"/>
    <s v="Classic Gift Ideas, Inc"/>
    <s v="Philadelphia"/>
    <x v="0"/>
    <s v="Cervantes Francisca"/>
    <s v="Small"/>
    <n v="6.0799999999999983"/>
    <n v="237.11999999999995"/>
  </r>
  <r>
    <n v="24"/>
    <n v="51.84"/>
    <n v="3"/>
    <n v="1244.1600000000001"/>
    <s v="Nov"/>
    <x v="0"/>
    <s v="Wed"/>
    <n v="1437"/>
    <s v="Shipped"/>
    <x v="3"/>
    <n v="62"/>
    <s v="S18_2957"/>
    <s v="Australian Collectables, Ltd"/>
    <s v="Glen Waverly"/>
    <x v="3"/>
    <s v="Connery Sean"/>
    <s v="Small"/>
    <n v="-10.159999999999997"/>
    <n v="-243.83999999999992"/>
  </r>
  <r>
    <n v="28"/>
    <n v="67.459999999999994"/>
    <n v="9"/>
    <n v="1888.88"/>
    <s v="Dec"/>
    <x v="0"/>
    <s v="Wed"/>
    <n v="1424"/>
    <s v="Shipped"/>
    <x v="3"/>
    <n v="62"/>
    <s v="S18_2957"/>
    <s v="Canadian Gift Exchange Network"/>
    <s v="Vancouver"/>
    <x v="10"/>
    <s v="Tannamuri Yoshi"/>
    <s v="Small"/>
    <n v="5.4599999999999937"/>
    <n v="152.87999999999982"/>
  </r>
  <r>
    <n v="31"/>
    <n v="58.71"/>
    <n v="6"/>
    <n v="1820.01"/>
    <s v="Jan"/>
    <x v="1"/>
    <s v="Tue"/>
    <n v="1370"/>
    <s v="Shipped"/>
    <x v="3"/>
    <n v="62"/>
    <s v="S18_2957"/>
    <s v="West Coast Collectables Co."/>
    <s v="Burbank"/>
    <x v="0"/>
    <s v="Thompson Steve"/>
    <s v="Small"/>
    <n v="-3.2899999999999991"/>
    <n v="-101.98999999999998"/>
  </r>
  <r>
    <n v="45"/>
    <n v="63.71"/>
    <n v="5"/>
    <n v="2866.95"/>
    <s v="Mar"/>
    <x v="1"/>
    <s v="Sun"/>
    <n v="1331"/>
    <s v="Shipped"/>
    <x v="3"/>
    <n v="62"/>
    <s v="S18_2957"/>
    <s v="Cambridge Collectables Co."/>
    <s v="Cambridge"/>
    <x v="0"/>
    <s v="Tseng Kyung"/>
    <s v="Small"/>
    <n v="1.7100000000000009"/>
    <n v="76.950000000000045"/>
  </r>
  <r>
    <n v="24"/>
    <n v="58.09"/>
    <n v="3"/>
    <n v="1394.16"/>
    <s v="Apr"/>
    <x v="1"/>
    <s v="Mon"/>
    <n v="1282"/>
    <s v="Shipped"/>
    <x v="3"/>
    <n v="62"/>
    <s v="S18_2957"/>
    <s v="Euro Shopping Channel"/>
    <s v="Madrid"/>
    <x v="7"/>
    <s v="Freyre Diego"/>
    <s v="Small"/>
    <n v="-3.9099999999999966"/>
    <n v="-93.839999999999918"/>
  </r>
  <r>
    <n v="49"/>
    <n v="53.72"/>
    <n v="3"/>
    <n v="2632.28"/>
    <s v="Jun"/>
    <x v="1"/>
    <s v="Fri"/>
    <n v="1237"/>
    <s v="Shipped"/>
    <x v="3"/>
    <n v="62"/>
    <s v="S18_2957"/>
    <s v="The Sharp Gifts Warehouse"/>
    <s v="San Jose"/>
    <x v="0"/>
    <s v="Frick Sue"/>
    <s v="Small"/>
    <n v="-8.2800000000000011"/>
    <n v="-405.72"/>
  </r>
  <r>
    <n v="32"/>
    <n v="63.08"/>
    <n v="1"/>
    <n v="2018.56"/>
    <s v="Jul"/>
    <x v="1"/>
    <s v="Tue"/>
    <n v="1206"/>
    <s v="Shipped"/>
    <x v="3"/>
    <n v="62"/>
    <s v="S18_2957"/>
    <s v="Salzburg Collectables"/>
    <s v="Salzburg"/>
    <x v="5"/>
    <s v="Pipps Georg"/>
    <s v="Small"/>
    <n v="1.0799999999999983"/>
    <n v="34.559999999999945"/>
  </r>
  <r>
    <n v="43"/>
    <n v="68.709999999999994"/>
    <n v="5"/>
    <n v="2954.53"/>
    <s v="Aug"/>
    <x v="1"/>
    <s v="Sat"/>
    <n v="1175"/>
    <s v="Shipped"/>
    <x v="3"/>
    <n v="62"/>
    <s v="S18_2957"/>
    <s v="Amica Models &amp; Co."/>
    <s v="Torino"/>
    <x v="12"/>
    <s v="Accorti Paolo"/>
    <s v="Small"/>
    <n v="6.7099999999999937"/>
    <n v="288.52999999999975"/>
  </r>
  <r>
    <n v="37"/>
    <n v="50.59"/>
    <n v="14"/>
    <n v="1871.83"/>
    <s v="Sep"/>
    <x v="1"/>
    <s v="Sun"/>
    <n v="1154"/>
    <s v="Shipped"/>
    <x v="3"/>
    <n v="62"/>
    <s v="S18_2957"/>
    <s v="Scandinavian Gift Ideas"/>
    <s v="Boras"/>
    <x v="8"/>
    <s v="Larsson Maria"/>
    <s v="Small"/>
    <n v="-11.409999999999997"/>
    <n v="-422.16999999999985"/>
  </r>
  <r>
    <n v="24"/>
    <n v="64.959999999999994"/>
    <n v="9"/>
    <n v="1559.04"/>
    <s v="Oct"/>
    <x v="1"/>
    <s v="Fri"/>
    <n v="1122"/>
    <s v="Shipped"/>
    <x v="3"/>
    <n v="62"/>
    <s v="S18_2957"/>
    <s v="Auto Assoc. &amp; Cie."/>
    <s v="Versailles"/>
    <x v="1"/>
    <s v="Tonini Daniel"/>
    <s v="Small"/>
    <n v="2.9599999999999937"/>
    <n v="71.03999999999985"/>
  </r>
  <r>
    <n v="35"/>
    <n v="53.72"/>
    <n v="6"/>
    <n v="1880.2"/>
    <s v="Oct"/>
    <x v="1"/>
    <s v="Mon"/>
    <n v="1113"/>
    <s v="Shipped"/>
    <x v="3"/>
    <n v="62"/>
    <s v="S18_2957"/>
    <s v="Mini Gifts Distributors Ltd."/>
    <s v="San Rafael"/>
    <x v="0"/>
    <s v="Nelson Valarie"/>
    <s v="Small"/>
    <n v="-8.2800000000000011"/>
    <n v="-289.80000000000007"/>
  </r>
  <r>
    <n v="41"/>
    <n v="29.87"/>
    <n v="13"/>
    <n v="1224.67"/>
    <s v="Nov"/>
    <x v="1"/>
    <s v="Mon"/>
    <n v="1100"/>
    <s v="Shipped"/>
    <x v="3"/>
    <n v="62"/>
    <s v="S18_2957"/>
    <s v="Online Diecast Creations Co."/>
    <s v="Nashua"/>
    <x v="0"/>
    <s v="Young Valarie"/>
    <s v="Small"/>
    <n v="-32.129999999999995"/>
    <n v="-1317.33"/>
  </r>
  <r>
    <n v="26"/>
    <n v="114.58"/>
    <n v="17"/>
    <n v="2979.08"/>
    <s v="Nov"/>
    <x v="1"/>
    <s v="Sun"/>
    <n v="1088"/>
    <s v="Shipped"/>
    <x v="3"/>
    <n v="62"/>
    <s v="S18_2957"/>
    <s v="AV Stores, Co."/>
    <s v="Manchester"/>
    <x v="6"/>
    <s v="Ashworth Victoria"/>
    <s v="Small"/>
    <n v="52.58"/>
    <n v="1367.08"/>
  </r>
  <r>
    <n v="34"/>
    <n v="64.959999999999994"/>
    <n v="10"/>
    <n v="2208.64"/>
    <s v="Nov"/>
    <x v="1"/>
    <s v="Fri"/>
    <n v="1077"/>
    <s v="Shipped"/>
    <x v="3"/>
    <n v="62"/>
    <s v="S18_2957"/>
    <s v="Australian Collectors, Co."/>
    <s v="Melbourne"/>
    <x v="3"/>
    <s v="Ferguson Peter"/>
    <s v="Small"/>
    <n v="2.9599999999999937"/>
    <n v="100.63999999999979"/>
  </r>
  <r>
    <n v="49"/>
    <n v="70.58"/>
    <n v="5"/>
    <n v="3458.42"/>
    <s v="Dec"/>
    <x v="1"/>
    <s v="Tue"/>
    <n v="1067"/>
    <s v="Shipped"/>
    <x v="3"/>
    <n v="62"/>
    <s v="S18_2957"/>
    <s v="Mini Gifts Distributors Ltd."/>
    <s v="San Rafael"/>
    <x v="0"/>
    <s v="Nelson Valarie"/>
    <s v="Medium"/>
    <n v="8.5799999999999983"/>
    <n v="420.4199999999999"/>
  </r>
  <r>
    <n v="28"/>
    <n v="44.21"/>
    <n v="6"/>
    <n v="1237.8800000000001"/>
    <s v="Jan"/>
    <x v="2"/>
    <s v="Mon"/>
    <n v="1027"/>
    <s v="Shipped"/>
    <x v="3"/>
    <n v="62"/>
    <s v="S18_2957"/>
    <s v="Collectables For Less Inc."/>
    <s v="Brickhaven"/>
    <x v="0"/>
    <s v="Nelson Allen"/>
    <s v="Small"/>
    <n v="-17.79"/>
    <n v="-498.12"/>
  </r>
  <r>
    <n v="37"/>
    <n v="59.96"/>
    <n v="3"/>
    <n v="2218.52"/>
    <s v="Mar"/>
    <x v="2"/>
    <s v="Tue"/>
    <n v="978"/>
    <s v="Shipped"/>
    <x v="3"/>
    <n v="62"/>
    <s v="S18_2957"/>
    <s v="Mini Auto Werke"/>
    <s v="Graz"/>
    <x v="5"/>
    <s v="Mendel Roland"/>
    <s v="Small"/>
    <n v="-2.0399999999999991"/>
    <n v="-75.479999999999961"/>
  </r>
  <r>
    <n v="31"/>
    <n v="53.72"/>
    <n v="3"/>
    <n v="1665.32"/>
    <s v="May"/>
    <x v="2"/>
    <s v="Sat"/>
    <n v="898"/>
    <s v="In Process"/>
    <x v="3"/>
    <n v="62"/>
    <s v="S18_2957"/>
    <s v="Petit Auto"/>
    <s v="Bruxelles"/>
    <x v="14"/>
    <s v="Dewey Catherine"/>
    <s v="Small"/>
    <n v="-8.2800000000000011"/>
    <n v="-256.68000000000006"/>
  </r>
  <r>
    <n v="41"/>
    <n v="83.44"/>
    <n v="18"/>
    <n v="3421.04"/>
    <s v="Feb"/>
    <x v="0"/>
    <s v="Sat"/>
    <n v="1732"/>
    <s v="Shipped"/>
    <x v="5"/>
    <n v="86"/>
    <s v="S18_3029"/>
    <s v="Rovelli Gifts"/>
    <s v="Bergamo"/>
    <x v="12"/>
    <s v="Rovelli Giovanni"/>
    <s v="Medium"/>
    <n v="-2.5600000000000023"/>
    <n v="-104.96000000000009"/>
  </r>
  <r>
    <n v="21"/>
    <n v="89.46"/>
    <n v="9"/>
    <n v="1878.66"/>
    <s v="Apr"/>
    <x v="0"/>
    <s v="Sat"/>
    <n v="1663"/>
    <s v="Shipped"/>
    <x v="5"/>
    <n v="86"/>
    <s v="S18_3029"/>
    <s v="Salzburg Collectables"/>
    <s v="Salzburg"/>
    <x v="5"/>
    <s v="Pipps Georg"/>
    <s v="Small"/>
    <n v="3.4599999999999937"/>
    <n v="72.659999999999869"/>
  </r>
  <r>
    <n v="40"/>
    <n v="96.34"/>
    <n v="2"/>
    <n v="3853.6"/>
    <s v="Jun"/>
    <x v="0"/>
    <s v="Sat"/>
    <n v="1615"/>
    <s v="Shipped"/>
    <x v="5"/>
    <n v="86"/>
    <s v="S18_3029"/>
    <s v="Auto-Moto Classics Inc."/>
    <s v="Brickhaven"/>
    <x v="0"/>
    <s v="Taylor Leslie"/>
    <s v="Medium"/>
    <n v="10.340000000000003"/>
    <n v="413.60000000000014"/>
  </r>
  <r>
    <n v="46"/>
    <n v="74.84"/>
    <n v="13"/>
    <n v="3442.64"/>
    <s v="Aug"/>
    <x v="0"/>
    <s v="Fri"/>
    <n v="1561"/>
    <s v="Shipped"/>
    <x v="5"/>
    <n v="86"/>
    <s v="S18_3029"/>
    <s v="Mini Creations Ltd."/>
    <s v="New Bedford"/>
    <x v="0"/>
    <s v="Tam Wing C"/>
    <s v="Medium"/>
    <n v="-11.159999999999997"/>
    <n v="-513.3599999999999"/>
  </r>
  <r>
    <n v="44"/>
    <n v="79.14"/>
    <n v="11"/>
    <n v="3482.16"/>
    <s v="Oct"/>
    <x v="0"/>
    <s v="Sat"/>
    <n v="1505"/>
    <s v="Shipped"/>
    <x v="5"/>
    <n v="86"/>
    <s v="S18_3029"/>
    <s v="Toys of Finland, Co."/>
    <s v="Helsinki"/>
    <x v="4"/>
    <s v="Karttunen Matti"/>
    <s v="Medium"/>
    <n v="-6.8599999999999994"/>
    <n v="-301.83999999999997"/>
  </r>
  <r>
    <n v="46"/>
    <n v="73.12"/>
    <n v="7"/>
    <n v="3363.52"/>
    <s v="Oct"/>
    <x v="0"/>
    <s v="Tue"/>
    <n v="1489"/>
    <s v="Cancelled"/>
    <x v="5"/>
    <n v="86"/>
    <s v="S18_3029"/>
    <s v="Scandinavian Gift Ideas"/>
    <s v="Boras"/>
    <x v="8"/>
    <s v="Larsson Maria"/>
    <s v="Medium"/>
    <n v="-12.879999999999995"/>
    <n v="-592.47999999999979"/>
  </r>
  <r>
    <n v="41"/>
    <n v="81.72"/>
    <n v="10"/>
    <n v="3350.52"/>
    <s v="Nov"/>
    <x v="0"/>
    <s v="Thu"/>
    <n v="1474"/>
    <s v="Shipped"/>
    <x v="5"/>
    <n v="86"/>
    <s v="S18_3029"/>
    <s v="Alpha Cognac"/>
    <s v="Toulouse"/>
    <x v="1"/>
    <s v="Roulet Annette"/>
    <s v="Medium"/>
    <n v="-4.2800000000000011"/>
    <n v="-175.48000000000005"/>
  </r>
  <r>
    <n v="32"/>
    <n v="89.46"/>
    <n v="7"/>
    <n v="2862.72"/>
    <s v="Nov"/>
    <x v="0"/>
    <s v="Wed"/>
    <n v="1469"/>
    <s v="Shipped"/>
    <x v="5"/>
    <n v="86"/>
    <s v="S18_3029"/>
    <s v="Double Decker Gift Stores, Ltd"/>
    <s v="London"/>
    <x v="6"/>
    <s v="Hardy Thomas"/>
    <s v="Small"/>
    <n v="3.4599999999999937"/>
    <n v="110.7199999999998"/>
  </r>
  <r>
    <n v="46"/>
    <n v="87.74"/>
    <n v="4"/>
    <n v="4036.04"/>
    <s v="Nov"/>
    <x v="0"/>
    <s v="Mon"/>
    <n v="1458"/>
    <s v="Shipped"/>
    <x v="5"/>
    <n v="86"/>
    <s v="S18_3029"/>
    <s v="Enaco Distributors"/>
    <s v="Barcelona"/>
    <x v="7"/>
    <s v="Saavedra Eduardo"/>
    <s v="Medium"/>
    <n v="1.7399999999999949"/>
    <n v="80.039999999999765"/>
  </r>
  <r>
    <n v="49"/>
    <n v="94.62"/>
    <n v="10"/>
    <n v="4636.38"/>
    <s v="Feb"/>
    <x v="1"/>
    <s v="Tue"/>
    <n v="1374"/>
    <s v="Shipped"/>
    <x v="5"/>
    <n v="86"/>
    <s v="S18_3029"/>
    <s v="Collectable Mini Designs Co."/>
    <s v="San Diego"/>
    <x v="0"/>
    <s v="Thompson Valarie"/>
    <s v="Medium"/>
    <n v="8.6200000000000045"/>
    <n v="422.38000000000022"/>
  </r>
  <r>
    <n v="21"/>
    <n v="73.98"/>
    <n v="1"/>
    <n v="1553.58"/>
    <s v="May"/>
    <x v="1"/>
    <s v="Tue"/>
    <n v="1298"/>
    <s v="Cancelled"/>
    <x v="5"/>
    <n v="86"/>
    <s v="S18_3029"/>
    <s v="Land of Toys Inc."/>
    <s v="NYC"/>
    <x v="0"/>
    <s v="Yu Kwai"/>
    <s v="Small"/>
    <n v="-12.019999999999996"/>
    <n v="-252.4199999999999"/>
  </r>
  <r>
    <n v="32"/>
    <n v="84.3"/>
    <n v="15"/>
    <n v="2697.6"/>
    <s v="Jun"/>
    <x v="1"/>
    <s v="Mon"/>
    <n v="1251"/>
    <s v="Cancelled"/>
    <x v="5"/>
    <n v="86"/>
    <s v="S18_3029"/>
    <s v="Euro Shopping Channel"/>
    <s v="Madrid"/>
    <x v="7"/>
    <s v="Freyre Diego"/>
    <s v="Small"/>
    <n v="-1.7000000000000028"/>
    <n v="-54.400000000000091"/>
  </r>
  <r>
    <n v="34"/>
    <n v="98.06"/>
    <n v="2"/>
    <n v="3334.04"/>
    <s v="Jul"/>
    <x v="1"/>
    <s v="Sun"/>
    <n v="1225"/>
    <s v="Shipped"/>
    <x v="5"/>
    <n v="86"/>
    <s v="S18_3029"/>
    <s v="Petit Auto"/>
    <s v="Bruxelles"/>
    <x v="14"/>
    <s v="Dewey Catherine"/>
    <s v="Medium"/>
    <n v="12.060000000000002"/>
    <n v="410.04000000000008"/>
  </r>
  <r>
    <n v="21"/>
    <n v="98.06"/>
    <n v="4"/>
    <n v="2059.2600000000002"/>
    <s v="Aug"/>
    <x v="1"/>
    <s v="Tue"/>
    <n v="1196"/>
    <s v="Shipped"/>
    <x v="5"/>
    <n v="86"/>
    <s v="S18_3029"/>
    <s v="Royal Canadian Collectables, Ltd."/>
    <s v="Tsawassen"/>
    <x v="10"/>
    <s v="Lincoln Elizabeth"/>
    <s v="Small"/>
    <n v="12.060000000000002"/>
    <n v="253.26000000000005"/>
  </r>
  <r>
    <n v="21"/>
    <n v="96.34"/>
    <n v="13"/>
    <n v="2023.14"/>
    <s v="Sep"/>
    <x v="1"/>
    <s v="Sun"/>
    <n v="1171"/>
    <s v="Shipped"/>
    <x v="5"/>
    <n v="86"/>
    <s v="S18_3029"/>
    <s v="Bavarian Collectables Imports, Co."/>
    <s v="Munich"/>
    <x v="16"/>
    <s v="Donnermeyer Michael"/>
    <s v="Small"/>
    <n v="10.340000000000003"/>
    <n v="217.14000000000007"/>
  </r>
  <r>
    <n v="31"/>
    <n v="83.44"/>
    <n v="7"/>
    <n v="2586.64"/>
    <s v="Oct"/>
    <x v="1"/>
    <s v="Mon"/>
    <n v="1143"/>
    <s v="Shipped"/>
    <x v="5"/>
    <n v="86"/>
    <s v="S18_3029"/>
    <s v="Classic Gift Ideas, Inc"/>
    <s v="Philadelphia"/>
    <x v="0"/>
    <s v="Cervantes Francisca"/>
    <s v="Small"/>
    <n v="-2.5600000000000023"/>
    <n v="-79.36000000000007"/>
  </r>
  <r>
    <n v="21"/>
    <n v="94.62"/>
    <n v="15"/>
    <n v="1987.02"/>
    <s v="Nov"/>
    <x v="1"/>
    <s v="Fri"/>
    <n v="1126"/>
    <s v="Shipped"/>
    <x v="5"/>
    <n v="86"/>
    <s v="S18_3029"/>
    <s v="giftsbymail.co.uk"/>
    <s v="Cowes"/>
    <x v="6"/>
    <s v="Bennett Helen"/>
    <s v="Small"/>
    <n v="8.6200000000000045"/>
    <n v="181.0200000000001"/>
  </r>
  <r>
    <n v="25"/>
    <n v="45.86"/>
    <n v="5"/>
    <n v="1146.5"/>
    <s v="Nov"/>
    <x v="1"/>
    <s v="Sun"/>
    <n v="1118"/>
    <s v="Resolved"/>
    <x v="5"/>
    <n v="86"/>
    <s v="S18_3029"/>
    <s v="Danish Wholesale Imports"/>
    <s v="Kobenhavn"/>
    <x v="13"/>
    <s v="Petersen Jytte"/>
    <s v="Small"/>
    <n v="-40.14"/>
    <n v="-1003.5"/>
  </r>
  <r>
    <n v="28"/>
    <n v="82.58"/>
    <n v="3"/>
    <n v="2312.2399999999998"/>
    <s v="Nov"/>
    <x v="1"/>
    <s v="Fri"/>
    <n v="1107"/>
    <s v="Shipped"/>
    <x v="5"/>
    <n v="86"/>
    <s v="S18_3029"/>
    <s v="Royale Belge"/>
    <s v="Charleroi"/>
    <x v="14"/>
    <s v="Cartrain Pascale"/>
    <s v="Small"/>
    <n v="-3.4200000000000017"/>
    <n v="-95.760000000000048"/>
  </r>
  <r>
    <n v="43"/>
    <n v="64.97"/>
    <n v="6"/>
    <n v="2793.71"/>
    <s v="Dec"/>
    <x v="1"/>
    <s v="Mon"/>
    <n v="1098"/>
    <s v="Shipped"/>
    <x v="5"/>
    <n v="86"/>
    <s v="S18_3029"/>
    <s v="Euro Shopping Channel"/>
    <s v="Madrid"/>
    <x v="7"/>
    <s v="Freyre Diego"/>
    <s v="Small"/>
    <n v="-21.03"/>
    <n v="-904.29000000000008"/>
  </r>
  <r>
    <n v="22"/>
    <n v="86.74"/>
    <n v="5"/>
    <n v="1908.28"/>
    <s v="Jan"/>
    <x v="2"/>
    <s v="Fri"/>
    <n v="1039"/>
    <s v="Shipped"/>
    <x v="5"/>
    <n v="86"/>
    <s v="S18_3029"/>
    <s v="Oulu Toy Supplies, Inc."/>
    <s v="Oulu"/>
    <x v="4"/>
    <s v="Koskitalo Pirkko"/>
    <s v="Small"/>
    <n v="0.73999999999999488"/>
    <n v="16.279999999999887"/>
  </r>
  <r>
    <n v="37"/>
    <n v="93.01"/>
    <n v="5"/>
    <n v="3441.37"/>
    <s v="Mar"/>
    <x v="2"/>
    <s v="Sun"/>
    <n v="1010"/>
    <s v="Resolved"/>
    <x v="5"/>
    <n v="86"/>
    <s v="S18_3029"/>
    <s v="Euro Shopping Channel"/>
    <s v="Madrid"/>
    <x v="7"/>
    <s v="Freyre Diego"/>
    <s v="Medium"/>
    <n v="7.0100000000000051"/>
    <n v="259.37000000000018"/>
  </r>
  <r>
    <n v="28"/>
    <n v="72.260000000000005"/>
    <n v="18"/>
    <n v="2023.28"/>
    <s v="Mar"/>
    <x v="2"/>
    <s v="Mon"/>
    <n v="982"/>
    <s v="Shipped"/>
    <x v="5"/>
    <n v="86"/>
    <s v="S18_3029"/>
    <s v="Reims Collectables"/>
    <s v="Reims"/>
    <x v="1"/>
    <s v="Henriot Paul"/>
    <s v="Small"/>
    <n v="-13.739999999999995"/>
    <n v="-384.71999999999986"/>
  </r>
  <r>
    <n v="30"/>
    <n v="74.84"/>
    <n v="7"/>
    <n v="2245.1999999999998"/>
    <s v="Apr"/>
    <x v="2"/>
    <s v="Wed"/>
    <n v="981"/>
    <s v="Shipped"/>
    <x v="5"/>
    <n v="86"/>
    <s v="S18_3029"/>
    <s v="The Sharp Gifts Warehouse"/>
    <s v="San Jose"/>
    <x v="0"/>
    <s v="Frick Sue"/>
    <s v="Small"/>
    <n v="-11.159999999999997"/>
    <n v="-334.7999999999999"/>
  </r>
  <r>
    <n v="44"/>
    <n v="73.98"/>
    <n v="1"/>
    <n v="3255.12"/>
    <s v="May"/>
    <x v="2"/>
    <s v="Wed"/>
    <n v="947"/>
    <s v="On Hold"/>
    <x v="5"/>
    <n v="86"/>
    <s v="S18_3029"/>
    <s v="Gifts4AllAges.com"/>
    <s v="Boston"/>
    <x v="0"/>
    <s v="Yoshido Juri"/>
    <s v="Medium"/>
    <n v="-12.019999999999996"/>
    <n v="-528.87999999999988"/>
  </r>
  <r>
    <n v="25"/>
    <n v="101.58"/>
    <n v="13"/>
    <n v="2539.5"/>
    <s v="Jan"/>
    <x v="0"/>
    <s v="Mon"/>
    <n v="1776"/>
    <s v="Shipped"/>
    <x v="3"/>
    <n v="104"/>
    <s v="S18_3136"/>
    <s v="Baane Mini Imports"/>
    <s v="Stavern"/>
    <x v="2"/>
    <s v="Bergulfsen Jonas"/>
    <s v="Small"/>
    <n v="-2.4200000000000017"/>
    <n v="-60.500000000000043"/>
  </r>
  <r>
    <n v="30"/>
    <n v="97.39"/>
    <n v="13"/>
    <n v="2921.7"/>
    <s v="May"/>
    <x v="0"/>
    <s v="Mon"/>
    <n v="1658"/>
    <s v="Shipped"/>
    <x v="3"/>
    <n v="104"/>
    <s v="S18_3136"/>
    <s v="Corrida Auto Replicas, Ltd"/>
    <s v="Madrid"/>
    <x v="7"/>
    <s v="Sommer MartÂ¡n"/>
    <s v="Small"/>
    <n v="-6.6099999999999994"/>
    <n v="-198.29999999999998"/>
  </r>
  <r>
    <n v="20"/>
    <n v="90.06"/>
    <n v="2"/>
    <n v="1801.2"/>
    <s v="Jul"/>
    <x v="0"/>
    <s v="Mon"/>
    <n v="1610"/>
    <s v="Shipped"/>
    <x v="3"/>
    <n v="104"/>
    <s v="S18_3136"/>
    <s v="Souveniers And Things Co."/>
    <s v="Chatswood"/>
    <x v="3"/>
    <s v="Huxley Adrian"/>
    <s v="Small"/>
    <n v="-13.939999999999998"/>
    <n v="-278.79999999999995"/>
  </r>
  <r>
    <n v="26"/>
    <n v="107.86"/>
    <n v="10"/>
    <n v="2804.36"/>
    <s v="Sep"/>
    <x v="0"/>
    <s v="Wed"/>
    <n v="1546"/>
    <s v="Shipped"/>
    <x v="3"/>
    <n v="104"/>
    <s v="S18_3136"/>
    <s v="Dragon Souveniers, Ltd."/>
    <s v="Singapore"/>
    <x v="9"/>
    <s v="Natividad Eric"/>
    <s v="Small"/>
    <n v="3.8599999999999994"/>
    <n v="100.35999999999999"/>
  </r>
  <r>
    <n v="40"/>
    <n v="122.52"/>
    <n v="3"/>
    <n v="4900.8"/>
    <s v="Oct"/>
    <x v="0"/>
    <s v="Sat"/>
    <n v="1516"/>
    <s v="Shipped"/>
    <x v="3"/>
    <n v="104"/>
    <s v="S18_3136"/>
    <s v="Classic Legends Inc."/>
    <s v="NYC"/>
    <x v="0"/>
    <s v="Hernandez Maria"/>
    <s v="Medium"/>
    <n v="18.519999999999996"/>
    <n v="740.79999999999984"/>
  </r>
  <r>
    <n v="31"/>
    <n v="89.01"/>
    <n v="1"/>
    <n v="2759.31"/>
    <s v="Nov"/>
    <x v="0"/>
    <s v="Mon"/>
    <n v="1501"/>
    <s v="Shipped"/>
    <x v="3"/>
    <n v="104"/>
    <s v="S18_3136"/>
    <s v="Rovelli Gifts"/>
    <s v="Bergamo"/>
    <x v="12"/>
    <s v="Rovelli Giovanni"/>
    <s v="Small"/>
    <n v="-14.989999999999995"/>
    <n v="-464.68999999999983"/>
  </r>
  <r>
    <n v="22"/>
    <n v="113.1"/>
    <n v="10"/>
    <n v="2488.1999999999998"/>
    <s v="Nov"/>
    <x v="0"/>
    <s v="Tue"/>
    <n v="1494"/>
    <s v="Shipped"/>
    <x v="3"/>
    <n v="104"/>
    <s v="S18_3136"/>
    <s v="Classic Gift Ideas, Inc"/>
    <s v="Philadelphia"/>
    <x v="0"/>
    <s v="Cervantes Francisca"/>
    <s v="Small"/>
    <n v="9.0999999999999943"/>
    <n v="200.19999999999987"/>
  </r>
  <r>
    <n v="23"/>
    <n v="120.43"/>
    <n v="2"/>
    <n v="2769.89"/>
    <s v="Nov"/>
    <x v="0"/>
    <s v="Wed"/>
    <n v="1487"/>
    <s v="Shipped"/>
    <x v="3"/>
    <n v="104"/>
    <s v="S18_3136"/>
    <s v="Australian Collectables, Ltd"/>
    <s v="Glen Waverly"/>
    <x v="3"/>
    <s v="Connery Sean"/>
    <s v="Small"/>
    <n v="16.430000000000007"/>
    <n v="377.89000000000016"/>
  </r>
  <r>
    <n v="30"/>
    <n v="119.38"/>
    <n v="8"/>
    <n v="3581.4"/>
    <s v="Dec"/>
    <x v="0"/>
    <s v="Wed"/>
    <n v="1474"/>
    <s v="Shipped"/>
    <x v="3"/>
    <n v="104"/>
    <s v="S18_3136"/>
    <s v="Canadian Gift Exchange Network"/>
    <s v="Vancouver"/>
    <x v="10"/>
    <s v="Tannamuri Yoshi"/>
    <s v="Medium"/>
    <n v="15.379999999999995"/>
    <n v="461.39999999999986"/>
  </r>
  <r>
    <n v="49"/>
    <n v="107.86"/>
    <n v="5"/>
    <n v="5285.14"/>
    <s v="Jan"/>
    <x v="1"/>
    <s v="Tue"/>
    <n v="1420"/>
    <s v="Shipped"/>
    <x v="3"/>
    <n v="104"/>
    <s v="S18_3136"/>
    <s v="West Coast Collectables Co."/>
    <s v="Burbank"/>
    <x v="0"/>
    <s v="Thompson Steve"/>
    <s v="Medium"/>
    <n v="3.8599999999999994"/>
    <n v="189.14"/>
  </r>
  <r>
    <n v="31"/>
    <n v="102.63"/>
    <n v="4"/>
    <n v="3181.53"/>
    <s v="Mar"/>
    <x v="1"/>
    <s v="Sun"/>
    <n v="1381"/>
    <s v="Shipped"/>
    <x v="3"/>
    <n v="104"/>
    <s v="S18_3136"/>
    <s v="Cambridge Collectables Co."/>
    <s v="Cambridge"/>
    <x v="0"/>
    <s v="Tseng Kyung"/>
    <s v="Medium"/>
    <n v="-1.3700000000000045"/>
    <n v="-42.470000000000141"/>
  </r>
  <r>
    <n v="29"/>
    <n v="115.19"/>
    <n v="2"/>
    <n v="3340.51"/>
    <s v="Apr"/>
    <x v="1"/>
    <s v="Mon"/>
    <n v="1332"/>
    <s v="Shipped"/>
    <x v="3"/>
    <n v="104"/>
    <s v="S18_3136"/>
    <s v="Euro Shopping Channel"/>
    <s v="Madrid"/>
    <x v="7"/>
    <s v="Freyre Diego"/>
    <s v="Medium"/>
    <n v="11.189999999999998"/>
    <n v="324.50999999999993"/>
  </r>
  <r>
    <n v="37"/>
    <n v="84.82"/>
    <n v="2"/>
    <n v="3138.34"/>
    <s v="Jun"/>
    <x v="1"/>
    <s v="Fri"/>
    <n v="1287"/>
    <s v="Shipped"/>
    <x v="3"/>
    <n v="104"/>
    <s v="S18_3136"/>
    <s v="The Sharp Gifts Warehouse"/>
    <s v="San Jose"/>
    <x v="0"/>
    <s v="Frick Sue"/>
    <s v="Medium"/>
    <n v="-19.180000000000007"/>
    <n v="-709.66000000000031"/>
  </r>
  <r>
    <n v="38"/>
    <n v="125.66"/>
    <n v="11"/>
    <n v="4775.08"/>
    <s v="Jul"/>
    <x v="1"/>
    <s v="Fri"/>
    <n v="1253"/>
    <s v="Shipped"/>
    <x v="3"/>
    <n v="104"/>
    <s v="S18_3136"/>
    <s v="Souveniers And Things Co."/>
    <s v="Chatswood"/>
    <x v="3"/>
    <s v="Huxley Adrian"/>
    <s v="Medium"/>
    <n v="21.659999999999997"/>
    <n v="823.07999999999993"/>
  </r>
  <r>
    <n v="29"/>
    <n v="103.67"/>
    <n v="4"/>
    <n v="3006.43"/>
    <s v="Aug"/>
    <x v="1"/>
    <s v="Sat"/>
    <n v="1225"/>
    <s v="Shipped"/>
    <x v="3"/>
    <n v="104"/>
    <s v="S18_3136"/>
    <s v="Amica Models &amp; Co."/>
    <s v="Torino"/>
    <x v="12"/>
    <s v="Accorti Paolo"/>
    <s v="Medium"/>
    <n v="-0.32999999999999829"/>
    <n v="-9.5699999999999505"/>
  </r>
  <r>
    <n v="23"/>
    <n v="124.62"/>
    <n v="13"/>
    <n v="2866.26"/>
    <s v="Sep"/>
    <x v="1"/>
    <s v="Sun"/>
    <n v="1204"/>
    <s v="Shipped"/>
    <x v="3"/>
    <n v="104"/>
    <s v="S18_3136"/>
    <s v="Scandinavian Gift Ideas"/>
    <s v="Boras"/>
    <x v="8"/>
    <s v="Larsson Maria"/>
    <s v="Small"/>
    <n v="20.620000000000005"/>
    <n v="474.2600000000001"/>
  </r>
  <r>
    <n v="26"/>
    <n v="85.87"/>
    <n v="8"/>
    <n v="2232.62"/>
    <s v="Oct"/>
    <x v="1"/>
    <s v="Fri"/>
    <n v="1172"/>
    <s v="Shipped"/>
    <x v="3"/>
    <n v="104"/>
    <s v="S18_3136"/>
    <s v="Auto Assoc. &amp; Cie."/>
    <s v="Versailles"/>
    <x v="1"/>
    <s v="Tonini Daniel"/>
    <s v="Small"/>
    <n v="-18.129999999999995"/>
    <n v="-471.37999999999988"/>
  </r>
  <r>
    <n v="38"/>
    <n v="117.29"/>
    <n v="5"/>
    <n v="4457.0200000000004"/>
    <s v="Oct"/>
    <x v="1"/>
    <s v="Mon"/>
    <n v="1163"/>
    <s v="Shipped"/>
    <x v="3"/>
    <n v="104"/>
    <s v="S18_3136"/>
    <s v="Mini Gifts Distributors Ltd."/>
    <s v="San Rafael"/>
    <x v="0"/>
    <s v="Nelson Valarie"/>
    <s v="Medium"/>
    <n v="13.290000000000006"/>
    <n v="505.02000000000021"/>
  </r>
  <r>
    <n v="48"/>
    <n v="47.04"/>
    <n v="7"/>
    <n v="2257.92"/>
    <s v="Nov"/>
    <x v="1"/>
    <s v="Mon"/>
    <n v="1150"/>
    <s v="Shipped"/>
    <x v="3"/>
    <n v="104"/>
    <s v="S18_3136"/>
    <s v="Online Diecast Creations Co."/>
    <s v="Nashua"/>
    <x v="0"/>
    <s v="Young Valarie"/>
    <s v="Small"/>
    <n v="-56.96"/>
    <n v="-2734.08"/>
  </r>
  <r>
    <n v="40"/>
    <n v="39.799999999999997"/>
    <n v="18"/>
    <n v="1592"/>
    <s v="Nov"/>
    <x v="1"/>
    <s v="Sun"/>
    <n v="1138"/>
    <s v="Shipped"/>
    <x v="3"/>
    <n v="104"/>
    <s v="S18_3136"/>
    <s v="AV Stores, Co."/>
    <s v="Manchester"/>
    <x v="6"/>
    <s v="Ashworth Victoria"/>
    <s v="Small"/>
    <n v="-64.2"/>
    <n v="-2568"/>
  </r>
  <r>
    <n v="45"/>
    <n v="109.96"/>
    <n v="11"/>
    <n v="4948.2"/>
    <s v="Nov"/>
    <x v="1"/>
    <s v="Fri"/>
    <n v="1127"/>
    <s v="Shipped"/>
    <x v="3"/>
    <n v="104"/>
    <s v="S18_3136"/>
    <s v="Australian Collectors, Co."/>
    <s v="Melbourne"/>
    <x v="3"/>
    <s v="Ferguson Peter"/>
    <s v="Medium"/>
    <n v="5.9599999999999937"/>
    <n v="268.1999999999997"/>
  </r>
  <r>
    <n v="44"/>
    <n v="117.29"/>
    <n v="4"/>
    <n v="5160.76"/>
    <s v="Dec"/>
    <x v="1"/>
    <s v="Tue"/>
    <n v="1117"/>
    <s v="Shipped"/>
    <x v="3"/>
    <n v="104"/>
    <s v="S18_3136"/>
    <s v="Mini Gifts Distributors Ltd."/>
    <s v="San Rafael"/>
    <x v="0"/>
    <s v="Nelson Valarie"/>
    <s v="Medium"/>
    <n v="13.290000000000006"/>
    <n v="584.76000000000022"/>
  </r>
  <r>
    <n v="21"/>
    <n v="94.22"/>
    <n v="5"/>
    <n v="1978.62"/>
    <s v="Jan"/>
    <x v="2"/>
    <s v="Mon"/>
    <n v="1077"/>
    <s v="Shipped"/>
    <x v="3"/>
    <n v="104"/>
    <s v="S18_3136"/>
    <s v="Collectables For Less Inc."/>
    <s v="Brickhaven"/>
    <x v="0"/>
    <s v="Nelson Allen"/>
    <s v="Small"/>
    <n v="-9.7800000000000011"/>
    <n v="-205.38000000000002"/>
  </r>
  <r>
    <n v="29"/>
    <n v="86.92"/>
    <n v="2"/>
    <n v="2520.6799999999998"/>
    <s v="Mar"/>
    <x v="2"/>
    <s v="Tue"/>
    <n v="1028"/>
    <s v="Shipped"/>
    <x v="3"/>
    <n v="104"/>
    <s v="S18_3136"/>
    <s v="Mini Auto Werke"/>
    <s v="Graz"/>
    <x v="5"/>
    <s v="Mendel Roland"/>
    <s v="Small"/>
    <n v="-17.079999999999998"/>
    <n v="-495.31999999999994"/>
  </r>
  <r>
    <n v="21"/>
    <n v="84.82"/>
    <n v="2"/>
    <n v="1781.22"/>
    <s v="May"/>
    <x v="2"/>
    <s v="Sat"/>
    <n v="948"/>
    <s v="In Process"/>
    <x v="3"/>
    <n v="104"/>
    <s v="S18_3136"/>
    <s v="Petit Auto"/>
    <s v="Bruxelles"/>
    <x v="14"/>
    <s v="Dewey Catherine"/>
    <s v="Small"/>
    <n v="-19.180000000000007"/>
    <n v="-402.78000000000014"/>
  </r>
  <r>
    <n v="22"/>
    <n v="139.32"/>
    <n v="11"/>
    <n v="3065.04"/>
    <s v="Feb"/>
    <x v="0"/>
    <s v="Sun"/>
    <n v="1788"/>
    <s v="Shipped"/>
    <x v="3"/>
    <n v="136"/>
    <s v="S18_3140"/>
    <s v="Danish Wholesale Imports"/>
    <s v="Kobenhavn"/>
    <x v="13"/>
    <s v="Petersen Jytte"/>
    <s v="Medium"/>
    <n v="3.3199999999999932"/>
    <n v="73.03999999999985"/>
  </r>
  <r>
    <n v="26"/>
    <n v="136.59"/>
    <n v="5"/>
    <n v="3551.34"/>
    <s v="Apr"/>
    <x v="0"/>
    <s v="Mon"/>
    <n v="1725"/>
    <s v="Shipped"/>
    <x v="3"/>
    <n v="136"/>
    <s v="S18_3140"/>
    <s v="Dragon Souveniers, Ltd."/>
    <s v="Singapore"/>
    <x v="9"/>
    <s v="Natividad Eric"/>
    <s v="Medium"/>
    <n v="0.59000000000000341"/>
    <n v="15.340000000000089"/>
  </r>
  <r>
    <n v="41"/>
    <n v="135.22"/>
    <n v="2"/>
    <n v="5544.02"/>
    <s v="Jun"/>
    <x v="0"/>
    <s v="Wed"/>
    <n v="1675"/>
    <s v="Shipped"/>
    <x v="3"/>
    <n v="136"/>
    <s v="S18_3140"/>
    <s v="Euro Shopping Channel"/>
    <s v="Madrid"/>
    <x v="7"/>
    <s v="Freyre Diego"/>
    <s v="Medium"/>
    <n v="-0.78000000000000114"/>
    <n v="-31.980000000000047"/>
  </r>
  <r>
    <n v="47"/>
    <n v="128.38999999999999"/>
    <n v="8"/>
    <n v="6034.33"/>
    <s v="Aug"/>
    <x v="0"/>
    <s v="Wed"/>
    <n v="1613"/>
    <s v="Shipped"/>
    <x v="3"/>
    <n v="136"/>
    <s v="S18_3140"/>
    <s v="Mini Gifts Distributors Ltd."/>
    <s v="San Rafael"/>
    <x v="0"/>
    <s v="Nelson Valarie"/>
    <s v="Medium"/>
    <n v="-7.6100000000000136"/>
    <n v="-357.67000000000064"/>
  </r>
  <r>
    <n v="31"/>
    <n v="117.47"/>
    <n v="7"/>
    <n v="3641.57"/>
    <s v="Sep"/>
    <x v="0"/>
    <s v="Fri"/>
    <n v="1563"/>
    <s v="Shipped"/>
    <x v="3"/>
    <n v="136"/>
    <s v="S18_3140"/>
    <s v="Euro Shopping Channel"/>
    <s v="Madrid"/>
    <x v="7"/>
    <s v="Freyre Diego"/>
    <s v="Medium"/>
    <n v="-18.53"/>
    <n v="-574.43000000000006"/>
  </r>
  <r>
    <n v="43"/>
    <n v="161.18"/>
    <n v="2"/>
    <n v="6930.74"/>
    <s v="Oct"/>
    <x v="0"/>
    <s v="Sun"/>
    <n v="1541"/>
    <s v="Shipped"/>
    <x v="3"/>
    <n v="136"/>
    <s v="S18_3140"/>
    <s v="FunGiftIdeas.com"/>
    <s v="New Bedford"/>
    <x v="0"/>
    <s v="Benitez Violeta"/>
    <s v="Medium"/>
    <n v="25.180000000000007"/>
    <n v="1082.7400000000002"/>
  </r>
  <r>
    <n v="23"/>
    <n v="159.81"/>
    <n v="9"/>
    <n v="3675.63"/>
    <s v="Nov"/>
    <x v="0"/>
    <s v="Wed"/>
    <n v="1525"/>
    <s v="Shipped"/>
    <x v="3"/>
    <n v="136"/>
    <s v="S18_3140"/>
    <s v="CAF Imports"/>
    <s v="Madrid"/>
    <x v="7"/>
    <s v="Fernandez Jesus"/>
    <s v="Medium"/>
    <n v="23.810000000000002"/>
    <n v="547.63000000000011"/>
  </r>
  <r>
    <n v="28"/>
    <n v="122.93"/>
    <n v="9"/>
    <n v="3442.04"/>
    <s v="Nov"/>
    <x v="0"/>
    <s v="Wed"/>
    <n v="1519"/>
    <s v="Shipped"/>
    <x v="3"/>
    <n v="136"/>
    <s v="S18_3140"/>
    <s v="Mini Creations Ltd."/>
    <s v="New Bedford"/>
    <x v="0"/>
    <s v="Tam Wing C"/>
    <s v="Medium"/>
    <n v="-13.069999999999993"/>
    <n v="-365.95999999999981"/>
  </r>
  <r>
    <n v="49"/>
    <n v="140.69"/>
    <n v="1"/>
    <n v="6893.81"/>
    <s v="Nov"/>
    <x v="0"/>
    <s v="Mon"/>
    <n v="1508"/>
    <s v="Shipped"/>
    <x v="3"/>
    <n v="136"/>
    <s v="S18_3140"/>
    <s v="Super Scale Inc."/>
    <s v="New Haven"/>
    <x v="0"/>
    <s v="Murphy Leslie"/>
    <s v="Medium"/>
    <n v="4.6899999999999977"/>
    <n v="229.80999999999989"/>
  </r>
  <r>
    <n v="24"/>
    <n v="109.27"/>
    <n v="9"/>
    <n v="2622.48"/>
    <s v="Jan"/>
    <x v="1"/>
    <s v="Wed"/>
    <n v="1472"/>
    <s v="Shipped"/>
    <x v="3"/>
    <n v="136"/>
    <s v="S18_3140"/>
    <s v="Saveley &amp; Henriot, Co."/>
    <s v="Lyon"/>
    <x v="1"/>
    <s v="Saveley Mary"/>
    <s v="Small"/>
    <n v="-26.730000000000004"/>
    <n v="-641.5200000000001"/>
  </r>
  <r>
    <n v="33"/>
    <n v="133.86000000000001"/>
    <n v="3"/>
    <n v="4417.38"/>
    <s v="Feb"/>
    <x v="1"/>
    <s v="Mon"/>
    <n v="1426"/>
    <s v="Shipped"/>
    <x v="3"/>
    <n v="136"/>
    <s v="S18_3140"/>
    <s v="Petit Auto"/>
    <s v="Bruxelles"/>
    <x v="14"/>
    <s v="Dewey Catherine"/>
    <s v="Medium"/>
    <n v="-2.1399999999999864"/>
    <n v="-70.61999999999955"/>
  </r>
  <r>
    <n v="22"/>
    <n v="163.91"/>
    <n v="6"/>
    <n v="3606.02"/>
    <s v="Mar"/>
    <x v="1"/>
    <s v="Wed"/>
    <n v="1397"/>
    <s v="Shipped"/>
    <x v="3"/>
    <n v="136"/>
    <s v="S18_3140"/>
    <s v="giftsbymail.co.uk"/>
    <s v="Cowes"/>
    <x v="6"/>
    <s v="Bennett Helen"/>
    <s v="Medium"/>
    <n v="27.909999999999997"/>
    <n v="614.02"/>
  </r>
  <r>
    <n v="32"/>
    <n v="118.83"/>
    <n v="12"/>
    <n v="3802.56"/>
    <s v="May"/>
    <x v="1"/>
    <s v="Tue"/>
    <n v="1350"/>
    <s v="Cancelled"/>
    <x v="3"/>
    <n v="136"/>
    <s v="S18_3140"/>
    <s v="Land of Toys Inc."/>
    <s v="NYC"/>
    <x v="0"/>
    <s v="Yu Kwai"/>
    <s v="Medium"/>
    <n v="-17.170000000000002"/>
    <n v="-549.44000000000005"/>
  </r>
  <r>
    <n v="40"/>
    <n v="125.66"/>
    <n v="13"/>
    <n v="5026.3999999999996"/>
    <s v="Jul"/>
    <x v="1"/>
    <s v="Sun"/>
    <n v="1276"/>
    <s v="Shipped"/>
    <x v="3"/>
    <n v="136"/>
    <s v="S18_3140"/>
    <s v="Petit Auto"/>
    <s v="Bruxelles"/>
    <x v="14"/>
    <s v="Dewey Catherine"/>
    <s v="Medium"/>
    <n v="-10.340000000000003"/>
    <n v="-413.60000000000014"/>
  </r>
  <r>
    <n v="43"/>
    <n v="155.71"/>
    <n v="1"/>
    <n v="6695.53"/>
    <s v="Aug"/>
    <x v="1"/>
    <s v="Tue"/>
    <n v="1247"/>
    <s v="Shipped"/>
    <x v="3"/>
    <n v="136"/>
    <s v="S18_3140"/>
    <s v="Mini Gifts Distributors Ltd."/>
    <s v="San Rafael"/>
    <x v="0"/>
    <s v="Nelson Valarie"/>
    <s v="Medium"/>
    <n v="19.710000000000008"/>
    <n v="847.53000000000031"/>
  </r>
  <r>
    <n v="24"/>
    <n v="117.47"/>
    <n v="4"/>
    <n v="2819.28"/>
    <s v="Sep"/>
    <x v="1"/>
    <s v="Mon"/>
    <n v="1228"/>
    <s v="Shipped"/>
    <x v="3"/>
    <n v="136"/>
    <s v="S18_3140"/>
    <s v="Amica Models &amp; Co."/>
    <s v="Torino"/>
    <x v="12"/>
    <s v="Accorti Paolo"/>
    <s v="Small"/>
    <n v="-18.53"/>
    <n v="-444.72"/>
  </r>
  <r>
    <n v="32"/>
    <n v="117.47"/>
    <n v="9"/>
    <n v="3759.04"/>
    <s v="Oct"/>
    <x v="1"/>
    <s v="Mon"/>
    <n v="1194"/>
    <s v="Shipped"/>
    <x v="3"/>
    <n v="136"/>
    <s v="S18_3140"/>
    <s v="AV Stores, Co."/>
    <s v="Manchester"/>
    <x v="6"/>
    <s v="Ashworth Victoria"/>
    <s v="Medium"/>
    <n v="-18.53"/>
    <n v="-592.96"/>
  </r>
  <r>
    <n v="20"/>
    <n v="136.59"/>
    <n v="1"/>
    <n v="2731.8"/>
    <s v="Oct"/>
    <x v="1"/>
    <s v="Tue"/>
    <n v="1187"/>
    <s v="Shipped"/>
    <x v="3"/>
    <n v="136"/>
    <s v="S18_3140"/>
    <s v="Heintze Collectables"/>
    <s v="Aaarhus"/>
    <x v="13"/>
    <s v="Ibsen Palle"/>
    <s v="Small"/>
    <n v="0.59000000000000341"/>
    <n v="11.800000000000068"/>
  </r>
  <r>
    <n v="24"/>
    <n v="69.12"/>
    <n v="9"/>
    <n v="1658.88"/>
    <s v="Nov"/>
    <x v="1"/>
    <s v="Tue"/>
    <n v="1174"/>
    <s v="Shipped"/>
    <x v="3"/>
    <n v="136"/>
    <s v="S18_3140"/>
    <s v="Baane Mini Imports"/>
    <s v="Stavern"/>
    <x v="2"/>
    <s v="Bergulfsen Jonas"/>
    <s v="Small"/>
    <n v="-66.88"/>
    <n v="-1605.12"/>
  </r>
  <r>
    <n v="48"/>
    <n v="120.38"/>
    <n v="12"/>
    <n v="5778.24"/>
    <s v="Nov"/>
    <x v="1"/>
    <s v="Wed"/>
    <n v="1160"/>
    <s v="Shipped"/>
    <x v="3"/>
    <n v="136"/>
    <s v="S18_3140"/>
    <s v="La Corne D'abondance, Co."/>
    <s v="Paris"/>
    <x v="1"/>
    <s v="Bertrand Marie"/>
    <s v="Medium"/>
    <n v="-15.620000000000005"/>
    <n v="-749.76000000000022"/>
  </r>
  <r>
    <n v="44"/>
    <n v="117.98"/>
    <n v="1"/>
    <n v="5191.12"/>
    <s v="Dec"/>
    <x v="1"/>
    <s v="Mon"/>
    <n v="1149"/>
    <s v="Shipped"/>
    <x v="3"/>
    <n v="136"/>
    <s v="S18_3140"/>
    <s v="Euro Shopping Channel"/>
    <s v="Madrid"/>
    <x v="7"/>
    <s v="Freyre Diego"/>
    <s v="Medium"/>
    <n v="-18.019999999999996"/>
    <n v="-792.87999999999988"/>
  </r>
  <r>
    <n v="28"/>
    <n v="137.96"/>
    <n v="3"/>
    <n v="3862.88"/>
    <s v="Jan"/>
    <x v="2"/>
    <s v="Sun"/>
    <n v="1095"/>
    <s v="Shipped"/>
    <x v="3"/>
    <n v="136"/>
    <s v="S18_3140"/>
    <s v="Tokyo Collectables, Ltd"/>
    <s v="Minato-ku"/>
    <x v="11"/>
    <s v="Shimamura Akiko"/>
    <s v="Medium"/>
    <n v="1.960000000000008"/>
    <n v="54.880000000000223"/>
  </r>
  <r>
    <n v="24"/>
    <n v="61.52"/>
    <n v="9"/>
    <n v="1476.48"/>
    <s v="Feb"/>
    <x v="2"/>
    <s v="Sat"/>
    <n v="1069"/>
    <s v="Shipped"/>
    <x v="3"/>
    <n v="136"/>
    <s v="S18_3140"/>
    <s v="Euro Shopping Channel"/>
    <s v="Madrid"/>
    <x v="7"/>
    <s v="Freyre Diego"/>
    <s v="Small"/>
    <n v="-74.47999999999999"/>
    <n v="-1787.5199999999998"/>
  </r>
  <r>
    <n v="33"/>
    <n v="159.81"/>
    <n v="2"/>
    <n v="5273.73"/>
    <s v="Mar"/>
    <x v="2"/>
    <s v="Mon"/>
    <n v="1040"/>
    <s v="Shipped"/>
    <x v="3"/>
    <n v="136"/>
    <s v="S18_3140"/>
    <s v="Mini Gifts Distributors Ltd."/>
    <s v="San Rafael"/>
    <x v="0"/>
    <s v="Nelson Valarie"/>
    <s v="Medium"/>
    <n v="23.810000000000002"/>
    <n v="785.73"/>
  </r>
  <r>
    <n v="41"/>
    <n v="118.83"/>
    <n v="12"/>
    <n v="4872.03"/>
    <s v="May"/>
    <x v="2"/>
    <s v="Wed"/>
    <n v="997"/>
    <s v="On Hold"/>
    <x v="3"/>
    <n v="136"/>
    <s v="S18_3140"/>
    <s v="Gifts4AllAges.com"/>
    <s v="Boston"/>
    <x v="0"/>
    <s v="Yoshido Juri"/>
    <s v="Medium"/>
    <n v="-17.170000000000002"/>
    <n v="-703.97"/>
  </r>
  <r>
    <n v="23"/>
    <n v="198.13"/>
    <n v="13"/>
    <n v="4556.99"/>
    <s v="Jan"/>
    <x v="0"/>
    <s v="Wed"/>
    <n v="1824"/>
    <s v="Shipped"/>
    <x v="1"/>
    <n v="169"/>
    <s v="S18_3232"/>
    <s v="Euro Shopping Channel"/>
    <s v="Madrid"/>
    <x v="7"/>
    <s v="Freyre Diego"/>
    <s v="Medium"/>
    <n v="29.129999999999995"/>
    <n v="669.9899999999999"/>
  </r>
  <r>
    <n v="46"/>
    <n v="179.5"/>
    <n v="5"/>
    <n v="8257"/>
    <s v="Mar"/>
    <x v="0"/>
    <s v="Sat"/>
    <n v="1787"/>
    <s v="Shipped"/>
    <x v="1"/>
    <n v="169"/>
    <s v="S18_3232"/>
    <s v="Motor Mint Distributors Inc."/>
    <s v="Philadelphia"/>
    <x v="0"/>
    <s v="Hernandez Rosa"/>
    <s v="Large"/>
    <n v="10.5"/>
    <n v="483"/>
  </r>
  <r>
    <n v="48"/>
    <n v="171.03"/>
    <n v="4"/>
    <n v="8209.44"/>
    <s v="Apr"/>
    <x v="0"/>
    <s v="Sun"/>
    <n v="1766"/>
    <s v="Shipped"/>
    <x v="1"/>
    <n v="169"/>
    <s v="S18_3232"/>
    <s v="La Corne D'abondance, Co."/>
    <s v="Paris"/>
    <x v="1"/>
    <s v="Bertrand Marie"/>
    <s v="Large"/>
    <n v="2.0300000000000011"/>
    <n v="97.440000000000055"/>
  </r>
  <r>
    <n v="25"/>
    <n v="143.94"/>
    <n v="3"/>
    <n v="3598.5"/>
    <s v="May"/>
    <x v="0"/>
    <s v="Tue"/>
    <n v="1730"/>
    <s v="Shipped"/>
    <x v="1"/>
    <n v="169"/>
    <s v="S18_3232"/>
    <s v="Marseille Mini Autos"/>
    <s v="Marseille"/>
    <x v="1"/>
    <s v="Lebihan Laurence"/>
    <s v="Medium"/>
    <n v="-25.060000000000002"/>
    <n v="-626.5"/>
  </r>
  <r>
    <n v="22"/>
    <n v="174.42"/>
    <n v="15"/>
    <n v="3837.24"/>
    <s v="Jun"/>
    <x v="0"/>
    <s v="Sun"/>
    <n v="1705"/>
    <s v="Shipped"/>
    <x v="1"/>
    <n v="169"/>
    <s v="S18_3232"/>
    <s v="Muscle Machine Inc"/>
    <s v="NYC"/>
    <x v="0"/>
    <s v="Young Jeff"/>
    <s v="Medium"/>
    <n v="5.4199999999999875"/>
    <n v="119.23999999999972"/>
  </r>
  <r>
    <n v="41"/>
    <n v="203.21"/>
    <n v="3"/>
    <n v="8331.61"/>
    <s v="Jul"/>
    <x v="0"/>
    <s v="Wed"/>
    <n v="1675"/>
    <s v="Shipped"/>
    <x v="1"/>
    <n v="169"/>
    <s v="S18_3232"/>
    <s v="Alpha Cognac"/>
    <s v="Toulouse"/>
    <x v="1"/>
    <s v="Roulet Annette"/>
    <s v="Large"/>
    <n v="34.210000000000008"/>
    <n v="1402.6100000000004"/>
  </r>
  <r>
    <n v="34"/>
    <n v="142.25"/>
    <n v="9"/>
    <n v="4836.5"/>
    <s v="Aug"/>
    <x v="0"/>
    <s v="Wed"/>
    <n v="1648"/>
    <s v="Shipped"/>
    <x v="1"/>
    <n v="169"/>
    <s v="S18_3232"/>
    <s v="Suominen Souveniers"/>
    <s v="Espoo"/>
    <x v="4"/>
    <s v="Suominen Kalle"/>
    <s v="Medium"/>
    <n v="-26.75"/>
    <n v="-909.5"/>
  </r>
  <r>
    <n v="32"/>
    <n v="169.34"/>
    <n v="14"/>
    <n v="5418.88"/>
    <s v="Sep"/>
    <x v="0"/>
    <s v="Tue"/>
    <n v="1608"/>
    <s v="Shipped"/>
    <x v="1"/>
    <n v="169"/>
    <s v="S18_3232"/>
    <s v="Anna's Decorations, Ltd"/>
    <s v="North Sydney"/>
    <x v="3"/>
    <s v="O'Hara Anna"/>
    <s v="Medium"/>
    <n v="0.34000000000000341"/>
    <n v="10.880000000000109"/>
  </r>
  <r>
    <n v="21"/>
    <n v="177.81"/>
    <n v="7"/>
    <n v="3734.01"/>
    <s v="Sep"/>
    <x v="0"/>
    <s v="Fri"/>
    <n v="1599"/>
    <s v="Shipped"/>
    <x v="1"/>
    <n v="169"/>
    <s v="S18_3232"/>
    <s v="Oulu Toy Supplies, Inc."/>
    <s v="Oulu"/>
    <x v="4"/>
    <s v="Koskitalo Pirkko"/>
    <s v="Medium"/>
    <n v="8.8100000000000023"/>
    <n v="185.01000000000005"/>
  </r>
  <r>
    <n v="47"/>
    <n v="186.27"/>
    <n v="16"/>
    <n v="8754.69"/>
    <s v="Oct"/>
    <x v="0"/>
    <s v="Mon"/>
    <n v="1569"/>
    <s v="Shipped"/>
    <x v="1"/>
    <n v="169"/>
    <s v="S18_3232"/>
    <s v="Dragon Souveniers, Ltd."/>
    <s v="Singapore"/>
    <x v="9"/>
    <s v="Natividad Eric"/>
    <s v="Large"/>
    <n v="17.27000000000001"/>
    <n v="811.69000000000051"/>
  </r>
  <r>
    <n v="39"/>
    <n v="140.55000000000001"/>
    <n v="3"/>
    <n v="5481.45"/>
    <s v="Nov"/>
    <x v="0"/>
    <s v="Mon"/>
    <n v="1556"/>
    <s v="Shipped"/>
    <x v="1"/>
    <n v="169"/>
    <s v="S18_3232"/>
    <s v="Quebec Home Shopping Network"/>
    <s v="Montreal"/>
    <x v="10"/>
    <s v="Fresnisre Jean"/>
    <s v="Medium"/>
    <n v="-28.449999999999989"/>
    <n v="-1109.5499999999995"/>
  </r>
  <r>
    <n v="29"/>
    <n v="152.41"/>
    <n v="5"/>
    <n v="4419.8900000000003"/>
    <s v="Nov"/>
    <x v="0"/>
    <s v="Tue"/>
    <n v="1556"/>
    <s v="Shipped"/>
    <x v="1"/>
    <n v="169"/>
    <s v="S18_3232"/>
    <s v="Stylish Desk Decors, Co."/>
    <s v="London"/>
    <x v="6"/>
    <s v="Brown Ann"/>
    <s v="Medium"/>
    <n v="-16.590000000000003"/>
    <n v="-481.11000000000013"/>
  </r>
  <r>
    <n v="45"/>
    <n v="140.55000000000001"/>
    <n v="7"/>
    <n v="6324.75"/>
    <s v="Nov"/>
    <x v="0"/>
    <s v="Mon"/>
    <n v="1551"/>
    <s v="Shipped"/>
    <x v="1"/>
    <n v="169"/>
    <s v="S18_3232"/>
    <s v="Herkku Gifts"/>
    <s v="Bergen"/>
    <x v="2"/>
    <s v="Oeztan Veysel"/>
    <s v="Medium"/>
    <n v="-28.449999999999989"/>
    <n v="-1280.2499999999995"/>
  </r>
  <r>
    <n v="28"/>
    <n v="157.49"/>
    <n v="10"/>
    <n v="4409.72"/>
    <s v="Nov"/>
    <x v="0"/>
    <s v="Wed"/>
    <n v="1550"/>
    <s v="Shipped"/>
    <x v="1"/>
    <n v="169"/>
    <s v="S18_3232"/>
    <s v="Iberia Gift Imports, Corp."/>
    <s v="Sevilla"/>
    <x v="7"/>
    <s v="Roel Jose Pedro"/>
    <s v="Medium"/>
    <n v="-11.509999999999991"/>
    <n v="-322.27999999999975"/>
  </r>
  <r>
    <n v="26"/>
    <n v="150.71"/>
    <n v="12"/>
    <n v="3918.46"/>
    <s v="Nov"/>
    <x v="0"/>
    <s v="Tue"/>
    <n v="1545"/>
    <s v="Shipped"/>
    <x v="1"/>
    <n v="169"/>
    <s v="S18_3232"/>
    <s v="Online Diecast Creations Co."/>
    <s v="Nashua"/>
    <x v="0"/>
    <s v="Young Valarie"/>
    <s v="Medium"/>
    <n v="-18.289999999999992"/>
    <n v="-475.53999999999979"/>
  </r>
  <r>
    <n v="50"/>
    <n v="152.41"/>
    <n v="10"/>
    <n v="7620.5"/>
    <s v="Nov"/>
    <x v="0"/>
    <s v="Sun"/>
    <n v="1541"/>
    <s v="Shipped"/>
    <x v="1"/>
    <n v="169"/>
    <s v="S18_3232"/>
    <s v="Mini Classics"/>
    <s v="White Plains"/>
    <x v="0"/>
    <s v="Frick Steve"/>
    <s v="Large"/>
    <n v="-16.590000000000003"/>
    <n v="-829.50000000000023"/>
  </r>
  <r>
    <n v="48"/>
    <n v="172.73"/>
    <n v="1"/>
    <n v="8291.0400000000009"/>
    <s v="Dec"/>
    <x v="0"/>
    <s v="Sun"/>
    <n v="1535"/>
    <s v="Shipped"/>
    <x v="1"/>
    <n v="169"/>
    <s v="S18_3232"/>
    <s v="Euro Shopping Channel"/>
    <s v="Madrid"/>
    <x v="7"/>
    <s v="Freyre Diego"/>
    <s v="Large"/>
    <n v="3.7299999999999898"/>
    <n v="179.03999999999951"/>
  </r>
  <r>
    <n v="25"/>
    <n v="157.49"/>
    <n v="11"/>
    <n v="3937.25"/>
    <s v="Dec"/>
    <x v="0"/>
    <s v="Sun"/>
    <n v="1529"/>
    <s v="Shipped"/>
    <x v="1"/>
    <n v="169"/>
    <s v="S18_3232"/>
    <s v="Diecast Collectables"/>
    <s v="Boston"/>
    <x v="0"/>
    <s v="Franco Valarie"/>
    <s v="Medium"/>
    <n v="-11.509999999999991"/>
    <n v="-287.74999999999977"/>
  </r>
  <r>
    <n v="40"/>
    <n v="138.86000000000001"/>
    <n v="11"/>
    <n v="5554.4"/>
    <s v="Jan"/>
    <x v="1"/>
    <s v="Wed"/>
    <n v="1492"/>
    <s v="Shipped"/>
    <x v="1"/>
    <n v="169"/>
    <s v="S18_3232"/>
    <s v="Euro Shopping Channel"/>
    <s v="Madrid"/>
    <x v="7"/>
    <s v="Freyre Diego"/>
    <s v="Medium"/>
    <n v="-30.139999999999986"/>
    <n v="-1205.5999999999995"/>
  </r>
  <r>
    <n v="43"/>
    <n v="149.02000000000001"/>
    <n v="2"/>
    <n v="6407.86"/>
    <s v="Feb"/>
    <x v="1"/>
    <s v="Fri"/>
    <n v="1456"/>
    <s v="Shipped"/>
    <x v="1"/>
    <n v="169"/>
    <s v="S18_3232"/>
    <s v="Vida Sport, Ltd"/>
    <s v="Gensve"/>
    <x v="17"/>
    <s v="Holz Michael"/>
    <s v="Medium"/>
    <n v="-19.97999999999999"/>
    <n v="-859.13999999999953"/>
  </r>
  <r>
    <n v="22"/>
    <n v="189.66"/>
    <n v="5"/>
    <n v="4172.5200000000004"/>
    <s v="Mar"/>
    <x v="1"/>
    <s v="Mon"/>
    <n v="1440"/>
    <s v="Shipped"/>
    <x v="1"/>
    <n v="169"/>
    <s v="S18_3232"/>
    <s v="Mini Gifts Distributors Ltd."/>
    <s v="San Rafael"/>
    <x v="0"/>
    <s v="Nelson Valarie"/>
    <s v="Medium"/>
    <n v="20.659999999999997"/>
    <n v="454.51999999999992"/>
  </r>
  <r>
    <n v="47"/>
    <n v="150.71"/>
    <n v="1"/>
    <n v="7083.37"/>
    <s v="Apr"/>
    <x v="1"/>
    <s v="Fri"/>
    <n v="1409"/>
    <s v="Shipped"/>
    <x v="1"/>
    <n v="169"/>
    <s v="S18_3232"/>
    <s v="Oulu Toy Supplies, Inc."/>
    <s v="Oulu"/>
    <x v="4"/>
    <s v="Koskitalo Pirkko"/>
    <s v="Large"/>
    <n v="-18.289999999999992"/>
    <n v="-859.62999999999965"/>
  </r>
  <r>
    <n v="36"/>
    <n v="198.13"/>
    <n v="9"/>
    <n v="7132.68"/>
    <s v="May"/>
    <x v="1"/>
    <s v="Sun"/>
    <n v="1387"/>
    <s v="Shipped"/>
    <x v="1"/>
    <n v="169"/>
    <s v="S18_3232"/>
    <s v="Euro Shopping Channel"/>
    <s v="Madrid"/>
    <x v="7"/>
    <s v="Freyre Diego"/>
    <s v="Large"/>
    <n v="29.129999999999995"/>
    <n v="1048.6799999999998"/>
  </r>
  <r>
    <n v="40"/>
    <n v="169.34"/>
    <n v="6"/>
    <n v="6773.6"/>
    <s v="Jun"/>
    <x v="1"/>
    <s v="Sat"/>
    <n v="1361"/>
    <s v="Cancelled"/>
    <x v="1"/>
    <n v="169"/>
    <s v="S18_3232"/>
    <s v="UK Collectables, Ltd."/>
    <s v="Liverpool"/>
    <x v="6"/>
    <s v="Devon Elizabeth"/>
    <s v="Medium"/>
    <n v="0.34000000000000341"/>
    <n v="13.600000000000136"/>
  </r>
  <r>
    <n v="27"/>
    <n v="135.47"/>
    <n v="8"/>
    <n v="3657.69"/>
    <s v="Jun"/>
    <x v="1"/>
    <s v="Sat"/>
    <n v="1348"/>
    <s v="Shipped"/>
    <x v="1"/>
    <n v="169"/>
    <s v="S18_3232"/>
    <s v="Handji Gifts&amp; Co"/>
    <s v="Singapore"/>
    <x v="9"/>
    <s v="Victorino Wendy"/>
    <s v="Medium"/>
    <n v="-33.53"/>
    <n v="-905.31000000000006"/>
  </r>
  <r>
    <n v="29"/>
    <n v="165.95"/>
    <n v="7"/>
    <n v="4812.55"/>
    <s v="Jul"/>
    <x v="1"/>
    <s v="Sat"/>
    <n v="1328"/>
    <s v="Shipped"/>
    <x v="1"/>
    <n v="169"/>
    <s v="S18_3232"/>
    <s v="L'ordine Souveniers"/>
    <s v="Reggio Emilia"/>
    <x v="12"/>
    <s v="Moroni Maurizio"/>
    <s v="Medium"/>
    <n v="-3.0500000000000114"/>
    <n v="-88.45000000000033"/>
  </r>
  <r>
    <n v="20"/>
    <n v="196.43"/>
    <n v="9"/>
    <n v="3928.6"/>
    <s v="Jul"/>
    <x v="1"/>
    <s v="Sat"/>
    <n v="1315"/>
    <s v="Shipped"/>
    <x v="1"/>
    <n v="169"/>
    <s v="S18_3232"/>
    <s v="Mini Gifts Distributors Ltd."/>
    <s v="San Rafael"/>
    <x v="0"/>
    <s v="Nelson Valarie"/>
    <s v="Medium"/>
    <n v="27.430000000000007"/>
    <n v="548.60000000000014"/>
  </r>
  <r>
    <n v="42"/>
    <n v="152.41"/>
    <n v="7"/>
    <n v="6401.22"/>
    <s v="Aug"/>
    <x v="1"/>
    <s v="Tue"/>
    <n v="1299"/>
    <s v="Shipped"/>
    <x v="1"/>
    <n v="169"/>
    <s v="S18_3232"/>
    <s v="Signal Gift Stores"/>
    <s v="Las Vegas"/>
    <x v="0"/>
    <s v="King Sue"/>
    <s v="Medium"/>
    <n v="-16.590000000000003"/>
    <n v="-696.7800000000002"/>
  </r>
  <r>
    <n v="25"/>
    <n v="167.65"/>
    <n v="5"/>
    <n v="4191.25"/>
    <s v="Aug"/>
    <x v="1"/>
    <s v="Mon"/>
    <n v="1287"/>
    <s v="Shipped"/>
    <x v="1"/>
    <n v="169"/>
    <s v="S18_3232"/>
    <s v="Diecast Classics Inc."/>
    <s v="Allentown"/>
    <x v="0"/>
    <s v="Yu Kyung"/>
    <s v="Medium"/>
    <n v="-1.3499999999999943"/>
    <n v="-33.749999999999858"/>
  </r>
  <r>
    <n v="36"/>
    <n v="162.57"/>
    <n v="5"/>
    <n v="5852.52"/>
    <s v="Aug"/>
    <x v="1"/>
    <s v="Fri"/>
    <n v="1277"/>
    <s v="Shipped"/>
    <x v="1"/>
    <n v="169"/>
    <s v="S18_3232"/>
    <s v="Vida Sport, Ltd"/>
    <s v="Gensve"/>
    <x v="17"/>
    <s v="Holz Michael"/>
    <s v="Medium"/>
    <n v="-6.4300000000000068"/>
    <n v="-231.48000000000025"/>
  </r>
  <r>
    <n v="21"/>
    <n v="135.47"/>
    <n v="12"/>
    <n v="2844.87"/>
    <s v="Sep"/>
    <x v="1"/>
    <s v="Sun"/>
    <n v="1269"/>
    <s v="Shipped"/>
    <x v="1"/>
    <n v="169"/>
    <s v="S18_3232"/>
    <s v="Land of Toys Inc."/>
    <s v="NYC"/>
    <x v="0"/>
    <s v="Yu Kwai"/>
    <s v="Small"/>
    <n v="-33.53"/>
    <n v="-704.13"/>
  </r>
  <r>
    <n v="23"/>
    <n v="174.42"/>
    <n v="9"/>
    <n v="4011.66"/>
    <s v="Oct"/>
    <x v="0"/>
    <s v="Fri"/>
    <n v="1608"/>
    <s v="Shipped"/>
    <x v="1"/>
    <n v="169"/>
    <s v="S18_3232"/>
    <s v="Norway Gifts By Mail, Co."/>
    <s v="Oslo"/>
    <x v="2"/>
    <s v="Klaeboe Jan"/>
    <s v="Medium"/>
    <n v="5.4199999999999875"/>
    <n v="124.65999999999971"/>
  </r>
  <r>
    <n v="37"/>
    <n v="201.51"/>
    <n v="9"/>
    <n v="7455.87"/>
    <s v="Oct"/>
    <x v="1"/>
    <s v="Sun"/>
    <n v="1236"/>
    <s v="Shipped"/>
    <x v="1"/>
    <n v="169"/>
    <s v="S18_3232"/>
    <s v="Marta's Replicas Co."/>
    <s v="Cambridge"/>
    <x v="0"/>
    <s v="Hernandez Marta"/>
    <s v="Large"/>
    <n v="32.509999999999991"/>
    <n v="1202.8699999999997"/>
  </r>
  <r>
    <n v="48"/>
    <n v="186.27"/>
    <n v="3"/>
    <n v="8940.9599999999991"/>
    <s v="Oct"/>
    <x v="1"/>
    <s v="Wed"/>
    <n v="1234"/>
    <s v="Shipped"/>
    <x v="1"/>
    <n v="169"/>
    <s v="S18_3232"/>
    <s v="Toms Spezialitten, Ltd"/>
    <s v="Koln"/>
    <x v="16"/>
    <s v="Pfalzheim Henriette"/>
    <s v="Large"/>
    <n v="17.27000000000001"/>
    <n v="828.96000000000049"/>
  </r>
  <r>
    <n v="25"/>
    <n v="182.89"/>
    <n v="3"/>
    <n v="4572.25"/>
    <s v="Oct"/>
    <x v="1"/>
    <s v="Tue"/>
    <n v="1229"/>
    <s v="Shipped"/>
    <x v="1"/>
    <n v="169"/>
    <s v="S18_3232"/>
    <s v="Canadian Gift Exchange Network"/>
    <s v="Vancouver"/>
    <x v="10"/>
    <s v="Tannamuri Yoshi"/>
    <s v="Medium"/>
    <n v="13.889999999999986"/>
    <n v="347.24999999999966"/>
  </r>
  <r>
    <n v="33"/>
    <n v="172.73"/>
    <n v="11"/>
    <n v="5700.09"/>
    <s v="Nov"/>
    <x v="1"/>
    <s v="Mon"/>
    <n v="1217"/>
    <s v="Shipped"/>
    <x v="1"/>
    <n v="169"/>
    <s v="S18_3232"/>
    <s v="FunGiftIdeas.com"/>
    <s v="New Bedford"/>
    <x v="0"/>
    <s v="Benitez Violeta"/>
    <s v="Medium"/>
    <n v="3.7299999999999898"/>
    <n v="123.08999999999966"/>
  </r>
  <r>
    <n v="27"/>
    <n v="116.87"/>
    <n v="12"/>
    <n v="3155.49"/>
    <s v="Nov"/>
    <x v="1"/>
    <s v="Tue"/>
    <n v="1217"/>
    <s v="Shipped"/>
    <x v="1"/>
    <n v="169"/>
    <s v="S18_3232"/>
    <s v="Vitachrome Inc."/>
    <s v="NYC"/>
    <x v="0"/>
    <s v="Frick Michael"/>
    <s v="Medium"/>
    <n v="-52.129999999999995"/>
    <n v="-1407.5099999999998"/>
  </r>
  <r>
    <n v="27"/>
    <n v="154.47"/>
    <n v="11"/>
    <n v="4170.6899999999996"/>
    <s v="Nov"/>
    <x v="1"/>
    <s v="Sun"/>
    <n v="1206"/>
    <s v="Shipped"/>
    <x v="1"/>
    <n v="169"/>
    <s v="S18_3232"/>
    <s v="Motor Mint Distributors Inc."/>
    <s v="Philadelphia"/>
    <x v="0"/>
    <s v="Hernandez Rosa"/>
    <s v="Medium"/>
    <n v="-14.530000000000001"/>
    <n v="-392.31000000000006"/>
  </r>
  <r>
    <n v="20"/>
    <n v="143.94"/>
    <n v="3"/>
    <n v="2878.8"/>
    <s v="Nov"/>
    <x v="1"/>
    <s v="Tue"/>
    <n v="1205"/>
    <s v="On Hold"/>
    <x v="1"/>
    <n v="169"/>
    <s v="S18_3232"/>
    <s v="Volvo Model Replicas, Co"/>
    <s v="Lule"/>
    <x v="8"/>
    <s v="Berglund Christina"/>
    <s v="Small"/>
    <n v="-25.060000000000002"/>
    <n v="-501.20000000000005"/>
  </r>
  <r>
    <n v="30"/>
    <n v="167.65"/>
    <n v="4"/>
    <n v="5029.5"/>
    <s v="Nov"/>
    <x v="1"/>
    <s v="Sun"/>
    <n v="1201"/>
    <s v="Shipped"/>
    <x v="1"/>
    <n v="169"/>
    <s v="S18_3232"/>
    <s v="Australian Collectors, Co."/>
    <s v="Melbourne"/>
    <x v="3"/>
    <s v="Ferguson Peter"/>
    <s v="Medium"/>
    <n v="-1.3499999999999943"/>
    <n v="-40.499999999999829"/>
  </r>
  <r>
    <n v="48"/>
    <n v="154.1"/>
    <n v="6"/>
    <n v="7396.8"/>
    <s v="Dec"/>
    <x v="1"/>
    <s v="Sun"/>
    <n v="1195"/>
    <s v="Shipped"/>
    <x v="1"/>
    <n v="169"/>
    <s v="S18_3232"/>
    <s v="Muscle Machine Inc"/>
    <s v="NYC"/>
    <x v="0"/>
    <s v="Young Jeff"/>
    <s v="Large"/>
    <n v="-14.900000000000006"/>
    <n v="-715.20000000000027"/>
  </r>
  <r>
    <n v="32"/>
    <n v="93.49"/>
    <n v="12"/>
    <n v="2991.68"/>
    <s v="Dec"/>
    <x v="1"/>
    <s v="Tue"/>
    <n v="1187"/>
    <s v="Shipped"/>
    <x v="1"/>
    <n v="169"/>
    <s v="S18_3232"/>
    <s v="Euro Shopping Channel"/>
    <s v="Madrid"/>
    <x v="7"/>
    <s v="Freyre Diego"/>
    <s v="Small"/>
    <n v="-75.510000000000005"/>
    <n v="-2416.3200000000002"/>
  </r>
  <r>
    <n v="34"/>
    <n v="184.58"/>
    <n v="1"/>
    <n v="6275.72"/>
    <s v="Jan"/>
    <x v="2"/>
    <s v="Fri"/>
    <n v="1157"/>
    <s v="Shipped"/>
    <x v="1"/>
    <n v="169"/>
    <s v="S18_3232"/>
    <s v="Royale Belge"/>
    <s v="Charleroi"/>
    <x v="14"/>
    <s v="Cartrain Pascale"/>
    <s v="Medium"/>
    <n v="15.580000000000013"/>
    <n v="529.72000000000048"/>
  </r>
  <r>
    <n v="27"/>
    <n v="56.85"/>
    <n v="9"/>
    <n v="1534.95"/>
    <s v="Jan"/>
    <x v="2"/>
    <s v="Mon"/>
    <n v="1148"/>
    <s v="Shipped"/>
    <x v="1"/>
    <n v="169"/>
    <s v="S18_3232"/>
    <s v="Anna's Decorations, Ltd"/>
    <s v="North Sydney"/>
    <x v="3"/>
    <s v="O'Hara Anna"/>
    <s v="Small"/>
    <n v="-112.15"/>
    <n v="-3028.05"/>
  </r>
  <r>
    <n v="39"/>
    <n v="186.27"/>
    <n v="3"/>
    <n v="7264.53"/>
    <s v="Feb"/>
    <x v="2"/>
    <s v="Sun"/>
    <n v="1129"/>
    <s v="Shipped"/>
    <x v="1"/>
    <n v="169"/>
    <s v="S18_3232"/>
    <s v="Toys of Finland, Co."/>
    <s v="Helsinki"/>
    <x v="4"/>
    <s v="Karttunen Matti"/>
    <s v="Large"/>
    <n v="17.27000000000001"/>
    <n v="673.53000000000043"/>
  </r>
  <r>
    <n v="47"/>
    <n v="146.15"/>
    <n v="6"/>
    <n v="6869.05"/>
    <s v="Feb"/>
    <x v="2"/>
    <s v="Sat"/>
    <n v="1117"/>
    <s v="Shipped"/>
    <x v="1"/>
    <n v="169"/>
    <s v="S18_3232"/>
    <s v="Euro Shopping Channel"/>
    <s v="Madrid"/>
    <x v="7"/>
    <s v="Freyre Diego"/>
    <s v="Medium"/>
    <n v="-22.849999999999994"/>
    <n v="-1073.9499999999998"/>
  </r>
  <r>
    <n v="22"/>
    <n v="152.41"/>
    <n v="5"/>
    <n v="3353.02"/>
    <s v="Mar"/>
    <x v="2"/>
    <s v="Sun"/>
    <n v="1096"/>
    <s v="Shipped"/>
    <x v="1"/>
    <n v="169"/>
    <s v="S18_3232"/>
    <s v="Euro Shopping Channel"/>
    <s v="Madrid"/>
    <x v="7"/>
    <s v="Freyre Diego"/>
    <s v="Medium"/>
    <n v="-16.590000000000003"/>
    <n v="-364.98000000000008"/>
  </r>
  <r>
    <n v="55"/>
    <n v="150.71"/>
    <n v="1"/>
    <n v="8289.0499999999993"/>
    <s v="Apr"/>
    <x v="2"/>
    <s v="Tue"/>
    <n v="1067"/>
    <s v="Shipped"/>
    <x v="1"/>
    <n v="169"/>
    <s v="S18_3232"/>
    <s v="Mini Caravy"/>
    <s v="Strasbourg"/>
    <x v="1"/>
    <s v="Citeaux Frederique"/>
    <s v="Large"/>
    <n v="-18.289999999999992"/>
    <n v="-1005.9499999999996"/>
  </r>
  <r>
    <n v="60"/>
    <n v="198.13"/>
    <n v="9"/>
    <n v="11887.8"/>
    <s v="May"/>
    <x v="2"/>
    <s v="Sun"/>
    <n v="1049"/>
    <s v="Shipped"/>
    <x v="1"/>
    <n v="169"/>
    <s v="S18_3232"/>
    <s v="Euro Shopping Channel"/>
    <s v="Madrid"/>
    <x v="7"/>
    <s v="Freyre Diego"/>
    <s v="Large"/>
    <n v="29.129999999999995"/>
    <n v="1747.7999999999997"/>
  </r>
  <r>
    <n v="35"/>
    <n v="169.34"/>
    <n v="6"/>
    <n v="5926.9"/>
    <s v="May"/>
    <x v="2"/>
    <s v="Sun"/>
    <n v="1036"/>
    <s v="Shipped"/>
    <x v="1"/>
    <n v="169"/>
    <s v="S18_3232"/>
    <s v="Salzburg Collectables"/>
    <s v="Salzburg"/>
    <x v="5"/>
    <s v="Pipps Georg"/>
    <s v="Medium"/>
    <n v="0.34000000000000341"/>
    <n v="11.900000000000119"/>
  </r>
  <r>
    <n v="28"/>
    <n v="135.47"/>
    <n v="8"/>
    <n v="3793.16"/>
    <s v="May"/>
    <x v="2"/>
    <s v="Sun"/>
    <n v="1023"/>
    <s v="In Process"/>
    <x v="1"/>
    <n v="169"/>
    <s v="S18_3232"/>
    <s v="La Rochelle Gifts"/>
    <s v="Nantes"/>
    <x v="1"/>
    <s v="Labrune Janine"/>
    <s v="Medium"/>
    <n v="-33.53"/>
    <n v="-938.84"/>
  </r>
  <r>
    <n v="38"/>
    <n v="113.95"/>
    <n v="13"/>
    <n v="4330.1000000000004"/>
    <s v="Feb"/>
    <x v="0"/>
    <s v="Sun"/>
    <n v="1864"/>
    <s v="Shipped"/>
    <x v="6"/>
    <n v="100"/>
    <s v="S18_3259"/>
    <s v="Danish Wholesale Imports"/>
    <s v="Kobenhavn"/>
    <x v="13"/>
    <s v="Petersen Jytte"/>
    <s v="Medium"/>
    <n v="13.950000000000003"/>
    <n v="530.10000000000014"/>
  </r>
  <r>
    <n v="21"/>
    <n v="95.8"/>
    <n v="7"/>
    <n v="2011.8"/>
    <s v="Apr"/>
    <x v="0"/>
    <s v="Mon"/>
    <n v="1801"/>
    <s v="Shipped"/>
    <x v="6"/>
    <n v="100"/>
    <s v="S18_3259"/>
    <s v="Dragon Souveniers, Ltd."/>
    <s v="Singapore"/>
    <x v="9"/>
    <s v="Natividad Eric"/>
    <s v="Small"/>
    <n v="-4.2000000000000028"/>
    <n v="-88.20000000000006"/>
  </r>
  <r>
    <n v="41"/>
    <n v="117.98"/>
    <n v="4"/>
    <n v="4837.18"/>
    <s v="Jun"/>
    <x v="0"/>
    <s v="Wed"/>
    <n v="1751"/>
    <s v="Shipped"/>
    <x v="6"/>
    <n v="100"/>
    <s v="S18_3259"/>
    <s v="Euro Shopping Channel"/>
    <s v="Madrid"/>
    <x v="7"/>
    <s v="Freyre Diego"/>
    <s v="Medium"/>
    <n v="17.980000000000004"/>
    <n v="737.18000000000018"/>
  </r>
  <r>
    <n v="22"/>
    <n v="97.81"/>
    <n v="10"/>
    <n v="2151.8200000000002"/>
    <s v="Aug"/>
    <x v="0"/>
    <s v="Wed"/>
    <n v="1689"/>
    <s v="Shipped"/>
    <x v="6"/>
    <n v="100"/>
    <s v="S18_3259"/>
    <s v="Mini Gifts Distributors Ltd."/>
    <s v="San Rafael"/>
    <x v="0"/>
    <s v="Nelson Valarie"/>
    <s v="Small"/>
    <n v="-2.1899999999999977"/>
    <n v="-48.17999999999995"/>
  </r>
  <r>
    <n v="29"/>
    <n v="88.74"/>
    <n v="9"/>
    <n v="2573.46"/>
    <s v="Sep"/>
    <x v="0"/>
    <s v="Fri"/>
    <n v="1639"/>
    <s v="Shipped"/>
    <x v="6"/>
    <n v="100"/>
    <s v="S18_3259"/>
    <s v="Euro Shopping Channel"/>
    <s v="Madrid"/>
    <x v="7"/>
    <s v="Freyre Diego"/>
    <s v="Small"/>
    <n v="-11.260000000000005"/>
    <n v="-326.54000000000013"/>
  </r>
  <r>
    <n v="50"/>
    <n v="106.89"/>
    <n v="1"/>
    <n v="5344.5"/>
    <s v="Oct"/>
    <x v="0"/>
    <s v="Mon"/>
    <n v="1616"/>
    <s v="Shipped"/>
    <x v="6"/>
    <n v="100"/>
    <s v="S18_3259"/>
    <s v="Dragon Souveniers, Ltd."/>
    <s v="Singapore"/>
    <x v="9"/>
    <s v="Natividad Eric"/>
    <s v="Medium"/>
    <n v="6.8900000000000006"/>
    <n v="344.5"/>
  </r>
  <r>
    <n v="29"/>
    <n v="105.88"/>
    <n v="11"/>
    <n v="3070.52"/>
    <s v="Nov"/>
    <x v="0"/>
    <s v="Wed"/>
    <n v="1601"/>
    <s v="Shipped"/>
    <x v="6"/>
    <n v="100"/>
    <s v="S18_3259"/>
    <s v="CAF Imports"/>
    <s v="Madrid"/>
    <x v="7"/>
    <s v="Fernandez Jesus"/>
    <s v="Medium"/>
    <n v="5.8799999999999955"/>
    <n v="170.51999999999987"/>
  </r>
  <r>
    <n v="49"/>
    <n v="80.67"/>
    <n v="11"/>
    <n v="3952.83"/>
    <s v="Nov"/>
    <x v="0"/>
    <s v="Wed"/>
    <n v="1595"/>
    <s v="Shipped"/>
    <x v="6"/>
    <n v="100"/>
    <s v="S18_3259"/>
    <s v="Mini Creations Ltd."/>
    <s v="New Bedford"/>
    <x v="0"/>
    <s v="Tam Wing C"/>
    <s v="Medium"/>
    <n v="-19.329999999999998"/>
    <n v="-947.17"/>
  </r>
  <r>
    <n v="35"/>
    <n v="101.85"/>
    <n v="3"/>
    <n v="3564.75"/>
    <s v="Nov"/>
    <x v="0"/>
    <s v="Mon"/>
    <n v="1584"/>
    <s v="Shipped"/>
    <x v="6"/>
    <n v="100"/>
    <s v="S18_3259"/>
    <s v="Super Scale Inc."/>
    <s v="New Haven"/>
    <x v="0"/>
    <s v="Murphy Leslie"/>
    <s v="Medium"/>
    <n v="1.8499999999999943"/>
    <n v="64.749999999999801"/>
  </r>
  <r>
    <n v="48"/>
    <n v="116.97"/>
    <n v="11"/>
    <n v="5614.56"/>
    <s v="Jan"/>
    <x v="1"/>
    <s v="Wed"/>
    <n v="1548"/>
    <s v="Shipped"/>
    <x v="6"/>
    <n v="100"/>
    <s v="S18_3259"/>
    <s v="Saveley &amp; Henriot, Co."/>
    <s v="Lyon"/>
    <x v="1"/>
    <s v="Saveley Mary"/>
    <s v="Medium"/>
    <n v="16.97"/>
    <n v="814.56"/>
  </r>
  <r>
    <n v="23"/>
    <n v="80.67"/>
    <n v="5"/>
    <n v="1855.41"/>
    <s v="Feb"/>
    <x v="1"/>
    <s v="Mon"/>
    <n v="1502"/>
    <s v="Shipped"/>
    <x v="6"/>
    <n v="100"/>
    <s v="S18_3259"/>
    <s v="Petit Auto"/>
    <s v="Bruxelles"/>
    <x v="14"/>
    <s v="Dewey Catherine"/>
    <s v="Small"/>
    <n v="-19.329999999999998"/>
    <n v="-444.59"/>
  </r>
  <r>
    <n v="48"/>
    <n v="95.8"/>
    <n v="8"/>
    <n v="4598.3999999999996"/>
    <s v="Mar"/>
    <x v="1"/>
    <s v="Wed"/>
    <n v="1473"/>
    <s v="Shipped"/>
    <x v="6"/>
    <n v="100"/>
    <s v="S18_3259"/>
    <s v="giftsbymail.co.uk"/>
    <s v="Cowes"/>
    <x v="6"/>
    <s v="Bennett Helen"/>
    <s v="Medium"/>
    <n v="-4.2000000000000028"/>
    <n v="-201.60000000000014"/>
  </r>
  <r>
    <n v="42"/>
    <n v="121.01"/>
    <n v="14"/>
    <n v="5082.42"/>
    <s v="May"/>
    <x v="1"/>
    <s v="Tue"/>
    <n v="1426"/>
    <s v="Cancelled"/>
    <x v="6"/>
    <n v="100"/>
    <s v="S18_3259"/>
    <s v="Land of Toys Inc."/>
    <s v="NYC"/>
    <x v="0"/>
    <s v="Yu Kwai"/>
    <s v="Medium"/>
    <n v="21.010000000000005"/>
    <n v="882.42000000000019"/>
  </r>
  <r>
    <n v="47"/>
    <n v="115.97"/>
    <n v="15"/>
    <n v="5450.59"/>
    <s v="Jul"/>
    <x v="1"/>
    <s v="Sun"/>
    <n v="1352"/>
    <s v="Shipped"/>
    <x v="6"/>
    <n v="100"/>
    <s v="S18_3259"/>
    <s v="Petit Auto"/>
    <s v="Bruxelles"/>
    <x v="14"/>
    <s v="Dewey Catherine"/>
    <s v="Medium"/>
    <n v="15.969999999999999"/>
    <n v="750.58999999999992"/>
  </r>
  <r>
    <n v="36"/>
    <n v="115.97"/>
    <n v="3"/>
    <n v="4174.92"/>
    <s v="Aug"/>
    <x v="1"/>
    <s v="Tue"/>
    <n v="1323"/>
    <s v="Shipped"/>
    <x v="6"/>
    <n v="100"/>
    <s v="S18_3259"/>
    <s v="Mini Gifts Distributors Ltd."/>
    <s v="San Rafael"/>
    <x v="0"/>
    <s v="Nelson Valarie"/>
    <s v="Medium"/>
    <n v="15.969999999999999"/>
    <n v="574.91999999999996"/>
  </r>
  <r>
    <n v="22"/>
    <n v="109.92"/>
    <n v="6"/>
    <n v="2418.2399999999998"/>
    <s v="Sep"/>
    <x v="1"/>
    <s v="Mon"/>
    <n v="1304"/>
    <s v="Shipped"/>
    <x v="6"/>
    <n v="100"/>
    <s v="S18_3259"/>
    <s v="Amica Models &amp; Co."/>
    <s v="Torino"/>
    <x v="12"/>
    <s v="Accorti Paolo"/>
    <s v="Small"/>
    <n v="9.9200000000000017"/>
    <n v="218.24000000000004"/>
  </r>
  <r>
    <n v="40"/>
    <n v="91.76"/>
    <n v="11"/>
    <n v="3670.4"/>
    <s v="Oct"/>
    <x v="1"/>
    <s v="Mon"/>
    <n v="1270"/>
    <s v="Shipped"/>
    <x v="6"/>
    <n v="100"/>
    <s v="S18_3259"/>
    <s v="AV Stores, Co."/>
    <s v="Manchester"/>
    <x v="6"/>
    <s v="Ashworth Victoria"/>
    <s v="Medium"/>
    <n v="-8.2399999999999949"/>
    <n v="-329.5999999999998"/>
  </r>
  <r>
    <n v="23"/>
    <n v="107.9"/>
    <n v="3"/>
    <n v="2481.6999999999998"/>
    <s v="Oct"/>
    <x v="1"/>
    <s v="Tue"/>
    <n v="1263"/>
    <s v="Shipped"/>
    <x v="6"/>
    <n v="100"/>
    <s v="S18_3259"/>
    <s v="Heintze Collectables"/>
    <s v="Aaarhus"/>
    <x v="13"/>
    <s v="Ibsen Palle"/>
    <s v="Small"/>
    <n v="7.9000000000000057"/>
    <n v="181.70000000000013"/>
  </r>
  <r>
    <n v="32"/>
    <n v="118.99"/>
    <n v="6"/>
    <n v="3807.68"/>
    <s v="Nov"/>
    <x v="1"/>
    <s v="Sat"/>
    <n v="1246"/>
    <s v="Shipped"/>
    <x v="6"/>
    <n v="100"/>
    <s v="S18_3259"/>
    <s v="Volvo Model Replicas, Co"/>
    <s v="Lule"/>
    <x v="8"/>
    <s v="Berglund Christina"/>
    <s v="Medium"/>
    <n v="18.989999999999995"/>
    <n v="607.67999999999984"/>
  </r>
  <r>
    <n v="21"/>
    <n v="106.21"/>
    <n v="7"/>
    <n v="2230.41"/>
    <s v="Nov"/>
    <x v="1"/>
    <s v="Wed"/>
    <n v="1236"/>
    <s v="Shipped"/>
    <x v="6"/>
    <n v="100"/>
    <s v="S18_3259"/>
    <s v="La Corne D'abondance, Co."/>
    <s v="Paris"/>
    <x v="1"/>
    <s v="Bertrand Marie"/>
    <s v="Small"/>
    <n v="6.2099999999999937"/>
    <n v="130.40999999999985"/>
  </r>
  <r>
    <n v="41"/>
    <n v="93.04"/>
    <n v="2"/>
    <n v="3814.64"/>
    <s v="Dec"/>
    <x v="1"/>
    <s v="Mon"/>
    <n v="1225"/>
    <s v="Shipped"/>
    <x v="6"/>
    <n v="100"/>
    <s v="S18_3259"/>
    <s v="Euro Shopping Channel"/>
    <s v="Madrid"/>
    <x v="7"/>
    <s v="Freyre Diego"/>
    <s v="Medium"/>
    <n v="-6.9599999999999937"/>
    <n v="-285.35999999999973"/>
  </r>
  <r>
    <n v="25"/>
    <n v="84.71"/>
    <n v="5"/>
    <n v="2117.75"/>
    <s v="Jan"/>
    <x v="2"/>
    <s v="Sun"/>
    <n v="1171"/>
    <s v="Shipped"/>
    <x v="6"/>
    <n v="100"/>
    <s v="S18_3259"/>
    <s v="Tokyo Collectables, Ltd"/>
    <s v="Minato-ku"/>
    <x v="11"/>
    <s v="Shimamura Akiko"/>
    <s v="Small"/>
    <n v="-15.290000000000006"/>
    <n v="-382.25000000000017"/>
  </r>
  <r>
    <n v="26"/>
    <n v="128.47999999999999"/>
    <n v="12"/>
    <n v="3340.48"/>
    <s v="Feb"/>
    <x v="2"/>
    <s v="Sat"/>
    <n v="1145"/>
    <s v="Shipped"/>
    <x v="6"/>
    <n v="100"/>
    <s v="S18_3259"/>
    <s v="Euro Shopping Channel"/>
    <s v="Madrid"/>
    <x v="7"/>
    <s v="Freyre Diego"/>
    <s v="Medium"/>
    <n v="28.47999999999999"/>
    <n v="740.47999999999979"/>
  </r>
  <r>
    <n v="24"/>
    <n v="89.75"/>
    <n v="4"/>
    <n v="2154"/>
    <s v="Mar"/>
    <x v="2"/>
    <s v="Mon"/>
    <n v="1116"/>
    <s v="Shipped"/>
    <x v="6"/>
    <n v="100"/>
    <s v="S18_3259"/>
    <s v="Mini Gifts Distributors Ltd."/>
    <s v="San Rafael"/>
    <x v="0"/>
    <s v="Nelson Valarie"/>
    <s v="Small"/>
    <n v="-10.25"/>
    <n v="-246"/>
  </r>
  <r>
    <n v="48"/>
    <n v="121.01"/>
    <n v="14"/>
    <n v="5808.48"/>
    <s v="May"/>
    <x v="2"/>
    <s v="Wed"/>
    <n v="1073"/>
    <s v="On Hold"/>
    <x v="6"/>
    <n v="100"/>
    <s v="S18_3259"/>
    <s v="Gifts4AllAges.com"/>
    <s v="Boston"/>
    <x v="0"/>
    <s v="Yoshido Juri"/>
    <s v="Medium"/>
    <n v="21.010000000000005"/>
    <n v="1008.4800000000002"/>
  </r>
  <r>
    <n v="26"/>
    <n v="68.349999999999994"/>
    <n v="9"/>
    <n v="1777.1"/>
    <s v="Mar"/>
    <x v="0"/>
    <s v="Sat"/>
    <n v="1869"/>
    <s v="Shipped"/>
    <x v="1"/>
    <n v="80"/>
    <s v="S18_3278"/>
    <s v="Cruz &amp; Sons Co."/>
    <s v="Makati City"/>
    <x v="15"/>
    <s v="Cruz Arnold"/>
    <s v="Small"/>
    <n v="-11.650000000000006"/>
    <n v="-302.90000000000015"/>
  </r>
  <r>
    <n v="21"/>
    <n v="73.17"/>
    <n v="13"/>
    <n v="1536.57"/>
    <s v="May"/>
    <x v="0"/>
    <s v="Tue"/>
    <n v="1804"/>
    <s v="Shipped"/>
    <x v="1"/>
    <n v="80"/>
    <s v="S18_3278"/>
    <s v="Marseille Mini Autos"/>
    <s v="Marseille"/>
    <x v="1"/>
    <s v="Lebihan Laurence"/>
    <s v="Small"/>
    <n v="-6.8299999999999983"/>
    <n v="-143.42999999999995"/>
  </r>
  <r>
    <n v="45"/>
    <n v="78"/>
    <n v="10"/>
    <n v="3510"/>
    <s v="Jul"/>
    <x v="0"/>
    <s v="Mon"/>
    <n v="1750"/>
    <s v="Shipped"/>
    <x v="1"/>
    <n v="80"/>
    <s v="S18_3278"/>
    <s v="Mini Gifts Distributors Ltd."/>
    <s v="San Rafael"/>
    <x v="0"/>
    <s v="Nelson Valarie"/>
    <s v="Medium"/>
    <n v="-2"/>
    <n v="-90"/>
  </r>
  <r>
    <n v="36"/>
    <n v="86.04"/>
    <n v="10"/>
    <n v="3097.44"/>
    <s v="Sep"/>
    <x v="0"/>
    <s v="Wed"/>
    <n v="1686"/>
    <s v="Shipped"/>
    <x v="1"/>
    <n v="80"/>
    <s v="S18_3278"/>
    <s v="Collectables For Less Inc."/>
    <s v="Brickhaven"/>
    <x v="0"/>
    <s v="Nelson Allen"/>
    <s v="Medium"/>
    <n v="6.0400000000000063"/>
    <n v="217.44000000000023"/>
  </r>
  <r>
    <n v="32"/>
    <n v="70.760000000000005"/>
    <n v="5"/>
    <n v="2264.3200000000002"/>
    <s v="Nov"/>
    <x v="0"/>
    <s v="Sun"/>
    <n v="1627"/>
    <s v="Shipped"/>
    <x v="1"/>
    <n v="80"/>
    <s v="S18_3278"/>
    <s v="Anna's Decorations, Ltd"/>
    <s v="North Sydney"/>
    <x v="3"/>
    <s v="O'Hara Anna"/>
    <s v="Small"/>
    <n v="-9.2399999999999949"/>
    <n v="-295.67999999999984"/>
  </r>
  <r>
    <n v="30"/>
    <n v="82.82"/>
    <n v="17"/>
    <n v="2484.6"/>
    <s v="Nov"/>
    <x v="0"/>
    <s v="Mon"/>
    <n v="1620"/>
    <s v="Shipped"/>
    <x v="1"/>
    <n v="80"/>
    <s v="S18_3278"/>
    <s v="Herkku Gifts"/>
    <s v="Bergen"/>
    <x v="2"/>
    <s v="Oeztan Veysel"/>
    <s v="Small"/>
    <n v="2.8199999999999932"/>
    <n v="84.599999999999795"/>
  </r>
  <r>
    <n v="36"/>
    <n v="94.88"/>
    <n v="6"/>
    <n v="3415.68"/>
    <s v="Nov"/>
    <x v="0"/>
    <s v="Tue"/>
    <n v="1613"/>
    <s v="Shipped"/>
    <x v="1"/>
    <n v="80"/>
    <s v="S18_3278"/>
    <s v="Toms Spezialitten, Ltd"/>
    <s v="Koln"/>
    <x v="16"/>
    <s v="Pfalzheim Henriette"/>
    <s v="Medium"/>
    <n v="14.879999999999995"/>
    <n v="535.67999999999984"/>
  </r>
  <r>
    <n v="33"/>
    <n v="86.04"/>
    <n v="11"/>
    <n v="2839.32"/>
    <s v="Dec"/>
    <x v="0"/>
    <s v="Sun"/>
    <n v="1602"/>
    <s v="Shipped"/>
    <x v="1"/>
    <n v="80"/>
    <s v="S18_3278"/>
    <s v="Euro Shopping Channel"/>
    <s v="Madrid"/>
    <x v="7"/>
    <s v="Freyre Diego"/>
    <s v="Small"/>
    <n v="6.0400000000000063"/>
    <n v="199.32000000000022"/>
  </r>
  <r>
    <n v="35"/>
    <n v="78"/>
    <n v="5"/>
    <n v="2730"/>
    <s v="Jan"/>
    <x v="1"/>
    <s v="Tue"/>
    <n v="1559"/>
    <s v="Shipped"/>
    <x v="1"/>
    <n v="80"/>
    <s v="S18_3278"/>
    <s v="Auto Canal Petit"/>
    <s v="Paris"/>
    <x v="1"/>
    <s v="Perrier Dominique"/>
    <s v="Small"/>
    <n v="-2"/>
    <n v="-70"/>
  </r>
  <r>
    <n v="37"/>
    <n v="95.69"/>
    <n v="12"/>
    <n v="3540.53"/>
    <s v="Feb"/>
    <x v="1"/>
    <s v="Fri"/>
    <n v="1522"/>
    <s v="Shipped"/>
    <x v="1"/>
    <n v="80"/>
    <s v="S18_3278"/>
    <s v="Vida Sport, Ltd"/>
    <s v="Gensve"/>
    <x v="17"/>
    <s v="Holz Michael"/>
    <s v="Medium"/>
    <n v="15.689999999999998"/>
    <n v="580.53"/>
  </r>
  <r>
    <n v="41"/>
    <n v="73.17"/>
    <n v="6"/>
    <n v="2999.97"/>
    <s v="Apr"/>
    <x v="1"/>
    <s v="Tue"/>
    <n v="1477"/>
    <s v="Shipped"/>
    <x v="1"/>
    <n v="80"/>
    <s v="S18_3278"/>
    <s v="Danish Wholesale Imports"/>
    <s v="Kobenhavn"/>
    <x v="13"/>
    <s v="Petersen Jytte"/>
    <s v="Small"/>
    <n v="-6.8299999999999983"/>
    <n v="-280.02999999999992"/>
  </r>
  <r>
    <n v="20"/>
    <n v="76.39"/>
    <n v="2"/>
    <n v="1527.8"/>
    <s v="May"/>
    <x v="1"/>
    <s v="Sun"/>
    <n v="1431"/>
    <s v="Shipped"/>
    <x v="1"/>
    <n v="80"/>
    <s v="S18_3278"/>
    <s v="Auto Canal Petit"/>
    <s v="Paris"/>
    <x v="1"/>
    <s v="Perrier Dominique"/>
    <s v="Small"/>
    <n v="-3.6099999999999994"/>
    <n v="-72.199999999999989"/>
  </r>
  <r>
    <n v="45"/>
    <n v="86.84"/>
    <n v="2"/>
    <n v="3907.8"/>
    <s v="Jul"/>
    <x v="1"/>
    <s v="Tue"/>
    <n v="1395"/>
    <s v="Shipped"/>
    <x v="1"/>
    <n v="80"/>
    <s v="S18_3278"/>
    <s v="Australian Collectables, Ltd"/>
    <s v="Glen Waverly"/>
    <x v="3"/>
    <s v="Connery Sean"/>
    <s v="Medium"/>
    <n v="6.8400000000000034"/>
    <n v="307.80000000000018"/>
  </r>
  <r>
    <n v="38"/>
    <n v="69.959999999999994"/>
    <n v="6"/>
    <n v="2658.48"/>
    <s v="Aug"/>
    <x v="1"/>
    <s v="Fri"/>
    <n v="1365"/>
    <s v="Shipped"/>
    <x v="1"/>
    <n v="80"/>
    <s v="S18_3278"/>
    <s v="Online Mini Collectables"/>
    <s v="Brickhaven"/>
    <x v="0"/>
    <s v="Barajas Miguel"/>
    <s v="Small"/>
    <n v="-10.040000000000006"/>
    <n v="-381.52000000000021"/>
  </r>
  <r>
    <n v="43"/>
    <n v="70.760000000000005"/>
    <n v="15"/>
    <n v="3042.68"/>
    <s v="Aug"/>
    <x v="1"/>
    <s v="Fri"/>
    <n v="1338"/>
    <s v="Shipped"/>
    <x v="1"/>
    <n v="80"/>
    <s v="S18_3278"/>
    <s v="Vida Sport, Ltd"/>
    <s v="Gensve"/>
    <x v="17"/>
    <s v="Holz Michael"/>
    <s v="Medium"/>
    <n v="-9.2399999999999949"/>
    <n v="-397.31999999999977"/>
  </r>
  <r>
    <n v="49"/>
    <n v="78.8"/>
    <n v="8"/>
    <n v="3861.2"/>
    <s v="Oct"/>
    <x v="0"/>
    <s v="Thu"/>
    <n v="1669"/>
    <s v="Shipped"/>
    <x v="1"/>
    <n v="80"/>
    <s v="S18_3278"/>
    <s v="Blauer See Auto, Co."/>
    <s v="Frankfurt"/>
    <x v="16"/>
    <s v="Keitel Roland"/>
    <s v="Medium"/>
    <n v="-1.2000000000000028"/>
    <n v="-58.800000000000139"/>
  </r>
  <r>
    <n v="27"/>
    <n v="80.41"/>
    <n v="13"/>
    <n v="2171.0700000000002"/>
    <s v="Oct"/>
    <x v="1"/>
    <s v="Wed"/>
    <n v="1293"/>
    <s v="Shipped"/>
    <x v="1"/>
    <n v="80"/>
    <s v="S18_3278"/>
    <s v="Toms Spezialitten, Ltd"/>
    <s v="Koln"/>
    <x v="16"/>
    <s v="Pfalzheim Henriette"/>
    <s v="Small"/>
    <n v="0.40999999999999659"/>
    <n v="11.069999999999908"/>
  </r>
  <r>
    <n v="46"/>
    <n v="73.98"/>
    <n v="1"/>
    <n v="3403.08"/>
    <s v="Nov"/>
    <x v="1"/>
    <s v="Sun"/>
    <n v="1276"/>
    <s v="Shipped"/>
    <x v="1"/>
    <n v="80"/>
    <s v="S18_3278"/>
    <s v="Microscale Inc."/>
    <s v="NYC"/>
    <x v="0"/>
    <s v="Kuo Kee"/>
    <s v="Medium"/>
    <n v="-6.019999999999996"/>
    <n v="-276.91999999999985"/>
  </r>
  <r>
    <n v="38"/>
    <n v="59.1"/>
    <n v="10"/>
    <n v="2245.8000000000002"/>
    <s v="Nov"/>
    <x v="1"/>
    <s v="Fri"/>
    <n v="1265"/>
    <s v="Shipped"/>
    <x v="1"/>
    <n v="80"/>
    <s v="S18_3278"/>
    <s v="Land of Toys Inc."/>
    <s v="NYC"/>
    <x v="0"/>
    <s v="Yu Kwai"/>
    <s v="Small"/>
    <n v="-20.9"/>
    <n v="-794.19999999999993"/>
  </r>
  <r>
    <n v="25"/>
    <n v="66.739999999999995"/>
    <n v="5"/>
    <n v="1668.5"/>
    <s v="Nov"/>
    <x v="1"/>
    <s v="Sun"/>
    <n v="1257"/>
    <s v="Shipped"/>
    <x v="1"/>
    <n v="80"/>
    <s v="S18_3278"/>
    <s v="Australian Collectors, Co."/>
    <s v="Melbourne"/>
    <x v="3"/>
    <s v="Ferguson Peter"/>
    <s v="Small"/>
    <n v="-13.260000000000005"/>
    <n v="-331.50000000000011"/>
  </r>
  <r>
    <n v="46"/>
    <n v="60.3"/>
    <n v="10"/>
    <n v="2773.8"/>
    <s v="Jan"/>
    <x v="2"/>
    <s v="Mon"/>
    <n v="1215"/>
    <s v="Shipped"/>
    <x v="1"/>
    <n v="80"/>
    <s v="S18_3278"/>
    <s v="Suominen Souveniers"/>
    <s v="Espoo"/>
    <x v="4"/>
    <s v="Suominen Kalle"/>
    <s v="Small"/>
    <n v="-19.700000000000003"/>
    <n v="-906.20000000000016"/>
  </r>
  <r>
    <n v="22"/>
    <n v="112"/>
    <n v="4"/>
    <n v="2464"/>
    <s v="Feb"/>
    <x v="2"/>
    <s v="Mon"/>
    <n v="1181"/>
    <s v="Shipped"/>
    <x v="1"/>
    <n v="80"/>
    <s v="S18_3278"/>
    <s v="Euro Shopping Channel"/>
    <s v="Madrid"/>
    <x v="7"/>
    <s v="Freyre Diego"/>
    <s v="Small"/>
    <n v="32"/>
    <n v="704"/>
  </r>
  <r>
    <n v="40"/>
    <n v="137.29"/>
    <n v="9"/>
    <n v="5491.6"/>
    <s v="Mar"/>
    <x v="2"/>
    <s v="Wed"/>
    <n v="1159"/>
    <s v="Shipped"/>
    <x v="1"/>
    <n v="80"/>
    <s v="S18_3278"/>
    <s v="Mini Gifts Distributors Ltd."/>
    <s v="San Rafael"/>
    <x v="0"/>
    <s v="Nelson Valarie"/>
    <s v="Medium"/>
    <n v="57.289999999999992"/>
    <n v="2291.5999999999995"/>
  </r>
  <r>
    <n v="46"/>
    <n v="104.17"/>
    <n v="16"/>
    <n v="4791.82"/>
    <s v="Jan"/>
    <x v="0"/>
    <s v="Mon"/>
    <n v="1925"/>
    <s v="Shipped"/>
    <x v="3"/>
    <n v="99"/>
    <s v="S18_3320"/>
    <s v="Baane Mini Imports"/>
    <s v="Stavern"/>
    <x v="2"/>
    <s v="Bergulfsen Jonas"/>
    <s v="Medium"/>
    <n v="5.1700000000000017"/>
    <n v="237.82000000000008"/>
  </r>
  <r>
    <n v="38"/>
    <n v="82.34"/>
    <n v="16"/>
    <n v="3128.92"/>
    <s v="May"/>
    <x v="0"/>
    <s v="Mon"/>
    <n v="1807"/>
    <s v="Shipped"/>
    <x v="3"/>
    <n v="99"/>
    <s v="S18_3320"/>
    <s v="Corrida Auto Replicas, Ltd"/>
    <s v="Madrid"/>
    <x v="7"/>
    <s v="Sommer MartÂ¡n"/>
    <s v="Medium"/>
    <n v="-16.659999999999997"/>
    <n v="-633.07999999999993"/>
  </r>
  <r>
    <n v="30"/>
    <n v="103.18"/>
    <n v="5"/>
    <n v="3095.4"/>
    <s v="Jul"/>
    <x v="0"/>
    <s v="Mon"/>
    <n v="1759"/>
    <s v="Shipped"/>
    <x v="3"/>
    <n v="99"/>
    <s v="S18_3320"/>
    <s v="Souveniers And Things Co."/>
    <s v="Chatswood"/>
    <x v="3"/>
    <s v="Huxley Adrian"/>
    <s v="Medium"/>
    <n v="4.1800000000000068"/>
    <n v="125.4000000000002"/>
  </r>
  <r>
    <n v="42"/>
    <n v="94.25"/>
    <n v="2"/>
    <n v="3958.5"/>
    <s v="Sep"/>
    <x v="0"/>
    <s v="Wed"/>
    <n v="1702"/>
    <s v="Shipped"/>
    <x v="3"/>
    <n v="99"/>
    <s v="S18_3320"/>
    <s v="Signal Collectibles Ltd."/>
    <s v="Brisbane"/>
    <x v="0"/>
    <s v="Taylor Sue"/>
    <s v="Medium"/>
    <n v="-4.75"/>
    <n v="-199.5"/>
  </r>
  <r>
    <n v="43"/>
    <n v="116.08"/>
    <n v="6"/>
    <n v="4991.4399999999996"/>
    <s v="Oct"/>
    <x v="0"/>
    <s v="Sat"/>
    <n v="1665"/>
    <s v="Shipped"/>
    <x v="3"/>
    <n v="99"/>
    <s v="S18_3320"/>
    <s v="Classic Legends Inc."/>
    <s v="NYC"/>
    <x v="0"/>
    <s v="Hernandez Maria"/>
    <s v="Medium"/>
    <n v="17.079999999999998"/>
    <n v="734.43999999999994"/>
  </r>
  <r>
    <n v="29"/>
    <n v="95.24"/>
    <n v="4"/>
    <n v="2761.96"/>
    <s v="Nov"/>
    <x v="0"/>
    <s v="Mon"/>
    <n v="1650"/>
    <s v="Shipped"/>
    <x v="3"/>
    <n v="99"/>
    <s v="S18_3320"/>
    <s v="Rovelli Gifts"/>
    <s v="Bergamo"/>
    <x v="12"/>
    <s v="Rovelli Giovanni"/>
    <s v="Small"/>
    <n v="-3.7600000000000051"/>
    <n v="-109.04000000000015"/>
  </r>
  <r>
    <n v="33"/>
    <n v="86.31"/>
    <n v="1"/>
    <n v="2848.23"/>
    <s v="Nov"/>
    <x v="0"/>
    <s v="Mon"/>
    <n v="1644"/>
    <s v="Shipped"/>
    <x v="3"/>
    <n v="99"/>
    <s v="S18_3320"/>
    <s v="Mini Gifts Distributors Ltd."/>
    <s v="San Rafael"/>
    <x v="0"/>
    <s v="Nelson Valarie"/>
    <s v="Small"/>
    <n v="-12.689999999999998"/>
    <n v="-418.76999999999992"/>
  </r>
  <r>
    <n v="32"/>
    <n v="79.37"/>
    <n v="5"/>
    <n v="2539.84"/>
    <s v="Nov"/>
    <x v="0"/>
    <s v="Wed"/>
    <n v="1636"/>
    <s v="Shipped"/>
    <x v="3"/>
    <n v="99"/>
    <s v="S18_3320"/>
    <s v="Australian Collectables, Ltd"/>
    <s v="Glen Waverly"/>
    <x v="3"/>
    <s v="Connery Sean"/>
    <s v="Small"/>
    <n v="-19.629999999999995"/>
    <n v="-628.15999999999985"/>
  </r>
  <r>
    <n v="28"/>
    <n v="87.3"/>
    <n v="11"/>
    <n v="2444.4"/>
    <s v="Dec"/>
    <x v="0"/>
    <s v="Wed"/>
    <n v="1623"/>
    <s v="Shipped"/>
    <x v="3"/>
    <n v="99"/>
    <s v="S18_3320"/>
    <s v="Canadian Gift Exchange Network"/>
    <s v="Vancouver"/>
    <x v="10"/>
    <s v="Tannamuri Yoshi"/>
    <s v="Small"/>
    <n v="-11.700000000000003"/>
    <n v="-327.60000000000008"/>
  </r>
  <r>
    <n v="41"/>
    <n v="111.12"/>
    <n v="8"/>
    <n v="4555.92"/>
    <s v="Jan"/>
    <x v="1"/>
    <s v="Tue"/>
    <n v="1569"/>
    <s v="Shipped"/>
    <x v="3"/>
    <n v="99"/>
    <s v="S18_3320"/>
    <s v="West Coast Collectables Co."/>
    <s v="Burbank"/>
    <x v="0"/>
    <s v="Thompson Steve"/>
    <s v="Medium"/>
    <n v="12.120000000000005"/>
    <n v="496.92000000000019"/>
  </r>
  <r>
    <n v="33"/>
    <n v="111.12"/>
    <n v="1"/>
    <n v="3666.96"/>
    <s v="Mar"/>
    <x v="1"/>
    <s v="Sat"/>
    <n v="1538"/>
    <s v="Shipped"/>
    <x v="3"/>
    <n v="99"/>
    <s v="S18_3320"/>
    <s v="Saveley &amp; Henriot, Co."/>
    <s v="Lyon"/>
    <x v="1"/>
    <s v="Saveley Mary"/>
    <s v="Medium"/>
    <n v="12.120000000000005"/>
    <n v="399.96000000000015"/>
  </r>
  <r>
    <n v="36"/>
    <n v="84.33"/>
    <n v="5"/>
    <n v="3035.88"/>
    <s v="Apr"/>
    <x v="1"/>
    <s v="Mon"/>
    <n v="1481"/>
    <s v="Shipped"/>
    <x v="3"/>
    <n v="99"/>
    <s v="S18_3320"/>
    <s v="Euro Shopping Channel"/>
    <s v="Madrid"/>
    <x v="7"/>
    <s v="Freyre Diego"/>
    <s v="Medium"/>
    <n v="-14.670000000000002"/>
    <n v="-528.12000000000012"/>
  </r>
  <r>
    <n v="26"/>
    <n v="89.29"/>
    <n v="5"/>
    <n v="2321.54"/>
    <s v="Jun"/>
    <x v="1"/>
    <s v="Fri"/>
    <n v="1436"/>
    <s v="Shipped"/>
    <x v="3"/>
    <n v="99"/>
    <s v="S18_3320"/>
    <s v="The Sharp Gifts Warehouse"/>
    <s v="San Jose"/>
    <x v="0"/>
    <s v="Frick Sue"/>
    <s v="Small"/>
    <n v="-9.7099999999999937"/>
    <n v="-252.45999999999984"/>
  </r>
  <r>
    <n v="34"/>
    <n v="102.19"/>
    <n v="7"/>
    <n v="3474.46"/>
    <s v="Aug"/>
    <x v="1"/>
    <s v="Sat"/>
    <n v="1373"/>
    <s v="Shipped"/>
    <x v="3"/>
    <n v="99"/>
    <s v="S18_3320"/>
    <s v="Amica Models &amp; Co."/>
    <s v="Torino"/>
    <x v="12"/>
    <s v="Accorti Paolo"/>
    <s v="Medium"/>
    <n v="3.1899999999999977"/>
    <n v="108.45999999999992"/>
  </r>
  <r>
    <n v="26"/>
    <n v="96.23"/>
    <n v="2"/>
    <n v="2501.98"/>
    <s v="Sep"/>
    <x v="1"/>
    <s v="Sat"/>
    <n v="1353"/>
    <s v="Shipped"/>
    <x v="3"/>
    <n v="99"/>
    <s v="S18_3320"/>
    <s v="Auto-Moto Classics Inc."/>
    <s v="Brickhaven"/>
    <x v="0"/>
    <s v="Taylor Leslie"/>
    <s v="Small"/>
    <n v="-2.769999999999996"/>
    <n v="-72.019999999999897"/>
  </r>
  <r>
    <n v="38"/>
    <n v="104.17"/>
    <n v="11"/>
    <n v="3958.46"/>
    <s v="Oct"/>
    <x v="1"/>
    <s v="Fri"/>
    <n v="1320"/>
    <s v="Shipped"/>
    <x v="3"/>
    <n v="99"/>
    <s v="S18_3320"/>
    <s v="Auto Assoc. &amp; Cie."/>
    <s v="Versailles"/>
    <x v="1"/>
    <s v="Tonini Daniel"/>
    <s v="Medium"/>
    <n v="5.1700000000000017"/>
    <n v="196.46000000000006"/>
  </r>
  <r>
    <n v="33"/>
    <n v="107.15"/>
    <n v="8"/>
    <n v="3535.95"/>
    <s v="Oct"/>
    <x v="1"/>
    <s v="Mon"/>
    <n v="1311"/>
    <s v="Shipped"/>
    <x v="3"/>
    <n v="99"/>
    <s v="S18_3320"/>
    <s v="Mini Gifts Distributors Ltd."/>
    <s v="San Rafael"/>
    <x v="0"/>
    <s v="Nelson Valarie"/>
    <s v="Medium"/>
    <n v="8.1500000000000057"/>
    <n v="268.95000000000016"/>
  </r>
  <r>
    <n v="33"/>
    <n v="91.27"/>
    <n v="2"/>
    <n v="3011.91"/>
    <s v="Nov"/>
    <x v="1"/>
    <s v="Tue"/>
    <n v="1297"/>
    <s v="Shipped"/>
    <x v="3"/>
    <n v="99"/>
    <s v="S18_3320"/>
    <s v="Blauer See Auto, Co."/>
    <s v="Frankfurt"/>
    <x v="16"/>
    <s v="Keitel Roland"/>
    <s v="Medium"/>
    <n v="-7.730000000000004"/>
    <n v="-255.09000000000015"/>
  </r>
  <r>
    <n v="26"/>
    <n v="102.19"/>
    <n v="12"/>
    <n v="2656.94"/>
    <s v="Nov"/>
    <x v="1"/>
    <s v="Fri"/>
    <n v="1274"/>
    <s v="Shipped"/>
    <x v="3"/>
    <n v="99"/>
    <s v="S18_3320"/>
    <s v="Australian Collectors, Co."/>
    <s v="Melbourne"/>
    <x v="3"/>
    <s v="Ferguson Peter"/>
    <s v="Small"/>
    <n v="3.1899999999999977"/>
    <n v="82.939999999999941"/>
  </r>
  <r>
    <n v="25"/>
    <n v="104.17"/>
    <n v="3"/>
    <n v="2604.25"/>
    <s v="Dec"/>
    <x v="1"/>
    <s v="Tue"/>
    <n v="1264"/>
    <s v="Shipped"/>
    <x v="3"/>
    <n v="99"/>
    <s v="S18_3320"/>
    <s v="Mini Gifts Distributors Ltd."/>
    <s v="San Rafael"/>
    <x v="0"/>
    <s v="Nelson Valarie"/>
    <s v="Small"/>
    <n v="5.1700000000000017"/>
    <n v="129.25000000000006"/>
  </r>
  <r>
    <n v="45"/>
    <n v="73.08"/>
    <n v="4"/>
    <n v="3288.6"/>
    <s v="Jan"/>
    <x v="2"/>
    <s v="Mon"/>
    <n v="1224"/>
    <s v="Shipped"/>
    <x v="3"/>
    <n v="99"/>
    <s v="S18_3320"/>
    <s v="Collectables For Less Inc."/>
    <s v="Brickhaven"/>
    <x v="0"/>
    <s v="Nelson Allen"/>
    <s v="Medium"/>
    <n v="-25.92"/>
    <n v="-1166.4000000000001"/>
  </r>
  <r>
    <n v="50"/>
    <n v="178.71"/>
    <n v="7"/>
    <n v="8935.5"/>
    <s v="Feb"/>
    <x v="2"/>
    <s v="Mon"/>
    <n v="1197"/>
    <s v="Shipped"/>
    <x v="3"/>
    <n v="99"/>
    <s v="S18_3320"/>
    <s v="Mini Gifts Distributors Ltd."/>
    <s v="San Rafael"/>
    <x v="0"/>
    <s v="Nelson Valarie"/>
    <s v="Large"/>
    <n v="79.710000000000008"/>
    <n v="3985.5000000000005"/>
  </r>
  <r>
    <n v="36"/>
    <n v="112.11"/>
    <n v="1"/>
    <n v="4035.96"/>
    <s v="Mar"/>
    <x v="2"/>
    <s v="Tue"/>
    <n v="1176"/>
    <s v="Shipped"/>
    <x v="3"/>
    <n v="99"/>
    <s v="S18_3320"/>
    <s v="Mini Auto Werke"/>
    <s v="Graz"/>
    <x v="5"/>
    <s v="Mendel Roland"/>
    <s v="Medium"/>
    <n v="13.11"/>
    <n v="471.96"/>
  </r>
  <r>
    <n v="21"/>
    <n v="89.29"/>
    <n v="5"/>
    <n v="1875.09"/>
    <s v="May"/>
    <x v="2"/>
    <s v="Sat"/>
    <n v="1096"/>
    <s v="In Process"/>
    <x v="3"/>
    <n v="99"/>
    <s v="S18_3320"/>
    <s v="Petit Auto"/>
    <s v="Bruxelles"/>
    <x v="14"/>
    <s v="Dewey Catherine"/>
    <s v="Small"/>
    <n v="-9.7099999999999937"/>
    <n v="-203.90999999999985"/>
  </r>
  <r>
    <n v="29"/>
    <n v="139.63999999999999"/>
    <n v="8"/>
    <n v="4049.56"/>
    <s v="Mar"/>
    <x v="0"/>
    <s v="Sat"/>
    <n v="1916"/>
    <s v="Shipped"/>
    <x v="1"/>
    <n v="146"/>
    <s v="S18_3482"/>
    <s v="Cruz &amp; Sons Co."/>
    <s v="Makati City"/>
    <x v="15"/>
    <s v="Cruz Arnold"/>
    <s v="Medium"/>
    <n v="-6.3600000000000136"/>
    <n v="-184.4400000000004"/>
  </r>
  <r>
    <n v="21"/>
    <n v="117.59"/>
    <n v="12"/>
    <n v="2469.39"/>
    <s v="May"/>
    <x v="0"/>
    <s v="Tue"/>
    <n v="1851"/>
    <s v="Shipped"/>
    <x v="1"/>
    <n v="146"/>
    <s v="S18_3482"/>
    <s v="Marseille Mini Autos"/>
    <s v="Marseille"/>
    <x v="1"/>
    <s v="Lebihan Laurence"/>
    <s v="Small"/>
    <n v="-28.409999999999997"/>
    <n v="-596.6099999999999"/>
  </r>
  <r>
    <n v="42"/>
    <n v="129.35"/>
    <n v="9"/>
    <n v="5432.7"/>
    <s v="Jul"/>
    <x v="0"/>
    <s v="Mon"/>
    <n v="1797"/>
    <s v="Shipped"/>
    <x v="1"/>
    <n v="146"/>
    <s v="S18_3482"/>
    <s v="Mini Gifts Distributors Ltd."/>
    <s v="San Rafael"/>
    <x v="0"/>
    <s v="Nelson Valarie"/>
    <s v="Medium"/>
    <n v="-16.650000000000006"/>
    <n v="-699.30000000000018"/>
  </r>
  <r>
    <n v="37"/>
    <n v="119.06"/>
    <n v="9"/>
    <n v="4405.22"/>
    <s v="Sep"/>
    <x v="0"/>
    <s v="Wed"/>
    <n v="1733"/>
    <s v="Shipped"/>
    <x v="1"/>
    <n v="146"/>
    <s v="S18_3482"/>
    <s v="Collectables For Less Inc."/>
    <s v="Brickhaven"/>
    <x v="0"/>
    <s v="Nelson Allen"/>
    <s v="Medium"/>
    <n v="-26.939999999999998"/>
    <n v="-996.78"/>
  </r>
  <r>
    <n v="36"/>
    <n v="123.47"/>
    <n v="4"/>
    <n v="4444.92"/>
    <s v="Nov"/>
    <x v="0"/>
    <s v="Sun"/>
    <n v="1674"/>
    <s v="Shipped"/>
    <x v="1"/>
    <n v="146"/>
    <s v="S18_3482"/>
    <s v="Anna's Decorations, Ltd"/>
    <s v="North Sydney"/>
    <x v="3"/>
    <s v="O'Hara Anna"/>
    <s v="Medium"/>
    <n v="-22.53"/>
    <n v="-811.08"/>
  </r>
  <r>
    <n v="22"/>
    <n v="154.34"/>
    <n v="16"/>
    <n v="3395.48"/>
    <s v="Nov"/>
    <x v="0"/>
    <s v="Mon"/>
    <n v="1667"/>
    <s v="Shipped"/>
    <x v="1"/>
    <n v="146"/>
    <s v="S18_3482"/>
    <s v="Herkku Gifts"/>
    <s v="Bergen"/>
    <x v="2"/>
    <s v="Oeztan Veysel"/>
    <s v="Medium"/>
    <n v="8.3400000000000034"/>
    <n v="183.48000000000008"/>
  </r>
  <r>
    <n v="23"/>
    <n v="148.46"/>
    <n v="5"/>
    <n v="3414.58"/>
    <s v="Nov"/>
    <x v="0"/>
    <s v="Tue"/>
    <n v="1660"/>
    <s v="Shipped"/>
    <x v="1"/>
    <n v="146"/>
    <s v="S18_3482"/>
    <s v="Toms Spezialitten, Ltd"/>
    <s v="Koln"/>
    <x v="16"/>
    <s v="Pfalzheim Henriette"/>
    <s v="Medium"/>
    <n v="2.460000000000008"/>
    <n v="56.580000000000183"/>
  </r>
  <r>
    <n v="32"/>
    <n v="160.22"/>
    <n v="10"/>
    <n v="5127.04"/>
    <s v="Dec"/>
    <x v="0"/>
    <s v="Sun"/>
    <n v="1649"/>
    <s v="Shipped"/>
    <x v="1"/>
    <n v="146"/>
    <s v="S18_3482"/>
    <s v="Euro Shopping Channel"/>
    <s v="Madrid"/>
    <x v="7"/>
    <s v="Freyre Diego"/>
    <s v="Medium"/>
    <n v="14.219999999999999"/>
    <n v="455.03999999999996"/>
  </r>
  <r>
    <n v="28"/>
    <n v="133.76"/>
    <n v="4"/>
    <n v="3745.28"/>
    <s v="Jan"/>
    <x v="1"/>
    <s v="Tue"/>
    <n v="1606"/>
    <s v="Shipped"/>
    <x v="1"/>
    <n v="146"/>
    <s v="S18_3482"/>
    <s v="Auto Canal Petit"/>
    <s v="Paris"/>
    <x v="1"/>
    <s v="Perrier Dominique"/>
    <s v="Medium"/>
    <n v="-12.240000000000009"/>
    <n v="-342.72000000000025"/>
  </r>
  <r>
    <n v="27"/>
    <n v="169.04"/>
    <n v="11"/>
    <n v="4564.08"/>
    <s v="Feb"/>
    <x v="1"/>
    <s v="Fri"/>
    <n v="1569"/>
    <s v="Shipped"/>
    <x v="1"/>
    <n v="146"/>
    <s v="S18_3482"/>
    <s v="Vida Sport, Ltd"/>
    <s v="Gensve"/>
    <x v="17"/>
    <s v="Holz Michael"/>
    <s v="Medium"/>
    <n v="23.039999999999992"/>
    <n v="622.07999999999981"/>
  </r>
  <r>
    <n v="49"/>
    <n v="133.76"/>
    <n v="5"/>
    <n v="6554.24"/>
    <s v="Apr"/>
    <x v="1"/>
    <s v="Tue"/>
    <n v="1524"/>
    <s v="Shipped"/>
    <x v="1"/>
    <n v="146"/>
    <s v="S18_3482"/>
    <s v="Danish Wholesale Imports"/>
    <s v="Kobenhavn"/>
    <x v="13"/>
    <s v="Petersen Jytte"/>
    <s v="Medium"/>
    <n v="-12.240000000000009"/>
    <n v="-599.76000000000045"/>
  </r>
  <r>
    <n v="41"/>
    <n v="164.63"/>
    <n v="1"/>
    <n v="6749.83"/>
    <s v="May"/>
    <x v="1"/>
    <s v="Sun"/>
    <n v="1478"/>
    <s v="Shipped"/>
    <x v="1"/>
    <n v="146"/>
    <s v="S18_3482"/>
    <s v="Auto Canal Petit"/>
    <s v="Paris"/>
    <x v="1"/>
    <s v="Perrier Dominique"/>
    <s v="Medium"/>
    <n v="18.629999999999995"/>
    <n v="763.82999999999981"/>
  </r>
  <r>
    <n v="49"/>
    <n v="171.98"/>
    <n v="1"/>
    <n v="8427.02"/>
    <s v="Jul"/>
    <x v="1"/>
    <s v="Tue"/>
    <n v="1442"/>
    <s v="Shipped"/>
    <x v="1"/>
    <n v="146"/>
    <s v="S18_3482"/>
    <s v="Australian Collectables, Ltd"/>
    <s v="Glen Waverly"/>
    <x v="3"/>
    <s v="Connery Sean"/>
    <s v="Large"/>
    <n v="25.97999999999999"/>
    <n v="1273.0199999999995"/>
  </r>
  <r>
    <n v="30"/>
    <n v="130.82"/>
    <n v="5"/>
    <n v="3924.6"/>
    <s v="Aug"/>
    <x v="1"/>
    <s v="Fri"/>
    <n v="1412"/>
    <s v="Shipped"/>
    <x v="1"/>
    <n v="146"/>
    <s v="S18_3482"/>
    <s v="Online Mini Collectables"/>
    <s v="Brickhaven"/>
    <x v="0"/>
    <s v="Barajas Miguel"/>
    <s v="Medium"/>
    <n v="-15.180000000000007"/>
    <n v="-455.4000000000002"/>
  </r>
  <r>
    <n v="40"/>
    <n v="169.04"/>
    <n v="14"/>
    <n v="6761.6"/>
    <s v="Aug"/>
    <x v="1"/>
    <s v="Fri"/>
    <n v="1385"/>
    <s v="Shipped"/>
    <x v="1"/>
    <n v="146"/>
    <s v="S18_3482"/>
    <s v="Vida Sport, Ltd"/>
    <s v="Gensve"/>
    <x v="17"/>
    <s v="Holz Michael"/>
    <s v="Medium"/>
    <n v="23.039999999999992"/>
    <n v="921.59999999999968"/>
  </r>
  <r>
    <n v="23"/>
    <n v="164.63"/>
    <n v="7"/>
    <n v="3786.49"/>
    <s v="Oct"/>
    <x v="0"/>
    <s v="Thu"/>
    <n v="1716"/>
    <s v="Shipped"/>
    <x v="1"/>
    <n v="146"/>
    <s v="S18_3482"/>
    <s v="Blauer See Auto, Co."/>
    <s v="Frankfurt"/>
    <x v="16"/>
    <s v="Keitel Roland"/>
    <s v="Medium"/>
    <n v="18.629999999999995"/>
    <n v="428.4899999999999"/>
  </r>
  <r>
    <n v="49"/>
    <n v="127.88"/>
    <n v="12"/>
    <n v="6266.12"/>
    <s v="Oct"/>
    <x v="1"/>
    <s v="Wed"/>
    <n v="1340"/>
    <s v="Shipped"/>
    <x v="1"/>
    <n v="146"/>
    <s v="S18_3482"/>
    <s v="Toms Spezialitten, Ltd"/>
    <s v="Koln"/>
    <x v="16"/>
    <s v="Pfalzheim Henriette"/>
    <s v="Medium"/>
    <n v="-18.120000000000005"/>
    <n v="-887.88000000000022"/>
  </r>
  <r>
    <n v="25"/>
    <n v="139.63999999999999"/>
    <n v="5"/>
    <n v="3491"/>
    <s v="Nov"/>
    <x v="1"/>
    <s v="Sun"/>
    <n v="1323"/>
    <s v="Shipped"/>
    <x v="1"/>
    <n v="146"/>
    <s v="S18_3482"/>
    <s v="Volvo Model Replicas, Co"/>
    <s v="Lule"/>
    <x v="8"/>
    <s v="Berglund Christina"/>
    <s v="Medium"/>
    <n v="-6.3600000000000136"/>
    <n v="-159.00000000000034"/>
  </r>
  <r>
    <n v="37"/>
    <n v="119.06"/>
    <n v="3"/>
    <n v="4405.22"/>
    <s v="Nov"/>
    <x v="1"/>
    <s v="Sat"/>
    <n v="1311"/>
    <s v="Shipped"/>
    <x v="1"/>
    <n v="146"/>
    <s v="S18_3482"/>
    <s v="Cruz &amp; Sons Co."/>
    <s v="Makati City"/>
    <x v="15"/>
    <s v="Cruz Arnold"/>
    <s v="Medium"/>
    <n v="-26.939999999999998"/>
    <n v="-996.78"/>
  </r>
  <r>
    <n v="55"/>
    <n v="119.06"/>
    <n v="7"/>
    <n v="6548.3"/>
    <s v="Nov"/>
    <x v="1"/>
    <s v="Sun"/>
    <n v="1304"/>
    <s v="Shipped"/>
    <x v="1"/>
    <n v="146"/>
    <s v="S18_3482"/>
    <s v="Australian Collectors, Co."/>
    <s v="Melbourne"/>
    <x v="3"/>
    <s v="Ferguson Peter"/>
    <s v="Medium"/>
    <n v="-26.939999999999998"/>
    <n v="-1481.6999999999998"/>
  </r>
  <r>
    <n v="23"/>
    <n v="138.16999999999999"/>
    <n v="7"/>
    <n v="3177.91"/>
    <s v="Dec"/>
    <x v="1"/>
    <s v="Sat"/>
    <n v="1292"/>
    <s v="Shipped"/>
    <x v="1"/>
    <n v="146"/>
    <s v="S18_3482"/>
    <s v="Euro Shopping Channel"/>
    <s v="Madrid"/>
    <x v="7"/>
    <s v="Freyre Diego"/>
    <s v="Medium"/>
    <n v="-7.8300000000000125"/>
    <n v="-180.09000000000029"/>
  </r>
  <r>
    <n v="24"/>
    <n v="172.61"/>
    <n v="11"/>
    <n v="4142.6400000000003"/>
    <s v="Jan"/>
    <x v="2"/>
    <s v="Mon"/>
    <n v="1263"/>
    <s v="Shipped"/>
    <x v="1"/>
    <n v="146"/>
    <s v="S18_3482"/>
    <s v="Suominen Souveniers"/>
    <s v="Espoo"/>
    <x v="4"/>
    <s v="Suominen Kalle"/>
    <s v="Medium"/>
    <n v="26.610000000000014"/>
    <n v="638.64000000000033"/>
  </r>
  <r>
    <n v="43"/>
    <n v="96.49"/>
    <n v="10"/>
    <n v="4149.07"/>
    <s v="Feb"/>
    <x v="2"/>
    <s v="Mon"/>
    <n v="1229"/>
    <s v="Shipped"/>
    <x v="1"/>
    <n v="146"/>
    <s v="S18_3482"/>
    <s v="Euro Shopping Channel"/>
    <s v="Madrid"/>
    <x v="7"/>
    <s v="Freyre Diego"/>
    <s v="Medium"/>
    <n v="-49.510000000000005"/>
    <n v="-2128.9300000000003"/>
  </r>
  <r>
    <n v="50"/>
    <n v="147.94"/>
    <n v="1"/>
    <n v="7397"/>
    <s v="Mar"/>
    <x v="2"/>
    <s v="Wed"/>
    <n v="1207"/>
    <s v="Shipped"/>
    <x v="1"/>
    <n v="146"/>
    <s v="S18_3482"/>
    <s v="Mini Gifts Distributors Ltd."/>
    <s v="San Rafael"/>
    <x v="0"/>
    <s v="Nelson Valarie"/>
    <s v="Large"/>
    <n v="1.9399999999999977"/>
    <n v="96.999999999999886"/>
  </r>
  <r>
    <n v="47"/>
    <n v="132.80000000000001"/>
    <n v="2"/>
    <n v="6241.6"/>
    <s v="Mar"/>
    <x v="0"/>
    <s v="Sat"/>
    <n v="1933"/>
    <s v="Shipped"/>
    <x v="1"/>
    <n v="141"/>
    <s v="S18_3685"/>
    <s v="Motor Mint Distributors Inc."/>
    <s v="Philadelphia"/>
    <x v="0"/>
    <s v="Hernandez Rosa"/>
    <s v="Medium"/>
    <n v="-8.1999999999999886"/>
    <n v="-385.39999999999947"/>
  </r>
  <r>
    <n v="34"/>
    <n v="156.82"/>
    <n v="4"/>
    <n v="5331.88"/>
    <s v="May"/>
    <x v="0"/>
    <s v="Sun"/>
    <n v="1863"/>
    <s v="Shipped"/>
    <x v="1"/>
    <n v="141"/>
    <s v="S18_3685"/>
    <s v="Atelier graphique"/>
    <s v="Nantes"/>
    <x v="1"/>
    <s v="Schmitt Carine"/>
    <s v="Medium"/>
    <n v="15.819999999999993"/>
    <n v="537.87999999999977"/>
  </r>
  <r>
    <n v="31"/>
    <n v="165.3"/>
    <n v="4"/>
    <n v="5124.3"/>
    <s v="Jul"/>
    <x v="0"/>
    <s v="Tue"/>
    <n v="1813"/>
    <s v="Shipped"/>
    <x v="1"/>
    <n v="141"/>
    <s v="S18_3685"/>
    <s v="Reims Collectables"/>
    <s v="Reims"/>
    <x v="1"/>
    <s v="Henriot Paul"/>
    <s v="Medium"/>
    <n v="24.300000000000011"/>
    <n v="753.30000000000041"/>
  </r>
  <r>
    <n v="28"/>
    <n v="129.97999999999999"/>
    <n v="11"/>
    <n v="3639.44"/>
    <s v="Sep"/>
    <x v="0"/>
    <s v="Tue"/>
    <n v="1751"/>
    <s v="Shipped"/>
    <x v="1"/>
    <n v="141"/>
    <s v="S18_3685"/>
    <s v="Anna's Decorations, Ltd"/>
    <s v="North Sydney"/>
    <x v="3"/>
    <s v="O'Hara Anna"/>
    <s v="Medium"/>
    <n v="-11.02000000000001"/>
    <n v="-308.56000000000029"/>
  </r>
  <r>
    <n v="36"/>
    <n v="154"/>
    <n v="10"/>
    <n v="5544"/>
    <s v="Oct"/>
    <x v="0"/>
    <s v="Wed"/>
    <n v="1716"/>
    <s v="Shipped"/>
    <x v="1"/>
    <n v="141"/>
    <s v="S18_3685"/>
    <s v="Heintze Collectables"/>
    <s v="Aaarhus"/>
    <x v="13"/>
    <s v="Ibsen Palle"/>
    <s v="Medium"/>
    <n v="13"/>
    <n v="468"/>
  </r>
  <r>
    <n v="48"/>
    <n v="114.44"/>
    <n v="8"/>
    <n v="5493.12"/>
    <s v="Nov"/>
    <x v="0"/>
    <s v="Mon"/>
    <n v="1698"/>
    <s v="Shipped"/>
    <x v="1"/>
    <n v="141"/>
    <s v="S18_3685"/>
    <s v="Gift Depot Inc."/>
    <s v="Bridgewater"/>
    <x v="0"/>
    <s v="King Julie"/>
    <s v="Medium"/>
    <n v="-26.560000000000002"/>
    <n v="-1274.8800000000001"/>
  </r>
  <r>
    <n v="39"/>
    <n v="148.34"/>
    <n v="4"/>
    <n v="5785.26"/>
    <s v="Nov"/>
    <x v="0"/>
    <s v="Mon"/>
    <n v="1692"/>
    <s v="Shipped"/>
    <x v="1"/>
    <n v="141"/>
    <s v="S18_3685"/>
    <s v="Herkku Gifts"/>
    <s v="Bergen"/>
    <x v="2"/>
    <s v="Oeztan Veysel"/>
    <s v="Medium"/>
    <n v="7.3400000000000034"/>
    <n v="286.2600000000001"/>
  </r>
  <r>
    <n v="45"/>
    <n v="118.68"/>
    <n v="9"/>
    <n v="5340.6"/>
    <s v="Nov"/>
    <x v="0"/>
    <s v="Tue"/>
    <n v="1685"/>
    <s v="Shipped"/>
    <x v="1"/>
    <n v="141"/>
    <s v="S18_3685"/>
    <s v="Online Diecast Creations Co."/>
    <s v="Nashua"/>
    <x v="0"/>
    <s v="Young Valarie"/>
    <s v="Medium"/>
    <n v="-22.319999999999993"/>
    <n v="-1004.3999999999996"/>
  </r>
  <r>
    <n v="35"/>
    <n v="163.88"/>
    <n v="15"/>
    <n v="5735.8"/>
    <s v="Dec"/>
    <x v="0"/>
    <s v="Sun"/>
    <n v="1674"/>
    <s v="Shipped"/>
    <x v="1"/>
    <n v="141"/>
    <s v="S18_3685"/>
    <s v="Muscle Machine Inc"/>
    <s v="NYC"/>
    <x v="0"/>
    <s v="Young Jeff"/>
    <s v="Medium"/>
    <n v="22.879999999999995"/>
    <n v="800.79999999999984"/>
  </r>
  <r>
    <n v="45"/>
    <n v="141.28"/>
    <n v="8"/>
    <n v="6357.6"/>
    <s v="Jan"/>
    <x v="1"/>
    <s v="Wed"/>
    <n v="1630"/>
    <s v="Shipped"/>
    <x v="1"/>
    <n v="141"/>
    <s v="S18_3685"/>
    <s v="Euro Shopping Channel"/>
    <s v="Madrid"/>
    <x v="7"/>
    <s v="Freyre Diego"/>
    <s v="Medium"/>
    <n v="0.28000000000000114"/>
    <n v="12.600000000000051"/>
  </r>
  <r>
    <n v="46"/>
    <n v="159.65"/>
    <n v="6"/>
    <n v="7343.9"/>
    <s v="Feb"/>
    <x v="1"/>
    <s v="Tue"/>
    <n v="1590"/>
    <s v="Shipped"/>
    <x v="1"/>
    <n v="141"/>
    <s v="S18_3685"/>
    <s v="Collectable Mini Designs Co."/>
    <s v="San Diego"/>
    <x v="0"/>
    <s v="Thompson Valarie"/>
    <s v="Large"/>
    <n v="18.650000000000006"/>
    <n v="857.90000000000032"/>
  </r>
  <r>
    <n v="37"/>
    <n v="161.06"/>
    <n v="1"/>
    <n v="5959.22"/>
    <s v="Apr"/>
    <x v="1"/>
    <s v="Sat"/>
    <n v="1545"/>
    <s v="Shipped"/>
    <x v="1"/>
    <n v="141"/>
    <s v="S18_3685"/>
    <s v="Osaka Souveniers Co."/>
    <s v="Osaka"/>
    <x v="11"/>
    <s v="Kentary Mory"/>
    <s v="Medium"/>
    <n v="20.060000000000002"/>
    <n v="742.22"/>
  </r>
  <r>
    <n v="31"/>
    <n v="129.97999999999999"/>
    <n v="3"/>
    <n v="4029.38"/>
    <s v="Jun"/>
    <x v="1"/>
    <s v="Sat"/>
    <n v="1497"/>
    <s v="Cancelled"/>
    <x v="1"/>
    <n v="141"/>
    <s v="S18_3685"/>
    <s v="UK Collectables, Ltd."/>
    <s v="Liverpool"/>
    <x v="6"/>
    <s v="Devon Elizabeth"/>
    <s v="Medium"/>
    <n v="-11.02000000000001"/>
    <n v="-341.62000000000035"/>
  </r>
  <r>
    <n v="33"/>
    <n v="152.58000000000001"/>
    <n v="4"/>
    <n v="5035.1400000000003"/>
    <s v="Jul"/>
    <x v="1"/>
    <s v="Sat"/>
    <n v="1463"/>
    <s v="Shipped"/>
    <x v="1"/>
    <n v="141"/>
    <s v="S18_3685"/>
    <s v="L'ordine Souveniers"/>
    <s v="Reggio Emilia"/>
    <x v="12"/>
    <s v="Moroni Maurizio"/>
    <s v="Medium"/>
    <n v="11.580000000000013"/>
    <n v="382.14000000000044"/>
  </r>
  <r>
    <n v="31"/>
    <n v="132.80000000000001"/>
    <n v="4"/>
    <n v="4116.8"/>
    <s v="Aug"/>
    <x v="1"/>
    <s v="Tue"/>
    <n v="1433"/>
    <s v="Shipped"/>
    <x v="1"/>
    <n v="141"/>
    <s v="S18_3685"/>
    <s v="Signal Gift Stores"/>
    <s v="Las Vegas"/>
    <x v="0"/>
    <s v="King Sue"/>
    <s v="Medium"/>
    <n v="-8.1999999999999886"/>
    <n v="-254.19999999999965"/>
  </r>
  <r>
    <n v="27"/>
    <n v="159.65"/>
    <n v="2"/>
    <n v="4310.55"/>
    <s v="Aug"/>
    <x v="1"/>
    <s v="Fri"/>
    <n v="1410"/>
    <s v="Shipped"/>
    <x v="1"/>
    <n v="141"/>
    <s v="S18_3685"/>
    <s v="Vida Sport, Ltd"/>
    <s v="Gensve"/>
    <x v="17"/>
    <s v="Holz Michael"/>
    <s v="Medium"/>
    <n v="18.650000000000006"/>
    <n v="503.55000000000018"/>
  </r>
  <r>
    <n v="39"/>
    <n v="165.3"/>
    <n v="6"/>
    <n v="6446.7"/>
    <s v="Oct"/>
    <x v="0"/>
    <s v="Fri"/>
    <n v="1740"/>
    <s v="Shipped"/>
    <x v="1"/>
    <n v="141"/>
    <s v="S18_3685"/>
    <s v="Norway Gifts By Mail, Co."/>
    <s v="Oslo"/>
    <x v="2"/>
    <s v="Klaeboe Jan"/>
    <s v="Medium"/>
    <n v="24.300000000000011"/>
    <n v="947.7000000000005"/>
  </r>
  <r>
    <n v="32"/>
    <n v="113.02"/>
    <n v="11"/>
    <n v="3616.64"/>
    <s v="Oct"/>
    <x v="1"/>
    <s v="Wed"/>
    <n v="1365"/>
    <s v="Shipped"/>
    <x v="1"/>
    <n v="141"/>
    <s v="S18_3685"/>
    <s v="Euro Shopping Channel"/>
    <s v="Madrid"/>
    <x v="7"/>
    <s v="Freyre Diego"/>
    <s v="Medium"/>
    <n v="-27.980000000000004"/>
    <n v="-895.36000000000013"/>
  </r>
  <r>
    <n v="28"/>
    <n v="151.16999999999999"/>
    <n v="8"/>
    <n v="4232.76"/>
    <s v="Nov"/>
    <x v="1"/>
    <s v="Mon"/>
    <n v="1347"/>
    <s v="Shipped"/>
    <x v="1"/>
    <n v="141"/>
    <s v="S18_3685"/>
    <s v="FunGiftIdeas.com"/>
    <s v="New Bedford"/>
    <x v="0"/>
    <s v="Benitez Violeta"/>
    <s v="Medium"/>
    <n v="10.169999999999987"/>
    <n v="284.75999999999965"/>
  </r>
  <r>
    <n v="26"/>
    <n v="67.91"/>
    <n v="12"/>
    <n v="1765.66"/>
    <s v="Nov"/>
    <x v="1"/>
    <s v="Sun"/>
    <n v="1335"/>
    <s v="Shipped"/>
    <x v="1"/>
    <n v="141"/>
    <s v="S18_3685"/>
    <s v="Motor Mint Distributors Inc."/>
    <s v="Philadelphia"/>
    <x v="0"/>
    <s v="Hernandez Rosa"/>
    <s v="Small"/>
    <n v="-73.09"/>
    <n v="-1900.3400000000001"/>
  </r>
  <r>
    <n v="44"/>
    <n v="84.88"/>
    <n v="2"/>
    <n v="3734.72"/>
    <s v="Nov"/>
    <x v="1"/>
    <s v="Sun"/>
    <n v="1329"/>
    <s v="Shipped"/>
    <x v="1"/>
    <n v="141"/>
    <s v="S18_3685"/>
    <s v="Reims Collectables"/>
    <s v="Reims"/>
    <x v="1"/>
    <s v="Henriot Paul"/>
    <s v="Medium"/>
    <n v="-56.120000000000005"/>
    <n v="-2469.2800000000002"/>
  </r>
  <r>
    <n v="46"/>
    <n v="104.53"/>
    <n v="6"/>
    <n v="4808.38"/>
    <s v="Jan"/>
    <x v="2"/>
    <s v="Sun"/>
    <n v="1281"/>
    <s v="Resolved"/>
    <x v="1"/>
    <n v="141"/>
    <s v="S18_3685"/>
    <s v="Toys4GrownUps.com"/>
    <s v="Pasadena"/>
    <x v="0"/>
    <s v="Young Julie"/>
    <s v="Medium"/>
    <n v="-36.47"/>
    <n v="-1677.62"/>
  </r>
  <r>
    <n v="32"/>
    <n v="70.83"/>
    <n v="4"/>
    <n v="2266.56"/>
    <s v="Feb"/>
    <x v="2"/>
    <s v="Mon"/>
    <n v="1253"/>
    <s v="Shipped"/>
    <x v="1"/>
    <n v="141"/>
    <s v="S18_3685"/>
    <s v="Euro Shopping Channel"/>
    <s v="Madrid"/>
    <x v="7"/>
    <s v="Freyre Diego"/>
    <s v="Small"/>
    <n v="-70.17"/>
    <n v="-2245.44"/>
  </r>
  <r>
    <n v="65"/>
    <n v="161.06"/>
    <n v="1"/>
    <n v="10468.9"/>
    <s v="Apr"/>
    <x v="2"/>
    <s v="Wed"/>
    <n v="1189"/>
    <s v="Disputed"/>
    <x v="1"/>
    <n v="141"/>
    <s v="S18_3685"/>
    <s v="Danish Wholesale Imports"/>
    <s v="Kobenhavn"/>
    <x v="13"/>
    <s v="Petersen Jytte"/>
    <s v="Large"/>
    <n v="20.060000000000002"/>
    <n v="1303.9000000000001"/>
  </r>
  <r>
    <n v="43"/>
    <n v="129.97999999999999"/>
    <n v="3"/>
    <n v="5589.14"/>
    <s v="May"/>
    <x v="2"/>
    <s v="Sun"/>
    <n v="1158"/>
    <s v="Shipped"/>
    <x v="1"/>
    <n v="141"/>
    <s v="S18_3685"/>
    <s v="Salzburg Collectables"/>
    <s v="Salzburg"/>
    <x v="5"/>
    <s v="Pipps Georg"/>
    <s v="Medium"/>
    <n v="-11.02000000000001"/>
    <n v="-473.86000000000047"/>
  </r>
  <r>
    <n v="43"/>
    <n v="67.77"/>
    <n v="12"/>
    <n v="2914.11"/>
    <s v="Mar"/>
    <x v="0"/>
    <s v="Sat"/>
    <n v="1965"/>
    <s v="Shipped"/>
    <x v="0"/>
    <n v="62"/>
    <s v="S18_3782"/>
    <s v="Cruz &amp; Sons Co."/>
    <s v="Makati City"/>
    <x v="15"/>
    <s v="Cruz Arnold"/>
    <s v="Small"/>
    <n v="5.769999999999996"/>
    <n v="248.10999999999984"/>
  </r>
  <r>
    <n v="35"/>
    <n v="49.74"/>
    <n v="16"/>
    <n v="1740.9"/>
    <s v="May"/>
    <x v="0"/>
    <s v="Tue"/>
    <n v="1900"/>
    <s v="Shipped"/>
    <x v="0"/>
    <n v="62"/>
    <s v="S18_3782"/>
    <s v="Marseille Mini Autos"/>
    <s v="Marseille"/>
    <x v="1"/>
    <s v="Lebihan Laurence"/>
    <s v="Small"/>
    <n v="-12.259999999999998"/>
    <n v="-429.09999999999991"/>
  </r>
  <r>
    <n v="45"/>
    <n v="50.36"/>
    <n v="13"/>
    <n v="2266.1999999999998"/>
    <s v="Jul"/>
    <x v="0"/>
    <s v="Mon"/>
    <n v="1846"/>
    <s v="Shipped"/>
    <x v="0"/>
    <n v="62"/>
    <s v="S18_3782"/>
    <s v="Mini Gifts Distributors Ltd."/>
    <s v="San Rafael"/>
    <x v="0"/>
    <s v="Nelson Valarie"/>
    <s v="Small"/>
    <n v="-11.64"/>
    <n v="-523.80000000000007"/>
  </r>
  <r>
    <n v="47"/>
    <n v="67.14"/>
    <n v="2"/>
    <n v="3155.58"/>
    <s v="Sep"/>
    <x v="0"/>
    <s v="Mon"/>
    <n v="1784"/>
    <s v="Shipped"/>
    <x v="0"/>
    <n v="62"/>
    <s v="S18_3782"/>
    <s v="Gift Ideas Corp."/>
    <s v="Glendale"/>
    <x v="0"/>
    <s v="Lewis Dan"/>
    <s v="Medium"/>
    <n v="5.1400000000000006"/>
    <n v="241.58000000000004"/>
  </r>
  <r>
    <n v="38"/>
    <n v="68.39"/>
    <n v="8"/>
    <n v="2598.8200000000002"/>
    <s v="Nov"/>
    <x v="0"/>
    <s v="Sun"/>
    <n v="1723"/>
    <s v="Shipped"/>
    <x v="0"/>
    <n v="62"/>
    <s v="S18_3782"/>
    <s v="Anna's Decorations, Ltd"/>
    <s v="North Sydney"/>
    <x v="3"/>
    <s v="O'Hara Anna"/>
    <s v="Small"/>
    <n v="6.3900000000000006"/>
    <n v="242.82000000000002"/>
  </r>
  <r>
    <n v="21"/>
    <n v="50.36"/>
    <n v="3"/>
    <n v="1057.56"/>
    <s v="Nov"/>
    <x v="0"/>
    <s v="Sun"/>
    <n v="1717"/>
    <s v="Shipped"/>
    <x v="0"/>
    <n v="62"/>
    <s v="S18_3782"/>
    <s v="Daedalus Designs Imports"/>
    <s v="Lille"/>
    <x v="1"/>
    <s v="Rance Martine"/>
    <s v="Small"/>
    <n v="-11.64"/>
    <n v="-244.44"/>
  </r>
  <r>
    <n v="43"/>
    <n v="72.739999999999995"/>
    <n v="9"/>
    <n v="3127.82"/>
    <s v="Nov"/>
    <x v="0"/>
    <s v="Tue"/>
    <n v="1709"/>
    <s v="Shipped"/>
    <x v="0"/>
    <n v="62"/>
    <s v="S18_3782"/>
    <s v="Toms Spezialitten, Ltd"/>
    <s v="Koln"/>
    <x v="16"/>
    <s v="Pfalzheim Henriette"/>
    <s v="Medium"/>
    <n v="10.739999999999995"/>
    <n v="461.81999999999977"/>
  </r>
  <r>
    <n v="46"/>
    <n v="54.09"/>
    <n v="8"/>
    <n v="2488.14"/>
    <s v="Jan"/>
    <x v="1"/>
    <s v="Tue"/>
    <n v="1654"/>
    <s v="Shipped"/>
    <x v="0"/>
    <n v="62"/>
    <s v="S18_3782"/>
    <s v="Auto Canal Petit"/>
    <s v="Paris"/>
    <x v="1"/>
    <s v="Perrier Dominique"/>
    <s v="Small"/>
    <n v="-7.9099999999999966"/>
    <n v="-363.85999999999984"/>
  </r>
  <r>
    <n v="38"/>
    <n v="58.44"/>
    <n v="1"/>
    <n v="2220.7199999999998"/>
    <s v="Feb"/>
    <x v="1"/>
    <s v="Thu"/>
    <n v="1618"/>
    <s v="Shipped"/>
    <x v="0"/>
    <n v="62"/>
    <s v="S18_3782"/>
    <s v="Daedalus Designs Imports"/>
    <s v="Lille"/>
    <x v="1"/>
    <s v="Rance Martine"/>
    <s v="Small"/>
    <n v="-3.5600000000000023"/>
    <n v="-135.28000000000009"/>
  </r>
  <r>
    <n v="26"/>
    <n v="52.22"/>
    <n v="1"/>
    <n v="1357.72"/>
    <s v="Apr"/>
    <x v="1"/>
    <s v="Fri"/>
    <n v="1576"/>
    <s v="Shipped"/>
    <x v="0"/>
    <n v="62"/>
    <s v="S18_3782"/>
    <s v="Vitachrome Inc."/>
    <s v="NYC"/>
    <x v="0"/>
    <s v="Frick Michael"/>
    <s v="Small"/>
    <n v="-9.7800000000000011"/>
    <n v="-254.28000000000003"/>
  </r>
  <r>
    <n v="31"/>
    <n v="52.84"/>
    <n v="5"/>
    <n v="1638.04"/>
    <s v="May"/>
    <x v="1"/>
    <s v="Sun"/>
    <n v="1526"/>
    <s v="Shipped"/>
    <x v="0"/>
    <n v="62"/>
    <s v="S18_3782"/>
    <s v="Auto Canal Petit"/>
    <s v="Paris"/>
    <x v="1"/>
    <s v="Perrier Dominique"/>
    <s v="Small"/>
    <n v="-9.1599999999999966"/>
    <n v="-283.95999999999992"/>
  </r>
  <r>
    <n v="48"/>
    <n v="54.71"/>
    <n v="3"/>
    <n v="2626.08"/>
    <s v="Jun"/>
    <x v="1"/>
    <s v="Sun"/>
    <n v="1492"/>
    <s v="Shipped"/>
    <x v="0"/>
    <n v="62"/>
    <s v="S18_3782"/>
    <s v="Gifts4AllAges.com"/>
    <s v="Boston"/>
    <x v="0"/>
    <s v="Yoshido Juri"/>
    <s v="Small"/>
    <n v="-7.2899999999999991"/>
    <n v="-349.91999999999996"/>
  </r>
  <r>
    <n v="33"/>
    <n v="50.36"/>
    <n v="9"/>
    <n v="1661.88"/>
    <s v="Aug"/>
    <x v="1"/>
    <s v="Fri"/>
    <n v="1460"/>
    <s v="Shipped"/>
    <x v="0"/>
    <n v="62"/>
    <s v="S18_3782"/>
    <s v="Online Mini Collectables"/>
    <s v="Brickhaven"/>
    <x v="0"/>
    <s v="Barajas Miguel"/>
    <s v="Small"/>
    <n v="-11.64"/>
    <n v="-384.12"/>
  </r>
  <r>
    <n v="38"/>
    <n v="57.2"/>
    <n v="1"/>
    <n v="2173.6"/>
    <s v="Aug"/>
    <x v="1"/>
    <s v="Wed"/>
    <n v="1435"/>
    <s v="Shipped"/>
    <x v="0"/>
    <n v="62"/>
    <s v="S18_3782"/>
    <s v="La Corne D'abondance, Co."/>
    <s v="Paris"/>
    <x v="1"/>
    <s v="Bertrand Marie"/>
    <s v="Small"/>
    <n v="-4.7999999999999972"/>
    <n v="-182.39999999999989"/>
  </r>
  <r>
    <n v="39"/>
    <n v="55.95"/>
    <n v="3"/>
    <n v="2182.0500000000002"/>
    <s v="Sep"/>
    <x v="1"/>
    <s v="Mon"/>
    <n v="1403"/>
    <s v="Shipped"/>
    <x v="0"/>
    <n v="62"/>
    <s v="S18_3782"/>
    <s v="Toys of Finland, Co."/>
    <s v="Helsinki"/>
    <x v="4"/>
    <s v="Karttunen Matti"/>
    <s v="Small"/>
    <n v="-6.0499999999999972"/>
    <n v="-235.94999999999987"/>
  </r>
  <r>
    <n v="42"/>
    <n v="67.14"/>
    <n v="16"/>
    <n v="2819.88"/>
    <s v="Oct"/>
    <x v="1"/>
    <s v="Wed"/>
    <n v="1388"/>
    <s v="Shipped"/>
    <x v="0"/>
    <n v="62"/>
    <s v="S18_3782"/>
    <s v="Toms Spezialitten, Ltd"/>
    <s v="Koln"/>
    <x v="16"/>
    <s v="Pfalzheim Henriette"/>
    <s v="Small"/>
    <n v="5.1400000000000006"/>
    <n v="215.88000000000002"/>
  </r>
  <r>
    <n v="44"/>
    <n v="59.06"/>
    <n v="4"/>
    <n v="2598.64"/>
    <s v="Nov"/>
    <x v="1"/>
    <s v="Sun"/>
    <n v="1371"/>
    <s v="Shipped"/>
    <x v="0"/>
    <n v="62"/>
    <s v="S18_3782"/>
    <s v="Microscale Inc."/>
    <s v="NYC"/>
    <x v="0"/>
    <s v="Kuo Kee"/>
    <s v="Small"/>
    <n v="-2.9399999999999977"/>
    <n v="-129.3599999999999"/>
  </r>
  <r>
    <n v="29"/>
    <n v="69.63"/>
    <n v="2"/>
    <n v="2019.27"/>
    <s v="Nov"/>
    <x v="1"/>
    <s v="Sat"/>
    <n v="1359"/>
    <s v="Shipped"/>
    <x v="0"/>
    <n v="62"/>
    <s v="S18_3782"/>
    <s v="Cruz &amp; Sons Co."/>
    <s v="Makati City"/>
    <x v="15"/>
    <s v="Cruz Arnold"/>
    <s v="Small"/>
    <n v="7.6299999999999955"/>
    <n v="221.26999999999987"/>
  </r>
  <r>
    <n v="26"/>
    <n v="55.95"/>
    <n v="8"/>
    <n v="1454.7"/>
    <s v="Nov"/>
    <x v="1"/>
    <s v="Sun"/>
    <n v="1352"/>
    <s v="Shipped"/>
    <x v="0"/>
    <n v="62"/>
    <s v="S18_3782"/>
    <s v="Australian Collectors, Co."/>
    <s v="Melbourne"/>
    <x v="3"/>
    <s v="Ferguson Peter"/>
    <s v="Small"/>
    <n v="-6.0499999999999972"/>
    <n v="-157.29999999999993"/>
  </r>
  <r>
    <n v="31"/>
    <n v="53.47"/>
    <n v="1"/>
    <n v="1657.57"/>
    <s v="Dec"/>
    <x v="1"/>
    <s v="Sat"/>
    <n v="1340"/>
    <s v="Shipped"/>
    <x v="0"/>
    <n v="62"/>
    <s v="S18_3782"/>
    <s v="Euro Shopping Channel"/>
    <s v="Madrid"/>
    <x v="7"/>
    <s v="Freyre Diego"/>
    <s v="Small"/>
    <n v="-8.5300000000000011"/>
    <n v="-264.43000000000006"/>
  </r>
  <r>
    <n v="32"/>
    <n v="89.12"/>
    <n v="12"/>
    <n v="2851.84"/>
    <s v="Jan"/>
    <x v="2"/>
    <s v="Mon"/>
    <n v="1311"/>
    <s v="Shipped"/>
    <x v="0"/>
    <n v="62"/>
    <s v="S18_3782"/>
    <s v="Suominen Souveniers"/>
    <s v="Espoo"/>
    <x v="4"/>
    <s v="Suominen Kalle"/>
    <s v="Small"/>
    <n v="27.120000000000005"/>
    <n v="867.84000000000015"/>
  </r>
  <r>
    <n v="28"/>
    <n v="164.63"/>
    <n v="9"/>
    <n v="4609.6400000000003"/>
    <s v="Feb"/>
    <x v="2"/>
    <s v="Mon"/>
    <n v="1277"/>
    <s v="Shipped"/>
    <x v="0"/>
    <n v="62"/>
    <s v="S18_3782"/>
    <s v="Euro Shopping Channel"/>
    <s v="Madrid"/>
    <x v="7"/>
    <s v="Freyre Diego"/>
    <s v="Medium"/>
    <n v="102.63"/>
    <n v="2873.64"/>
  </r>
  <r>
    <n v="36"/>
    <n v="141.11000000000001"/>
    <n v="2"/>
    <n v="5079.96"/>
    <s v="Mar"/>
    <x v="2"/>
    <s v="Wed"/>
    <n v="1255"/>
    <s v="Shipped"/>
    <x v="0"/>
    <n v="62"/>
    <s v="S18_3782"/>
    <s v="Mini Gifts Distributors Ltd."/>
    <s v="San Rafael"/>
    <x v="0"/>
    <s v="Nelson Valarie"/>
    <s v="Medium"/>
    <n v="79.110000000000014"/>
    <n v="2847.9600000000005"/>
  </r>
  <r>
    <n v="36"/>
    <n v="52.22"/>
    <n v="1"/>
    <n v="1879.92"/>
    <s v="Apr"/>
    <x v="2"/>
    <s v="Wed"/>
    <n v="1221"/>
    <s v="Shipped"/>
    <x v="0"/>
    <n v="62"/>
    <s v="S18_3782"/>
    <s v="UK Collectables, Ltd."/>
    <s v="Liverpool"/>
    <x v="6"/>
    <s v="Devon Elizabeth"/>
    <s v="Small"/>
    <n v="-9.7800000000000011"/>
    <n v="-352.08000000000004"/>
  </r>
  <r>
    <n v="41"/>
    <n v="116.46"/>
    <n v="17"/>
    <n v="4774.8599999999997"/>
    <s v="Feb"/>
    <x v="0"/>
    <s v="Sat"/>
    <n v="2003"/>
    <s v="Shipped"/>
    <x v="3"/>
    <n v="105"/>
    <s v="S18_3856"/>
    <s v="Rovelli Gifts"/>
    <s v="Bergamo"/>
    <x v="12"/>
    <s v="Rovelli Giovanni"/>
    <s v="Medium"/>
    <n v="11.459999999999994"/>
    <n v="469.85999999999973"/>
  </r>
  <r>
    <n v="27"/>
    <n v="99.52"/>
    <n v="8"/>
    <n v="2687.04"/>
    <s v="Apr"/>
    <x v="0"/>
    <s v="Sat"/>
    <n v="1934"/>
    <s v="Shipped"/>
    <x v="3"/>
    <n v="105"/>
    <s v="S18_3856"/>
    <s v="Salzburg Collectables"/>
    <s v="Salzburg"/>
    <x v="5"/>
    <s v="Pipps Georg"/>
    <s v="Small"/>
    <n v="-5.480000000000004"/>
    <n v="-147.96000000000009"/>
  </r>
  <r>
    <n v="33"/>
    <n v="103.75"/>
    <n v="1"/>
    <n v="3423.75"/>
    <s v="Jun"/>
    <x v="0"/>
    <s v="Sat"/>
    <n v="1886"/>
    <s v="Shipped"/>
    <x v="3"/>
    <n v="105"/>
    <s v="S18_3856"/>
    <s v="Auto-Moto Classics Inc."/>
    <s v="Brickhaven"/>
    <x v="0"/>
    <s v="Taylor Leslie"/>
    <s v="Medium"/>
    <n v="-1.25"/>
    <n v="-41.25"/>
  </r>
  <r>
    <n v="34"/>
    <n v="101.64"/>
    <n v="12"/>
    <n v="3455.76"/>
    <s v="Aug"/>
    <x v="0"/>
    <s v="Fri"/>
    <n v="1832"/>
    <s v="Shipped"/>
    <x v="3"/>
    <n v="105"/>
    <s v="S18_3856"/>
    <s v="Mini Creations Ltd."/>
    <s v="New Bedford"/>
    <x v="0"/>
    <s v="Tam Wing C"/>
    <s v="Medium"/>
    <n v="-3.3599999999999994"/>
    <n v="-114.23999999999998"/>
  </r>
  <r>
    <n v="29"/>
    <n v="124.93"/>
    <n v="10"/>
    <n v="3622.97"/>
    <s v="Oct"/>
    <x v="0"/>
    <s v="Sat"/>
    <n v="1776"/>
    <s v="Shipped"/>
    <x v="3"/>
    <n v="105"/>
    <s v="S18_3856"/>
    <s v="Toys of Finland, Co."/>
    <s v="Helsinki"/>
    <x v="4"/>
    <s v="Karttunen Matti"/>
    <s v="Medium"/>
    <n v="19.930000000000007"/>
    <n v="577.97000000000025"/>
  </r>
  <r>
    <n v="34"/>
    <n v="105.87"/>
    <n v="6"/>
    <n v="3599.58"/>
    <s v="Oct"/>
    <x v="0"/>
    <s v="Tue"/>
    <n v="1760"/>
    <s v="Cancelled"/>
    <x v="3"/>
    <n v="105"/>
    <s v="S18_3856"/>
    <s v="Scandinavian Gift Ideas"/>
    <s v="Boras"/>
    <x v="8"/>
    <s v="Larsson Maria"/>
    <s v="Medium"/>
    <n v="0.87000000000000455"/>
    <n v="29.580000000000155"/>
  </r>
  <r>
    <n v="48"/>
    <n v="112.22"/>
    <n v="9"/>
    <n v="5386.56"/>
    <s v="Nov"/>
    <x v="0"/>
    <s v="Thu"/>
    <n v="1745"/>
    <s v="Shipped"/>
    <x v="3"/>
    <n v="105"/>
    <s v="S18_3856"/>
    <s v="Alpha Cognac"/>
    <s v="Toulouse"/>
    <x v="1"/>
    <s v="Roulet Annette"/>
    <s v="Medium"/>
    <n v="7.2199999999999989"/>
    <n v="346.55999999999995"/>
  </r>
  <r>
    <n v="46"/>
    <n v="106.93"/>
    <n v="6"/>
    <n v="4918.78"/>
    <s v="Nov"/>
    <x v="0"/>
    <s v="Wed"/>
    <n v="1740"/>
    <s v="Shipped"/>
    <x v="3"/>
    <n v="105"/>
    <s v="S18_3856"/>
    <s v="Double Decker Gift Stores, Ltd"/>
    <s v="London"/>
    <x v="6"/>
    <s v="Hardy Thomas"/>
    <s v="Medium"/>
    <n v="1.9300000000000068"/>
    <n v="88.780000000000314"/>
  </r>
  <r>
    <n v="22"/>
    <n v="115.4"/>
    <n v="3"/>
    <n v="2538.8000000000002"/>
    <s v="Nov"/>
    <x v="0"/>
    <s v="Mon"/>
    <n v="1729"/>
    <s v="Shipped"/>
    <x v="3"/>
    <n v="105"/>
    <s v="S18_3856"/>
    <s v="Enaco Distributors"/>
    <s v="Barcelona"/>
    <x v="7"/>
    <s v="Saavedra Eduardo"/>
    <s v="Small"/>
    <n v="10.400000000000006"/>
    <n v="228.80000000000013"/>
  </r>
  <r>
    <n v="45"/>
    <n v="85.75"/>
    <n v="9"/>
    <n v="3858.75"/>
    <s v="Feb"/>
    <x v="1"/>
    <s v="Tue"/>
    <n v="1645"/>
    <s v="Shipped"/>
    <x v="3"/>
    <n v="105"/>
    <s v="S18_3856"/>
    <s v="Collectable Mini Designs Co."/>
    <s v="San Diego"/>
    <x v="0"/>
    <s v="Thompson Valarie"/>
    <s v="Medium"/>
    <n v="-19.25"/>
    <n v="-866.25"/>
  </r>
  <r>
    <n v="46"/>
    <n v="121.75"/>
    <n v="5"/>
    <n v="5600.5"/>
    <s v="May"/>
    <x v="1"/>
    <s v="Wed"/>
    <n v="1568"/>
    <s v="Shipped"/>
    <x v="3"/>
    <n v="105"/>
    <s v="S18_3856"/>
    <s v="Cambridge Collectables Co."/>
    <s v="Cambridge"/>
    <x v="0"/>
    <s v="Tseng Kyung"/>
    <s v="Medium"/>
    <n v="16.75"/>
    <n v="770.5"/>
  </r>
  <r>
    <n v="34"/>
    <n v="120.69"/>
    <n v="14"/>
    <n v="4103.46"/>
    <s v="Jun"/>
    <x v="1"/>
    <s v="Mon"/>
    <n v="1522"/>
    <s v="Cancelled"/>
    <x v="3"/>
    <n v="105"/>
    <s v="S18_3856"/>
    <s v="Euro Shopping Channel"/>
    <s v="Madrid"/>
    <x v="7"/>
    <s v="Freyre Diego"/>
    <s v="Medium"/>
    <n v="15.689999999999998"/>
    <n v="533.45999999999992"/>
  </r>
  <r>
    <n v="50"/>
    <n v="85.75"/>
    <n v="1"/>
    <n v="4287.5"/>
    <s v="Jul"/>
    <x v="1"/>
    <s v="Sun"/>
    <n v="1496"/>
    <s v="Shipped"/>
    <x v="3"/>
    <n v="105"/>
    <s v="S18_3856"/>
    <s v="Petit Auto"/>
    <s v="Bruxelles"/>
    <x v="14"/>
    <s v="Dewey Catherine"/>
    <s v="Medium"/>
    <n v="-19.25"/>
    <n v="-962.5"/>
  </r>
  <r>
    <n v="46"/>
    <n v="125.99"/>
    <n v="3"/>
    <n v="5795.54"/>
    <s v="Aug"/>
    <x v="1"/>
    <s v="Tue"/>
    <n v="1467"/>
    <s v="Shipped"/>
    <x v="3"/>
    <n v="105"/>
    <s v="S18_3856"/>
    <s v="Royal Canadian Collectables, Ltd."/>
    <s v="Tsawassen"/>
    <x v="10"/>
    <s v="Lincoln Elizabeth"/>
    <s v="Medium"/>
    <n v="20.989999999999995"/>
    <n v="965.53999999999974"/>
  </r>
  <r>
    <n v="22"/>
    <n v="84.7"/>
    <n v="12"/>
    <n v="1863.4"/>
    <s v="Sep"/>
    <x v="1"/>
    <s v="Sun"/>
    <n v="1442"/>
    <s v="Shipped"/>
    <x v="3"/>
    <n v="105"/>
    <s v="S18_3856"/>
    <s v="Bavarian Collectables Imports, Co."/>
    <s v="Munich"/>
    <x v="16"/>
    <s v="Donnermeyer Michael"/>
    <s v="Small"/>
    <n v="-20.299999999999997"/>
    <n v="-446.59999999999991"/>
  </r>
  <r>
    <n v="48"/>
    <n v="86.81"/>
    <n v="6"/>
    <n v="4166.88"/>
    <s v="Oct"/>
    <x v="1"/>
    <s v="Mon"/>
    <n v="1414"/>
    <s v="Shipped"/>
    <x v="3"/>
    <n v="105"/>
    <s v="S18_3856"/>
    <s v="Classic Gift Ideas, Inc"/>
    <s v="Philadelphia"/>
    <x v="0"/>
    <s v="Cervantes Francisca"/>
    <s v="Medium"/>
    <n v="-18.189999999999998"/>
    <n v="-873.11999999999989"/>
  </r>
  <r>
    <n v="47"/>
    <n v="86.81"/>
    <n v="14"/>
    <n v="4080.07"/>
    <s v="Nov"/>
    <x v="1"/>
    <s v="Fri"/>
    <n v="1397"/>
    <s v="Shipped"/>
    <x v="3"/>
    <n v="105"/>
    <s v="S18_3856"/>
    <s v="giftsbymail.co.uk"/>
    <s v="Cowes"/>
    <x v="6"/>
    <s v="Bennett Helen"/>
    <s v="Medium"/>
    <n v="-18.189999999999998"/>
    <n v="-854.92999999999984"/>
  </r>
  <r>
    <n v="34"/>
    <n v="112.22"/>
    <n v="6"/>
    <n v="3815.48"/>
    <s v="Nov"/>
    <x v="1"/>
    <s v="Tue"/>
    <n v="1387"/>
    <s v="Shipped"/>
    <x v="3"/>
    <n v="105"/>
    <s v="S18_3856"/>
    <s v="Rovelli Gifts"/>
    <s v="Bergamo"/>
    <x v="12"/>
    <s v="Rovelli Giovanni"/>
    <s v="Medium"/>
    <n v="7.2199999999999989"/>
    <n v="245.47999999999996"/>
  </r>
  <r>
    <n v="45"/>
    <n v="122.81"/>
    <n v="2"/>
    <n v="5526.45"/>
    <s v="Nov"/>
    <x v="1"/>
    <s v="Fri"/>
    <n v="1378"/>
    <s v="Shipped"/>
    <x v="3"/>
    <n v="105"/>
    <s v="S18_3856"/>
    <s v="Royale Belge"/>
    <s v="Charleroi"/>
    <x v="14"/>
    <s v="Cartrain Pascale"/>
    <s v="Medium"/>
    <n v="17.810000000000002"/>
    <n v="801.45"/>
  </r>
  <r>
    <n v="20"/>
    <n v="168.73"/>
    <n v="2"/>
    <n v="3374.6"/>
    <s v="Dec"/>
    <x v="1"/>
    <s v="Tue"/>
    <n v="1368"/>
    <s v="Shipped"/>
    <x v="3"/>
    <n v="105"/>
    <s v="S18_3856"/>
    <s v="Stylish Desk Decors, Co."/>
    <s v="London"/>
    <x v="6"/>
    <s v="Brown Ann"/>
    <s v="Medium"/>
    <n v="63.72999999999999"/>
    <n v="1274.5999999999999"/>
  </r>
  <r>
    <n v="50"/>
    <n v="60.49"/>
    <n v="6"/>
    <n v="3024.5"/>
    <s v="Jan"/>
    <x v="2"/>
    <s v="Fri"/>
    <n v="1310"/>
    <s v="Shipped"/>
    <x v="3"/>
    <n v="105"/>
    <s v="S18_3856"/>
    <s v="Oulu Toy Supplies, Inc."/>
    <s v="Oulu"/>
    <x v="4"/>
    <s v="Koskitalo Pirkko"/>
    <s v="Medium"/>
    <n v="-44.51"/>
    <n v="-2225.5"/>
  </r>
  <r>
    <n v="22"/>
    <n v="57.55"/>
    <n v="6"/>
    <n v="1266.0999999999999"/>
    <s v="Mar"/>
    <x v="2"/>
    <s v="Sun"/>
    <n v="1281"/>
    <s v="Resolved"/>
    <x v="3"/>
    <n v="105"/>
    <s v="S18_3856"/>
    <s v="Euro Shopping Channel"/>
    <s v="Madrid"/>
    <x v="7"/>
    <s v="Freyre Diego"/>
    <s v="Small"/>
    <n v="-47.45"/>
    <n v="-1043.9000000000001"/>
  </r>
  <r>
    <n v="45"/>
    <n v="106.93"/>
    <n v="17"/>
    <n v="4811.8500000000004"/>
    <s v="Mar"/>
    <x v="2"/>
    <s v="Mon"/>
    <n v="1253"/>
    <s v="Shipped"/>
    <x v="3"/>
    <n v="105"/>
    <s v="S18_3856"/>
    <s v="Reims Collectables"/>
    <s v="Reims"/>
    <x v="1"/>
    <s v="Henriot Paul"/>
    <s v="Medium"/>
    <n v="1.9300000000000068"/>
    <n v="86.850000000000307"/>
  </r>
  <r>
    <n v="58"/>
    <n v="125.99"/>
    <n v="6"/>
    <n v="7307.42"/>
    <s v="Apr"/>
    <x v="2"/>
    <s v="Wed"/>
    <n v="1252"/>
    <s v="Shipped"/>
    <x v="3"/>
    <n v="105"/>
    <s v="S18_3856"/>
    <s v="The Sharp Gifts Warehouse"/>
    <s v="San Jose"/>
    <x v="0"/>
    <s v="Frick Sue"/>
    <s v="Large"/>
    <n v="20.989999999999995"/>
    <n v="1217.4199999999996"/>
  </r>
  <r>
    <n v="51"/>
    <n v="121.75"/>
    <n v="5"/>
    <n v="6209.25"/>
    <s v="May"/>
    <x v="2"/>
    <s v="Sat"/>
    <n v="1215"/>
    <s v="Disputed"/>
    <x v="3"/>
    <n v="105"/>
    <s v="S18_3856"/>
    <s v="Australian Collectables, Ltd"/>
    <s v="Glen Waverly"/>
    <x v="3"/>
    <s v="Connery Sean"/>
    <s v="Medium"/>
    <n v="16.75"/>
    <n v="854.25"/>
  </r>
  <r>
    <n v="38"/>
    <n v="140.75"/>
    <n v="3"/>
    <n v="5348.5"/>
    <s v="Jan"/>
    <x v="0"/>
    <s v="Wed"/>
    <n v="2045"/>
    <s v="Shipped"/>
    <x v="1"/>
    <n v="143"/>
    <s v="S18_4027"/>
    <s v="Euro Shopping Channel"/>
    <s v="Madrid"/>
    <x v="7"/>
    <s v="Freyre Diego"/>
    <s v="Medium"/>
    <n v="-2.25"/>
    <n v="-85.5"/>
  </r>
  <r>
    <n v="22"/>
    <n v="126.39"/>
    <n v="12"/>
    <n v="2780.58"/>
    <s v="Apr"/>
    <x v="0"/>
    <s v="Mon"/>
    <n v="1971"/>
    <s v="Shipped"/>
    <x v="1"/>
    <n v="143"/>
    <s v="S18_4027"/>
    <s v="Dragon Souveniers, Ltd."/>
    <s v="Singapore"/>
    <x v="9"/>
    <s v="Natividad Eric"/>
    <s v="Small"/>
    <n v="-16.61"/>
    <n v="-365.41999999999996"/>
  </r>
  <r>
    <n v="25"/>
    <n v="137.88"/>
    <n v="5"/>
    <n v="3447"/>
    <s v="Jun"/>
    <x v="0"/>
    <s v="Sun"/>
    <n v="1924"/>
    <s v="Shipped"/>
    <x v="1"/>
    <n v="143"/>
    <s v="S18_4027"/>
    <s v="Muscle Machine Inc"/>
    <s v="NYC"/>
    <x v="0"/>
    <s v="Young Jeff"/>
    <s v="Medium"/>
    <n v="-5.1200000000000045"/>
    <n v="-128.00000000000011"/>
  </r>
  <r>
    <n v="24"/>
    <n v="157.97999999999999"/>
    <n v="15"/>
    <n v="3791.52"/>
    <s v="Aug"/>
    <x v="0"/>
    <s v="Wed"/>
    <n v="1859"/>
    <s v="Shipped"/>
    <x v="1"/>
    <n v="143"/>
    <s v="S18_4027"/>
    <s v="Mini Gifts Distributors Ltd."/>
    <s v="San Rafael"/>
    <x v="0"/>
    <s v="Nelson Valarie"/>
    <s v="Medium"/>
    <n v="14.97999999999999"/>
    <n v="359.51999999999975"/>
  </r>
  <r>
    <n v="35"/>
    <n v="129.26"/>
    <n v="1"/>
    <n v="4524.1000000000004"/>
    <s v="Sep"/>
    <x v="0"/>
    <s v="Tue"/>
    <n v="1812"/>
    <s v="Shipped"/>
    <x v="1"/>
    <n v="143"/>
    <s v="S18_4027"/>
    <s v="Australian Gift Network, Co"/>
    <s v="South Brisbane"/>
    <x v="3"/>
    <s v="Calaghan Tony"/>
    <s v="Medium"/>
    <n v="-13.740000000000009"/>
    <n v="-480.90000000000032"/>
  </r>
  <r>
    <n v="28"/>
    <n v="119.2"/>
    <n v="6"/>
    <n v="3337.6"/>
    <s v="Oct"/>
    <x v="0"/>
    <s v="Mon"/>
    <n v="1786"/>
    <s v="Shipped"/>
    <x v="1"/>
    <n v="143"/>
    <s v="S18_4027"/>
    <s v="Dragon Souveniers, Ltd."/>
    <s v="Singapore"/>
    <x v="9"/>
    <s v="Natividad Eric"/>
    <s v="Medium"/>
    <n v="-23.799999999999997"/>
    <n v="-666.39999999999986"/>
  </r>
  <r>
    <n v="36"/>
    <n v="153.66999999999999"/>
    <n v="5"/>
    <n v="5532.12"/>
    <s v="Nov"/>
    <x v="0"/>
    <s v="Tue"/>
    <n v="1772"/>
    <s v="Shipped"/>
    <x v="1"/>
    <n v="143"/>
    <s v="S18_4027"/>
    <s v="L'ordine Souveniers"/>
    <s v="Reggio Emilia"/>
    <x v="12"/>
    <s v="Moroni Maurizio"/>
    <s v="Medium"/>
    <n v="10.669999999999987"/>
    <n v="384.11999999999955"/>
  </r>
  <r>
    <n v="39"/>
    <n v="130.69"/>
    <n v="16"/>
    <n v="5096.91"/>
    <s v="Nov"/>
    <x v="0"/>
    <s v="Wed"/>
    <n v="1765"/>
    <s v="Shipped"/>
    <x v="1"/>
    <n v="143"/>
    <s v="S18_4027"/>
    <s v="Mini Creations Ltd."/>
    <s v="New Bedford"/>
    <x v="0"/>
    <s v="Tam Wing C"/>
    <s v="Medium"/>
    <n v="-12.310000000000002"/>
    <n v="-480.09000000000009"/>
  </r>
  <r>
    <n v="27"/>
    <n v="168.04"/>
    <n v="8"/>
    <n v="4537.08"/>
    <s v="Nov"/>
    <x v="0"/>
    <s v="Mon"/>
    <n v="1754"/>
    <s v="Shipped"/>
    <x v="1"/>
    <n v="143"/>
    <s v="S18_4027"/>
    <s v="Super Scale Inc."/>
    <s v="New Haven"/>
    <x v="0"/>
    <s v="Murphy Leslie"/>
    <s v="Medium"/>
    <n v="25.039999999999992"/>
    <n v="676.07999999999981"/>
  </r>
  <r>
    <n v="40"/>
    <n v="153.66999999999999"/>
    <n v="1"/>
    <n v="6146.8"/>
    <s v="Dec"/>
    <x v="0"/>
    <s v="Sun"/>
    <n v="1742"/>
    <s v="Shipped"/>
    <x v="1"/>
    <n v="143"/>
    <s v="S18_4027"/>
    <s v="Diecast Collectables"/>
    <s v="Boston"/>
    <x v="0"/>
    <s v="Franco Valarie"/>
    <s v="Medium"/>
    <n v="10.669999999999987"/>
    <n v="426.7999999999995"/>
  </r>
  <r>
    <n v="50"/>
    <n v="165.16"/>
    <n v="5"/>
    <n v="8258"/>
    <s v="Feb"/>
    <x v="1"/>
    <s v="Tue"/>
    <n v="1678"/>
    <s v="Shipped"/>
    <x v="1"/>
    <n v="143"/>
    <s v="S18_4027"/>
    <s v="Clover Collections, Co."/>
    <s v="Dublin"/>
    <x v="18"/>
    <s v="Cassidy Dean"/>
    <s v="Large"/>
    <n v="22.159999999999997"/>
    <n v="1107.9999999999998"/>
  </r>
  <r>
    <n v="42"/>
    <n v="172.34"/>
    <n v="3"/>
    <n v="7238.28"/>
    <s v="Mar"/>
    <x v="1"/>
    <s v="Fri"/>
    <n v="1648"/>
    <s v="Shipped"/>
    <x v="1"/>
    <n v="143"/>
    <s v="S18_4027"/>
    <s v="Blauer See Auto, Co."/>
    <s v="Frankfurt"/>
    <x v="16"/>
    <s v="Keitel Roland"/>
    <s v="Large"/>
    <n v="29.340000000000003"/>
    <n v="1232.2800000000002"/>
  </r>
  <r>
    <n v="48"/>
    <n v="140.75"/>
    <n v="5"/>
    <n v="6756"/>
    <s v="May"/>
    <x v="1"/>
    <s v="Sun"/>
    <n v="1598"/>
    <s v="Shipped"/>
    <x v="1"/>
    <n v="143"/>
    <s v="S18_4027"/>
    <s v="Suominen Souveniers"/>
    <s v="Espoo"/>
    <x v="4"/>
    <s v="Suominen Kalle"/>
    <s v="Medium"/>
    <n v="-2.25"/>
    <n v="-108"/>
  </r>
  <r>
    <n v="25"/>
    <n v="149.36000000000001"/>
    <n v="5"/>
    <n v="3734"/>
    <s v="Jul"/>
    <x v="1"/>
    <s v="Sat"/>
    <n v="1523"/>
    <s v="Shipped"/>
    <x v="1"/>
    <n v="143"/>
    <s v="S18_4027"/>
    <s v="Diecast Classics Inc."/>
    <s v="Allentown"/>
    <x v="0"/>
    <s v="Yu Kyung"/>
    <s v="Medium"/>
    <n v="6.3600000000000136"/>
    <n v="159.00000000000034"/>
  </r>
  <r>
    <n v="31"/>
    <n v="150.80000000000001"/>
    <n v="8"/>
    <n v="4674.8"/>
    <s v="Aug"/>
    <x v="1"/>
    <s v="Tue"/>
    <n v="1493"/>
    <s v="Shipped"/>
    <x v="1"/>
    <n v="143"/>
    <s v="S18_4027"/>
    <s v="Mini Gifts Distributors Ltd."/>
    <s v="San Rafael"/>
    <x v="0"/>
    <s v="Nelson Valarie"/>
    <s v="Medium"/>
    <n v="7.8000000000000114"/>
    <n v="241.80000000000035"/>
  </r>
  <r>
    <n v="44"/>
    <n v="162.29"/>
    <n v="2"/>
    <n v="7140.76"/>
    <s v="Sep"/>
    <x v="1"/>
    <s v="Sun"/>
    <n v="1475"/>
    <s v="Shipped"/>
    <x v="1"/>
    <n v="143"/>
    <s v="S18_4027"/>
    <s v="Land of Toys Inc."/>
    <s v="NYC"/>
    <x v="0"/>
    <s v="Yu Kwai"/>
    <s v="Large"/>
    <n v="19.289999999999992"/>
    <n v="848.75999999999965"/>
  </r>
  <r>
    <n v="23"/>
    <n v="156.55000000000001"/>
    <n v="16"/>
    <n v="3600.65"/>
    <s v="Oct"/>
    <x v="1"/>
    <s v="Mon"/>
    <n v="1440"/>
    <s v="Shipped"/>
    <x v="1"/>
    <n v="143"/>
    <s v="S18_4027"/>
    <s v="AV Stores, Co."/>
    <s v="Manchester"/>
    <x v="6"/>
    <s v="Ashworth Victoria"/>
    <s v="Medium"/>
    <n v="13.550000000000011"/>
    <n v="311.65000000000026"/>
  </r>
  <r>
    <n v="29"/>
    <n v="145.06"/>
    <n v="8"/>
    <n v="4206.74"/>
    <s v="Oct"/>
    <x v="1"/>
    <s v="Tue"/>
    <n v="1433"/>
    <s v="Shipped"/>
    <x v="1"/>
    <n v="143"/>
    <s v="S18_4027"/>
    <s v="Heintze Collectables"/>
    <s v="Aaarhus"/>
    <x v="13"/>
    <s v="Ibsen Palle"/>
    <s v="Medium"/>
    <n v="2.0600000000000023"/>
    <n v="59.740000000000066"/>
  </r>
  <r>
    <n v="49"/>
    <n v="109.79"/>
    <n v="13"/>
    <n v="5379.71"/>
    <s v="Nov"/>
    <x v="1"/>
    <s v="Tue"/>
    <n v="1420"/>
    <s v="Shipped"/>
    <x v="1"/>
    <n v="143"/>
    <s v="S18_4027"/>
    <s v="Vitachrome Inc."/>
    <s v="NYC"/>
    <x v="0"/>
    <s v="Frick Michael"/>
    <s v="Medium"/>
    <n v="-33.209999999999994"/>
    <n v="-1627.2899999999997"/>
  </r>
  <r>
    <n v="36"/>
    <n v="157.76"/>
    <n v="3"/>
    <n v="5679.36"/>
    <s v="Nov"/>
    <x v="1"/>
    <s v="Thu"/>
    <n v="1405"/>
    <s v="Shipped"/>
    <x v="1"/>
    <n v="143"/>
    <s v="S18_4027"/>
    <s v="Classic Legends Inc."/>
    <s v="NYC"/>
    <x v="0"/>
    <s v="Hernandez Maria"/>
    <s v="Medium"/>
    <n v="14.759999999999991"/>
    <n v="531.35999999999967"/>
  </r>
  <r>
    <n v="34"/>
    <n v="129.26"/>
    <n v="5"/>
    <n v="4394.84"/>
    <s v="Dec"/>
    <x v="1"/>
    <s v="Sun"/>
    <n v="1396"/>
    <s v="Shipped"/>
    <x v="1"/>
    <n v="143"/>
    <s v="S18_4027"/>
    <s v="Muscle Machine Inc"/>
    <s v="NYC"/>
    <x v="0"/>
    <s v="Young Jeff"/>
    <s v="Medium"/>
    <n v="-13.740000000000009"/>
    <n v="-467.16000000000031"/>
  </r>
  <r>
    <n v="25"/>
    <n v="101.13"/>
    <n v="13"/>
    <n v="2528.25"/>
    <s v="Dec"/>
    <x v="1"/>
    <s v="Tue"/>
    <n v="1388"/>
    <s v="Shipped"/>
    <x v="1"/>
    <n v="143"/>
    <s v="S18_4027"/>
    <s v="Euro Shopping Channel"/>
    <s v="Madrid"/>
    <x v="7"/>
    <s v="Freyre Diego"/>
    <s v="Small"/>
    <n v="-41.870000000000005"/>
    <n v="-1046.75"/>
  </r>
  <r>
    <n v="48"/>
    <n v="146.49"/>
    <n v="6"/>
    <n v="7031.52"/>
    <s v="Jan"/>
    <x v="2"/>
    <s v="Sun"/>
    <n v="1342"/>
    <s v="Shipped"/>
    <x v="1"/>
    <n v="143"/>
    <s v="S18_4027"/>
    <s v="Tokyo Collectables, Ltd"/>
    <s v="Minato-ku"/>
    <x v="11"/>
    <s v="Shimamura Akiko"/>
    <s v="Large"/>
    <n v="3.4900000000000091"/>
    <n v="167.52000000000044"/>
  </r>
  <r>
    <n v="38"/>
    <n v="140.55000000000001"/>
    <n v="1"/>
    <n v="5340.9"/>
    <s v="Feb"/>
    <x v="2"/>
    <s v="Sat"/>
    <n v="1316"/>
    <s v="Shipped"/>
    <x v="1"/>
    <n v="143"/>
    <s v="S18_4027"/>
    <s v="Euro Shopping Channel"/>
    <s v="Madrid"/>
    <x v="7"/>
    <s v="Freyre Diego"/>
    <s v="Medium"/>
    <n v="-2.4499999999999886"/>
    <n v="-93.099999999999568"/>
  </r>
  <r>
    <n v="37"/>
    <n v="172.34"/>
    <n v="1"/>
    <n v="6376.58"/>
    <s v="Mar"/>
    <x v="2"/>
    <s v="Sun"/>
    <n v="1295"/>
    <s v="Shipped"/>
    <x v="1"/>
    <n v="143"/>
    <s v="S18_4027"/>
    <s v="Euro Shopping Channel"/>
    <s v="Madrid"/>
    <x v="7"/>
    <s v="Freyre Diego"/>
    <s v="Medium"/>
    <n v="29.340000000000003"/>
    <n v="1085.5800000000002"/>
  </r>
  <r>
    <n v="49"/>
    <n v="140.75"/>
    <n v="5"/>
    <n v="6896.75"/>
    <s v="May"/>
    <x v="2"/>
    <s v="Tue"/>
    <n v="1245"/>
    <s v="Shipped"/>
    <x v="1"/>
    <n v="143"/>
    <s v="S18_4027"/>
    <s v="Gift Depot Inc."/>
    <s v="Bridgewater"/>
    <x v="0"/>
    <s v="King Julie"/>
    <s v="Medium"/>
    <n v="-2.25"/>
    <n v="-110.25"/>
  </r>
  <r>
    <n v="22"/>
    <n v="86.51"/>
    <n v="4"/>
    <n v="1903.22"/>
    <s v="Jan"/>
    <x v="0"/>
    <s v="Sat"/>
    <n v="2096"/>
    <s v="Shipped"/>
    <x v="3"/>
    <n v="92"/>
    <s v="S18_4409"/>
    <s v="Online Diecast Creations Co."/>
    <s v="Nashua"/>
    <x v="0"/>
    <s v="Young Valarie"/>
    <s v="Small"/>
    <n v="-5.4899999999999949"/>
    <n v="-120.77999999999989"/>
  </r>
  <r>
    <n v="28"/>
    <n v="89.27"/>
    <n v="8"/>
    <n v="2499.56"/>
    <s v="Mar"/>
    <x v="0"/>
    <s v="Sun"/>
    <n v="2026"/>
    <s v="Shipped"/>
    <x v="3"/>
    <n v="92"/>
    <s v="S18_4409"/>
    <s v="AV Stores, Co."/>
    <s v="Manchester"/>
    <x v="6"/>
    <s v="Ashworth Victoria"/>
    <s v="Small"/>
    <n v="-2.730000000000004"/>
    <n v="-76.440000000000111"/>
  </r>
  <r>
    <n v="36"/>
    <n v="85.59"/>
    <n v="7"/>
    <n v="3081.24"/>
    <s v="May"/>
    <x v="0"/>
    <s v="Mon"/>
    <n v="1963"/>
    <s v="Shipped"/>
    <x v="3"/>
    <n v="92"/>
    <s v="S18_4409"/>
    <s v="Signal Gift Stores"/>
    <s v="Las Vegas"/>
    <x v="0"/>
    <s v="King Sue"/>
    <s v="Medium"/>
    <n v="-6.4099999999999966"/>
    <n v="-230.75999999999988"/>
  </r>
  <r>
    <n v="34"/>
    <n v="105.83"/>
    <n v="1"/>
    <n v="3598.22"/>
    <s v="Sep"/>
    <x v="0"/>
    <s v="Tue"/>
    <n v="1851"/>
    <s v="Shipped"/>
    <x v="3"/>
    <n v="92"/>
    <s v="S18_4409"/>
    <s v="Anna's Decorations, Ltd"/>
    <s v="North Sydney"/>
    <x v="3"/>
    <s v="O'Hara Anna"/>
    <s v="Medium"/>
    <n v="13.829999999999998"/>
    <n v="470.21999999999991"/>
  </r>
  <r>
    <n v="21"/>
    <n v="75.459999999999994"/>
    <n v="14"/>
    <n v="1584.66"/>
    <s v="Nov"/>
    <x v="0"/>
    <s v="Mon"/>
    <n v="1797"/>
    <s v="Shipped"/>
    <x v="3"/>
    <n v="92"/>
    <s v="S18_4409"/>
    <s v="Rovelli Gifts"/>
    <s v="Bergamo"/>
    <x v="12"/>
    <s v="Rovelli Giovanni"/>
    <s v="Small"/>
    <n v="-16.540000000000006"/>
    <n v="-347.34000000000015"/>
  </r>
  <r>
    <n v="36"/>
    <n v="109.52"/>
    <n v="11"/>
    <n v="3942.72"/>
    <s v="Nov"/>
    <x v="0"/>
    <s v="Mon"/>
    <n v="1791"/>
    <s v="Shipped"/>
    <x v="3"/>
    <n v="92"/>
    <s v="S18_4409"/>
    <s v="Mini Gifts Distributors Ltd."/>
    <s v="San Rafael"/>
    <x v="0"/>
    <s v="Nelson Valarie"/>
    <s v="Medium"/>
    <n v="17.519999999999996"/>
    <n v="630.7199999999998"/>
  </r>
  <r>
    <n v="24"/>
    <n v="97.55"/>
    <n v="15"/>
    <n v="2341.1999999999998"/>
    <s v="Nov"/>
    <x v="0"/>
    <s v="Wed"/>
    <n v="1783"/>
    <s v="Shipped"/>
    <x v="3"/>
    <n v="92"/>
    <s v="S18_4409"/>
    <s v="Australian Collectables, Ltd"/>
    <s v="Glen Waverly"/>
    <x v="3"/>
    <s v="Connery Sean"/>
    <s v="Small"/>
    <n v="5.5499999999999972"/>
    <n v="133.19999999999993"/>
  </r>
  <r>
    <n v="29"/>
    <n v="85.59"/>
    <n v="5"/>
    <n v="2482.11"/>
    <s v="Dec"/>
    <x v="0"/>
    <s v="Sun"/>
    <n v="1773"/>
    <s v="Shipped"/>
    <x v="3"/>
    <n v="92"/>
    <s v="S18_4409"/>
    <s v="Muscle Machine Inc"/>
    <s v="NYC"/>
    <x v="0"/>
    <s v="Young Jeff"/>
    <s v="Small"/>
    <n v="-6.4099999999999966"/>
    <n v="-185.8899999999999"/>
  </r>
  <r>
    <n v="38"/>
    <n v="94.79"/>
    <n v="1"/>
    <n v="3602.02"/>
    <s v="Jan"/>
    <x v="1"/>
    <s v="Tue"/>
    <n v="1723"/>
    <s v="Shipped"/>
    <x v="3"/>
    <n v="92"/>
    <s v="S18_4409"/>
    <s v="Double Decker Gift Stores, Ltd"/>
    <s v="London"/>
    <x v="6"/>
    <s v="Hardy Thomas"/>
    <s v="Medium"/>
    <n v="2.7900000000000063"/>
    <n v="106.02000000000024"/>
  </r>
  <r>
    <n v="34"/>
    <n v="104.91"/>
    <n v="11"/>
    <n v="3566.94"/>
    <s v="Mar"/>
    <x v="1"/>
    <s v="Sat"/>
    <n v="1685"/>
    <s v="Shipped"/>
    <x v="3"/>
    <n v="92"/>
    <s v="S18_4409"/>
    <s v="Saveley &amp; Henriot, Co."/>
    <s v="Lyon"/>
    <x v="1"/>
    <s v="Saveley Mary"/>
    <s v="Medium"/>
    <n v="12.909999999999997"/>
    <n v="438.93999999999988"/>
  </r>
  <r>
    <n v="42"/>
    <n v="90.19"/>
    <n v="3"/>
    <n v="3787.98"/>
    <s v="Apr"/>
    <x v="1"/>
    <s v="Sat"/>
    <n v="1644"/>
    <s v="Shipped"/>
    <x v="3"/>
    <n v="92"/>
    <s v="S18_4409"/>
    <s v="Mini Caravy"/>
    <s v="Strasbourg"/>
    <x v="1"/>
    <s v="Citeaux Frederique"/>
    <s v="Medium"/>
    <n v="-1.8100000000000023"/>
    <n v="-76.020000000000095"/>
  </r>
  <r>
    <n v="35"/>
    <n v="105.83"/>
    <n v="17"/>
    <n v="3704.05"/>
    <s v="Aug"/>
    <x v="1"/>
    <s v="Sat"/>
    <n v="1519"/>
    <s v="Shipped"/>
    <x v="3"/>
    <n v="92"/>
    <s v="S18_4409"/>
    <s v="Amica Models &amp; Co."/>
    <s v="Torino"/>
    <x v="12"/>
    <s v="Accorti Paolo"/>
    <s v="Medium"/>
    <n v="13.829999999999998"/>
    <n v="484.04999999999995"/>
  </r>
  <r>
    <n v="35"/>
    <n v="80.989999999999995"/>
    <n v="6"/>
    <n v="2834.65"/>
    <s v="Sep"/>
    <x v="1"/>
    <s v="Sun"/>
    <n v="1505"/>
    <s v="Shipped"/>
    <x v="3"/>
    <n v="92"/>
    <s v="S18_4409"/>
    <s v="Handji Gifts&amp; Co"/>
    <s v="Singapore"/>
    <x v="9"/>
    <s v="Victorino Wendy"/>
    <s v="Small"/>
    <n v="-11.010000000000005"/>
    <n v="-385.35000000000019"/>
  </r>
  <r>
    <n v="38"/>
    <n v="89.27"/>
    <n v="2"/>
    <n v="3392.26"/>
    <s v="Oct"/>
    <x v="0"/>
    <s v="Sat"/>
    <n v="1836"/>
    <s v="Shipped"/>
    <x v="3"/>
    <n v="92"/>
    <s v="S18_4409"/>
    <s v="UK Collectables, Ltd."/>
    <s v="Liverpool"/>
    <x v="6"/>
    <s v="Devon Elizabeth"/>
    <s v="Medium"/>
    <n v="-2.730000000000004"/>
    <n v="-103.74000000000015"/>
  </r>
  <r>
    <n v="41"/>
    <n v="81.91"/>
    <n v="1"/>
    <n v="3358.31"/>
    <s v="Oct"/>
    <x v="1"/>
    <s v="Wed"/>
    <n v="1462"/>
    <s v="Shipped"/>
    <x v="3"/>
    <n v="92"/>
    <s v="S18_4409"/>
    <s v="Euro Shopping Channel"/>
    <s v="Madrid"/>
    <x v="7"/>
    <s v="Freyre Diego"/>
    <s v="Medium"/>
    <n v="-10.090000000000003"/>
    <n v="-413.69000000000017"/>
  </r>
  <r>
    <n v="50"/>
    <n v="146.19999999999999"/>
    <n v="2"/>
    <n v="7310"/>
    <s v="Nov"/>
    <x v="1"/>
    <s v="Sun"/>
    <n v="1431"/>
    <s v="Shipped"/>
    <x v="3"/>
    <n v="92"/>
    <s v="S18_4409"/>
    <s v="AV Stores, Co."/>
    <s v="Manchester"/>
    <x v="6"/>
    <s v="Ashworth Victoria"/>
    <s v="Large"/>
    <n v="54.199999999999989"/>
    <n v="2709.9999999999995"/>
  </r>
  <r>
    <n v="21"/>
    <n v="104.91"/>
    <n v="4"/>
    <n v="2203.11"/>
    <s v="Nov"/>
    <x v="1"/>
    <s v="Mon"/>
    <n v="1424"/>
    <s v="Shipped"/>
    <x v="3"/>
    <n v="92"/>
    <s v="S18_4409"/>
    <s v="Marseille Mini Autos"/>
    <s v="Marseille"/>
    <x v="1"/>
    <s v="Lebihan Laurence"/>
    <s v="Small"/>
    <n v="12.909999999999997"/>
    <n v="271.1099999999999"/>
  </r>
  <r>
    <n v="43"/>
    <n v="62.72"/>
    <n v="8"/>
    <n v="2696.96"/>
    <s v="Jan"/>
    <x v="2"/>
    <s v="Sun"/>
    <n v="1377"/>
    <s v="Resolved"/>
    <x v="3"/>
    <n v="92"/>
    <s v="S18_4409"/>
    <s v="Toys4GrownUps.com"/>
    <s v="Pasadena"/>
    <x v="0"/>
    <s v="Young Julie"/>
    <s v="Small"/>
    <n v="-29.28"/>
    <n v="-1259.04"/>
  </r>
  <r>
    <n v="32"/>
    <n v="105.52"/>
    <n v="1"/>
    <n v="3376.64"/>
    <s v="Feb"/>
    <x v="2"/>
    <s v="Sun"/>
    <n v="1343"/>
    <s v="Shipped"/>
    <x v="3"/>
    <n v="92"/>
    <s v="S18_4409"/>
    <s v="Euro Shopping Channel"/>
    <s v="Madrid"/>
    <x v="7"/>
    <s v="Freyre Diego"/>
    <s v="Medium"/>
    <n v="13.519999999999996"/>
    <n v="432.63999999999987"/>
  </r>
  <r>
    <n v="6"/>
    <n v="90.19"/>
    <n v="3"/>
    <n v="541.14"/>
    <s v="Apr"/>
    <x v="2"/>
    <s v="Wed"/>
    <n v="1278"/>
    <s v="On Hold"/>
    <x v="3"/>
    <n v="92"/>
    <s v="S18_4409"/>
    <s v="The Sharp Gifts Warehouse"/>
    <s v="San Jose"/>
    <x v="0"/>
    <s v="Frick Sue"/>
    <s v="Small"/>
    <n v="-1.8100000000000023"/>
    <n v="-10.860000000000014"/>
  </r>
  <r>
    <n v="66"/>
    <n v="92.95"/>
    <n v="6"/>
    <n v="6134.7"/>
    <s v="May"/>
    <x v="2"/>
    <s v="Fri"/>
    <n v="1242"/>
    <s v="In Process"/>
    <x v="3"/>
    <n v="92"/>
    <s v="S18_4409"/>
    <s v="Souveniers And Things Co."/>
    <s v="Chatswood"/>
    <x v="3"/>
    <s v="Huxley Adrian"/>
    <s v="Medium"/>
    <n v="0.95000000000000284"/>
    <n v="62.700000000000188"/>
  </r>
  <r>
    <n v="41"/>
    <n v="82.5"/>
    <n v="10"/>
    <n v="3382.5"/>
    <s v="Feb"/>
    <x v="0"/>
    <s v="Sun"/>
    <n v="2081"/>
    <s v="Shipped"/>
    <x v="3"/>
    <n v="87"/>
    <s v="S18_4522"/>
    <s v="Danish Wholesale Imports"/>
    <s v="Kobenhavn"/>
    <x v="13"/>
    <s v="Petersen Jytte"/>
    <s v="Medium"/>
    <n v="-4.5"/>
    <n v="-184.5"/>
  </r>
  <r>
    <n v="23"/>
    <n v="97.42"/>
    <n v="4"/>
    <n v="2240.66"/>
    <s v="Apr"/>
    <x v="0"/>
    <s v="Mon"/>
    <n v="2018"/>
    <s v="Shipped"/>
    <x v="3"/>
    <n v="87"/>
    <s v="S18_4522"/>
    <s v="Dragon Souveniers, Ltd."/>
    <s v="Singapore"/>
    <x v="9"/>
    <s v="Natividad Eric"/>
    <s v="Small"/>
    <n v="10.420000000000002"/>
    <n v="239.66000000000003"/>
  </r>
  <r>
    <n v="43"/>
    <n v="92.16"/>
    <n v="1"/>
    <n v="3962.88"/>
    <s v="Jun"/>
    <x v="0"/>
    <s v="Wed"/>
    <n v="1968"/>
    <s v="Shipped"/>
    <x v="3"/>
    <n v="87"/>
    <s v="S18_4522"/>
    <s v="Euro Shopping Channel"/>
    <s v="Madrid"/>
    <x v="7"/>
    <s v="Freyre Diego"/>
    <s v="Medium"/>
    <n v="5.1599999999999966"/>
    <n v="221.87999999999985"/>
  </r>
  <r>
    <n v="24"/>
    <n v="70.22"/>
    <n v="7"/>
    <n v="1685.28"/>
    <s v="Aug"/>
    <x v="0"/>
    <s v="Wed"/>
    <n v="1906"/>
    <s v="Shipped"/>
    <x v="3"/>
    <n v="87"/>
    <s v="S18_4522"/>
    <s v="Mini Gifts Distributors Ltd."/>
    <s v="San Rafael"/>
    <x v="0"/>
    <s v="Nelson Valarie"/>
    <s v="Small"/>
    <n v="-16.78"/>
    <n v="-402.72"/>
  </r>
  <r>
    <n v="22"/>
    <n v="83.38"/>
    <n v="6"/>
    <n v="1834.36"/>
    <s v="Sep"/>
    <x v="0"/>
    <s v="Fri"/>
    <n v="1856"/>
    <s v="Shipped"/>
    <x v="3"/>
    <n v="87"/>
    <s v="S18_4522"/>
    <s v="Euro Shopping Channel"/>
    <s v="Madrid"/>
    <x v="7"/>
    <s v="Freyre Diego"/>
    <s v="Small"/>
    <n v="-3.6200000000000045"/>
    <n v="-79.6400000000001"/>
  </r>
  <r>
    <n v="26"/>
    <n v="73.73"/>
    <n v="1"/>
    <n v="1916.98"/>
    <s v="Oct"/>
    <x v="0"/>
    <s v="Sun"/>
    <n v="1834"/>
    <s v="Shipped"/>
    <x v="3"/>
    <n v="87"/>
    <s v="S18_4522"/>
    <s v="FunGiftIdeas.com"/>
    <s v="New Bedford"/>
    <x v="0"/>
    <s v="Benitez Violeta"/>
    <s v="Small"/>
    <n v="-13.269999999999996"/>
    <n v="-345.01999999999987"/>
  </r>
  <r>
    <n v="35"/>
    <n v="74.599999999999994"/>
    <n v="8"/>
    <n v="2611"/>
    <s v="Nov"/>
    <x v="0"/>
    <s v="Wed"/>
    <n v="1818"/>
    <s v="Shipped"/>
    <x v="3"/>
    <n v="87"/>
    <s v="S18_4522"/>
    <s v="CAF Imports"/>
    <s v="Madrid"/>
    <x v="7"/>
    <s v="Fernandez Jesus"/>
    <s v="Small"/>
    <n v="-12.400000000000006"/>
    <n v="-434.00000000000023"/>
  </r>
  <r>
    <n v="47"/>
    <n v="77.239999999999995"/>
    <n v="8"/>
    <n v="3630.28"/>
    <s v="Nov"/>
    <x v="0"/>
    <s v="Wed"/>
    <n v="1812"/>
    <s v="Shipped"/>
    <x v="3"/>
    <n v="87"/>
    <s v="S18_4522"/>
    <s v="Mini Creations Ltd."/>
    <s v="New Bedford"/>
    <x v="0"/>
    <s v="Tam Wing C"/>
    <s v="Medium"/>
    <n v="-9.7600000000000051"/>
    <n v="-458.72000000000025"/>
  </r>
  <r>
    <n v="50"/>
    <n v="101.81"/>
    <n v="14"/>
    <n v="5090.5"/>
    <s v="Nov"/>
    <x v="0"/>
    <s v="Mon"/>
    <n v="1801"/>
    <s v="Shipped"/>
    <x v="3"/>
    <n v="87"/>
    <s v="S18_4522"/>
    <s v="Enaco Distributors"/>
    <s v="Barcelona"/>
    <x v="7"/>
    <s v="Saavedra Eduardo"/>
    <s v="Medium"/>
    <n v="14.810000000000002"/>
    <n v="740.50000000000011"/>
  </r>
  <r>
    <n v="45"/>
    <n v="87.77"/>
    <n v="8"/>
    <n v="3949.65"/>
    <s v="Jan"/>
    <x v="1"/>
    <s v="Wed"/>
    <n v="1765"/>
    <s v="Shipped"/>
    <x v="3"/>
    <n v="87"/>
    <s v="S18_4522"/>
    <s v="Saveley &amp; Henriot, Co."/>
    <s v="Lyon"/>
    <x v="1"/>
    <s v="Saveley Mary"/>
    <s v="Medium"/>
    <n v="0.76999999999999602"/>
    <n v="34.649999999999821"/>
  </r>
  <r>
    <n v="39"/>
    <n v="89.53"/>
    <n v="2"/>
    <n v="3491.67"/>
    <s v="Feb"/>
    <x v="1"/>
    <s v="Mon"/>
    <n v="1719"/>
    <s v="Shipped"/>
    <x v="3"/>
    <n v="87"/>
    <s v="S18_4522"/>
    <s v="Petit Auto"/>
    <s v="Bruxelles"/>
    <x v="14"/>
    <s v="Dewey Catherine"/>
    <s v="Medium"/>
    <n v="2.5300000000000011"/>
    <n v="98.670000000000044"/>
  </r>
  <r>
    <n v="23"/>
    <n v="89.53"/>
    <n v="5"/>
    <n v="2059.19"/>
    <s v="Mar"/>
    <x v="1"/>
    <s v="Wed"/>
    <n v="1690"/>
    <s v="Shipped"/>
    <x v="3"/>
    <n v="87"/>
    <s v="S18_4522"/>
    <s v="giftsbymail.co.uk"/>
    <s v="Cowes"/>
    <x v="6"/>
    <s v="Bennett Helen"/>
    <s v="Small"/>
    <n v="2.5300000000000011"/>
    <n v="58.190000000000026"/>
  </r>
  <r>
    <n v="42"/>
    <n v="75.48"/>
    <n v="11"/>
    <n v="3170.16"/>
    <s v="May"/>
    <x v="1"/>
    <s v="Tue"/>
    <n v="1643"/>
    <s v="Cancelled"/>
    <x v="3"/>
    <n v="87"/>
    <s v="S18_4522"/>
    <s v="Land of Toys Inc."/>
    <s v="NYC"/>
    <x v="0"/>
    <s v="Yu Kwai"/>
    <s v="Medium"/>
    <n v="-11.519999999999996"/>
    <n v="-483.8399999999998"/>
  </r>
  <r>
    <n v="20"/>
    <n v="89.53"/>
    <n v="9"/>
    <n v="1790.6"/>
    <s v="Jun"/>
    <x v="1"/>
    <s v="Mon"/>
    <n v="1603"/>
    <s v="Shipped"/>
    <x v="3"/>
    <n v="87"/>
    <s v="S18_4522"/>
    <s v="Quebec Home Shopping Network"/>
    <s v="Montreal"/>
    <x v="10"/>
    <s v="Fresnisre Jean"/>
    <s v="Small"/>
    <n v="2.5300000000000011"/>
    <n v="50.600000000000023"/>
  </r>
  <r>
    <n v="33"/>
    <n v="71.09"/>
    <n v="12"/>
    <n v="2345.9699999999998"/>
    <s v="Jul"/>
    <x v="1"/>
    <s v="Sun"/>
    <n v="1570"/>
    <s v="Shipped"/>
    <x v="3"/>
    <n v="87"/>
    <s v="S18_4522"/>
    <s v="Petit Auto"/>
    <s v="Bruxelles"/>
    <x v="14"/>
    <s v="Dewey Catherine"/>
    <s v="Small"/>
    <n v="-15.909999999999997"/>
    <n v="-525.02999999999986"/>
  </r>
  <r>
    <n v="34"/>
    <n v="105.32"/>
    <n v="14"/>
    <n v="3580.88"/>
    <s v="Aug"/>
    <x v="1"/>
    <s v="Tue"/>
    <n v="1541"/>
    <s v="Shipped"/>
    <x v="3"/>
    <n v="87"/>
    <s v="S18_4522"/>
    <s v="Royal Canadian Collectables, Ltd."/>
    <s v="Tsawassen"/>
    <x v="10"/>
    <s v="Lincoln Elizabeth"/>
    <s v="Medium"/>
    <n v="18.319999999999993"/>
    <n v="622.87999999999977"/>
  </r>
  <r>
    <n v="49"/>
    <n v="100.94"/>
    <n v="3"/>
    <n v="4946.0600000000004"/>
    <s v="Sep"/>
    <x v="1"/>
    <s v="Mon"/>
    <n v="1522"/>
    <s v="Shipped"/>
    <x v="3"/>
    <n v="87"/>
    <s v="S18_4522"/>
    <s v="Amica Models &amp; Co."/>
    <s v="Torino"/>
    <x v="12"/>
    <s v="Accorti Paolo"/>
    <s v="Medium"/>
    <n v="13.939999999999998"/>
    <n v="683.06"/>
  </r>
  <r>
    <n v="39"/>
    <n v="90.4"/>
    <n v="8"/>
    <n v="3525.6"/>
    <s v="Oct"/>
    <x v="1"/>
    <s v="Mon"/>
    <n v="1488"/>
    <s v="Shipped"/>
    <x v="3"/>
    <n v="87"/>
    <s v="S18_4522"/>
    <s v="AV Stores, Co."/>
    <s v="Manchester"/>
    <x v="6"/>
    <s v="Ashworth Victoria"/>
    <s v="Medium"/>
    <n v="3.4000000000000057"/>
    <n v="132.60000000000022"/>
  </r>
  <r>
    <n v="36"/>
    <n v="100.06"/>
    <n v="7"/>
    <n v="3602.16"/>
    <s v="Oct"/>
    <x v="1"/>
    <s v="Tue"/>
    <n v="1474"/>
    <s v="Shipped"/>
    <x v="3"/>
    <n v="87"/>
    <s v="S18_4522"/>
    <s v="La Rochelle Gifts"/>
    <s v="Nantes"/>
    <x v="1"/>
    <s v="Labrune Janine"/>
    <s v="Medium"/>
    <n v="13.060000000000002"/>
    <n v="470.16000000000008"/>
  </r>
  <r>
    <n v="50"/>
    <n v="86.01"/>
    <n v="5"/>
    <n v="4300.5"/>
    <s v="Nov"/>
    <x v="1"/>
    <s v="Sat"/>
    <n v="1464"/>
    <s v="Shipped"/>
    <x v="3"/>
    <n v="87"/>
    <s v="S18_4522"/>
    <s v="Volvo Model Replicas, Co"/>
    <s v="Lule"/>
    <x v="8"/>
    <s v="Berglund Christina"/>
    <s v="Medium"/>
    <n v="-0.98999999999999488"/>
    <n v="-49.499999999999744"/>
  </r>
  <r>
    <n v="29"/>
    <n v="155.11000000000001"/>
    <n v="2"/>
    <n v="4498.1899999999996"/>
    <s v="Nov"/>
    <x v="1"/>
    <s v="Thu"/>
    <n v="1453"/>
    <s v="Shipped"/>
    <x v="3"/>
    <n v="87"/>
    <s v="S18_4522"/>
    <s v="Classic Legends Inc."/>
    <s v="NYC"/>
    <x v="0"/>
    <s v="Hernandez Maria"/>
    <s v="Medium"/>
    <n v="68.110000000000014"/>
    <n v="1975.1900000000005"/>
  </r>
  <r>
    <n v="30"/>
    <n v="100.77"/>
    <n v="3"/>
    <n v="3023.1"/>
    <s v="Dec"/>
    <x v="1"/>
    <s v="Mon"/>
    <n v="1443"/>
    <s v="Shipped"/>
    <x v="3"/>
    <n v="87"/>
    <s v="S18_4522"/>
    <s v="Euro Shopping Channel"/>
    <s v="Madrid"/>
    <x v="7"/>
    <s v="Freyre Diego"/>
    <s v="Medium"/>
    <n v="13.769999999999996"/>
    <n v="413.09999999999991"/>
  </r>
  <r>
    <n v="41"/>
    <n v="86.89"/>
    <n v="7"/>
    <n v="3562.49"/>
    <s v="Jan"/>
    <x v="2"/>
    <s v="Sun"/>
    <n v="1389"/>
    <s v="Shipped"/>
    <x v="3"/>
    <n v="87"/>
    <s v="S18_4522"/>
    <s v="Tokyo Collectables, Ltd"/>
    <s v="Minato-ku"/>
    <x v="11"/>
    <s v="Shimamura Akiko"/>
    <s v="Medium"/>
    <n v="-0.10999999999999943"/>
    <n v="-4.5099999999999767"/>
  </r>
  <r>
    <n v="28"/>
    <n v="58.58"/>
    <n v="7"/>
    <n v="1640.24"/>
    <s v="Feb"/>
    <x v="2"/>
    <s v="Sat"/>
    <n v="1363"/>
    <s v="Shipped"/>
    <x v="3"/>
    <n v="87"/>
    <s v="S18_4522"/>
    <s v="Euro Shopping Channel"/>
    <s v="Madrid"/>
    <x v="7"/>
    <s v="Freyre Diego"/>
    <s v="Small"/>
    <n v="-28.42"/>
    <n v="-795.76"/>
  </r>
  <r>
    <n v="45"/>
    <n v="105.32"/>
    <n v="5"/>
    <n v="4739.3999999999996"/>
    <s v="Mar"/>
    <x v="2"/>
    <s v="Mon"/>
    <n v="1334"/>
    <s v="Shipped"/>
    <x v="3"/>
    <n v="87"/>
    <s v="S18_4522"/>
    <s v="Mini Gifts Distributors Ltd."/>
    <s v="San Rafael"/>
    <x v="0"/>
    <s v="Nelson Valarie"/>
    <s v="Medium"/>
    <n v="18.319999999999993"/>
    <n v="824.39999999999964"/>
  </r>
  <r>
    <n v="16"/>
    <n v="75.48"/>
    <n v="11"/>
    <n v="1207.68"/>
    <s v="May"/>
    <x v="2"/>
    <s v="Wed"/>
    <n v="1291"/>
    <s v="On Hold"/>
    <x v="3"/>
    <n v="87"/>
    <s v="S18_4522"/>
    <s v="Gifts4AllAges.com"/>
    <s v="Boston"/>
    <x v="0"/>
    <s v="Yoshido Juri"/>
    <s v="Small"/>
    <n v="-11.519999999999996"/>
    <n v="-184.31999999999994"/>
  </r>
  <r>
    <n v="36"/>
    <n v="117.45"/>
    <n v="5"/>
    <n v="4228.2"/>
    <s v="Jan"/>
    <x v="0"/>
    <s v="Mon"/>
    <n v="2120"/>
    <s v="Shipped"/>
    <x v="2"/>
    <n v="121"/>
    <s v="S18_4600"/>
    <s v="Baane Mini Imports"/>
    <s v="Stavern"/>
    <x v="2"/>
    <s v="Bergulfsen Jonas"/>
    <s v="Medium"/>
    <n v="-3.5499999999999972"/>
    <n v="-127.7999999999999"/>
  </r>
  <r>
    <n v="41"/>
    <n v="117.45"/>
    <n v="9"/>
    <n v="4815.45"/>
    <s v="Apr"/>
    <x v="0"/>
    <s v="Sun"/>
    <n v="2059"/>
    <s v="Shipped"/>
    <x v="2"/>
    <n v="121"/>
    <s v="S18_4600"/>
    <s v="La Corne D'abondance, Co."/>
    <s v="Paris"/>
    <x v="1"/>
    <s v="Bertrand Marie"/>
    <s v="Medium"/>
    <n v="-3.5499999999999972"/>
    <n v="-145.5499999999999"/>
  </r>
  <r>
    <n v="50"/>
    <n v="141.66"/>
    <n v="5"/>
    <n v="7083"/>
    <s v="May"/>
    <x v="0"/>
    <s v="Mon"/>
    <n v="2003"/>
    <s v="Shipped"/>
    <x v="2"/>
    <n v="121"/>
    <s v="S18_4600"/>
    <s v="Corrida Auto Replicas, Ltd"/>
    <s v="Madrid"/>
    <x v="7"/>
    <s v="Sommer MartÂ¡n"/>
    <s v="Large"/>
    <n v="20.659999999999997"/>
    <n v="1032.9999999999998"/>
  </r>
  <r>
    <n v="40"/>
    <n v="115.03"/>
    <n v="5"/>
    <n v="4601.2"/>
    <s v="Jul"/>
    <x v="0"/>
    <s v="Tue"/>
    <n v="1947"/>
    <s v="Shipped"/>
    <x v="2"/>
    <n v="121"/>
    <s v="S18_4600"/>
    <s v="Technics Stores Inc."/>
    <s v="Burlingame"/>
    <x v="0"/>
    <s v="Hirano Juri"/>
    <s v="Medium"/>
    <n v="-5.9699999999999989"/>
    <n v="-238.79999999999995"/>
  </r>
  <r>
    <n v="49"/>
    <n v="131.97999999999999"/>
    <n v="2"/>
    <n v="6467.02"/>
    <s v="Sep"/>
    <x v="0"/>
    <s v="Wed"/>
    <n v="1891"/>
    <s v="Shipped"/>
    <x v="2"/>
    <n v="121"/>
    <s v="S18_4600"/>
    <s v="Dragon Souveniers, Ltd."/>
    <s v="Singapore"/>
    <x v="9"/>
    <s v="Natividad Eric"/>
    <s v="Medium"/>
    <n v="10.97999999999999"/>
    <n v="538.01999999999953"/>
  </r>
  <r>
    <n v="45"/>
    <n v="111.39"/>
    <n v="3"/>
    <n v="5012.55"/>
    <s v="Oct"/>
    <x v="0"/>
    <s v="Sun"/>
    <n v="1860"/>
    <s v="Resolved"/>
    <x v="2"/>
    <n v="121"/>
    <s v="S18_4600"/>
    <s v="Mini Auto Werke"/>
    <s v="Graz"/>
    <x v="5"/>
    <s v="Mendel Roland"/>
    <s v="Medium"/>
    <n v="-9.61"/>
    <n v="-432.45"/>
  </r>
  <r>
    <n v="47"/>
    <n v="108.97"/>
    <n v="10"/>
    <n v="5121.59"/>
    <s v="Nov"/>
    <x v="0"/>
    <s v="Tue"/>
    <n v="1845"/>
    <s v="Shipped"/>
    <x v="2"/>
    <n v="121"/>
    <s v="S18_4600"/>
    <s v="Stylish Desk Decors, Co."/>
    <s v="London"/>
    <x v="6"/>
    <s v="Brown Ann"/>
    <s v="Medium"/>
    <n v="-12.030000000000001"/>
    <n v="-565.41000000000008"/>
  </r>
  <r>
    <n v="21"/>
    <n v="116.24"/>
    <n v="2"/>
    <n v="2441.04"/>
    <s v="Nov"/>
    <x v="0"/>
    <s v="Tue"/>
    <n v="1839"/>
    <s v="Shipped"/>
    <x v="2"/>
    <n v="121"/>
    <s v="S18_4600"/>
    <s v="Classic Gift Ideas, Inc"/>
    <s v="Philadelphia"/>
    <x v="0"/>
    <s v="Cervantes Francisca"/>
    <s v="Small"/>
    <n v="-4.7600000000000051"/>
    <n v="-99.960000000000107"/>
  </r>
  <r>
    <n v="32"/>
    <n v="133.19"/>
    <n v="5"/>
    <n v="4262.08"/>
    <s v="Nov"/>
    <x v="0"/>
    <s v="Sun"/>
    <n v="1828"/>
    <s v="Shipped"/>
    <x v="2"/>
    <n v="121"/>
    <s v="S18_4600"/>
    <s v="Saveley &amp; Henriot, Co."/>
    <s v="Lyon"/>
    <x v="1"/>
    <s v="Saveley Mary"/>
    <s v="Medium"/>
    <n v="12.189999999999998"/>
    <n v="390.07999999999993"/>
  </r>
  <r>
    <n v="47"/>
    <n v="141.66"/>
    <n v="16"/>
    <n v="6658.02"/>
    <s v="Dec"/>
    <x v="0"/>
    <s v="Sun"/>
    <n v="1815"/>
    <s v="Shipped"/>
    <x v="2"/>
    <n v="121"/>
    <s v="S18_4600"/>
    <s v="Diecast Collectables"/>
    <s v="Boston"/>
    <x v="0"/>
    <s v="Franco Valarie"/>
    <s v="Medium"/>
    <n v="20.659999999999997"/>
    <n v="971.01999999999987"/>
  </r>
  <r>
    <n v="38"/>
    <n v="118.66"/>
    <n v="5"/>
    <n v="4509.08"/>
    <s v="Feb"/>
    <x v="1"/>
    <s v="Mon"/>
    <n v="1759"/>
    <s v="Shipped"/>
    <x v="2"/>
    <n v="121"/>
    <s v="S18_4600"/>
    <s v="Handji Gifts&amp; Co"/>
    <s v="Singapore"/>
    <x v="9"/>
    <s v="Victorino Wendy"/>
    <s v="Medium"/>
    <n v="-2.3400000000000034"/>
    <n v="-88.92000000000013"/>
  </r>
  <r>
    <n v="41"/>
    <n v="115.03"/>
    <n v="10"/>
    <n v="4716.2299999999996"/>
    <s v="Mar"/>
    <x v="1"/>
    <s v="Mon"/>
    <n v="1725"/>
    <s v="Shipped"/>
    <x v="2"/>
    <n v="121"/>
    <s v="S18_4600"/>
    <s v="Mini Gifts Distributors Ltd."/>
    <s v="San Rafael"/>
    <x v="0"/>
    <s v="Nelson Valarie"/>
    <s v="Medium"/>
    <n v="-5.9699999999999989"/>
    <n v="-244.76999999999995"/>
  </r>
  <r>
    <n v="21"/>
    <n v="113.82"/>
    <n v="3"/>
    <n v="2390.2199999999998"/>
    <s v="May"/>
    <x v="1"/>
    <s v="Sat"/>
    <n v="1672"/>
    <s v="Shipped"/>
    <x v="2"/>
    <n v="121"/>
    <s v="S18_4600"/>
    <s v="Super Scale Inc."/>
    <s v="New Haven"/>
    <x v="0"/>
    <s v="Murphy Leslie"/>
    <s v="Small"/>
    <n v="-7.1800000000000068"/>
    <n v="-150.78000000000014"/>
  </r>
  <r>
    <n v="41"/>
    <n v="113.82"/>
    <n v="13"/>
    <n v="4666.62"/>
    <s v="Jun"/>
    <x v="1"/>
    <s v="Sat"/>
    <n v="1631"/>
    <s v="Shipped"/>
    <x v="2"/>
    <n v="121"/>
    <s v="S18_4600"/>
    <s v="Handji Gifts&amp; Co"/>
    <s v="Singapore"/>
    <x v="9"/>
    <s v="Victorino Wendy"/>
    <s v="Medium"/>
    <n v="-7.1800000000000068"/>
    <n v="-294.38000000000028"/>
  </r>
  <r>
    <n v="38"/>
    <n v="141.66"/>
    <n v="3"/>
    <n v="5383.08"/>
    <s v="Jul"/>
    <x v="1"/>
    <s v="Fri"/>
    <n v="1598"/>
    <s v="Shipped"/>
    <x v="2"/>
    <n v="121"/>
    <s v="S18_4600"/>
    <s v="Souveniers And Things Co."/>
    <s v="Chatswood"/>
    <x v="3"/>
    <s v="Huxley Adrian"/>
    <s v="Medium"/>
    <n v="20.659999999999997"/>
    <n v="785.07999999999993"/>
  </r>
  <r>
    <n v="25"/>
    <n v="99.29"/>
    <n v="10"/>
    <n v="2482.25"/>
    <s v="Aug"/>
    <x v="1"/>
    <s v="Mon"/>
    <n v="1568"/>
    <s v="Shipped"/>
    <x v="2"/>
    <n v="121"/>
    <s v="S18_4600"/>
    <s v="Diecast Classics Inc."/>
    <s v="Allentown"/>
    <x v="0"/>
    <s v="Yu Kyung"/>
    <s v="Small"/>
    <n v="-21.709999999999994"/>
    <n v="-542.74999999999989"/>
  </r>
  <r>
    <n v="48"/>
    <n v="110.18"/>
    <n v="5"/>
    <n v="5288.64"/>
    <s v="Sep"/>
    <x v="1"/>
    <s v="Sun"/>
    <n v="1549"/>
    <s v="Shipped"/>
    <x v="2"/>
    <n v="121"/>
    <s v="S18_4600"/>
    <s v="Scandinavian Gift Ideas"/>
    <s v="Boras"/>
    <x v="8"/>
    <s v="Larsson Maria"/>
    <s v="Medium"/>
    <n v="-10.819999999999993"/>
    <n v="-519.35999999999967"/>
  </r>
  <r>
    <n v="22"/>
    <n v="99.29"/>
    <n v="14"/>
    <n v="2184.38"/>
    <s v="Oct"/>
    <x v="1"/>
    <s v="Sun"/>
    <n v="1515"/>
    <s v="Shipped"/>
    <x v="2"/>
    <n v="121"/>
    <s v="S18_4600"/>
    <s v="Marta's Replicas Co."/>
    <s v="Cambridge"/>
    <x v="0"/>
    <s v="Hernandez Marta"/>
    <s v="Small"/>
    <n v="-21.709999999999994"/>
    <n v="-477.61999999999989"/>
  </r>
  <r>
    <n v="28"/>
    <n v="102.92"/>
    <n v="8"/>
    <n v="2881.76"/>
    <s v="Oct"/>
    <x v="1"/>
    <s v="Tue"/>
    <n v="1507"/>
    <s v="Shipped"/>
    <x v="2"/>
    <n v="121"/>
    <s v="S18_4600"/>
    <s v="Canadian Gift Exchange Network"/>
    <s v="Vancouver"/>
    <x v="10"/>
    <s v="Tannamuri Yoshi"/>
    <s v="Small"/>
    <n v="-18.079999999999998"/>
    <n v="-506.23999999999995"/>
  </r>
  <r>
    <n v="47"/>
    <n v="131.97999999999999"/>
    <n v="1"/>
    <n v="6203.06"/>
    <s v="Nov"/>
    <x v="1"/>
    <s v="Tue"/>
    <n v="1494"/>
    <s v="Shipped"/>
    <x v="2"/>
    <n v="121"/>
    <s v="S18_4600"/>
    <s v="Blauer See Auto, Co."/>
    <s v="Frankfurt"/>
    <x v="16"/>
    <s v="Keitel Roland"/>
    <s v="Medium"/>
    <n v="10.97999999999999"/>
    <n v="516.05999999999949"/>
  </r>
  <r>
    <n v="49"/>
    <n v="138.03"/>
    <n v="4"/>
    <n v="6763.47"/>
    <s v="Nov"/>
    <x v="1"/>
    <s v="Tue"/>
    <n v="1481"/>
    <s v="On Hold"/>
    <x v="2"/>
    <n v="121"/>
    <s v="S18_4600"/>
    <s v="Volvo Model Replicas, Co"/>
    <s v="Lule"/>
    <x v="8"/>
    <s v="Berglund Christina"/>
    <s v="Medium"/>
    <n v="17.03"/>
    <n v="834.47"/>
  </r>
  <r>
    <n v="45"/>
    <n v="130.77000000000001"/>
    <n v="4"/>
    <n v="5884.65"/>
    <s v="Nov"/>
    <x v="1"/>
    <s v="Fri"/>
    <n v="1472"/>
    <s v="Shipped"/>
    <x v="2"/>
    <n v="121"/>
    <s v="S18_4600"/>
    <s v="Australian Collectors, Co."/>
    <s v="Melbourne"/>
    <x v="3"/>
    <s v="Ferguson Peter"/>
    <s v="Medium"/>
    <n v="9.7700000000000102"/>
    <n v="439.65000000000043"/>
  </r>
  <r>
    <n v="28"/>
    <n v="127.13"/>
    <n v="2"/>
    <n v="3559.64"/>
    <s v="Dec"/>
    <x v="1"/>
    <s v="Tue"/>
    <n v="1462"/>
    <s v="Shipped"/>
    <x v="2"/>
    <n v="121"/>
    <s v="S18_4600"/>
    <s v="Mini Gifts Distributors Ltd."/>
    <s v="San Rafael"/>
    <x v="0"/>
    <s v="Nelson Valarie"/>
    <s v="Medium"/>
    <n v="6.1299999999999955"/>
    <n v="171.63999999999987"/>
  </r>
  <r>
    <n v="29"/>
    <n v="57.53"/>
    <n v="6"/>
    <n v="1668.37"/>
    <s v="Jan"/>
    <x v="2"/>
    <s v="Mon"/>
    <n v="1422"/>
    <s v="Shipped"/>
    <x v="2"/>
    <n v="121"/>
    <s v="S18_4600"/>
    <s v="Anna's Decorations, Ltd"/>
    <s v="North Sydney"/>
    <x v="3"/>
    <s v="O'Hara Anna"/>
    <s v="Small"/>
    <n v="-63.47"/>
    <n v="-1840.6299999999999"/>
  </r>
  <r>
    <n v="39"/>
    <n v="125.4"/>
    <n v="1"/>
    <n v="4890.6000000000004"/>
    <s v="Feb"/>
    <x v="2"/>
    <s v="Mon"/>
    <n v="1395"/>
    <s v="Shipped"/>
    <x v="2"/>
    <n v="121"/>
    <s v="S18_4600"/>
    <s v="Mini Gifts Distributors Ltd."/>
    <s v="San Rafael"/>
    <x v="0"/>
    <s v="Nelson Valarie"/>
    <s v="Medium"/>
    <n v="4.4000000000000057"/>
    <n v="171.60000000000022"/>
  </r>
  <r>
    <n v="46"/>
    <n v="113.82"/>
    <n v="3"/>
    <n v="5235.72"/>
    <s v="May"/>
    <x v="2"/>
    <s v="Fri"/>
    <n v="1322"/>
    <s v="Shipped"/>
    <x v="2"/>
    <n v="121"/>
    <s v="S18_4600"/>
    <s v="Quebec Home Shopping Network"/>
    <s v="Montreal"/>
    <x v="10"/>
    <s v="Fresnisre Jean"/>
    <s v="Medium"/>
    <n v="-7.1800000000000068"/>
    <n v="-330.28000000000031"/>
  </r>
  <r>
    <n v="38"/>
    <n v="113.82"/>
    <n v="13"/>
    <n v="4325.16"/>
    <s v="May"/>
    <x v="2"/>
    <s v="Sun"/>
    <n v="1293"/>
    <s v="In Process"/>
    <x v="2"/>
    <n v="121"/>
    <s v="S18_4600"/>
    <s v="La Rochelle Gifts"/>
    <s v="Nantes"/>
    <x v="1"/>
    <s v="Labrune Janine"/>
    <s v="Medium"/>
    <n v="-7.1800000000000068"/>
    <n v="-272.84000000000026"/>
  </r>
  <r>
    <n v="41"/>
    <n v="47.29"/>
    <n v="9"/>
    <n v="1938.89"/>
    <s v="Jan"/>
    <x v="0"/>
    <s v="Mon"/>
    <n v="2147"/>
    <s v="Shipped"/>
    <x v="3"/>
    <n v="50"/>
    <s v="S18_4668"/>
    <s v="Baane Mini Imports"/>
    <s v="Stavern"/>
    <x v="2"/>
    <s v="Bergulfsen Jonas"/>
    <s v="Small"/>
    <n v="-2.7100000000000009"/>
    <n v="-111.11000000000004"/>
  </r>
  <r>
    <n v="50"/>
    <n v="49.81"/>
    <n v="3"/>
    <n v="2490.5"/>
    <s v="Mar"/>
    <x v="0"/>
    <s v="Mon"/>
    <n v="2092"/>
    <s v="Shipped"/>
    <x v="3"/>
    <n v="50"/>
    <s v="S18_4668"/>
    <s v="Mini Gifts Distributors Ltd."/>
    <s v="San Rafael"/>
    <x v="0"/>
    <s v="Nelson Valarie"/>
    <s v="Small"/>
    <n v="-0.18999999999999773"/>
    <n v="-9.4999999999998863"/>
  </r>
  <r>
    <n v="43"/>
    <n v="53.83"/>
    <n v="9"/>
    <n v="2314.69"/>
    <s v="May"/>
    <x v="0"/>
    <s v="Mon"/>
    <n v="2030"/>
    <s v="Shipped"/>
    <x v="3"/>
    <n v="50"/>
    <s v="S18_4668"/>
    <s v="Corrida Auto Replicas, Ltd"/>
    <s v="Madrid"/>
    <x v="7"/>
    <s v="Sommer MartÂ¡n"/>
    <s v="Small"/>
    <n v="3.8299999999999983"/>
    <n v="164.68999999999994"/>
  </r>
  <r>
    <n v="29"/>
    <n v="43.27"/>
    <n v="9"/>
    <n v="1254.83"/>
    <s v="Jul"/>
    <x v="0"/>
    <s v="Tue"/>
    <n v="1974"/>
    <s v="Shipped"/>
    <x v="3"/>
    <n v="50"/>
    <s v="S18_4668"/>
    <s v="Technics Stores Inc."/>
    <s v="Burlingame"/>
    <x v="0"/>
    <s v="Hirano Juri"/>
    <s v="Small"/>
    <n v="-6.7299999999999969"/>
    <n v="-195.1699999999999"/>
  </r>
  <r>
    <n v="30"/>
    <n v="42.76"/>
    <n v="6"/>
    <n v="1282.8"/>
    <s v="Sep"/>
    <x v="0"/>
    <s v="Wed"/>
    <n v="1918"/>
    <s v="Shipped"/>
    <x v="3"/>
    <n v="50"/>
    <s v="S18_4668"/>
    <s v="Dragon Souveniers, Ltd."/>
    <s v="Singapore"/>
    <x v="9"/>
    <s v="Natividad Eric"/>
    <s v="Small"/>
    <n v="-7.240000000000002"/>
    <n v="-217.20000000000005"/>
  </r>
  <r>
    <n v="25"/>
    <n v="53.83"/>
    <n v="7"/>
    <n v="1345.75"/>
    <s v="Oct"/>
    <x v="0"/>
    <s v="Sun"/>
    <n v="1887"/>
    <s v="Resolved"/>
    <x v="3"/>
    <n v="50"/>
    <s v="S18_4668"/>
    <s v="Mini Auto Werke"/>
    <s v="Graz"/>
    <x v="5"/>
    <s v="Mendel Roland"/>
    <s v="Small"/>
    <n v="3.8299999999999983"/>
    <n v="95.749999999999957"/>
  </r>
  <r>
    <n v="49"/>
    <n v="44.78"/>
    <n v="2"/>
    <n v="2194.2199999999998"/>
    <s v="Nov"/>
    <x v="0"/>
    <s v="Tue"/>
    <n v="1872"/>
    <s v="Shipped"/>
    <x v="3"/>
    <n v="50"/>
    <s v="S18_4668"/>
    <s v="Australian Gift Network, Co"/>
    <s v="South Brisbane"/>
    <x v="3"/>
    <s v="Calaghan Tony"/>
    <s v="Small"/>
    <n v="-5.2199999999999989"/>
    <n v="-255.77999999999994"/>
  </r>
  <r>
    <n v="40"/>
    <n v="49.3"/>
    <n v="6"/>
    <n v="1972"/>
    <s v="Nov"/>
    <x v="0"/>
    <s v="Tue"/>
    <n v="1866"/>
    <s v="Shipped"/>
    <x v="3"/>
    <n v="50"/>
    <s v="S18_4668"/>
    <s v="Classic Gift Ideas, Inc"/>
    <s v="Philadelphia"/>
    <x v="0"/>
    <s v="Cervantes Francisca"/>
    <s v="Small"/>
    <n v="-0.70000000000000284"/>
    <n v="-28.000000000000114"/>
  </r>
  <r>
    <n v="41"/>
    <n v="44.78"/>
    <n v="9"/>
    <n v="1835.98"/>
    <s v="Nov"/>
    <x v="0"/>
    <s v="Sun"/>
    <n v="1855"/>
    <s v="Shipped"/>
    <x v="3"/>
    <n v="50"/>
    <s v="S18_4668"/>
    <s v="Saveley &amp; Henriot, Co."/>
    <s v="Lyon"/>
    <x v="1"/>
    <s v="Saveley Mary"/>
    <s v="Small"/>
    <n v="-5.2199999999999989"/>
    <n v="-214.01999999999995"/>
  </r>
  <r>
    <n v="21"/>
    <n v="53.33"/>
    <n v="4"/>
    <n v="1119.93"/>
    <s v="Dec"/>
    <x v="0"/>
    <s v="Wed"/>
    <n v="1846"/>
    <s v="Shipped"/>
    <x v="3"/>
    <n v="50"/>
    <s v="S18_4668"/>
    <s v="Canadian Gift Exchange Network"/>
    <s v="Vancouver"/>
    <x v="10"/>
    <s v="Tannamuri Yoshi"/>
    <s v="Small"/>
    <n v="3.3299999999999983"/>
    <n v="69.929999999999964"/>
  </r>
  <r>
    <n v="46"/>
    <n v="45.28"/>
    <n v="1"/>
    <n v="2082.88"/>
    <s v="Jan"/>
    <x v="1"/>
    <s v="Tue"/>
    <n v="1792"/>
    <s v="Shipped"/>
    <x v="3"/>
    <n v="50"/>
    <s v="S18_4668"/>
    <s v="West Coast Collectables Co."/>
    <s v="Burbank"/>
    <x v="0"/>
    <s v="Thompson Steve"/>
    <s v="Small"/>
    <n v="-4.7199999999999989"/>
    <n v="-217.11999999999995"/>
  </r>
  <r>
    <n v="39"/>
    <n v="40.25"/>
    <n v="14"/>
    <n v="1569.75"/>
    <s v="Mar"/>
    <x v="1"/>
    <s v="Mon"/>
    <n v="1752"/>
    <s v="Shipped"/>
    <x v="3"/>
    <n v="50"/>
    <s v="S18_4668"/>
    <s v="Mini Gifts Distributors Ltd."/>
    <s v="San Rafael"/>
    <x v="0"/>
    <s v="Nelson Valarie"/>
    <s v="Small"/>
    <n v="-9.75"/>
    <n v="-380.25"/>
  </r>
  <r>
    <n v="45"/>
    <n v="59.87"/>
    <n v="7"/>
    <n v="2694.15"/>
    <s v="May"/>
    <x v="1"/>
    <s v="Sat"/>
    <n v="1699"/>
    <s v="Shipped"/>
    <x v="3"/>
    <n v="50"/>
    <s v="S18_4668"/>
    <s v="Super Scale Inc."/>
    <s v="New Haven"/>
    <x v="0"/>
    <s v="Murphy Leslie"/>
    <s v="Small"/>
    <n v="9.8699999999999974"/>
    <n v="444.14999999999986"/>
  </r>
  <r>
    <n v="21"/>
    <n v="59.87"/>
    <n v="4"/>
    <n v="1257.27"/>
    <s v="Jun"/>
    <x v="1"/>
    <s v="Sat"/>
    <n v="1658"/>
    <s v="Shipped"/>
    <x v="3"/>
    <n v="50"/>
    <s v="S18_4668"/>
    <s v="Tokyo Collectables, Ltd"/>
    <s v="Minato-ku"/>
    <x v="11"/>
    <s v="Shimamura Akiko"/>
    <s v="Small"/>
    <n v="9.8699999999999974"/>
    <n v="207.26999999999995"/>
  </r>
  <r>
    <n v="44"/>
    <n v="58.36"/>
    <n v="7"/>
    <n v="2567.84"/>
    <s v="Jul"/>
    <x v="1"/>
    <s v="Fri"/>
    <n v="1625"/>
    <s v="Shipped"/>
    <x v="3"/>
    <n v="50"/>
    <s v="S18_4668"/>
    <s v="Souveniers And Things Co."/>
    <s v="Chatswood"/>
    <x v="3"/>
    <s v="Huxley Adrian"/>
    <s v="Small"/>
    <n v="8.36"/>
    <n v="367.84"/>
  </r>
  <r>
    <n v="44"/>
    <n v="59.87"/>
    <n v="14"/>
    <n v="2634.28"/>
    <s v="Aug"/>
    <x v="1"/>
    <s v="Mon"/>
    <n v="1595"/>
    <s v="Shipped"/>
    <x v="3"/>
    <n v="50"/>
    <s v="S18_4668"/>
    <s v="Diecast Classics Inc."/>
    <s v="Allentown"/>
    <x v="0"/>
    <s v="Yu Kyung"/>
    <s v="Small"/>
    <n v="9.8699999999999974"/>
    <n v="434.27999999999986"/>
  </r>
  <r>
    <n v="29"/>
    <n v="51.82"/>
    <n v="9"/>
    <n v="1502.78"/>
    <s v="Sep"/>
    <x v="1"/>
    <s v="Sun"/>
    <n v="1576"/>
    <s v="Shipped"/>
    <x v="3"/>
    <n v="50"/>
    <s v="S18_4668"/>
    <s v="Scandinavian Gift Ideas"/>
    <s v="Boras"/>
    <x v="8"/>
    <s v="Larsson Maria"/>
    <s v="Small"/>
    <n v="1.8200000000000003"/>
    <n v="52.780000000000008"/>
  </r>
  <r>
    <n v="34"/>
    <n v="49.3"/>
    <n v="4"/>
    <n v="1676.2"/>
    <s v="Oct"/>
    <x v="1"/>
    <s v="Fri"/>
    <n v="1544"/>
    <s v="Shipped"/>
    <x v="3"/>
    <n v="50"/>
    <s v="S18_4668"/>
    <s v="Auto Assoc. &amp; Cie."/>
    <s v="Versailles"/>
    <x v="1"/>
    <s v="Tonini Daniel"/>
    <s v="Small"/>
    <n v="-0.70000000000000284"/>
    <n v="-23.800000000000097"/>
  </r>
  <r>
    <n v="39"/>
    <n v="56.85"/>
    <n v="1"/>
    <n v="2217.15"/>
    <s v="Oct"/>
    <x v="1"/>
    <s v="Mon"/>
    <n v="1535"/>
    <s v="Shipped"/>
    <x v="3"/>
    <n v="50"/>
    <s v="S18_4668"/>
    <s v="Mini Gifts Distributors Ltd."/>
    <s v="San Rafael"/>
    <x v="0"/>
    <s v="Nelson Valarie"/>
    <s v="Small"/>
    <n v="6.8500000000000014"/>
    <n v="267.15000000000003"/>
  </r>
  <r>
    <n v="38"/>
    <n v="179.79"/>
    <n v="6"/>
    <n v="6832.02"/>
    <s v="Nov"/>
    <x v="1"/>
    <s v="Tue"/>
    <n v="1521"/>
    <s v="Shipped"/>
    <x v="3"/>
    <n v="50"/>
    <s v="S18_4668"/>
    <s v="Vitachrome Inc."/>
    <s v="NYC"/>
    <x v="0"/>
    <s v="Frick Michael"/>
    <s v="Medium"/>
    <n v="129.79"/>
    <n v="4932.0199999999995"/>
  </r>
  <r>
    <n v="29"/>
    <n v="245.2"/>
    <n v="6"/>
    <n v="7110.8"/>
    <s v="Nov"/>
    <x v="1"/>
    <s v="Fri"/>
    <n v="1526"/>
    <s v="Shipped"/>
    <x v="3"/>
    <n v="50"/>
    <s v="S18_4668"/>
    <s v="Corrida Auto Replicas, Ltd"/>
    <s v="Madrid"/>
    <x v="7"/>
    <s v="Sommer MartÂ¡n"/>
    <s v="Large"/>
    <n v="195.2"/>
    <n v="5660.7999999999993"/>
  </r>
  <r>
    <n v="30"/>
    <n v="176.76"/>
    <n v="8"/>
    <n v="5302.8"/>
    <s v="Dec"/>
    <x v="1"/>
    <s v="Tue"/>
    <n v="1488"/>
    <s v="Shipped"/>
    <x v="3"/>
    <n v="50"/>
    <s v="S18_4668"/>
    <s v="Euro Shopping Channel"/>
    <s v="Madrid"/>
    <x v="7"/>
    <s v="Freyre Diego"/>
    <s v="Medium"/>
    <n v="126.75999999999999"/>
    <n v="3802.7999999999997"/>
  </r>
  <r>
    <n v="20"/>
    <n v="136.5"/>
    <n v="2"/>
    <n v="2730"/>
    <s v="Jan"/>
    <x v="2"/>
    <s v="Mon"/>
    <n v="1448"/>
    <s v="Shipped"/>
    <x v="3"/>
    <n v="50"/>
    <s v="S18_4668"/>
    <s v="Anna's Decorations, Ltd"/>
    <s v="North Sydney"/>
    <x v="3"/>
    <s v="O'Hara Anna"/>
    <s v="Small"/>
    <n v="86.5"/>
    <n v="1730"/>
  </r>
  <r>
    <n v="39"/>
    <n v="200.7"/>
    <n v="2"/>
    <n v="7827.3"/>
    <s v="Feb"/>
    <x v="2"/>
    <s v="Mon"/>
    <n v="1421"/>
    <s v="Shipped"/>
    <x v="3"/>
    <n v="50"/>
    <s v="S18_4668"/>
    <s v="Mini Gifts Distributors Ltd."/>
    <s v="San Rafael"/>
    <x v="0"/>
    <s v="Nelson Valarie"/>
    <s v="Large"/>
    <n v="150.69999999999999"/>
    <n v="5877.2999999999993"/>
  </r>
  <r>
    <n v="35"/>
    <n v="59.87"/>
    <n v="7"/>
    <n v="2095.4499999999998"/>
    <s v="May"/>
    <x v="2"/>
    <s v="Fri"/>
    <n v="1348"/>
    <s v="Shipped"/>
    <x v="3"/>
    <n v="50"/>
    <s v="S18_4668"/>
    <s v="Quebec Home Shopping Network"/>
    <s v="Montreal"/>
    <x v="10"/>
    <s v="Fresnisre Jean"/>
    <s v="Small"/>
    <n v="9.8699999999999974"/>
    <n v="345.44999999999993"/>
  </r>
  <r>
    <n v="26"/>
    <n v="59.87"/>
    <n v="4"/>
    <n v="1556.62"/>
    <s v="May"/>
    <x v="2"/>
    <s v="Sun"/>
    <n v="1319"/>
    <s v="In Process"/>
    <x v="3"/>
    <n v="50"/>
    <s v="S18_4668"/>
    <s v="Euro Shopping Channel"/>
    <s v="Madrid"/>
    <x v="7"/>
    <s v="Freyre Diego"/>
    <s v="Small"/>
    <n v="9.8699999999999974"/>
    <n v="256.61999999999995"/>
  </r>
  <r>
    <n v="44"/>
    <n v="126.48"/>
    <n v="11"/>
    <n v="5565.12"/>
    <s v="Mar"/>
    <x v="0"/>
    <s v="Sat"/>
    <n v="2140"/>
    <s v="Shipped"/>
    <x v="1"/>
    <n v="148"/>
    <s v="S18_4721"/>
    <s v="Cruz &amp; Sons Co."/>
    <s v="Makati City"/>
    <x v="15"/>
    <s v="Cruz Arnold"/>
    <s v="Medium"/>
    <n v="-21.519999999999996"/>
    <n v="-946.87999999999988"/>
  </r>
  <r>
    <n v="28"/>
    <n v="127.97"/>
    <n v="15"/>
    <n v="3583.16"/>
    <s v="May"/>
    <x v="0"/>
    <s v="Tue"/>
    <n v="2075"/>
    <s v="Shipped"/>
    <x v="1"/>
    <n v="148"/>
    <s v="S18_4721"/>
    <s v="Marseille Mini Autos"/>
    <s v="Marseille"/>
    <x v="1"/>
    <s v="Lebihan Laurence"/>
    <s v="Medium"/>
    <n v="-20.03"/>
    <n v="-560.84"/>
  </r>
  <r>
    <n v="31"/>
    <n v="151.78"/>
    <n v="12"/>
    <n v="4705.18"/>
    <s v="Jul"/>
    <x v="0"/>
    <s v="Mon"/>
    <n v="2021"/>
    <s v="Shipped"/>
    <x v="1"/>
    <n v="148"/>
    <s v="S18_4721"/>
    <s v="Mini Gifts Distributors Ltd."/>
    <s v="San Rafael"/>
    <x v="0"/>
    <s v="Nelson Valarie"/>
    <s v="Medium"/>
    <n v="3.7800000000000011"/>
    <n v="117.18000000000004"/>
  </r>
  <r>
    <n v="29"/>
    <n v="153.26"/>
    <n v="1"/>
    <n v="4444.54"/>
    <s v="Sep"/>
    <x v="0"/>
    <s v="Mon"/>
    <n v="1959"/>
    <s v="Shipped"/>
    <x v="1"/>
    <n v="148"/>
    <s v="S18_4721"/>
    <s v="Gift Ideas Corp."/>
    <s v="Glendale"/>
    <x v="0"/>
    <s v="Lewis Dan"/>
    <s v="Medium"/>
    <n v="5.2599999999999909"/>
    <n v="152.53999999999974"/>
  </r>
  <r>
    <n v="33"/>
    <n v="148.80000000000001"/>
    <n v="7"/>
    <n v="4910.3999999999996"/>
    <s v="Nov"/>
    <x v="0"/>
    <s v="Sun"/>
    <n v="1898"/>
    <s v="Shipped"/>
    <x v="1"/>
    <n v="148"/>
    <s v="S18_4721"/>
    <s v="Anna's Decorations, Ltd"/>
    <s v="North Sydney"/>
    <x v="3"/>
    <s v="O'Hara Anna"/>
    <s v="Medium"/>
    <n v="0.80000000000001137"/>
    <n v="26.400000000000375"/>
  </r>
  <r>
    <n v="44"/>
    <n v="126.48"/>
    <n v="2"/>
    <n v="5565.12"/>
    <s v="Nov"/>
    <x v="0"/>
    <s v="Sun"/>
    <n v="1892"/>
    <s v="Shipped"/>
    <x v="1"/>
    <n v="148"/>
    <s v="S18_4721"/>
    <s v="Daedalus Designs Imports"/>
    <s v="Lille"/>
    <x v="1"/>
    <s v="Rance Martine"/>
    <s v="Medium"/>
    <n v="-21.519999999999996"/>
    <n v="-946.87999999999988"/>
  </r>
  <r>
    <n v="32"/>
    <n v="132.43"/>
    <n v="8"/>
    <n v="4237.76"/>
    <s v="Nov"/>
    <x v="0"/>
    <s v="Tue"/>
    <n v="1884"/>
    <s v="Shipped"/>
    <x v="1"/>
    <n v="148"/>
    <s v="S18_4721"/>
    <s v="Toms Spezialitten, Ltd"/>
    <s v="Koln"/>
    <x v="16"/>
    <s v="Pfalzheim Henriette"/>
    <s v="Medium"/>
    <n v="-15.569999999999993"/>
    <n v="-498.23999999999978"/>
  </r>
  <r>
    <n v="41"/>
    <n v="138.38"/>
    <n v="7"/>
    <n v="5673.58"/>
    <s v="Jan"/>
    <x v="1"/>
    <s v="Tue"/>
    <n v="1829"/>
    <s v="Shipped"/>
    <x v="1"/>
    <n v="148"/>
    <s v="S18_4721"/>
    <s v="Auto Canal Petit"/>
    <s v="Paris"/>
    <x v="1"/>
    <s v="Perrier Dominique"/>
    <s v="Medium"/>
    <n v="-9.6200000000000045"/>
    <n v="-394.42000000000019"/>
  </r>
  <r>
    <n v="35"/>
    <n v="150.29"/>
    <n v="14"/>
    <n v="5260.15"/>
    <s v="Feb"/>
    <x v="1"/>
    <s v="Fri"/>
    <n v="1792"/>
    <s v="Shipped"/>
    <x v="1"/>
    <n v="148"/>
    <s v="S18_4721"/>
    <s v="Vida Sport, Ltd"/>
    <s v="Gensve"/>
    <x v="17"/>
    <s v="Holz Michael"/>
    <s v="Medium"/>
    <n v="2.289999999999992"/>
    <n v="80.149999999999721"/>
  </r>
  <r>
    <n v="44"/>
    <n v="144.34"/>
    <n v="8"/>
    <n v="6350.96"/>
    <s v="Apr"/>
    <x v="1"/>
    <s v="Tue"/>
    <n v="1747"/>
    <s v="Shipped"/>
    <x v="1"/>
    <n v="148"/>
    <s v="S18_4721"/>
    <s v="Danish Wholesale Imports"/>
    <s v="Kobenhavn"/>
    <x v="13"/>
    <s v="Petersen Jytte"/>
    <s v="Medium"/>
    <n v="-3.6599999999999966"/>
    <n v="-161.03999999999985"/>
  </r>
  <r>
    <n v="26"/>
    <n v="136.9"/>
    <n v="4"/>
    <n v="3559.4"/>
    <s v="May"/>
    <x v="1"/>
    <s v="Sun"/>
    <n v="1701"/>
    <s v="Shipped"/>
    <x v="1"/>
    <n v="148"/>
    <s v="S18_4721"/>
    <s v="Auto Canal Petit"/>
    <s v="Paris"/>
    <x v="1"/>
    <s v="Perrier Dominique"/>
    <s v="Medium"/>
    <n v="-11.099999999999994"/>
    <n v="-288.59999999999985"/>
  </r>
  <r>
    <n v="20"/>
    <n v="120.53"/>
    <n v="2"/>
    <n v="2410.6"/>
    <s v="Jun"/>
    <x v="1"/>
    <s v="Sun"/>
    <n v="1667"/>
    <s v="Shipped"/>
    <x v="1"/>
    <n v="148"/>
    <s v="S18_4721"/>
    <s v="Gifts4AllAges.com"/>
    <s v="Boston"/>
    <x v="0"/>
    <s v="Yoshido Juri"/>
    <s v="Small"/>
    <n v="-27.47"/>
    <n v="-549.4"/>
  </r>
  <r>
    <n v="48"/>
    <n v="119.04"/>
    <n v="8"/>
    <n v="5713.92"/>
    <s v="Aug"/>
    <x v="1"/>
    <s v="Fri"/>
    <n v="1635"/>
    <s v="Shipped"/>
    <x v="1"/>
    <n v="148"/>
    <s v="S18_4721"/>
    <s v="Online Mini Collectables"/>
    <s v="Brickhaven"/>
    <x v="0"/>
    <s v="Barajas Miguel"/>
    <s v="Medium"/>
    <n v="-28.959999999999994"/>
    <n v="-1390.0799999999997"/>
  </r>
  <r>
    <n v="34"/>
    <n v="126.48"/>
    <n v="17"/>
    <n v="4300.32"/>
    <s v="Aug"/>
    <x v="1"/>
    <s v="Fri"/>
    <n v="1608"/>
    <s v="Shipped"/>
    <x v="1"/>
    <n v="148"/>
    <s v="S18_4721"/>
    <s v="Vida Sport, Ltd"/>
    <s v="Gensve"/>
    <x v="17"/>
    <s v="Holz Michael"/>
    <s v="Medium"/>
    <n v="-21.519999999999996"/>
    <n v="-731.67999999999984"/>
  </r>
  <r>
    <n v="49"/>
    <n v="162.19"/>
    <n v="2"/>
    <n v="7947.31"/>
    <s v="Sep"/>
    <x v="1"/>
    <s v="Mon"/>
    <n v="1578"/>
    <s v="Shipped"/>
    <x v="1"/>
    <n v="148"/>
    <s v="S18_4721"/>
    <s v="Toys of Finland, Co."/>
    <s v="Helsinki"/>
    <x v="4"/>
    <s v="Karttunen Matti"/>
    <s v="Large"/>
    <n v="14.189999999999998"/>
    <n v="695.31"/>
  </r>
  <r>
    <n v="40"/>
    <n v="133.91999999999999"/>
    <n v="15"/>
    <n v="5356.8"/>
    <s v="Oct"/>
    <x v="1"/>
    <s v="Wed"/>
    <n v="1563"/>
    <s v="Shipped"/>
    <x v="1"/>
    <n v="148"/>
    <s v="S18_4721"/>
    <s v="Toms Spezialitten, Ltd"/>
    <s v="Koln"/>
    <x v="16"/>
    <s v="Pfalzheim Henriette"/>
    <s v="Medium"/>
    <n v="-14.080000000000013"/>
    <n v="-563.2000000000005"/>
  </r>
  <r>
    <n v="45"/>
    <n v="175.58"/>
    <n v="3"/>
    <n v="7901.1"/>
    <s v="Nov"/>
    <x v="1"/>
    <s v="Sun"/>
    <n v="1546"/>
    <s v="Shipped"/>
    <x v="1"/>
    <n v="148"/>
    <s v="S18_4721"/>
    <s v="Microscale Inc."/>
    <s v="NYC"/>
    <x v="0"/>
    <s v="Kuo Kee"/>
    <s v="Large"/>
    <n v="27.580000000000013"/>
    <n v="1241.1000000000006"/>
  </r>
  <r>
    <n v="50"/>
    <n v="122.02"/>
    <n v="4"/>
    <n v="6101"/>
    <s v="Nov"/>
    <x v="1"/>
    <s v="Sat"/>
    <n v="1534"/>
    <s v="Shipped"/>
    <x v="1"/>
    <n v="148"/>
    <s v="S18_4721"/>
    <s v="Cruz &amp; Sons Co."/>
    <s v="Makati City"/>
    <x v="15"/>
    <s v="Cruz Arnold"/>
    <s v="Medium"/>
    <n v="-25.980000000000004"/>
    <n v="-1299.0000000000002"/>
  </r>
  <r>
    <n v="38"/>
    <n v="165.17"/>
    <n v="11"/>
    <n v="6276.46"/>
    <s v="Nov"/>
    <x v="1"/>
    <s v="Sun"/>
    <n v="1527"/>
    <s v="Shipped"/>
    <x v="1"/>
    <n v="148"/>
    <s v="S18_4721"/>
    <s v="Australian Collectors, Co."/>
    <s v="Melbourne"/>
    <x v="3"/>
    <s v="Ferguson Peter"/>
    <s v="Medium"/>
    <n v="17.169999999999987"/>
    <n v="652.45999999999958"/>
  </r>
  <r>
    <n v="25"/>
    <n v="168.14"/>
    <n v="2"/>
    <n v="4203.5"/>
    <s v="Dec"/>
    <x v="1"/>
    <s v="Sat"/>
    <n v="1515"/>
    <s v="Shipped"/>
    <x v="1"/>
    <n v="148"/>
    <s v="S18_4721"/>
    <s v="Euro Shopping Channel"/>
    <s v="Madrid"/>
    <x v="7"/>
    <s v="Freyre Diego"/>
    <s v="Medium"/>
    <n v="20.139999999999986"/>
    <n v="503.49999999999966"/>
  </r>
  <r>
    <n v="28"/>
    <n v="58.18"/>
    <n v="13"/>
    <n v="1629.04"/>
    <s v="Jan"/>
    <x v="2"/>
    <s v="Mon"/>
    <n v="1486"/>
    <s v="Shipped"/>
    <x v="1"/>
    <n v="148"/>
    <s v="S18_4721"/>
    <s v="Suominen Souveniers"/>
    <s v="Espoo"/>
    <x v="4"/>
    <s v="Suominen Kalle"/>
    <s v="Small"/>
    <n v="-89.82"/>
    <n v="-2514.96"/>
  </r>
  <r>
    <n v="49"/>
    <n v="67.14"/>
    <n v="8"/>
    <n v="3289.86"/>
    <s v="Feb"/>
    <x v="2"/>
    <s v="Mon"/>
    <n v="1452"/>
    <s v="Shipped"/>
    <x v="1"/>
    <n v="148"/>
    <s v="S18_4721"/>
    <s v="Euro Shopping Channel"/>
    <s v="Madrid"/>
    <x v="7"/>
    <s v="Freyre Diego"/>
    <s v="Medium"/>
    <n v="-80.86"/>
    <n v="-3962.14"/>
  </r>
  <r>
    <n v="49"/>
    <n v="140.06"/>
    <n v="3"/>
    <n v="6862.94"/>
    <s v="Mar"/>
    <x v="2"/>
    <s v="Wed"/>
    <n v="1430"/>
    <s v="Shipped"/>
    <x v="1"/>
    <n v="148"/>
    <s v="S18_4721"/>
    <s v="Mini Gifts Distributors Ltd."/>
    <s v="San Rafael"/>
    <x v="0"/>
    <s v="Nelson Valarie"/>
    <s v="Medium"/>
    <n v="-7.9399999999999977"/>
    <n v="-389.05999999999989"/>
  </r>
  <r>
    <n v="42"/>
    <n v="61.29"/>
    <n v="9"/>
    <n v="2574.1799999999998"/>
    <s v="Mar"/>
    <x v="0"/>
    <s v="Sun"/>
    <n v="2148"/>
    <s v="Shipped"/>
    <x v="1"/>
    <n v="71"/>
    <s v="S18_4933"/>
    <s v="AV Stores, Co."/>
    <s v="Manchester"/>
    <x v="6"/>
    <s v="Ashworth Victoria"/>
    <s v="Small"/>
    <n v="-9.7100000000000009"/>
    <n v="-407.82000000000005"/>
  </r>
  <r>
    <n v="23"/>
    <n v="57.73"/>
    <n v="8"/>
    <n v="1327.79"/>
    <s v="May"/>
    <x v="0"/>
    <s v="Mon"/>
    <n v="2085"/>
    <s v="Shipped"/>
    <x v="1"/>
    <n v="71"/>
    <s v="S18_4933"/>
    <s v="Signal Gift Stores"/>
    <s v="Las Vegas"/>
    <x v="0"/>
    <s v="King Sue"/>
    <s v="Small"/>
    <n v="-13.270000000000003"/>
    <n v="-305.21000000000009"/>
  </r>
  <r>
    <n v="29"/>
    <n v="81.25"/>
    <n v="2"/>
    <n v="2356.25"/>
    <s v="Sep"/>
    <x v="0"/>
    <s v="Tue"/>
    <n v="1973"/>
    <s v="Shipped"/>
    <x v="1"/>
    <n v="71"/>
    <s v="S18_4933"/>
    <s v="Anna's Decorations, Ltd"/>
    <s v="North Sydney"/>
    <x v="3"/>
    <s v="O'Hara Anna"/>
    <s v="Small"/>
    <n v="10.25"/>
    <n v="297.25"/>
  </r>
  <r>
    <n v="25"/>
    <n v="80.540000000000006"/>
    <n v="1"/>
    <n v="2013.5"/>
    <s v="Oct"/>
    <x v="0"/>
    <s v="Wed"/>
    <n v="1938"/>
    <s v="Shipped"/>
    <x v="1"/>
    <n v="71"/>
    <s v="S18_4933"/>
    <s v="Heintze Collectables"/>
    <s v="Aaarhus"/>
    <x v="13"/>
    <s v="Ibsen Palle"/>
    <s v="Small"/>
    <n v="9.5400000000000063"/>
    <n v="238.50000000000017"/>
  </r>
  <r>
    <n v="39"/>
    <n v="71.98"/>
    <n v="15"/>
    <n v="2807.22"/>
    <s v="Nov"/>
    <x v="0"/>
    <s v="Mon"/>
    <n v="1920"/>
    <s v="Shipped"/>
    <x v="1"/>
    <n v="71"/>
    <s v="S18_4933"/>
    <s v="Rovelli Gifts"/>
    <s v="Bergamo"/>
    <x v="12"/>
    <s v="Rovelli Giovanni"/>
    <s v="Small"/>
    <n v="0.98000000000000398"/>
    <n v="38.220000000000155"/>
  </r>
  <r>
    <n v="44"/>
    <n v="69.84"/>
    <n v="12"/>
    <n v="3072.96"/>
    <s v="Nov"/>
    <x v="0"/>
    <s v="Mon"/>
    <n v="1914"/>
    <s v="Shipped"/>
    <x v="1"/>
    <n v="71"/>
    <s v="S18_4933"/>
    <s v="Mini Gifts Distributors Ltd."/>
    <s v="San Rafael"/>
    <x v="0"/>
    <s v="Nelson Valarie"/>
    <s v="Medium"/>
    <n v="-1.1599999999999966"/>
    <n v="-51.03999999999985"/>
  </r>
  <r>
    <n v="25"/>
    <n v="76.260000000000005"/>
    <n v="16"/>
    <n v="1906.5"/>
    <s v="Nov"/>
    <x v="0"/>
    <s v="Wed"/>
    <n v="1906"/>
    <s v="Shipped"/>
    <x v="1"/>
    <n v="71"/>
    <s v="S18_4933"/>
    <s v="Australian Collectables, Ltd"/>
    <s v="Glen Waverly"/>
    <x v="3"/>
    <s v="Connery Sean"/>
    <s v="Small"/>
    <n v="5.2600000000000051"/>
    <n v="131.50000000000011"/>
  </r>
  <r>
    <n v="45"/>
    <n v="76.260000000000005"/>
    <n v="6"/>
    <n v="3431.7"/>
    <s v="Dec"/>
    <x v="0"/>
    <s v="Sun"/>
    <n v="1896"/>
    <s v="Shipped"/>
    <x v="1"/>
    <n v="71"/>
    <s v="S18_4933"/>
    <s v="Muscle Machine Inc"/>
    <s v="NYC"/>
    <x v="0"/>
    <s v="Young Jeff"/>
    <s v="Medium"/>
    <n v="5.2600000000000051"/>
    <n v="236.70000000000022"/>
  </r>
  <r>
    <n v="25"/>
    <n v="83.39"/>
    <n v="2"/>
    <n v="2084.75"/>
    <s v="Jan"/>
    <x v="1"/>
    <s v="Tue"/>
    <n v="1846"/>
    <s v="Shipped"/>
    <x v="1"/>
    <n v="71"/>
    <s v="S18_4933"/>
    <s v="Double Decker Gift Stores, Ltd"/>
    <s v="London"/>
    <x v="6"/>
    <s v="Hardy Thomas"/>
    <s v="Small"/>
    <n v="12.39"/>
    <n v="309.75"/>
  </r>
  <r>
    <n v="37"/>
    <n v="57.73"/>
    <n v="12"/>
    <n v="2136.0100000000002"/>
    <s v="Mar"/>
    <x v="1"/>
    <s v="Sat"/>
    <n v="1808"/>
    <s v="Shipped"/>
    <x v="1"/>
    <n v="71"/>
    <s v="S18_4933"/>
    <s v="Saveley &amp; Henriot, Co."/>
    <s v="Lyon"/>
    <x v="1"/>
    <s v="Saveley Mary"/>
    <s v="Small"/>
    <n v="-13.270000000000003"/>
    <n v="-490.99000000000012"/>
  </r>
  <r>
    <n v="30"/>
    <n v="66.989999999999995"/>
    <n v="4"/>
    <n v="2009.7"/>
    <s v="Apr"/>
    <x v="1"/>
    <s v="Sat"/>
    <n v="1767"/>
    <s v="Shipped"/>
    <x v="1"/>
    <n v="71"/>
    <s v="S18_4933"/>
    <s v="Mini Caravy"/>
    <s v="Strasbourg"/>
    <x v="1"/>
    <s v="Citeaux Frederique"/>
    <s v="Small"/>
    <n v="-4.0100000000000051"/>
    <n v="-120.30000000000015"/>
  </r>
  <r>
    <n v="36"/>
    <n v="75.55"/>
    <n v="1"/>
    <n v="2719.8"/>
    <s v="Jul"/>
    <x v="1"/>
    <s v="Sun"/>
    <n v="1683"/>
    <s v="Shipped"/>
    <x v="1"/>
    <n v="71"/>
    <s v="S18_4933"/>
    <s v="Muscle Machine Inc"/>
    <s v="NYC"/>
    <x v="0"/>
    <s v="Young Jeff"/>
    <s v="Small"/>
    <n v="4.5499999999999972"/>
    <n v="163.7999999999999"/>
  </r>
  <r>
    <n v="26"/>
    <n v="60.58"/>
    <n v="1"/>
    <n v="1575.08"/>
    <s v="Aug"/>
    <x v="1"/>
    <s v="Fri"/>
    <n v="1651"/>
    <s v="Shipped"/>
    <x v="1"/>
    <n v="71"/>
    <s v="S18_4933"/>
    <s v="Euro Shopping Channel"/>
    <s v="Madrid"/>
    <x v="7"/>
    <s v="Freyre Diego"/>
    <s v="Small"/>
    <n v="-10.420000000000002"/>
    <n v="-270.92000000000007"/>
  </r>
  <r>
    <n v="23"/>
    <n v="73.41"/>
    <n v="7"/>
    <n v="1688.43"/>
    <s v="Sep"/>
    <x v="1"/>
    <s v="Sun"/>
    <n v="1629"/>
    <s v="Shipped"/>
    <x v="1"/>
    <n v="71"/>
    <s v="S18_4933"/>
    <s v="Handji Gifts&amp; Co"/>
    <s v="Singapore"/>
    <x v="9"/>
    <s v="Victorino Wendy"/>
    <s v="Small"/>
    <n v="2.4099999999999966"/>
    <n v="55.429999999999922"/>
  </r>
  <r>
    <n v="23"/>
    <n v="72.7"/>
    <n v="3"/>
    <n v="1672.1"/>
    <s v="Oct"/>
    <x v="0"/>
    <s v="Sat"/>
    <n v="1960"/>
    <s v="Shipped"/>
    <x v="1"/>
    <n v="71"/>
    <s v="S18_4933"/>
    <s v="UK Collectables, Ltd."/>
    <s v="Liverpool"/>
    <x v="6"/>
    <s v="Devon Elizabeth"/>
    <s v="Small"/>
    <n v="1.7000000000000028"/>
    <n v="39.100000000000065"/>
  </r>
  <r>
    <n v="25"/>
    <n v="66.989999999999995"/>
    <n v="2"/>
    <n v="1674.75"/>
    <s v="Oct"/>
    <x v="1"/>
    <s v="Wed"/>
    <n v="1586"/>
    <s v="Shipped"/>
    <x v="1"/>
    <n v="71"/>
    <s v="S18_4933"/>
    <s v="Euro Shopping Channel"/>
    <s v="Madrid"/>
    <x v="7"/>
    <s v="Freyre Diego"/>
    <s v="Small"/>
    <n v="-4.0100000000000051"/>
    <n v="-100.25000000000013"/>
  </r>
  <r>
    <n v="21"/>
    <n v="165.38"/>
    <n v="3"/>
    <n v="3472.98"/>
    <s v="Nov"/>
    <x v="1"/>
    <s v="Sun"/>
    <n v="1555"/>
    <s v="Shipped"/>
    <x v="1"/>
    <n v="71"/>
    <s v="S18_4933"/>
    <s v="AV Stores, Co."/>
    <s v="Manchester"/>
    <x v="6"/>
    <s v="Ashworth Victoria"/>
    <s v="Medium"/>
    <n v="94.38"/>
    <n v="1981.98"/>
  </r>
  <r>
    <n v="26"/>
    <n v="63.43"/>
    <n v="5"/>
    <n v="1649.18"/>
    <s v="Nov"/>
    <x v="1"/>
    <s v="Mon"/>
    <n v="1548"/>
    <s v="Shipped"/>
    <x v="1"/>
    <n v="71"/>
    <s v="S18_4933"/>
    <s v="Marseille Mini Autos"/>
    <s v="Marseille"/>
    <x v="1"/>
    <s v="Lebihan Laurence"/>
    <s v="Small"/>
    <n v="-7.57"/>
    <n v="-196.82"/>
  </r>
  <r>
    <n v="44"/>
    <n v="85.25"/>
    <n v="9"/>
    <n v="3751"/>
    <s v="Jan"/>
    <x v="2"/>
    <s v="Sun"/>
    <n v="1501"/>
    <s v="Resolved"/>
    <x v="1"/>
    <n v="71"/>
    <s v="S18_4933"/>
    <s v="Toys4GrownUps.com"/>
    <s v="Pasadena"/>
    <x v="0"/>
    <s v="Young Julie"/>
    <s v="Medium"/>
    <n v="14.25"/>
    <n v="627"/>
  </r>
  <r>
    <n v="24"/>
    <n v="189"/>
    <n v="2"/>
    <n v="4536"/>
    <s v="Feb"/>
    <x v="2"/>
    <s v="Sun"/>
    <n v="1467"/>
    <s v="Shipped"/>
    <x v="1"/>
    <n v="71"/>
    <s v="S18_4933"/>
    <s v="Euro Shopping Channel"/>
    <s v="Madrid"/>
    <x v="7"/>
    <s v="Freyre Diego"/>
    <s v="Medium"/>
    <n v="118"/>
    <n v="2832"/>
  </r>
  <r>
    <n v="66"/>
    <n v="66.989999999999995"/>
    <n v="4"/>
    <n v="4421.34"/>
    <s v="Apr"/>
    <x v="2"/>
    <s v="Wed"/>
    <n v="1402"/>
    <s v="On Hold"/>
    <x v="1"/>
    <n v="71"/>
    <s v="S18_4933"/>
    <s v="The Sharp Gifts Warehouse"/>
    <s v="San Jose"/>
    <x v="0"/>
    <s v="Frick Sue"/>
    <s v="Medium"/>
    <n v="-4.0100000000000051"/>
    <n v="-264.66000000000031"/>
  </r>
  <r>
    <n v="36"/>
    <n v="57.73"/>
    <n v="7"/>
    <n v="2078.2800000000002"/>
    <s v="May"/>
    <x v="2"/>
    <s v="Fri"/>
    <n v="1366"/>
    <s v="In Process"/>
    <x v="1"/>
    <n v="71"/>
    <s v="S18_4933"/>
    <s v="Souveniers And Things Co."/>
    <s v="Chatswood"/>
    <x v="3"/>
    <s v="Huxley Adrian"/>
    <s v="Small"/>
    <n v="-13.270000000000003"/>
    <n v="-477.72000000000014"/>
  </r>
  <r>
    <n v="36"/>
    <n v="85.25"/>
    <n v="13"/>
    <n v="3069"/>
    <s v="Mar"/>
    <x v="0"/>
    <s v="Sun"/>
    <n v="2170"/>
    <s v="Shipped"/>
    <x v="1"/>
    <n v="73"/>
    <s v="S24_1046"/>
    <s v="AV Stores, Co."/>
    <s v="Manchester"/>
    <x v="6"/>
    <s v="Ashworth Victoria"/>
    <s v="Medium"/>
    <n v="12.25"/>
    <n v="441"/>
  </r>
  <r>
    <n v="22"/>
    <n v="77.900000000000006"/>
    <n v="12"/>
    <n v="1713.8"/>
    <s v="May"/>
    <x v="0"/>
    <s v="Mon"/>
    <n v="2107"/>
    <s v="Shipped"/>
    <x v="1"/>
    <n v="73"/>
    <s v="S24_1046"/>
    <s v="Signal Gift Stores"/>
    <s v="Las Vegas"/>
    <x v="0"/>
    <s v="King Sue"/>
    <s v="Small"/>
    <n v="4.9000000000000057"/>
    <n v="107.80000000000013"/>
  </r>
  <r>
    <n v="25"/>
    <n v="60.26"/>
    <n v="6"/>
    <n v="1506.5"/>
    <s v="Sep"/>
    <x v="0"/>
    <s v="Tue"/>
    <n v="1995"/>
    <s v="Shipped"/>
    <x v="1"/>
    <n v="73"/>
    <s v="S24_1046"/>
    <s v="Anna's Decorations, Ltd"/>
    <s v="North Sydney"/>
    <x v="3"/>
    <s v="O'Hara Anna"/>
    <s v="Small"/>
    <n v="-12.740000000000002"/>
    <n v="-318.50000000000006"/>
  </r>
  <r>
    <n v="37"/>
    <n v="72.760000000000005"/>
    <n v="5"/>
    <n v="2692.12"/>
    <s v="Oct"/>
    <x v="0"/>
    <s v="Wed"/>
    <n v="1960"/>
    <s v="Shipped"/>
    <x v="1"/>
    <n v="73"/>
    <s v="S24_1046"/>
    <s v="Heintze Collectables"/>
    <s v="Aaarhus"/>
    <x v="13"/>
    <s v="Ibsen Palle"/>
    <s v="Small"/>
    <n v="-0.23999999999999488"/>
    <n v="-8.8799999999998107"/>
  </r>
  <r>
    <n v="32"/>
    <n v="75.69"/>
    <n v="3"/>
    <n v="2422.08"/>
    <s v="Nov"/>
    <x v="0"/>
    <s v="Mon"/>
    <n v="1942"/>
    <s v="Shipped"/>
    <x v="1"/>
    <n v="73"/>
    <s v="S24_1046"/>
    <s v="Gift Depot Inc."/>
    <s v="Bridgewater"/>
    <x v="0"/>
    <s v="King Julie"/>
    <s v="Small"/>
    <n v="2.6899999999999977"/>
    <n v="86.079999999999927"/>
  </r>
  <r>
    <n v="47"/>
    <n v="74.22"/>
    <n v="16"/>
    <n v="3488.34"/>
    <s v="Nov"/>
    <x v="0"/>
    <s v="Mon"/>
    <n v="1936"/>
    <s v="Shipped"/>
    <x v="1"/>
    <n v="73"/>
    <s v="S24_1046"/>
    <s v="Mini Gifts Distributors Ltd."/>
    <s v="San Rafael"/>
    <x v="0"/>
    <s v="Nelson Valarie"/>
    <s v="Medium"/>
    <n v="1.2199999999999989"/>
    <n v="57.339999999999947"/>
  </r>
  <r>
    <n v="37"/>
    <n v="69.819999999999993"/>
    <n v="4"/>
    <n v="2583.34"/>
    <s v="Nov"/>
    <x v="0"/>
    <s v="Tue"/>
    <n v="1929"/>
    <s v="Shipped"/>
    <x v="1"/>
    <n v="73"/>
    <s v="S24_1046"/>
    <s v="Online Diecast Creations Co."/>
    <s v="Nashua"/>
    <x v="0"/>
    <s v="Young Valarie"/>
    <s v="Small"/>
    <n v="-3.1800000000000068"/>
    <n v="-117.66000000000025"/>
  </r>
  <r>
    <n v="20"/>
    <n v="62.47"/>
    <n v="10"/>
    <n v="1249.4000000000001"/>
    <s v="Dec"/>
    <x v="0"/>
    <s v="Sun"/>
    <n v="1918"/>
    <s v="Shipped"/>
    <x v="1"/>
    <n v="73"/>
    <s v="S24_1046"/>
    <s v="Muscle Machine Inc"/>
    <s v="NYC"/>
    <x v="0"/>
    <s v="Young Jeff"/>
    <s v="Small"/>
    <n v="-10.530000000000001"/>
    <n v="-210.60000000000002"/>
  </r>
  <r>
    <n v="41"/>
    <n v="82.31"/>
    <n v="3"/>
    <n v="3374.71"/>
    <s v="Jan"/>
    <x v="1"/>
    <s v="Wed"/>
    <n v="1874"/>
    <s v="Shipped"/>
    <x v="1"/>
    <n v="73"/>
    <s v="S24_1046"/>
    <s v="Euro Shopping Channel"/>
    <s v="Madrid"/>
    <x v="7"/>
    <s v="Freyre Diego"/>
    <s v="Medium"/>
    <n v="9.3100000000000023"/>
    <n v="381.71000000000009"/>
  </r>
  <r>
    <n v="21"/>
    <n v="60.26"/>
    <n v="1"/>
    <n v="1265.46"/>
    <s v="Feb"/>
    <x v="1"/>
    <s v="Tue"/>
    <n v="1834"/>
    <s v="Shipped"/>
    <x v="1"/>
    <n v="73"/>
    <s v="S24_1046"/>
    <s v="Collectable Mini Designs Co."/>
    <s v="San Diego"/>
    <x v="0"/>
    <s v="Thompson Valarie"/>
    <s v="Small"/>
    <n v="-12.740000000000002"/>
    <n v="-267.54000000000002"/>
  </r>
  <r>
    <n v="22"/>
    <n v="76.430000000000007"/>
    <n v="8"/>
    <n v="1681.46"/>
    <s v="Apr"/>
    <x v="1"/>
    <s v="Sat"/>
    <n v="1789"/>
    <s v="Shipped"/>
    <x v="1"/>
    <n v="73"/>
    <s v="S24_1046"/>
    <s v="Mini Caravy"/>
    <s v="Strasbourg"/>
    <x v="1"/>
    <s v="Citeaux Frederique"/>
    <s v="Small"/>
    <n v="3.4300000000000068"/>
    <n v="75.46000000000015"/>
  </r>
  <r>
    <n v="40"/>
    <n v="80.099999999999994"/>
    <n v="5"/>
    <n v="3204"/>
    <s v="Jul"/>
    <x v="1"/>
    <s v="Sun"/>
    <n v="1705"/>
    <s v="Shipped"/>
    <x v="1"/>
    <n v="73"/>
    <s v="S24_1046"/>
    <s v="Muscle Machine Inc"/>
    <s v="NYC"/>
    <x v="0"/>
    <s v="Young Jeff"/>
    <s v="Medium"/>
    <n v="7.0999999999999943"/>
    <n v="283.99999999999977"/>
  </r>
  <r>
    <n v="32"/>
    <n v="74.959999999999994"/>
    <n v="5"/>
    <n v="2398.7199999999998"/>
    <s v="Aug"/>
    <x v="1"/>
    <s v="Fri"/>
    <n v="1673"/>
    <s v="Shipped"/>
    <x v="1"/>
    <n v="73"/>
    <s v="S24_1046"/>
    <s v="Euro Shopping Channel"/>
    <s v="Madrid"/>
    <x v="7"/>
    <s v="Freyre Diego"/>
    <s v="Small"/>
    <n v="1.9599999999999937"/>
    <n v="62.7199999999998"/>
  </r>
  <r>
    <n v="36"/>
    <n v="66.14"/>
    <n v="11"/>
    <n v="2381.04"/>
    <s v="Sep"/>
    <x v="1"/>
    <s v="Sun"/>
    <n v="1651"/>
    <s v="Shipped"/>
    <x v="1"/>
    <n v="73"/>
    <s v="S24_1046"/>
    <s v="Handji Gifts&amp; Co"/>
    <s v="Singapore"/>
    <x v="9"/>
    <s v="Victorino Wendy"/>
    <s v="Small"/>
    <n v="-6.8599999999999994"/>
    <n v="-246.95999999999998"/>
  </r>
  <r>
    <n v="27"/>
    <n v="72.02"/>
    <n v="1"/>
    <n v="1944.54"/>
    <s v="Oct"/>
    <x v="0"/>
    <s v="Fri"/>
    <n v="1983"/>
    <s v="Shipped"/>
    <x v="1"/>
    <n v="73"/>
    <s v="S24_1046"/>
    <s v="Norway Gifts By Mail, Co."/>
    <s v="Oslo"/>
    <x v="2"/>
    <s v="Klaeboe Jan"/>
    <s v="Small"/>
    <n v="-0.98000000000000398"/>
    <n v="-26.460000000000107"/>
  </r>
  <r>
    <n v="26"/>
    <n v="87.45"/>
    <n v="6"/>
    <n v="2273.6999999999998"/>
    <s v="Oct"/>
    <x v="1"/>
    <s v="Wed"/>
    <n v="1608"/>
    <s v="Shipped"/>
    <x v="1"/>
    <n v="73"/>
    <s v="S24_1046"/>
    <s v="Euro Shopping Channel"/>
    <s v="Madrid"/>
    <x v="7"/>
    <s v="Freyre Diego"/>
    <s v="Small"/>
    <n v="14.450000000000003"/>
    <n v="375.70000000000005"/>
  </r>
  <r>
    <n v="30"/>
    <n v="70.55"/>
    <n v="3"/>
    <n v="2116.5"/>
    <s v="Nov"/>
    <x v="1"/>
    <s v="Mon"/>
    <n v="1590"/>
    <s v="Shipped"/>
    <x v="1"/>
    <n v="73"/>
    <s v="S24_1046"/>
    <s v="FunGiftIdeas.com"/>
    <s v="New Bedford"/>
    <x v="0"/>
    <s v="Benitez Violeta"/>
    <s v="Small"/>
    <n v="-2.4500000000000028"/>
    <n v="-73.500000000000085"/>
  </r>
  <r>
    <n v="23"/>
    <n v="56.84"/>
    <n v="4"/>
    <n v="1307.32"/>
    <s v="Nov"/>
    <x v="1"/>
    <s v="Sun"/>
    <n v="1578"/>
    <s v="Shipped"/>
    <x v="1"/>
    <n v="73"/>
    <s v="S24_1046"/>
    <s v="AV Stores, Co."/>
    <s v="Manchester"/>
    <x v="6"/>
    <s v="Ashworth Victoria"/>
    <s v="Small"/>
    <n v="-16.159999999999997"/>
    <n v="-371.67999999999995"/>
  </r>
  <r>
    <n v="29"/>
    <n v="59.53"/>
    <n v="7"/>
    <n v="1726.37"/>
    <s v="Nov"/>
    <x v="1"/>
    <s v="Mon"/>
    <n v="1571"/>
    <s v="Shipped"/>
    <x v="1"/>
    <n v="73"/>
    <s v="S24_1046"/>
    <s v="Marseille Mini Autos"/>
    <s v="Marseille"/>
    <x v="1"/>
    <s v="Lebihan Laurence"/>
    <s v="Small"/>
    <n v="-13.469999999999999"/>
    <n v="-390.63"/>
  </r>
  <r>
    <n v="21"/>
    <n v="60.37"/>
    <n v="10"/>
    <n v="1267.77"/>
    <s v="Jan"/>
    <x v="2"/>
    <s v="Sun"/>
    <n v="1524"/>
    <s v="Resolved"/>
    <x v="1"/>
    <n v="73"/>
    <s v="S24_1046"/>
    <s v="Toys4GrownUps.com"/>
    <s v="Pasadena"/>
    <x v="0"/>
    <s v="Young Julie"/>
    <s v="Small"/>
    <n v="-12.630000000000003"/>
    <n v="-265.23000000000008"/>
  </r>
  <r>
    <n v="34"/>
    <n v="101.23"/>
    <n v="3"/>
    <n v="3441.82"/>
    <s v="Feb"/>
    <x v="2"/>
    <s v="Sun"/>
    <n v="1490"/>
    <s v="Shipped"/>
    <x v="1"/>
    <n v="73"/>
    <s v="S24_1046"/>
    <s v="Euro Shopping Channel"/>
    <s v="Madrid"/>
    <x v="7"/>
    <s v="Freyre Diego"/>
    <s v="Medium"/>
    <n v="28.230000000000004"/>
    <n v="959.82000000000016"/>
  </r>
  <r>
    <n v="26"/>
    <n v="76.430000000000007"/>
    <n v="8"/>
    <n v="1987.18"/>
    <s v="Apr"/>
    <x v="2"/>
    <s v="Wed"/>
    <n v="1425"/>
    <s v="On Hold"/>
    <x v="1"/>
    <n v="73"/>
    <s v="S24_1046"/>
    <s v="The Sharp Gifts Warehouse"/>
    <s v="San Jose"/>
    <x v="0"/>
    <s v="Frick Sue"/>
    <s v="Small"/>
    <n v="3.4300000000000068"/>
    <n v="89.180000000000177"/>
  </r>
  <r>
    <n v="60"/>
    <n v="64.67"/>
    <n v="11"/>
    <n v="3880.2"/>
    <s v="May"/>
    <x v="2"/>
    <s v="Fri"/>
    <n v="1389"/>
    <s v="In Process"/>
    <x v="1"/>
    <n v="73"/>
    <s v="S24_1046"/>
    <s v="Souveniers And Things Co."/>
    <s v="Chatswood"/>
    <x v="3"/>
    <s v="Huxley Adrian"/>
    <s v="Medium"/>
    <n v="-8.3299999999999983"/>
    <n v="-499.7999999999999"/>
  </r>
  <r>
    <n v="35"/>
    <n v="55.49"/>
    <n v="6"/>
    <n v="1942.15"/>
    <s v="Jan"/>
    <x v="0"/>
    <s v="Wed"/>
    <n v="2239"/>
    <s v="Shipped"/>
    <x v="1"/>
    <n v="57"/>
    <s v="S24_1444"/>
    <s v="Euro Shopping Channel"/>
    <s v="Madrid"/>
    <x v="7"/>
    <s v="Freyre Diego"/>
    <s v="Small"/>
    <n v="-1.509999999999998"/>
    <n v="-52.84999999999993"/>
  </r>
  <r>
    <n v="47"/>
    <n v="69.36"/>
    <n v="2"/>
    <n v="3259.92"/>
    <s v="Apr"/>
    <x v="0"/>
    <s v="Wed"/>
    <n v="2177"/>
    <s v="Shipped"/>
    <x v="1"/>
    <n v="57"/>
    <s v="S24_1444"/>
    <s v="Classic Legends Inc."/>
    <s v="NYC"/>
    <x v="0"/>
    <s v="Hernandez Maria"/>
    <s v="Medium"/>
    <n v="12.36"/>
    <n v="580.91999999999996"/>
  </r>
  <r>
    <n v="20"/>
    <n v="60.69"/>
    <n v="8"/>
    <n v="1213.8"/>
    <s v="Jun"/>
    <x v="0"/>
    <s v="Sun"/>
    <n v="2118"/>
    <s v="Shipped"/>
    <x v="1"/>
    <n v="57"/>
    <s v="S24_1444"/>
    <s v="Muscle Machine Inc"/>
    <s v="NYC"/>
    <x v="0"/>
    <s v="Young Jeff"/>
    <s v="Small"/>
    <n v="3.6899999999999977"/>
    <n v="73.799999999999955"/>
  </r>
  <r>
    <n v="20"/>
    <n v="54.33"/>
    <n v="2"/>
    <n v="1086.5999999999999"/>
    <s v="Aug"/>
    <x v="0"/>
    <s v="Wed"/>
    <n v="2060"/>
    <s v="Shipped"/>
    <x v="1"/>
    <n v="57"/>
    <s v="S24_1444"/>
    <s v="Suominen Souveniers"/>
    <s v="Espoo"/>
    <x v="4"/>
    <s v="Suominen Kalle"/>
    <s v="Small"/>
    <n v="-2.6700000000000017"/>
    <n v="-53.400000000000034"/>
  </r>
  <r>
    <n v="25"/>
    <n v="65.31"/>
    <n v="4"/>
    <n v="1632.75"/>
    <s v="Sep"/>
    <x v="0"/>
    <s v="Tue"/>
    <n v="2006"/>
    <s v="Shipped"/>
    <x v="1"/>
    <n v="57"/>
    <s v="S24_1444"/>
    <s v="Australian Gift Network, Co"/>
    <s v="South Brisbane"/>
    <x v="3"/>
    <s v="Calaghan Tony"/>
    <s v="Small"/>
    <n v="8.3100000000000023"/>
    <n v="207.75000000000006"/>
  </r>
  <r>
    <n v="25"/>
    <n v="69.36"/>
    <n v="9"/>
    <n v="1734"/>
    <s v="Oct"/>
    <x v="0"/>
    <s v="Mon"/>
    <n v="1980"/>
    <s v="Shipped"/>
    <x v="1"/>
    <n v="57"/>
    <s v="S24_1444"/>
    <s v="Dragon Souveniers, Ltd."/>
    <s v="Singapore"/>
    <x v="9"/>
    <s v="Natividad Eric"/>
    <s v="Small"/>
    <n v="12.36"/>
    <n v="309"/>
  </r>
  <r>
    <n v="27"/>
    <n v="68.78"/>
    <n v="8"/>
    <n v="1857.06"/>
    <s v="Nov"/>
    <x v="0"/>
    <s v="Tue"/>
    <n v="1966"/>
    <s v="Shipped"/>
    <x v="1"/>
    <n v="57"/>
    <s v="S24_1444"/>
    <s v="L'ordine Souveniers"/>
    <s v="Reggio Emilia"/>
    <x v="12"/>
    <s v="Moroni Maurizio"/>
    <s v="Small"/>
    <n v="11.780000000000001"/>
    <n v="318.06000000000006"/>
  </r>
  <r>
    <n v="31"/>
    <n v="60.11"/>
    <n v="3"/>
    <n v="1863.41"/>
    <s v="Nov"/>
    <x v="0"/>
    <s v="Wed"/>
    <n v="1959"/>
    <s v="Shipped"/>
    <x v="1"/>
    <n v="57"/>
    <s v="S24_1444"/>
    <s v="Iberia Gift Imports, Corp."/>
    <s v="Sevilla"/>
    <x v="7"/>
    <s v="Roel Jose Pedro"/>
    <s v="Small"/>
    <n v="3.1099999999999994"/>
    <n v="96.409999999999982"/>
  </r>
  <r>
    <n v="44"/>
    <n v="66.47"/>
    <n v="3"/>
    <n v="2924.68"/>
    <s v="Nov"/>
    <x v="0"/>
    <s v="Sun"/>
    <n v="1949"/>
    <s v="Shipped"/>
    <x v="1"/>
    <n v="57"/>
    <s v="S24_1444"/>
    <s v="Mini Classics"/>
    <s v="White Plains"/>
    <x v="0"/>
    <s v="Frick Steve"/>
    <s v="Small"/>
    <n v="9.4699999999999989"/>
    <n v="416.67999999999995"/>
  </r>
  <r>
    <n v="49"/>
    <n v="46.82"/>
    <n v="4"/>
    <n v="2294.1799999999998"/>
    <s v="Dec"/>
    <x v="0"/>
    <s v="Sun"/>
    <n v="1936"/>
    <s v="Shipped"/>
    <x v="1"/>
    <n v="57"/>
    <s v="S24_1444"/>
    <s v="Diecast Collectables"/>
    <s v="Boston"/>
    <x v="0"/>
    <s v="Franco Valarie"/>
    <s v="Small"/>
    <n v="-10.18"/>
    <n v="-498.82"/>
  </r>
  <r>
    <n v="26"/>
    <n v="56.07"/>
    <n v="8"/>
    <n v="1457.82"/>
    <s v="Feb"/>
    <x v="1"/>
    <s v="Tue"/>
    <n v="1872"/>
    <s v="Shipped"/>
    <x v="1"/>
    <n v="57"/>
    <s v="S24_1444"/>
    <s v="Clover Collections, Co."/>
    <s v="Dublin"/>
    <x v="18"/>
    <s v="Cassidy Dean"/>
    <s v="Small"/>
    <n v="-0.92999999999999972"/>
    <n v="-24.179999999999993"/>
  </r>
  <r>
    <n v="36"/>
    <n v="54.33"/>
    <n v="6"/>
    <n v="1955.88"/>
    <s v="Mar"/>
    <x v="1"/>
    <s v="Fri"/>
    <n v="1842"/>
    <s v="Shipped"/>
    <x v="1"/>
    <n v="57"/>
    <s v="S24_1444"/>
    <s v="Blauer See Auto, Co."/>
    <s v="Frankfurt"/>
    <x v="16"/>
    <s v="Keitel Roland"/>
    <s v="Small"/>
    <n v="-2.6700000000000017"/>
    <n v="-96.120000000000061"/>
  </r>
  <r>
    <n v="44"/>
    <n v="52.6"/>
    <n v="2"/>
    <n v="2314.4"/>
    <s v="May"/>
    <x v="1"/>
    <s v="Sun"/>
    <n v="1792"/>
    <s v="Shipped"/>
    <x v="1"/>
    <n v="57"/>
    <s v="S24_1444"/>
    <s v="Euro Shopping Channel"/>
    <s v="Madrid"/>
    <x v="7"/>
    <s v="Freyre Diego"/>
    <s v="Small"/>
    <n v="-4.3999999999999986"/>
    <n v="-193.59999999999994"/>
  </r>
  <r>
    <n v="28"/>
    <n v="46.82"/>
    <n v="1"/>
    <n v="1310.96"/>
    <s v="Jun"/>
    <x v="1"/>
    <s v="Sat"/>
    <n v="1752"/>
    <s v="Shipped"/>
    <x v="1"/>
    <n v="57"/>
    <s v="S24_1444"/>
    <s v="Handji Gifts&amp; Co"/>
    <s v="Singapore"/>
    <x v="9"/>
    <s v="Victorino Wendy"/>
    <s v="Small"/>
    <n v="-10.18"/>
    <n v="-285.03999999999996"/>
  </r>
  <r>
    <n v="45"/>
    <n v="64.739999999999995"/>
    <n v="2"/>
    <n v="2913.3"/>
    <s v="Jul"/>
    <x v="1"/>
    <s v="Sat"/>
    <n v="1718"/>
    <s v="Shipped"/>
    <x v="1"/>
    <n v="57"/>
    <s v="S24_1444"/>
    <s v="Mini Gifts Distributors Ltd."/>
    <s v="San Rafael"/>
    <x v="0"/>
    <s v="Nelson Valarie"/>
    <s v="Small"/>
    <n v="7.7399999999999949"/>
    <n v="348.29999999999978"/>
  </r>
  <r>
    <n v="29"/>
    <n v="46.82"/>
    <n v="11"/>
    <n v="1357.78"/>
    <s v="Aug"/>
    <x v="1"/>
    <s v="Tue"/>
    <n v="1688"/>
    <s v="Shipped"/>
    <x v="1"/>
    <n v="57"/>
    <s v="S24_1444"/>
    <s v="Mini Gifts Distributors Ltd."/>
    <s v="San Rafael"/>
    <x v="0"/>
    <s v="Nelson Valarie"/>
    <s v="Small"/>
    <n v="-10.18"/>
    <n v="-295.21999999999997"/>
  </r>
  <r>
    <n v="40"/>
    <n v="53.75"/>
    <n v="5"/>
    <n v="2150"/>
    <s v="Sep"/>
    <x v="1"/>
    <s v="Sun"/>
    <n v="1670"/>
    <s v="Shipped"/>
    <x v="1"/>
    <n v="57"/>
    <s v="S24_1444"/>
    <s v="Land of Toys Inc."/>
    <s v="NYC"/>
    <x v="0"/>
    <s v="Yu Kwai"/>
    <s v="Small"/>
    <n v="-3.25"/>
    <n v="-130"/>
  </r>
  <r>
    <n v="45"/>
    <n v="61.85"/>
    <n v="2"/>
    <n v="2783.25"/>
    <s v="Oct"/>
    <x v="1"/>
    <s v="Sun"/>
    <n v="1636"/>
    <s v="Shipped"/>
    <x v="1"/>
    <n v="57"/>
    <s v="S24_1444"/>
    <s v="Marta's Replicas Co."/>
    <s v="Cambridge"/>
    <x v="0"/>
    <s v="Hernandez Marta"/>
    <s v="Small"/>
    <n v="4.8500000000000014"/>
    <n v="218.25000000000006"/>
  </r>
  <r>
    <n v="44"/>
    <n v="53.18"/>
    <n v="11"/>
    <n v="2339.92"/>
    <s v="Oct"/>
    <x v="1"/>
    <s v="Tue"/>
    <n v="1628"/>
    <s v="Shipped"/>
    <x v="1"/>
    <n v="57"/>
    <s v="S24_1444"/>
    <s v="Heintze Collectables"/>
    <s v="Aaarhus"/>
    <x v="13"/>
    <s v="Ibsen Palle"/>
    <s v="Small"/>
    <n v="-3.8200000000000003"/>
    <n v="-168.08"/>
  </r>
  <r>
    <n v="25"/>
    <n v="69.16"/>
    <n v="14"/>
    <n v="1729"/>
    <s v="Nov"/>
    <x v="1"/>
    <s v="Tue"/>
    <n v="1615"/>
    <s v="Shipped"/>
    <x v="1"/>
    <n v="57"/>
    <s v="S24_1444"/>
    <s v="Vitachrome Inc."/>
    <s v="NYC"/>
    <x v="0"/>
    <s v="Frick Michael"/>
    <s v="Small"/>
    <n v="12.159999999999997"/>
    <n v="303.99999999999989"/>
  </r>
  <r>
    <n v="45"/>
    <n v="132.72"/>
    <n v="4"/>
    <n v="5972.4"/>
    <s v="Nov"/>
    <x v="1"/>
    <s v="Wed"/>
    <n v="1601"/>
    <s v="Shipped"/>
    <x v="1"/>
    <n v="57"/>
    <s v="S24_1444"/>
    <s v="La Corne D'abondance, Co."/>
    <s v="Paris"/>
    <x v="1"/>
    <s v="Bertrand Marie"/>
    <s v="Medium"/>
    <n v="75.72"/>
    <n v="3407.4"/>
  </r>
  <r>
    <n v="48"/>
    <n v="47.4"/>
    <n v="4"/>
    <n v="2275.1999999999998"/>
    <s v="Dec"/>
    <x v="1"/>
    <s v="Sun"/>
    <n v="1591"/>
    <s v="Shipped"/>
    <x v="1"/>
    <n v="57"/>
    <s v="S24_1444"/>
    <s v="Muscle Machine Inc"/>
    <s v="NYC"/>
    <x v="0"/>
    <s v="Young Jeff"/>
    <s v="Small"/>
    <n v="-9.6000000000000014"/>
    <n v="-460.80000000000007"/>
  </r>
  <r>
    <n v="44"/>
    <n v="60.76"/>
    <n v="14"/>
    <n v="2673.44"/>
    <s v="Dec"/>
    <x v="1"/>
    <s v="Tue"/>
    <n v="1583"/>
    <s v="Shipped"/>
    <x v="1"/>
    <n v="57"/>
    <s v="S24_1444"/>
    <s v="Euro Shopping Channel"/>
    <s v="Madrid"/>
    <x v="7"/>
    <s v="Freyre Diego"/>
    <s v="Small"/>
    <n v="3.759999999999998"/>
    <n v="165.43999999999991"/>
  </r>
  <r>
    <n v="25"/>
    <n v="97.27"/>
    <n v="12"/>
    <n v="2431.75"/>
    <s v="Jan"/>
    <x v="2"/>
    <s v="Thu"/>
    <n v="1540"/>
    <s v="Shipped"/>
    <x v="1"/>
    <n v="57"/>
    <s v="S24_1444"/>
    <s v="Mini Gifts Distributors Ltd."/>
    <s v="San Rafael"/>
    <x v="0"/>
    <s v="Nelson Valarie"/>
    <s v="Small"/>
    <n v="40.269999999999996"/>
    <n v="1006.7499999999999"/>
  </r>
  <r>
    <n v="22"/>
    <n v="91.76"/>
    <n v="2"/>
    <n v="2018.72"/>
    <s v="Feb"/>
    <x v="2"/>
    <s v="Sat"/>
    <n v="1511"/>
    <s v="Shipped"/>
    <x v="1"/>
    <n v="57"/>
    <s v="S24_1444"/>
    <s v="Euro Shopping Channel"/>
    <s v="Madrid"/>
    <x v="7"/>
    <s v="Freyre Diego"/>
    <s v="Small"/>
    <n v="34.760000000000005"/>
    <n v="764.72000000000014"/>
  </r>
  <r>
    <n v="31"/>
    <n v="50.29"/>
    <n v="2"/>
    <n v="1558.99"/>
    <s v="Mar"/>
    <x v="2"/>
    <s v="Sun"/>
    <n v="1490"/>
    <s v="Shipped"/>
    <x v="1"/>
    <n v="57"/>
    <s v="S24_1444"/>
    <s v="Euro Shopping Channel"/>
    <s v="Madrid"/>
    <x v="7"/>
    <s v="Freyre Diego"/>
    <s v="Small"/>
    <n v="-6.7100000000000009"/>
    <n v="-208.01000000000002"/>
  </r>
  <r>
    <n v="21"/>
    <n v="52.6"/>
    <n v="2"/>
    <n v="1104.5999999999999"/>
    <s v="May"/>
    <x v="2"/>
    <s v="Sun"/>
    <n v="1442"/>
    <s v="Shipped"/>
    <x v="1"/>
    <n v="57"/>
    <s v="S24_1444"/>
    <s v="Euro Shopping Channel"/>
    <s v="Madrid"/>
    <x v="7"/>
    <s v="Freyre Diego"/>
    <s v="Small"/>
    <n v="-4.3999999999999986"/>
    <n v="-92.399999999999977"/>
  </r>
  <r>
    <n v="55"/>
    <n v="46.82"/>
    <n v="1"/>
    <n v="2575.1"/>
    <s v="May"/>
    <x v="2"/>
    <s v="Sun"/>
    <n v="1415"/>
    <s v="In Process"/>
    <x v="1"/>
    <n v="57"/>
    <s v="S24_1444"/>
    <s v="La Rochelle Gifts"/>
    <s v="Nantes"/>
    <x v="1"/>
    <s v="Labrune Janine"/>
    <s v="Small"/>
    <n v="-10.18"/>
    <n v="-559.9"/>
  </r>
  <r>
    <n v="25"/>
    <n v="113.83"/>
    <n v="3"/>
    <n v="2845.75"/>
    <s v="Feb"/>
    <x v="0"/>
    <s v="Sat"/>
    <n v="2243"/>
    <s v="Shipped"/>
    <x v="0"/>
    <n v="112"/>
    <s v="S24_1578"/>
    <s v="Land of Toys Inc."/>
    <s v="NYC"/>
    <x v="0"/>
    <s v="Yu Kwai"/>
    <s v="Small"/>
    <n v="1.8299999999999983"/>
    <n v="45.749999999999957"/>
  </r>
  <r>
    <n v="35"/>
    <n v="98.05"/>
    <n v="1"/>
    <n v="3431.75"/>
    <s v="Apr"/>
    <x v="0"/>
    <s v="Sun"/>
    <n v="2180"/>
    <s v="Shipped"/>
    <x v="0"/>
    <n v="112"/>
    <s v="S24_1578"/>
    <s v="Australian Collectors, Co."/>
    <s v="Melbourne"/>
    <x v="3"/>
    <s v="Ferguson Peter"/>
    <s v="Medium"/>
    <n v="-13.950000000000003"/>
    <n v="-488.25000000000011"/>
  </r>
  <r>
    <n v="35"/>
    <n v="93.54"/>
    <n v="3"/>
    <n v="3273.9"/>
    <s v="Jul"/>
    <x v="0"/>
    <s v="Sun"/>
    <n v="2118"/>
    <s v="Shipped"/>
    <x v="0"/>
    <n v="112"/>
    <s v="S24_1578"/>
    <s v="Lyon Souveniers"/>
    <s v="Paris"/>
    <x v="1"/>
    <s v="Da Cunha Daniel"/>
    <s v="Medium"/>
    <n v="-18.459999999999994"/>
    <n v="-646.0999999999998"/>
  </r>
  <r>
    <n v="43"/>
    <n v="95.8"/>
    <n v="7"/>
    <n v="4119.3999999999996"/>
    <s v="Aug"/>
    <x v="0"/>
    <s v="Sat"/>
    <n v="2064"/>
    <s v="Shipped"/>
    <x v="0"/>
    <n v="112"/>
    <s v="S24_1578"/>
    <s v="Toys4GrownUps.com"/>
    <s v="Pasadena"/>
    <x v="0"/>
    <s v="Young Julie"/>
    <s v="Medium"/>
    <n v="-16.200000000000003"/>
    <n v="-696.60000000000014"/>
  </r>
  <r>
    <n v="50"/>
    <n v="114.95"/>
    <n v="2"/>
    <n v="5747.5"/>
    <s v="Oct"/>
    <x v="0"/>
    <s v="Sun"/>
    <n v="2001"/>
    <s v="Shipped"/>
    <x v="0"/>
    <n v="112"/>
    <s v="S24_1578"/>
    <s v="Technics Stores Inc."/>
    <s v="Burlingame"/>
    <x v="0"/>
    <s v="Hirano Juri"/>
    <s v="Medium"/>
    <n v="2.9500000000000028"/>
    <n v="147.50000000000014"/>
  </r>
  <r>
    <n v="48"/>
    <n v="111.57"/>
    <n v="10"/>
    <n v="5355.36"/>
    <s v="Nov"/>
    <x v="0"/>
    <s v="Sun"/>
    <n v="1988"/>
    <s v="Shipped"/>
    <x v="0"/>
    <n v="112"/>
    <s v="S24_1578"/>
    <s v="Daedalus Designs Imports"/>
    <s v="Lille"/>
    <x v="1"/>
    <s v="Rance Martine"/>
    <s v="Medium"/>
    <n v="-0.43000000000000682"/>
    <n v="-20.640000000000327"/>
  </r>
  <r>
    <n v="25"/>
    <n v="101.43"/>
    <n v="2"/>
    <n v="2535.75"/>
    <s v="Nov"/>
    <x v="0"/>
    <s v="Sun"/>
    <n v="1982"/>
    <s v="Shipped"/>
    <x v="0"/>
    <n v="112"/>
    <s v="S24_1578"/>
    <s v="Herkku Gifts"/>
    <s v="Bergen"/>
    <x v="2"/>
    <s v="Oeztan Veysel"/>
    <s v="Small"/>
    <n v="-10.569999999999993"/>
    <n v="-264.24999999999983"/>
  </r>
  <r>
    <n v="25"/>
    <n v="90.16"/>
    <n v="15"/>
    <n v="2254"/>
    <s v="Jan"/>
    <x v="1"/>
    <s v="Tue"/>
    <n v="1925"/>
    <s v="Shipped"/>
    <x v="0"/>
    <n v="112"/>
    <s v="S24_1578"/>
    <s v="Auto Canal Petit"/>
    <s v="Paris"/>
    <x v="1"/>
    <s v="Perrier Dominique"/>
    <s v="Small"/>
    <n v="-21.840000000000003"/>
    <n v="-546.00000000000011"/>
  </r>
  <r>
    <n v="32"/>
    <n v="91.29"/>
    <n v="2"/>
    <n v="2921.28"/>
    <s v="Feb"/>
    <x v="1"/>
    <s v="Wed"/>
    <n v="1890"/>
    <s v="Shipped"/>
    <x v="0"/>
    <n v="112"/>
    <s v="S24_1578"/>
    <s v="Australian Collectors, Co."/>
    <s v="Melbourne"/>
    <x v="3"/>
    <s v="Ferguson Peter"/>
    <s v="Small"/>
    <n v="-20.709999999999994"/>
    <n v="-662.7199999999998"/>
  </r>
  <r>
    <n v="20"/>
    <n v="114.95"/>
    <n v="8"/>
    <n v="2299"/>
    <s v="Apr"/>
    <x v="1"/>
    <s v="Fri"/>
    <n v="1847"/>
    <s v="Shipped"/>
    <x v="0"/>
    <n v="112"/>
    <s v="S24_1578"/>
    <s v="Vitachrome Inc."/>
    <s v="NYC"/>
    <x v="0"/>
    <s v="Frick Michael"/>
    <s v="Small"/>
    <n v="2.9500000000000028"/>
    <n v="59.000000000000057"/>
  </r>
  <r>
    <n v="26"/>
    <n v="101.43"/>
    <n v="3"/>
    <n v="2637.18"/>
    <s v="May"/>
    <x v="1"/>
    <s v="Sat"/>
    <n v="1805"/>
    <s v="Shipped"/>
    <x v="0"/>
    <n v="112"/>
    <s v="S24_1578"/>
    <s v="Tekni Collectables Inc."/>
    <s v="Newark"/>
    <x v="0"/>
    <s v="Brown William"/>
    <s v="Small"/>
    <n v="-10.569999999999993"/>
    <n v="-274.81999999999982"/>
  </r>
  <r>
    <n v="42"/>
    <n v="102.56"/>
    <n v="3"/>
    <n v="4307.5200000000004"/>
    <s v="Jun"/>
    <x v="1"/>
    <s v="Fri"/>
    <n v="1765"/>
    <s v="Shipped"/>
    <x v="0"/>
    <n v="112"/>
    <s v="S24_1578"/>
    <s v="Gift Depot Inc."/>
    <s v="Bridgewater"/>
    <x v="0"/>
    <s v="King Julie"/>
    <s v="Medium"/>
    <n v="-9.4399999999999977"/>
    <n v="-396.4799999999999"/>
  </r>
  <r>
    <n v="21"/>
    <n v="102.56"/>
    <n v="2"/>
    <n v="2153.7600000000002"/>
    <s v="Jul"/>
    <x v="1"/>
    <s v="Tue"/>
    <n v="1741"/>
    <s v="Shipped"/>
    <x v="0"/>
    <n v="112"/>
    <s v="S24_1578"/>
    <s v="La Rochelle Gifts"/>
    <s v="Nantes"/>
    <x v="1"/>
    <s v="Labrune Janine"/>
    <s v="Small"/>
    <n v="-9.4399999999999977"/>
    <n v="-198.23999999999995"/>
  </r>
  <r>
    <n v="34"/>
    <n v="109.32"/>
    <n v="7"/>
    <n v="3716.88"/>
    <s v="Aug"/>
    <x v="1"/>
    <s v="Tue"/>
    <n v="1707"/>
    <s v="Shipped"/>
    <x v="0"/>
    <n v="112"/>
    <s v="S24_1578"/>
    <s v="Marta's Replicas Co."/>
    <s v="Cambridge"/>
    <x v="0"/>
    <s v="Hernandez Marta"/>
    <s v="Medium"/>
    <n v="-2.6800000000000068"/>
    <n v="-91.120000000000232"/>
  </r>
  <r>
    <n v="47"/>
    <n v="116.08"/>
    <n v="10"/>
    <n v="5455.76"/>
    <s v="Sep"/>
    <x v="1"/>
    <s v="Mon"/>
    <n v="1674"/>
    <s v="Shipped"/>
    <x v="0"/>
    <n v="112"/>
    <s v="S24_1578"/>
    <s v="Toys of Finland, Co."/>
    <s v="Helsinki"/>
    <x v="4"/>
    <s v="Karttunen Matti"/>
    <s v="Medium"/>
    <n v="4.0799999999999983"/>
    <n v="191.75999999999993"/>
  </r>
  <r>
    <n v="21"/>
    <n v="126.22"/>
    <n v="6"/>
    <n v="2650.62"/>
    <s v="Oct"/>
    <x v="1"/>
    <s v="Tue"/>
    <n v="1660"/>
    <s v="Shipped"/>
    <x v="0"/>
    <n v="112"/>
    <s v="S24_1578"/>
    <s v="Baane Mini Imports"/>
    <s v="Stavern"/>
    <x v="2"/>
    <s v="Bergulfsen Jonas"/>
    <s v="Small"/>
    <n v="14.219999999999999"/>
    <n v="298.62"/>
  </r>
  <r>
    <n v="48"/>
    <n v="134.11000000000001"/>
    <n v="2"/>
    <n v="6437.28"/>
    <s v="Nov"/>
    <x v="1"/>
    <s v="Sat"/>
    <n v="1643"/>
    <s v="Shipped"/>
    <x v="0"/>
    <n v="112"/>
    <s v="S24_1578"/>
    <s v="Diecast Classics Inc."/>
    <s v="Allentown"/>
    <x v="0"/>
    <s v="Yu Kyung"/>
    <s v="Medium"/>
    <n v="22.110000000000014"/>
    <n v="1061.2800000000007"/>
  </r>
  <r>
    <n v="30"/>
    <n v="87.78"/>
    <n v="7"/>
    <n v="2633.4"/>
    <s v="Nov"/>
    <x v="1"/>
    <s v="Fri"/>
    <n v="1631"/>
    <s v="Shipped"/>
    <x v="0"/>
    <n v="112"/>
    <s v="S24_1578"/>
    <s v="Land of Toys Inc."/>
    <s v="NYC"/>
    <x v="0"/>
    <s v="Yu Kwai"/>
    <s v="Small"/>
    <n v="-24.22"/>
    <n v="-726.59999999999991"/>
  </r>
  <r>
    <n v="27"/>
    <n v="84.39"/>
    <n v="10"/>
    <n v="2278.5300000000002"/>
    <s v="Nov"/>
    <x v="1"/>
    <s v="Sat"/>
    <n v="1624"/>
    <s v="Shipped"/>
    <x v="0"/>
    <n v="112"/>
    <s v="S24_1578"/>
    <s v="Tokyo Collectables, Ltd"/>
    <s v="Minato-ku"/>
    <x v="11"/>
    <s v="Shimamura Akiko"/>
    <s v="Small"/>
    <n v="-27.61"/>
    <n v="-745.47"/>
  </r>
  <r>
    <n v="50"/>
    <n v="96.92"/>
    <n v="2"/>
    <n v="4846"/>
    <s v="Jan"/>
    <x v="2"/>
    <s v="Sun"/>
    <n v="1582"/>
    <s v="Shipped"/>
    <x v="0"/>
    <n v="112"/>
    <s v="S24_1578"/>
    <s v="Technics Stores Inc."/>
    <s v="Burlingame"/>
    <x v="0"/>
    <s v="Hirano Juri"/>
    <s v="Medium"/>
    <n v="-15.079999999999998"/>
    <n v="-753.99999999999989"/>
  </r>
  <r>
    <n v="38"/>
    <n v="110.45"/>
    <n v="6"/>
    <n v="4197.1000000000004"/>
    <s v="Feb"/>
    <x v="2"/>
    <s v="Sun"/>
    <n v="1555"/>
    <s v="Shipped"/>
    <x v="0"/>
    <n v="112"/>
    <s v="S24_1578"/>
    <s v="Australian Gift Network, Co"/>
    <s v="South Brisbane"/>
    <x v="3"/>
    <s v="Calaghan Tony"/>
    <s v="Medium"/>
    <n v="-1.5499999999999972"/>
    <n v="-58.899999999999892"/>
  </r>
  <r>
    <n v="45"/>
    <n v="102.17"/>
    <n v="1"/>
    <n v="4597.6499999999996"/>
    <s v="Mar"/>
    <x v="2"/>
    <s v="Tue"/>
    <n v="1526"/>
    <s v="Shipped"/>
    <x v="0"/>
    <n v="112"/>
    <s v="S24_1578"/>
    <s v="Scandinavian Gift Ideas"/>
    <s v="Boras"/>
    <x v="8"/>
    <s v="Larsson Maria"/>
    <s v="Medium"/>
    <n v="-9.8299999999999983"/>
    <n v="-442.34999999999991"/>
  </r>
  <r>
    <n v="46"/>
    <n v="114.95"/>
    <n v="8"/>
    <n v="5287.7"/>
    <s v="Apr"/>
    <x v="2"/>
    <s v="Wed"/>
    <n v="1491"/>
    <s v="Shipped"/>
    <x v="0"/>
    <n v="112"/>
    <s v="S24_1578"/>
    <s v="UK Collectables, Ltd."/>
    <s v="Liverpool"/>
    <x v="6"/>
    <s v="Devon Elizabeth"/>
    <s v="Medium"/>
    <n v="2.9500000000000028"/>
    <n v="135.70000000000013"/>
  </r>
  <r>
    <n v="35"/>
    <n v="101.43"/>
    <n v="3"/>
    <n v="3550.05"/>
    <s v="May"/>
    <x v="2"/>
    <s v="Wed"/>
    <n v="1457"/>
    <s v="Disputed"/>
    <x v="0"/>
    <n v="112"/>
    <s v="S24_1578"/>
    <s v="Euro Shopping Channel"/>
    <s v="Madrid"/>
    <x v="7"/>
    <s v="Freyre Diego"/>
    <s v="Medium"/>
    <n v="-10.569999999999993"/>
    <n v="-369.94999999999976"/>
  </r>
  <r>
    <n v="29"/>
    <n v="59.37"/>
    <n v="15"/>
    <n v="1721.73"/>
    <s v="Mar"/>
    <x v="0"/>
    <s v="Sun"/>
    <n v="2245"/>
    <s v="Shipped"/>
    <x v="1"/>
    <n v="50"/>
    <s v="S24_1628"/>
    <s v="AV Stores, Co."/>
    <s v="Manchester"/>
    <x v="6"/>
    <s v="Ashworth Victoria"/>
    <s v="Small"/>
    <n v="9.3699999999999974"/>
    <n v="271.7299999999999"/>
  </r>
  <r>
    <n v="50"/>
    <n v="59.87"/>
    <n v="1"/>
    <n v="2993.5"/>
    <s v="May"/>
    <x v="0"/>
    <s v="Sun"/>
    <n v="2183"/>
    <s v="Shipped"/>
    <x v="1"/>
    <n v="50"/>
    <s v="S24_1628"/>
    <s v="Atelier graphique"/>
    <s v="Nantes"/>
    <x v="1"/>
    <s v="Schmitt Carine"/>
    <s v="Small"/>
    <n v="9.8699999999999974"/>
    <n v="493.49999999999989"/>
  </r>
  <r>
    <n v="26"/>
    <n v="49.81"/>
    <n v="1"/>
    <n v="1295.06"/>
    <s v="Jul"/>
    <x v="0"/>
    <s v="Tue"/>
    <n v="2133"/>
    <s v="Shipped"/>
    <x v="1"/>
    <n v="50"/>
    <s v="S24_1628"/>
    <s v="Reims Collectables"/>
    <s v="Reims"/>
    <x v="1"/>
    <s v="Henriot Paul"/>
    <s v="Small"/>
    <n v="-0.18999999999999773"/>
    <n v="-4.9399999999999409"/>
  </r>
  <r>
    <n v="47"/>
    <n v="56.85"/>
    <n v="8"/>
    <n v="2671.95"/>
    <s v="Sep"/>
    <x v="0"/>
    <s v="Tue"/>
    <n v="2071"/>
    <s v="Shipped"/>
    <x v="1"/>
    <n v="50"/>
    <s v="S24_1628"/>
    <s v="Anna's Decorations, Ltd"/>
    <s v="North Sydney"/>
    <x v="3"/>
    <s v="O'Hara Anna"/>
    <s v="Small"/>
    <n v="6.8500000000000014"/>
    <n v="321.95000000000005"/>
  </r>
  <r>
    <n v="23"/>
    <n v="53.33"/>
    <n v="7"/>
    <n v="1226.5899999999999"/>
    <s v="Oct"/>
    <x v="0"/>
    <s v="Wed"/>
    <n v="2036"/>
    <s v="Shipped"/>
    <x v="1"/>
    <n v="50"/>
    <s v="S24_1628"/>
    <s v="Heintze Collectables"/>
    <s v="Aaarhus"/>
    <x v="13"/>
    <s v="Ibsen Palle"/>
    <s v="Small"/>
    <n v="3.3299999999999983"/>
    <n v="76.589999999999961"/>
  </r>
  <r>
    <n v="34"/>
    <n v="42.76"/>
    <n v="5"/>
    <n v="1453.84"/>
    <s v="Nov"/>
    <x v="0"/>
    <s v="Mon"/>
    <n v="2018"/>
    <s v="Shipped"/>
    <x v="1"/>
    <n v="50"/>
    <s v="S24_1628"/>
    <s v="Gift Depot Inc."/>
    <s v="Bridgewater"/>
    <x v="0"/>
    <s v="King Julie"/>
    <s v="Small"/>
    <n v="-7.240000000000002"/>
    <n v="-246.16000000000008"/>
  </r>
  <r>
    <n v="34"/>
    <n v="53.83"/>
    <n v="1"/>
    <n v="1830.22"/>
    <s v="Nov"/>
    <x v="0"/>
    <s v="Mon"/>
    <n v="2012"/>
    <s v="Shipped"/>
    <x v="1"/>
    <n v="50"/>
    <s v="S24_1628"/>
    <s v="Herkku Gifts"/>
    <s v="Bergen"/>
    <x v="2"/>
    <s v="Oeztan Veysel"/>
    <s v="Small"/>
    <n v="3.8299999999999983"/>
    <n v="130.21999999999994"/>
  </r>
  <r>
    <n v="47"/>
    <n v="53.83"/>
    <n v="6"/>
    <n v="2530.0100000000002"/>
    <s v="Nov"/>
    <x v="0"/>
    <s v="Tue"/>
    <n v="2005"/>
    <s v="Shipped"/>
    <x v="1"/>
    <n v="50"/>
    <s v="S24_1628"/>
    <s v="Online Diecast Creations Co."/>
    <s v="Nashua"/>
    <x v="0"/>
    <s v="Young Valarie"/>
    <s v="Small"/>
    <n v="3.8299999999999983"/>
    <n v="180.00999999999993"/>
  </r>
  <r>
    <n v="45"/>
    <n v="49.81"/>
    <n v="12"/>
    <n v="2241.4499999999998"/>
    <s v="Dec"/>
    <x v="0"/>
    <s v="Sun"/>
    <n v="1994"/>
    <s v="Shipped"/>
    <x v="1"/>
    <n v="50"/>
    <s v="S24_1628"/>
    <s v="Muscle Machine Inc"/>
    <s v="NYC"/>
    <x v="0"/>
    <s v="Young Jeff"/>
    <s v="Small"/>
    <n v="-0.18999999999999773"/>
    <n v="-8.5499999999998977"/>
  </r>
  <r>
    <n v="45"/>
    <n v="53.33"/>
    <n v="5"/>
    <n v="2399.85"/>
    <s v="Jan"/>
    <x v="1"/>
    <s v="Wed"/>
    <n v="1950"/>
    <s v="Shipped"/>
    <x v="1"/>
    <n v="50"/>
    <s v="S24_1628"/>
    <s v="Euro Shopping Channel"/>
    <s v="Madrid"/>
    <x v="7"/>
    <s v="Freyre Diego"/>
    <s v="Small"/>
    <n v="3.3299999999999983"/>
    <n v="149.84999999999991"/>
  </r>
  <r>
    <n v="36"/>
    <n v="43.27"/>
    <n v="3"/>
    <n v="1557.72"/>
    <s v="Feb"/>
    <x v="1"/>
    <s v="Tue"/>
    <n v="1910"/>
    <s v="Shipped"/>
    <x v="1"/>
    <n v="50"/>
    <s v="S24_1628"/>
    <s v="Collectable Mini Designs Co."/>
    <s v="San Diego"/>
    <x v="0"/>
    <s v="Thompson Valarie"/>
    <s v="Small"/>
    <n v="-6.7299999999999969"/>
    <n v="-242.27999999999989"/>
  </r>
  <r>
    <n v="21"/>
    <n v="40.25"/>
    <n v="10"/>
    <n v="845.25"/>
    <s v="Apr"/>
    <x v="1"/>
    <s v="Sat"/>
    <n v="1865"/>
    <s v="Shipped"/>
    <x v="1"/>
    <n v="50"/>
    <s v="S24_1628"/>
    <s v="Mini Caravy"/>
    <s v="Strasbourg"/>
    <x v="1"/>
    <s v="Citeaux Frederique"/>
    <s v="Small"/>
    <n v="-9.75"/>
    <n v="-204.75"/>
  </r>
  <r>
    <n v="28"/>
    <n v="48.3"/>
    <n v="1"/>
    <n v="1352.4"/>
    <s v="Jul"/>
    <x v="1"/>
    <s v="Sat"/>
    <n v="1782"/>
    <s v="Shipped"/>
    <x v="1"/>
    <n v="50"/>
    <s v="S24_1628"/>
    <s v="L'ordine Souveniers"/>
    <s v="Reggio Emilia"/>
    <x v="12"/>
    <s v="Moroni Maurizio"/>
    <s v="Small"/>
    <n v="-1.7000000000000028"/>
    <n v="-47.60000000000008"/>
  </r>
  <r>
    <n v="35"/>
    <n v="45.28"/>
    <n v="1"/>
    <n v="1584.8"/>
    <s v="Aug"/>
    <x v="1"/>
    <s v="Tue"/>
    <n v="1752"/>
    <s v="Shipped"/>
    <x v="1"/>
    <n v="50"/>
    <s v="S24_1628"/>
    <s v="Signal Gift Stores"/>
    <s v="Las Vegas"/>
    <x v="0"/>
    <s v="King Sue"/>
    <s v="Small"/>
    <n v="-4.7199999999999989"/>
    <n v="-165.19999999999996"/>
  </r>
  <r>
    <n v="50"/>
    <n v="52.32"/>
    <n v="13"/>
    <n v="2616"/>
    <s v="Sep"/>
    <x v="1"/>
    <s v="Sun"/>
    <n v="1727"/>
    <s v="Shipped"/>
    <x v="1"/>
    <n v="50"/>
    <s v="S24_1628"/>
    <s v="Handji Gifts&amp; Co"/>
    <s v="Singapore"/>
    <x v="9"/>
    <s v="Victorino Wendy"/>
    <s v="Small"/>
    <n v="2.3200000000000003"/>
    <n v="116.00000000000001"/>
  </r>
  <r>
    <n v="22"/>
    <n v="51.32"/>
    <n v="3"/>
    <n v="1129.04"/>
    <s v="Oct"/>
    <x v="0"/>
    <s v="Fri"/>
    <n v="2059"/>
    <s v="Shipped"/>
    <x v="1"/>
    <n v="50"/>
    <s v="S24_1628"/>
    <s v="Norway Gifts By Mail, Co."/>
    <s v="Oslo"/>
    <x v="2"/>
    <s v="Klaeboe Jan"/>
    <s v="Small"/>
    <n v="1.3200000000000003"/>
    <n v="29.040000000000006"/>
  </r>
  <r>
    <n v="45"/>
    <n v="49.3"/>
    <n v="8"/>
    <n v="2218.5"/>
    <s v="Oct"/>
    <x v="1"/>
    <s v="Wed"/>
    <n v="1684"/>
    <s v="Shipped"/>
    <x v="1"/>
    <n v="50"/>
    <s v="S24_1628"/>
    <s v="Euro Shopping Channel"/>
    <s v="Madrid"/>
    <x v="7"/>
    <s v="Freyre Diego"/>
    <s v="Small"/>
    <n v="-0.70000000000000284"/>
    <n v="-31.500000000000128"/>
  </r>
  <r>
    <n v="48"/>
    <n v="42.26"/>
    <n v="5"/>
    <n v="2028.48"/>
    <s v="Nov"/>
    <x v="1"/>
    <s v="Mon"/>
    <n v="1666"/>
    <s v="Shipped"/>
    <x v="1"/>
    <n v="50"/>
    <s v="S24_1628"/>
    <s v="FunGiftIdeas.com"/>
    <s v="New Bedford"/>
    <x v="0"/>
    <s v="Benitez Violeta"/>
    <s v="Small"/>
    <n v="-7.740000000000002"/>
    <n v="-371.5200000000001"/>
  </r>
  <r>
    <n v="20"/>
    <n v="87.96"/>
    <n v="5"/>
    <n v="1759.2"/>
    <s v="Nov"/>
    <x v="1"/>
    <s v="Sun"/>
    <n v="1654"/>
    <s v="Shipped"/>
    <x v="1"/>
    <n v="50"/>
    <s v="S24_1628"/>
    <s v="AV Stores, Co."/>
    <s v="Manchester"/>
    <x v="6"/>
    <s v="Ashworth Victoria"/>
    <s v="Small"/>
    <n v="37.959999999999994"/>
    <n v="759.19999999999982"/>
  </r>
  <r>
    <n v="27"/>
    <n v="36.21"/>
    <n v="6"/>
    <n v="977.67"/>
    <s v="Nov"/>
    <x v="1"/>
    <s v="Sun"/>
    <n v="1648"/>
    <s v="Shipped"/>
    <x v="1"/>
    <n v="50"/>
    <s v="S24_1628"/>
    <s v="Reims Collectables"/>
    <s v="Reims"/>
    <x v="1"/>
    <s v="Henriot Paul"/>
    <s v="Small"/>
    <n v="-13.79"/>
    <n v="-372.33"/>
  </r>
  <r>
    <n v="38"/>
    <n v="38.5"/>
    <n v="11"/>
    <n v="1463"/>
    <s v="Jan"/>
    <x v="2"/>
    <s v="Sun"/>
    <n v="1600"/>
    <s v="Resolved"/>
    <x v="1"/>
    <n v="50"/>
    <s v="S24_1628"/>
    <s v="Toys4GrownUps.com"/>
    <s v="Pasadena"/>
    <x v="0"/>
    <s v="Young Julie"/>
    <s v="Small"/>
    <n v="-11.5"/>
    <n v="-437"/>
  </r>
  <r>
    <n v="32"/>
    <n v="124.08"/>
    <n v="3"/>
    <n v="3970.56"/>
    <s v="Feb"/>
    <x v="2"/>
    <s v="Mon"/>
    <n v="1572"/>
    <s v="Shipped"/>
    <x v="1"/>
    <n v="50"/>
    <s v="S24_1628"/>
    <s v="Euro Shopping Channel"/>
    <s v="Madrid"/>
    <x v="7"/>
    <s v="Freyre Diego"/>
    <s v="Medium"/>
    <n v="74.08"/>
    <n v="2370.56"/>
  </r>
  <r>
    <n v="64"/>
    <n v="40.25"/>
    <n v="10"/>
    <n v="2576"/>
    <s v="Apr"/>
    <x v="2"/>
    <s v="Wed"/>
    <n v="1501"/>
    <s v="On Hold"/>
    <x v="1"/>
    <n v="50"/>
    <s v="S24_1628"/>
    <s v="The Sharp Gifts Warehouse"/>
    <s v="San Jose"/>
    <x v="0"/>
    <s v="Frick Sue"/>
    <s v="Small"/>
    <n v="-9.75"/>
    <n v="-624"/>
  </r>
  <r>
    <n v="37"/>
    <n v="60.37"/>
    <n v="13"/>
    <n v="2233.69"/>
    <s v="May"/>
    <x v="2"/>
    <s v="Fri"/>
    <n v="1465"/>
    <s v="In Process"/>
    <x v="1"/>
    <n v="50"/>
    <s v="S24_1628"/>
    <s v="Souveniers And Things Co."/>
    <s v="Chatswood"/>
    <x v="3"/>
    <s v="Huxley Adrian"/>
    <s v="Small"/>
    <n v="10.369999999999997"/>
    <n v="383.68999999999988"/>
  </r>
  <r>
    <n v="28"/>
    <n v="88.63"/>
    <n v="4"/>
    <n v="2481.64"/>
    <s v="Feb"/>
    <x v="0"/>
    <s v="Sat"/>
    <n v="2298"/>
    <s v="Shipped"/>
    <x v="4"/>
    <n v="109"/>
    <s v="S24_1785"/>
    <s v="Rovelli Gifts"/>
    <s v="Bergamo"/>
    <x v="12"/>
    <s v="Rovelli Giovanni"/>
    <s v="Small"/>
    <n v="-20.370000000000005"/>
    <n v="-570.36000000000013"/>
  </r>
  <r>
    <n v="39"/>
    <n v="119.27"/>
    <n v="10"/>
    <n v="4651.53"/>
    <s v="Apr"/>
    <x v="0"/>
    <s v="Sun"/>
    <n v="2228"/>
    <s v="Shipped"/>
    <x v="4"/>
    <n v="109"/>
    <s v="S24_1785"/>
    <s v="Australian Collectors, Co."/>
    <s v="Melbourne"/>
    <x v="3"/>
    <s v="Ferguson Peter"/>
    <s v="Medium"/>
    <n v="10.269999999999996"/>
    <n v="400.52999999999986"/>
  </r>
  <r>
    <n v="41"/>
    <n v="94.1"/>
    <n v="5"/>
    <n v="3858.1"/>
    <s v="Jun"/>
    <x v="0"/>
    <s v="Wed"/>
    <n v="2170"/>
    <s v="Shipped"/>
    <x v="4"/>
    <n v="109"/>
    <s v="S24_1785"/>
    <s v="Euro Shopping Channel"/>
    <s v="Madrid"/>
    <x v="7"/>
    <s v="Freyre Diego"/>
    <s v="Medium"/>
    <n v="-14.900000000000006"/>
    <n v="-610.9000000000002"/>
  </r>
  <r>
    <n v="40"/>
    <n v="87.54"/>
    <n v="16"/>
    <n v="3501.6"/>
    <s v="Aug"/>
    <x v="0"/>
    <s v="Sat"/>
    <n v="2112"/>
    <s v="Shipped"/>
    <x v="4"/>
    <n v="109"/>
    <s v="S24_1785"/>
    <s v="Toys4GrownUps.com"/>
    <s v="Pasadena"/>
    <x v="0"/>
    <s v="Young Julie"/>
    <s v="Medium"/>
    <n v="-21.459999999999994"/>
    <n v="-858.39999999999975"/>
  </r>
  <r>
    <n v="49"/>
    <n v="131.30000000000001"/>
    <n v="11"/>
    <n v="6433.7"/>
    <s v="Oct"/>
    <x v="0"/>
    <s v="Sun"/>
    <n v="2049"/>
    <s v="Shipped"/>
    <x v="4"/>
    <n v="109"/>
    <s v="S24_1785"/>
    <s v="Technics Stores Inc."/>
    <s v="Burlingame"/>
    <x v="0"/>
    <s v="Hirano Juri"/>
    <s v="Medium"/>
    <n v="22.300000000000011"/>
    <n v="1092.7000000000005"/>
  </r>
  <r>
    <n v="27"/>
    <n v="98.48"/>
    <n v="9"/>
    <n v="2658.96"/>
    <s v="Jan"/>
    <x v="1"/>
    <s v="Sat"/>
    <n v="1974"/>
    <s v="Shipped"/>
    <x v="4"/>
    <n v="109"/>
    <s v="S24_1785"/>
    <s v="Osaka Souveniers Co."/>
    <s v="Osaka"/>
    <x v="11"/>
    <s v="Kentary Mory"/>
    <s v="Small"/>
    <n v="-10.519999999999996"/>
    <n v="-284.03999999999991"/>
  </r>
  <r>
    <n v="34"/>
    <n v="106.14"/>
    <n v="11"/>
    <n v="3608.76"/>
    <s v="Feb"/>
    <x v="1"/>
    <s v="Wed"/>
    <n v="1936"/>
    <s v="Shipped"/>
    <x v="4"/>
    <n v="109"/>
    <s v="S24_1785"/>
    <s v="Australian Collectors, Co."/>
    <s v="Melbourne"/>
    <x v="3"/>
    <s v="Ferguson Peter"/>
    <s v="Medium"/>
    <n v="-2.8599999999999994"/>
    <n v="-97.239999999999981"/>
  </r>
  <r>
    <n v="23"/>
    <n v="96.29"/>
    <n v="5"/>
    <n v="2214.67"/>
    <s v="Apr"/>
    <x v="1"/>
    <s v="Tue"/>
    <n v="1896"/>
    <s v="Shipped"/>
    <x v="4"/>
    <n v="109"/>
    <s v="S24_1785"/>
    <s v="Royal Canadian Collectables, Ltd."/>
    <s v="Tsawassen"/>
    <x v="10"/>
    <s v="Lincoln Elizabeth"/>
    <s v="Small"/>
    <n v="-12.709999999999994"/>
    <n v="-292.32999999999987"/>
  </r>
  <r>
    <n v="31"/>
    <n v="88.63"/>
    <n v="6"/>
    <n v="2747.53"/>
    <s v="May"/>
    <x v="1"/>
    <s v="Sat"/>
    <n v="1858"/>
    <s v="Shipped"/>
    <x v="4"/>
    <n v="109"/>
    <s v="S24_1785"/>
    <s v="The Sharp Gifts Warehouse"/>
    <s v="San Jose"/>
    <x v="0"/>
    <s v="Frick Sue"/>
    <s v="Small"/>
    <n v="-20.370000000000005"/>
    <n v="-631.47000000000014"/>
  </r>
  <r>
    <n v="34"/>
    <n v="97.38"/>
    <n v="1"/>
    <n v="3310.92"/>
    <s v="Jun"/>
    <x v="1"/>
    <s v="Mon"/>
    <n v="1815"/>
    <s v="Cancelled"/>
    <x v="4"/>
    <n v="109"/>
    <s v="S24_1785"/>
    <s v="Euro Shopping Channel"/>
    <s v="Madrid"/>
    <x v="7"/>
    <s v="Freyre Diego"/>
    <s v="Medium"/>
    <n v="-11.620000000000005"/>
    <n v="-395.08000000000015"/>
  </r>
  <r>
    <n v="25"/>
    <n v="95.2"/>
    <n v="11"/>
    <n v="2380"/>
    <s v="Jul"/>
    <x v="1"/>
    <s v="Tue"/>
    <n v="1787"/>
    <s v="Shipped"/>
    <x v="4"/>
    <n v="109"/>
    <s v="S24_1785"/>
    <s v="La Rochelle Gifts"/>
    <s v="Nantes"/>
    <x v="1"/>
    <s v="Labrune Janine"/>
    <s v="Small"/>
    <n v="-13.799999999999997"/>
    <n v="-344.99999999999994"/>
  </r>
  <r>
    <n v="22"/>
    <n v="105.04"/>
    <n v="3"/>
    <n v="2310.88"/>
    <s v="Aug"/>
    <x v="1"/>
    <s v="Wed"/>
    <n v="1759"/>
    <s v="Shipped"/>
    <x v="4"/>
    <n v="109"/>
    <s v="S24_1785"/>
    <s v="Norway Gifts By Mail, Co."/>
    <s v="Oslo"/>
    <x v="2"/>
    <s v="Klaeboe Jan"/>
    <s v="Small"/>
    <n v="-3.9599999999999937"/>
    <n v="-87.119999999999862"/>
  </r>
  <r>
    <n v="32"/>
    <n v="126.93"/>
    <n v="6"/>
    <n v="4061.76"/>
    <s v="Sep"/>
    <x v="1"/>
    <s v="Mon"/>
    <n v="1734"/>
    <s v="Shipped"/>
    <x v="4"/>
    <n v="109"/>
    <s v="S24_1785"/>
    <s v="Clover Collections, Co."/>
    <s v="Dublin"/>
    <x v="18"/>
    <s v="Cassidy Dean"/>
    <s v="Medium"/>
    <n v="17.930000000000007"/>
    <n v="573.76000000000022"/>
  </r>
  <r>
    <n v="31"/>
    <n v="112.7"/>
    <n v="9"/>
    <n v="3493.7"/>
    <s v="Oct"/>
    <x v="1"/>
    <s v="Tue"/>
    <n v="1706"/>
    <s v="Shipped"/>
    <x v="4"/>
    <n v="109"/>
    <s v="S24_1785"/>
    <s v="Mini Classics"/>
    <s v="White Plains"/>
    <x v="0"/>
    <s v="Frick Steve"/>
    <s v="Medium"/>
    <n v="3.7000000000000028"/>
    <n v="114.70000000000009"/>
  </r>
  <r>
    <n v="25"/>
    <n v="114.89"/>
    <n v="1"/>
    <n v="2872.25"/>
    <s v="Nov"/>
    <x v="1"/>
    <s v="Fri"/>
    <n v="1690"/>
    <s v="Shipped"/>
    <x v="4"/>
    <n v="109"/>
    <s v="S24_1785"/>
    <s v="giftsbymail.co.uk"/>
    <s v="Cowes"/>
    <x v="6"/>
    <s v="Bennett Helen"/>
    <s v="Small"/>
    <n v="5.8900000000000006"/>
    <n v="147.25"/>
  </r>
  <r>
    <n v="47"/>
    <n v="87.54"/>
    <n v="14"/>
    <n v="4114.38"/>
    <s v="Nov"/>
    <x v="1"/>
    <s v="Tue"/>
    <n v="1680"/>
    <s v="Shipped"/>
    <x v="4"/>
    <n v="109"/>
    <s v="S24_1785"/>
    <s v="Rovelli Gifts"/>
    <s v="Bergamo"/>
    <x v="12"/>
    <s v="Rovelli Giovanni"/>
    <s v="Medium"/>
    <n v="-21.459999999999994"/>
    <n v="-1008.6199999999997"/>
  </r>
  <r>
    <n v="21"/>
    <n v="50.65"/>
    <n v="7"/>
    <n v="1063.6500000000001"/>
    <s v="Nov"/>
    <x v="1"/>
    <s v="Sat"/>
    <n v="1670"/>
    <s v="Shipped"/>
    <x v="4"/>
    <n v="109"/>
    <s v="S24_1785"/>
    <s v="Tokyo Collectables, Ltd"/>
    <s v="Minato-ku"/>
    <x v="11"/>
    <s v="Shimamura Akiko"/>
    <s v="Small"/>
    <n v="-58.35"/>
    <n v="-1225.3500000000001"/>
  </r>
  <r>
    <n v="28"/>
    <n v="71.73"/>
    <n v="2"/>
    <n v="2008.44"/>
    <s v="Dec"/>
    <x v="1"/>
    <s v="Wed"/>
    <n v="1660"/>
    <s v="Shipped"/>
    <x v="4"/>
    <n v="109"/>
    <s v="S24_1785"/>
    <s v="Gift Ideas Corp."/>
    <s v="Glendale"/>
    <x v="0"/>
    <s v="Lewis Dan"/>
    <s v="Small"/>
    <n v="-37.269999999999996"/>
    <n v="-1043.56"/>
  </r>
  <r>
    <n v="46"/>
    <n v="94.1"/>
    <n v="3"/>
    <n v="4328.6000000000004"/>
    <s v="Feb"/>
    <x v="2"/>
    <s v="Sun"/>
    <n v="1601"/>
    <s v="Shipped"/>
    <x v="4"/>
    <n v="109"/>
    <s v="S24_1785"/>
    <s v="Australian Gift Network, Co"/>
    <s v="South Brisbane"/>
    <x v="3"/>
    <s v="Calaghan Tony"/>
    <s v="Medium"/>
    <n v="-14.900000000000006"/>
    <n v="-685.40000000000032"/>
  </r>
  <r>
    <n v="33"/>
    <n v="41.71"/>
    <n v="11"/>
    <n v="1376.43"/>
    <s v="Mar"/>
    <x v="2"/>
    <s v="Sun"/>
    <n v="1574"/>
    <s v="Resolved"/>
    <x v="4"/>
    <n v="109"/>
    <s v="S24_1785"/>
    <s v="Euro Shopping Channel"/>
    <s v="Madrid"/>
    <x v="7"/>
    <s v="Freyre Diego"/>
    <s v="Small"/>
    <n v="-67.289999999999992"/>
    <n v="-2220.5699999999997"/>
  </r>
  <r>
    <n v="43"/>
    <n v="129.12"/>
    <n v="16"/>
    <n v="5552.16"/>
    <s v="Mar"/>
    <x v="2"/>
    <s v="Mon"/>
    <n v="1546"/>
    <s v="Shipped"/>
    <x v="4"/>
    <n v="109"/>
    <s v="S24_1785"/>
    <s v="Reims Collectables"/>
    <s v="Reims"/>
    <x v="1"/>
    <s v="Henriot Paul"/>
    <s v="Medium"/>
    <n v="20.120000000000005"/>
    <n v="865.1600000000002"/>
  </r>
  <r>
    <n v="38"/>
    <n v="96.29"/>
    <n v="5"/>
    <n v="3659.02"/>
    <s v="Apr"/>
    <x v="2"/>
    <s v="Fri"/>
    <n v="1543"/>
    <s v="On Hold"/>
    <x v="4"/>
    <n v="109"/>
    <s v="S24_1785"/>
    <s v="Tekni Collectables Inc."/>
    <s v="Newark"/>
    <x v="0"/>
    <s v="Brown William"/>
    <s v="Medium"/>
    <n v="-12.709999999999994"/>
    <n v="-482.97999999999979"/>
  </r>
  <r>
    <n v="47"/>
    <n v="88.63"/>
    <n v="6"/>
    <n v="4165.6099999999997"/>
    <s v="May"/>
    <x v="2"/>
    <s v="Sun"/>
    <n v="1507"/>
    <s v="Shipped"/>
    <x v="4"/>
    <n v="109"/>
    <s v="S24_1785"/>
    <s v="L'ordine Souveniers"/>
    <s v="Reggio Emilia"/>
    <x v="12"/>
    <s v="Moroni Maurizio"/>
    <s v="Medium"/>
    <n v="-20.370000000000005"/>
    <n v="-957.39000000000021"/>
  </r>
  <r>
    <n v="45"/>
    <n v="31.2"/>
    <n v="3"/>
    <n v="1404"/>
    <s v="Jan"/>
    <x v="0"/>
    <s v="Tue"/>
    <n v="2360"/>
    <s v="Shipped"/>
    <x v="3"/>
    <n v="33"/>
    <s v="S24_1937"/>
    <s v="Blauer See Auto, Co."/>
    <s v="Frankfurt"/>
    <x v="16"/>
    <s v="Keitel Roland"/>
    <s v="Small"/>
    <n v="-1.8000000000000007"/>
    <n v="-81.000000000000028"/>
  </r>
  <r>
    <n v="20"/>
    <n v="35.51"/>
    <n v="3"/>
    <n v="710.2"/>
    <s v="Mar"/>
    <x v="0"/>
    <s v="Sun"/>
    <n v="2293"/>
    <s v="Shipped"/>
    <x v="3"/>
    <n v="33"/>
    <s v="S24_1937"/>
    <s v="AV Stores, Co."/>
    <s v="Manchester"/>
    <x v="6"/>
    <s v="Ashworth Victoria"/>
    <s v="Small"/>
    <n v="2.509999999999998"/>
    <n v="50.19999999999996"/>
  </r>
  <r>
    <n v="45"/>
    <n v="37.840000000000003"/>
    <n v="2"/>
    <n v="1702.8"/>
    <s v="May"/>
    <x v="0"/>
    <s v="Mon"/>
    <n v="2230"/>
    <s v="Shipped"/>
    <x v="3"/>
    <n v="33"/>
    <s v="S24_1937"/>
    <s v="Signal Gift Stores"/>
    <s v="Las Vegas"/>
    <x v="0"/>
    <s v="King Sue"/>
    <s v="Small"/>
    <n v="4.8400000000000034"/>
    <n v="217.80000000000015"/>
  </r>
  <r>
    <n v="36"/>
    <n v="33.19"/>
    <n v="7"/>
    <n v="1194.8399999999999"/>
    <s v="Sep"/>
    <x v="0"/>
    <s v="Wed"/>
    <n v="2117"/>
    <s v="Shipped"/>
    <x v="3"/>
    <n v="33"/>
    <s v="S24_1937"/>
    <s v="Signal Collectibles Ltd."/>
    <s v="Brisbane"/>
    <x v="0"/>
    <s v="Taylor Sue"/>
    <s v="Small"/>
    <n v="0.18999999999999773"/>
    <n v="6.8399999999999181"/>
  </r>
  <r>
    <n v="31"/>
    <n v="31.53"/>
    <n v="9"/>
    <n v="977.43"/>
    <s v="Nov"/>
    <x v="0"/>
    <s v="Mon"/>
    <n v="2064"/>
    <s v="Shipped"/>
    <x v="3"/>
    <n v="33"/>
    <s v="S24_1937"/>
    <s v="Rovelli Gifts"/>
    <s v="Bergamo"/>
    <x v="12"/>
    <s v="Rovelli Giovanni"/>
    <s v="Small"/>
    <n v="-1.4699999999999989"/>
    <n v="-45.569999999999965"/>
  </r>
  <r>
    <n v="39"/>
    <n v="36.840000000000003"/>
    <n v="6"/>
    <n v="1436.76"/>
    <s v="Nov"/>
    <x v="0"/>
    <s v="Mon"/>
    <n v="2058"/>
    <s v="Shipped"/>
    <x v="3"/>
    <n v="33"/>
    <s v="S24_1937"/>
    <s v="Mini Gifts Distributors Ltd."/>
    <s v="San Rafael"/>
    <x v="0"/>
    <s v="Nelson Valarie"/>
    <s v="Small"/>
    <n v="3.8400000000000034"/>
    <n v="149.76000000000013"/>
  </r>
  <r>
    <n v="26"/>
    <n v="29.21"/>
    <n v="10"/>
    <n v="759.46"/>
    <s v="Nov"/>
    <x v="0"/>
    <s v="Wed"/>
    <n v="2050"/>
    <s v="Shipped"/>
    <x v="3"/>
    <n v="33"/>
    <s v="S24_1937"/>
    <s v="Australian Collectables, Ltd"/>
    <s v="Glen Waverly"/>
    <x v="3"/>
    <s v="Connery Sean"/>
    <s v="Small"/>
    <n v="-3.7899999999999991"/>
    <n v="-98.539999999999978"/>
  </r>
  <r>
    <n v="32"/>
    <n v="37.17"/>
    <n v="5"/>
    <n v="1189.44"/>
    <s v="Dec"/>
    <x v="0"/>
    <s v="Mon"/>
    <n v="2039"/>
    <s v="Shipped"/>
    <x v="3"/>
    <n v="33"/>
    <s v="S24_1937"/>
    <s v="Euro Shopping Channel"/>
    <s v="Madrid"/>
    <x v="7"/>
    <s v="Freyre Diego"/>
    <s v="Small"/>
    <n v="4.1700000000000017"/>
    <n v="133.44000000000005"/>
  </r>
  <r>
    <n v="20"/>
    <n v="34.19"/>
    <n v="3"/>
    <n v="683.8"/>
    <s v="Jan"/>
    <x v="1"/>
    <s v="Sat"/>
    <n v="1986"/>
    <s v="Shipped"/>
    <x v="3"/>
    <n v="33"/>
    <s v="S24_1937"/>
    <s v="Corrida Auto Replicas, Ltd"/>
    <s v="Madrid"/>
    <x v="7"/>
    <s v="Sommer MartÂ¡n"/>
    <s v="Small"/>
    <n v="1.1899999999999977"/>
    <n v="23.799999999999955"/>
  </r>
  <r>
    <n v="42"/>
    <n v="29.21"/>
    <n v="6"/>
    <n v="1226.82"/>
    <s v="Mar"/>
    <x v="1"/>
    <s v="Sat"/>
    <n v="1952"/>
    <s v="Shipped"/>
    <x v="3"/>
    <n v="33"/>
    <s v="S24_1937"/>
    <s v="Saveley &amp; Henriot, Co."/>
    <s v="Lyon"/>
    <x v="1"/>
    <s v="Saveley Mary"/>
    <s v="Small"/>
    <n v="-3.7899999999999991"/>
    <n v="-159.17999999999995"/>
  </r>
  <r>
    <n v="33"/>
    <n v="29.54"/>
    <n v="1"/>
    <n v="974.82"/>
    <s v="Apr"/>
    <x v="1"/>
    <s v="Fri"/>
    <n v="1898"/>
    <s v="Shipped"/>
    <x v="3"/>
    <n v="33"/>
    <s v="S24_1937"/>
    <s v="Diecast Collectables"/>
    <s v="Boston"/>
    <x v="0"/>
    <s v="Franco Valarie"/>
    <s v="Small"/>
    <n v="-3.4600000000000009"/>
    <n v="-114.18000000000004"/>
  </r>
  <r>
    <n v="20"/>
    <n v="28.88"/>
    <n v="12"/>
    <n v="577.6"/>
    <s v="Aug"/>
    <x v="1"/>
    <s v="Sat"/>
    <n v="1786"/>
    <s v="Shipped"/>
    <x v="3"/>
    <n v="33"/>
    <s v="S24_1937"/>
    <s v="Amica Models &amp; Co."/>
    <s v="Torino"/>
    <x v="12"/>
    <s v="Accorti Paolo"/>
    <s v="Small"/>
    <n v="-4.120000000000001"/>
    <n v="-82.40000000000002"/>
  </r>
  <r>
    <n v="29"/>
    <n v="38.17"/>
    <n v="1"/>
    <n v="1106.93"/>
    <s v="Sep"/>
    <x v="1"/>
    <s v="Sun"/>
    <n v="1772"/>
    <s v="Shipped"/>
    <x v="3"/>
    <n v="33"/>
    <s v="S24_1937"/>
    <s v="Handji Gifts&amp; Co"/>
    <s v="Singapore"/>
    <x v="9"/>
    <s v="Victorino Wendy"/>
    <s v="Small"/>
    <n v="5.1700000000000017"/>
    <n v="149.93000000000006"/>
  </r>
  <r>
    <n v="23"/>
    <n v="30.2"/>
    <n v="16"/>
    <n v="694.6"/>
    <s v="Oct"/>
    <x v="1"/>
    <s v="Fri"/>
    <n v="1733"/>
    <s v="Shipped"/>
    <x v="3"/>
    <n v="33"/>
    <s v="S24_1937"/>
    <s v="Auto Assoc. &amp; Cie."/>
    <s v="Versailles"/>
    <x v="1"/>
    <s v="Tonini Daniel"/>
    <s v="Small"/>
    <n v="-2.8000000000000007"/>
    <n v="-64.40000000000002"/>
  </r>
  <r>
    <n v="39"/>
    <n v="29.54"/>
    <n v="13"/>
    <n v="1152.06"/>
    <s v="Oct"/>
    <x v="1"/>
    <s v="Mon"/>
    <n v="1724"/>
    <s v="Shipped"/>
    <x v="3"/>
    <n v="33"/>
    <s v="S24_1937"/>
    <s v="Mini Gifts Distributors Ltd."/>
    <s v="San Rafael"/>
    <x v="0"/>
    <s v="Nelson Valarie"/>
    <s v="Small"/>
    <n v="-3.4600000000000009"/>
    <n v="-134.94000000000003"/>
  </r>
  <r>
    <n v="20"/>
    <n v="131.19999999999999"/>
    <n v="3"/>
    <n v="2624"/>
    <s v="Nov"/>
    <x v="1"/>
    <s v="Mon"/>
    <n v="1711"/>
    <s v="Shipped"/>
    <x v="3"/>
    <n v="33"/>
    <s v="S24_1937"/>
    <s v="Online Diecast Creations Co."/>
    <s v="Nashua"/>
    <x v="0"/>
    <s v="Young Valarie"/>
    <s v="Small"/>
    <n v="98.199999999999989"/>
    <n v="1963.9999999999998"/>
  </r>
  <r>
    <n v="45"/>
    <n v="81.91"/>
    <n v="6"/>
    <n v="3685.95"/>
    <s v="Nov"/>
    <x v="1"/>
    <s v="Sun"/>
    <n v="1699"/>
    <s v="Shipped"/>
    <x v="3"/>
    <n v="33"/>
    <s v="S24_1937"/>
    <s v="AV Stores, Co."/>
    <s v="Manchester"/>
    <x v="6"/>
    <s v="Ashworth Victoria"/>
    <s v="Medium"/>
    <n v="48.91"/>
    <n v="2200.9499999999998"/>
  </r>
  <r>
    <n v="20"/>
    <n v="35.18"/>
    <n v="6"/>
    <n v="703.6"/>
    <s v="Nov"/>
    <x v="1"/>
    <s v="Mon"/>
    <n v="1692"/>
    <s v="Shipped"/>
    <x v="3"/>
    <n v="33"/>
    <s v="S24_1937"/>
    <s v="Marseille Mini Autos"/>
    <s v="Marseille"/>
    <x v="1"/>
    <s v="Lebihan Laurence"/>
    <s v="Small"/>
    <n v="2.1799999999999997"/>
    <n v="43.599999999999994"/>
  </r>
  <r>
    <n v="48"/>
    <n v="202.5"/>
    <n v="5"/>
    <n v="9720"/>
    <s v="Dec"/>
    <x v="1"/>
    <s v="Mon"/>
    <n v="1679"/>
    <s v="Shipped"/>
    <x v="3"/>
    <n v="33"/>
    <s v="S24_1937"/>
    <s v="Lyon Souveniers"/>
    <s v="Paris"/>
    <x v="1"/>
    <s v="Da Cunha Daniel"/>
    <s v="Large"/>
    <n v="169.5"/>
    <n v="8136"/>
  </r>
  <r>
    <n v="23"/>
    <n v="36.29"/>
    <n v="13"/>
    <n v="834.67"/>
    <s v="Jan"/>
    <x v="2"/>
    <s v="Sun"/>
    <n v="1646"/>
    <s v="Resolved"/>
    <x v="3"/>
    <n v="33"/>
    <s v="S24_1937"/>
    <s v="Toys4GrownUps.com"/>
    <s v="Pasadena"/>
    <x v="0"/>
    <s v="Young Julie"/>
    <s v="Small"/>
    <n v="3.2899999999999991"/>
    <n v="75.669999999999987"/>
  </r>
  <r>
    <n v="32"/>
    <n v="70.56"/>
    <n v="4"/>
    <n v="2257.92"/>
    <s v="Feb"/>
    <x v="2"/>
    <s v="Sun"/>
    <n v="1612"/>
    <s v="Shipped"/>
    <x v="3"/>
    <n v="33"/>
    <s v="S24_1937"/>
    <s v="Euro Shopping Channel"/>
    <s v="Madrid"/>
    <x v="7"/>
    <s v="Freyre Diego"/>
    <s v="Small"/>
    <n v="37.56"/>
    <n v="1201.92"/>
  </r>
  <r>
    <n v="33"/>
    <n v="252.87"/>
    <n v="8"/>
    <n v="8344.7099999999991"/>
    <s v="Mar"/>
    <x v="2"/>
    <s v="Mon"/>
    <n v="1591"/>
    <s v="Shipped"/>
    <x v="3"/>
    <n v="33"/>
    <s v="S24_1937"/>
    <s v="Anna's Decorations, Ltd"/>
    <s v="North Sydney"/>
    <x v="3"/>
    <s v="O'Hara Anna"/>
    <s v="Large"/>
    <n v="219.87"/>
    <n v="7255.71"/>
  </r>
  <r>
    <n v="61"/>
    <n v="29.54"/>
    <n v="1"/>
    <n v="1801.94"/>
    <s v="Apr"/>
    <x v="2"/>
    <s v="Thu"/>
    <n v="1547"/>
    <s v="Shipped"/>
    <x v="3"/>
    <n v="33"/>
    <s v="S24_1937"/>
    <s v="Handji Gifts&amp; Co"/>
    <s v="Singapore"/>
    <x v="9"/>
    <s v="Victorino Wendy"/>
    <s v="Small"/>
    <n v="-3.4600000000000009"/>
    <n v="-211.06000000000006"/>
  </r>
  <r>
    <n v="45"/>
    <n v="26.88"/>
    <n v="1"/>
    <n v="1209.5999999999999"/>
    <s v="May"/>
    <x v="2"/>
    <s v="Fri"/>
    <n v="1512"/>
    <s v="In Process"/>
    <x v="3"/>
    <n v="33"/>
    <s v="S24_1937"/>
    <s v="Souveniers And Things Co."/>
    <s v="Chatswood"/>
    <x v="3"/>
    <s v="Huxley Adrian"/>
    <s v="Small"/>
    <n v="-6.120000000000001"/>
    <n v="-275.40000000000003"/>
  </r>
  <r>
    <n v="38"/>
    <n v="83.03"/>
    <n v="7"/>
    <n v="3155.14"/>
    <s v="Feb"/>
    <x v="0"/>
    <s v="Sat"/>
    <n v="2338"/>
    <s v="Shipped"/>
    <x v="0"/>
    <n v="76"/>
    <s v="S24_2000"/>
    <s v="Land of Toys Inc."/>
    <s v="NYC"/>
    <x v="0"/>
    <s v="Yu Kwai"/>
    <s v="Medium"/>
    <n v="7.0300000000000011"/>
    <n v="267.14000000000004"/>
  </r>
  <r>
    <n v="34"/>
    <n v="83.79"/>
    <n v="5"/>
    <n v="2848.86"/>
    <s v="Apr"/>
    <x v="0"/>
    <s v="Sun"/>
    <n v="2275"/>
    <s v="Shipped"/>
    <x v="0"/>
    <n v="76"/>
    <s v="S24_2000"/>
    <s v="Australian Collectors, Co."/>
    <s v="Melbourne"/>
    <x v="3"/>
    <s v="Ferguson Peter"/>
    <s v="Small"/>
    <n v="7.7900000000000063"/>
    <n v="264.86000000000024"/>
  </r>
  <r>
    <n v="43"/>
    <n v="83.03"/>
    <n v="7"/>
    <n v="3570.29"/>
    <s v="Jul"/>
    <x v="0"/>
    <s v="Sun"/>
    <n v="2213"/>
    <s v="Shipped"/>
    <x v="0"/>
    <n v="76"/>
    <s v="S24_2000"/>
    <s v="Lyon Souveniers"/>
    <s v="Paris"/>
    <x v="1"/>
    <s v="Da Cunha Daniel"/>
    <s v="Medium"/>
    <n v="7.0300000000000011"/>
    <n v="302.29000000000008"/>
  </r>
  <r>
    <n v="47"/>
    <n v="83.03"/>
    <n v="11"/>
    <n v="3902.41"/>
    <s v="Aug"/>
    <x v="0"/>
    <s v="Sat"/>
    <n v="2159"/>
    <s v="Shipped"/>
    <x v="0"/>
    <n v="76"/>
    <s v="S24_2000"/>
    <s v="Toys4GrownUps.com"/>
    <s v="Pasadena"/>
    <x v="0"/>
    <s v="Young Julie"/>
    <s v="Medium"/>
    <n v="7.0300000000000011"/>
    <n v="330.41000000000008"/>
  </r>
  <r>
    <n v="22"/>
    <n v="67.03"/>
    <n v="1"/>
    <n v="1474.66"/>
    <s v="Oct"/>
    <x v="0"/>
    <s v="Wed"/>
    <n v="2114"/>
    <s v="Shipped"/>
    <x v="0"/>
    <n v="76"/>
    <s v="S24_2000"/>
    <s v="Baane Mini Imports"/>
    <s v="Stavern"/>
    <x v="2"/>
    <s v="Bergulfsen Jonas"/>
    <s v="Small"/>
    <n v="-8.9699999999999989"/>
    <n v="-197.33999999999997"/>
  </r>
  <r>
    <n v="29"/>
    <n v="75.41"/>
    <n v="6"/>
    <n v="2186.89"/>
    <s v="Oct"/>
    <x v="0"/>
    <s v="Sun"/>
    <n v="2097"/>
    <s v="Shipped"/>
    <x v="0"/>
    <n v="76"/>
    <s v="S24_2000"/>
    <s v="Technics Stores Inc."/>
    <s v="Burlingame"/>
    <x v="0"/>
    <s v="Hirano Juri"/>
    <s v="Small"/>
    <n v="-0.59000000000000341"/>
    <n v="-17.110000000000099"/>
  </r>
  <r>
    <n v="28"/>
    <n v="68.55"/>
    <n v="14"/>
    <n v="1919.4"/>
    <s v="Nov"/>
    <x v="0"/>
    <s v="Sun"/>
    <n v="2084"/>
    <s v="Shipped"/>
    <x v="0"/>
    <n v="76"/>
    <s v="S24_2000"/>
    <s v="Daedalus Designs Imports"/>
    <s v="Lille"/>
    <x v="1"/>
    <s v="Rance Martine"/>
    <s v="Small"/>
    <n v="-7.4500000000000028"/>
    <n v="-208.60000000000008"/>
  </r>
  <r>
    <n v="40"/>
    <n v="91.4"/>
    <n v="6"/>
    <n v="3656"/>
    <s v="Nov"/>
    <x v="0"/>
    <s v="Sun"/>
    <n v="2078"/>
    <s v="Shipped"/>
    <x v="0"/>
    <n v="76"/>
    <s v="S24_2000"/>
    <s v="Herkku Gifts"/>
    <s v="Bergen"/>
    <x v="2"/>
    <s v="Oeztan Veysel"/>
    <s v="Medium"/>
    <n v="15.400000000000006"/>
    <n v="616.00000000000023"/>
  </r>
  <r>
    <n v="30"/>
    <n v="61.7"/>
    <n v="4"/>
    <n v="1851"/>
    <s v="Jan"/>
    <x v="1"/>
    <s v="Sat"/>
    <n v="2024"/>
    <s v="Shipped"/>
    <x v="0"/>
    <n v="76"/>
    <s v="S24_2000"/>
    <s v="Osaka Souveniers Co."/>
    <s v="Osaka"/>
    <x v="11"/>
    <s v="Kentary Mory"/>
    <s v="Small"/>
    <n v="-14.299999999999997"/>
    <n v="-428.99999999999989"/>
  </r>
  <r>
    <n v="38"/>
    <n v="69.31"/>
    <n v="6"/>
    <n v="2633.78"/>
    <s v="Feb"/>
    <x v="1"/>
    <s v="Wed"/>
    <n v="1986"/>
    <s v="Shipped"/>
    <x v="0"/>
    <n v="76"/>
    <s v="S24_2000"/>
    <s v="Australian Collectors, Co."/>
    <s v="Melbourne"/>
    <x v="3"/>
    <s v="Ferguson Peter"/>
    <s v="Small"/>
    <n v="-6.6899999999999977"/>
    <n v="-254.21999999999991"/>
  </r>
  <r>
    <n v="36"/>
    <n v="87.6"/>
    <n v="3"/>
    <n v="3153.6"/>
    <s v="Apr"/>
    <x v="1"/>
    <s v="Wed"/>
    <n v="1945"/>
    <s v="Shipped"/>
    <x v="0"/>
    <n v="76"/>
    <s v="S24_2000"/>
    <s v="Motor Mint Distributors Inc."/>
    <s v="Philadelphia"/>
    <x v="0"/>
    <s v="Hernandez Rosa"/>
    <s v="Medium"/>
    <n v="11.599999999999994"/>
    <n v="417.5999999999998"/>
  </r>
  <r>
    <n v="32"/>
    <n v="87.6"/>
    <n v="1"/>
    <n v="2803.2"/>
    <s v="May"/>
    <x v="1"/>
    <s v="Sat"/>
    <n v="1908"/>
    <s v="Shipped"/>
    <x v="0"/>
    <n v="76"/>
    <s v="S24_2000"/>
    <s v="The Sharp Gifts Warehouse"/>
    <s v="San Jose"/>
    <x v="0"/>
    <s v="Frick Sue"/>
    <s v="Small"/>
    <n v="11.599999999999994"/>
    <n v="371.19999999999982"/>
  </r>
  <r>
    <n v="37"/>
    <n v="62.46"/>
    <n v="7"/>
    <n v="2311.02"/>
    <s v="Jun"/>
    <x v="1"/>
    <s v="Fri"/>
    <n v="1861"/>
    <s v="Shipped"/>
    <x v="0"/>
    <n v="76"/>
    <s v="S24_2000"/>
    <s v="Gift Depot Inc."/>
    <s v="Bridgewater"/>
    <x v="0"/>
    <s v="King Julie"/>
    <s v="Small"/>
    <n v="-13.54"/>
    <n v="-500.97999999999996"/>
  </r>
  <r>
    <n v="30"/>
    <n v="79.98"/>
    <n v="6"/>
    <n v="2399.4"/>
    <s v="Jul"/>
    <x v="1"/>
    <s v="Tue"/>
    <n v="1837"/>
    <s v="Shipped"/>
    <x v="0"/>
    <n v="76"/>
    <s v="S24_2000"/>
    <s v="La Rochelle Gifts"/>
    <s v="Nantes"/>
    <x v="1"/>
    <s v="Labrune Janine"/>
    <s v="Small"/>
    <n v="3.980000000000004"/>
    <n v="119.40000000000012"/>
  </r>
  <r>
    <n v="39"/>
    <n v="70.08"/>
    <n v="11"/>
    <n v="2733.12"/>
    <s v="Aug"/>
    <x v="1"/>
    <s v="Tue"/>
    <n v="1803"/>
    <s v="Shipped"/>
    <x v="0"/>
    <n v="76"/>
    <s v="S24_2000"/>
    <s v="Marta's Replicas Co."/>
    <s v="Cambridge"/>
    <x v="0"/>
    <s v="Hernandez Marta"/>
    <s v="Small"/>
    <n v="-5.9200000000000017"/>
    <n v="-230.88000000000005"/>
  </r>
  <r>
    <n v="32"/>
    <n v="65.510000000000005"/>
    <n v="1"/>
    <n v="2096.3200000000002"/>
    <s v="Sep"/>
    <x v="1"/>
    <s v="Mon"/>
    <n v="1784"/>
    <s v="Shipped"/>
    <x v="0"/>
    <n v="76"/>
    <s v="S24_2000"/>
    <s v="Clover Collections, Co."/>
    <s v="Dublin"/>
    <x v="18"/>
    <s v="Cassidy Dean"/>
    <s v="Small"/>
    <n v="-10.489999999999995"/>
    <n v="-335.67999999999984"/>
  </r>
  <r>
    <n v="47"/>
    <n v="63.22"/>
    <n v="4"/>
    <n v="2971.34"/>
    <s v="Oct"/>
    <x v="1"/>
    <s v="Tue"/>
    <n v="1756"/>
    <s v="Shipped"/>
    <x v="0"/>
    <n v="76"/>
    <s v="S24_2000"/>
    <s v="Mini Classics"/>
    <s v="White Plains"/>
    <x v="0"/>
    <s v="Frick Steve"/>
    <s v="Small"/>
    <n v="-12.780000000000001"/>
    <n v="-600.66000000000008"/>
  </r>
  <r>
    <n v="26"/>
    <n v="86.83"/>
    <n v="6"/>
    <n v="2257.58"/>
    <s v="Nov"/>
    <x v="1"/>
    <s v="Sat"/>
    <n v="1739"/>
    <s v="Shipped"/>
    <x v="0"/>
    <n v="76"/>
    <s v="S24_2000"/>
    <s v="Diecast Classics Inc."/>
    <s v="Allentown"/>
    <x v="0"/>
    <s v="Yu Kyung"/>
    <s v="Small"/>
    <n v="10.829999999999998"/>
    <n v="281.57999999999993"/>
  </r>
  <r>
    <n v="37"/>
    <n v="94.43"/>
    <n v="4"/>
    <n v="3493.91"/>
    <s v="Nov"/>
    <x v="1"/>
    <s v="Fri"/>
    <n v="1727"/>
    <s v="Shipped"/>
    <x v="0"/>
    <n v="76"/>
    <s v="S24_2000"/>
    <s v="Land of Toys Inc."/>
    <s v="NYC"/>
    <x v="0"/>
    <s v="Yu Kwai"/>
    <s v="Medium"/>
    <n v="18.430000000000007"/>
    <n v="681.91000000000031"/>
  </r>
  <r>
    <n v="55"/>
    <n v="79.98"/>
    <n v="8"/>
    <n v="4398.8999999999996"/>
    <s v="Nov"/>
    <x v="1"/>
    <s v="Sun"/>
    <n v="1719"/>
    <s v="Shipped"/>
    <x v="0"/>
    <n v="76"/>
    <s v="S24_2000"/>
    <s v="Enaco Distributors"/>
    <s v="Barcelona"/>
    <x v="7"/>
    <s v="Saavedra Eduardo"/>
    <s v="Medium"/>
    <n v="3.980000000000004"/>
    <n v="218.9000000000002"/>
  </r>
  <r>
    <n v="21"/>
    <n v="171.22"/>
    <n v="8"/>
    <n v="3595.62"/>
    <s v="Jan"/>
    <x v="2"/>
    <s v="Mon"/>
    <n v="1677"/>
    <s v="Shipped"/>
    <x v="0"/>
    <n v="76"/>
    <s v="S24_2000"/>
    <s v="Suominen Souveniers"/>
    <s v="Espoo"/>
    <x v="4"/>
    <s v="Suominen Kalle"/>
    <s v="Medium"/>
    <n v="95.22"/>
    <n v="1999.62"/>
  </r>
  <r>
    <n v="23"/>
    <n v="106.23"/>
    <n v="9"/>
    <n v="2443.29"/>
    <s v="Feb"/>
    <x v="2"/>
    <s v="Mon"/>
    <n v="1650"/>
    <s v="Shipped"/>
    <x v="0"/>
    <n v="76"/>
    <s v="S24_2000"/>
    <s v="La Rochelle Gifts"/>
    <s v="Nantes"/>
    <x v="1"/>
    <s v="Labrune Janine"/>
    <s v="Small"/>
    <n v="30.230000000000004"/>
    <n v="695.29000000000008"/>
  </r>
  <r>
    <n v="49"/>
    <n v="81.400000000000006"/>
    <n v="2"/>
    <n v="3988.6"/>
    <s v="Mar"/>
    <x v="2"/>
    <s v="Tue"/>
    <n v="1622"/>
    <s v="Shipped"/>
    <x v="0"/>
    <n v="76"/>
    <s v="S24_2000"/>
    <s v="Scandinavian Gift Ideas"/>
    <s v="Boras"/>
    <x v="8"/>
    <s v="Larsson Maria"/>
    <s v="Medium"/>
    <n v="5.4000000000000057"/>
    <n v="264.60000000000025"/>
  </r>
  <r>
    <n v="59"/>
    <n v="87.6"/>
    <n v="3"/>
    <n v="5168.3999999999996"/>
    <s v="Apr"/>
    <x v="2"/>
    <s v="Tue"/>
    <n v="1588"/>
    <s v="Shipped"/>
    <x v="0"/>
    <n v="76"/>
    <s v="S24_2000"/>
    <s v="Auto Canal Petit"/>
    <s v="Paris"/>
    <x v="1"/>
    <s v="Perrier Dominique"/>
    <s v="Medium"/>
    <n v="11.599999999999994"/>
    <n v="684.39999999999964"/>
  </r>
  <r>
    <n v="32"/>
    <n v="87.6"/>
    <n v="1"/>
    <n v="2803.2"/>
    <s v="May"/>
    <x v="2"/>
    <s v="Sun"/>
    <n v="1556"/>
    <s v="Shipped"/>
    <x v="0"/>
    <n v="76"/>
    <s v="S24_2000"/>
    <s v="L'ordine Souveniers"/>
    <s v="Reggio Emilia"/>
    <x v="12"/>
    <s v="Moroni Maurizio"/>
    <s v="Small"/>
    <n v="11.599999999999994"/>
    <n v="371.19999999999982"/>
  </r>
  <r>
    <n v="43"/>
    <n v="147.47"/>
    <n v="9"/>
    <n v="6341.21"/>
    <s v="Feb"/>
    <x v="0"/>
    <s v="Sun"/>
    <n v="2376"/>
    <s v="Shipped"/>
    <x v="5"/>
    <n v="122"/>
    <s v="S24_2011"/>
    <s v="Danish Wholesale Imports"/>
    <s v="Kobenhavn"/>
    <x v="13"/>
    <s v="Petersen Jytte"/>
    <s v="Medium"/>
    <n v="25.47"/>
    <n v="1095.21"/>
  </r>
  <r>
    <n v="41"/>
    <n v="126.58"/>
    <n v="3"/>
    <n v="5189.78"/>
    <s v="Apr"/>
    <x v="0"/>
    <s v="Mon"/>
    <n v="2313"/>
    <s v="Shipped"/>
    <x v="5"/>
    <n v="122"/>
    <s v="S24_2011"/>
    <s v="Dragon Souveniers, Ltd."/>
    <s v="Singapore"/>
    <x v="9"/>
    <s v="Natividad Eric"/>
    <s v="Medium"/>
    <n v="4.5799999999999983"/>
    <n v="187.77999999999992"/>
  </r>
  <r>
    <n v="45"/>
    <n v="133.94999999999999"/>
    <n v="9"/>
    <n v="6027.75"/>
    <s v="Jun"/>
    <x v="0"/>
    <s v="Tue"/>
    <n v="2257"/>
    <s v="Shipped"/>
    <x v="5"/>
    <n v="122"/>
    <s v="S24_2011"/>
    <s v="Stylish Desk Decors, Co."/>
    <s v="London"/>
    <x v="6"/>
    <s v="Brown Ann"/>
    <s v="Medium"/>
    <n v="11.949999999999989"/>
    <n v="537.74999999999955"/>
  </r>
  <r>
    <n v="33"/>
    <n v="102"/>
    <n v="6"/>
    <n v="3366"/>
    <s v="Aug"/>
    <x v="0"/>
    <s v="Wed"/>
    <n v="2201"/>
    <s v="Shipped"/>
    <x v="5"/>
    <n v="122"/>
    <s v="S24_2011"/>
    <s v="Mini Gifts Distributors Ltd."/>
    <s v="San Rafael"/>
    <x v="0"/>
    <s v="Nelson Valarie"/>
    <s v="Medium"/>
    <n v="-20"/>
    <n v="-660"/>
  </r>
  <r>
    <n v="40"/>
    <n v="136.41"/>
    <n v="5"/>
    <n v="5456.4"/>
    <s v="Sep"/>
    <x v="0"/>
    <s v="Fri"/>
    <n v="2151"/>
    <s v="Shipped"/>
    <x v="5"/>
    <n v="122"/>
    <s v="S24_2011"/>
    <s v="Euro Shopping Channel"/>
    <s v="Madrid"/>
    <x v="7"/>
    <s v="Freyre Diego"/>
    <s v="Medium"/>
    <n v="14.409999999999997"/>
    <n v="576.39999999999986"/>
  </r>
  <r>
    <n v="33"/>
    <n v="115.52"/>
    <n v="16"/>
    <n v="3812.16"/>
    <s v="Oct"/>
    <x v="0"/>
    <s v="Tue"/>
    <n v="2127"/>
    <s v="Cancelled"/>
    <x v="5"/>
    <n v="122"/>
    <s v="S24_2011"/>
    <s v="Scandinavian Gift Ideas"/>
    <s v="Boras"/>
    <x v="8"/>
    <s v="Larsson Maria"/>
    <s v="Medium"/>
    <n v="-6.480000000000004"/>
    <n v="-213.84000000000015"/>
  </r>
  <r>
    <n v="50"/>
    <n v="121.66"/>
    <n v="7"/>
    <n v="6083"/>
    <s v="Nov"/>
    <x v="0"/>
    <s v="Wed"/>
    <n v="2113"/>
    <s v="Shipped"/>
    <x v="5"/>
    <n v="122"/>
    <s v="S24_2011"/>
    <s v="CAF Imports"/>
    <s v="Madrid"/>
    <x v="7"/>
    <s v="Fernandez Jesus"/>
    <s v="Medium"/>
    <n v="-0.34000000000000341"/>
    <n v="-17.000000000000171"/>
  </r>
  <r>
    <n v="30"/>
    <n v="105.69"/>
    <n v="7"/>
    <n v="3170.7"/>
    <s v="Nov"/>
    <x v="0"/>
    <s v="Wed"/>
    <n v="2107"/>
    <s v="Shipped"/>
    <x v="5"/>
    <n v="122"/>
    <s v="S24_2011"/>
    <s v="Mini Creations Ltd."/>
    <s v="New Bedford"/>
    <x v="0"/>
    <s v="Tam Wing C"/>
    <s v="Medium"/>
    <n v="-16.310000000000002"/>
    <n v="-489.30000000000007"/>
  </r>
  <r>
    <n v="41"/>
    <n v="110.6"/>
    <n v="13"/>
    <n v="4534.6000000000004"/>
    <s v="Nov"/>
    <x v="0"/>
    <s v="Mon"/>
    <n v="2096"/>
    <s v="Shipped"/>
    <x v="5"/>
    <n v="122"/>
    <s v="S24_2011"/>
    <s v="Enaco Distributors"/>
    <s v="Barcelona"/>
    <x v="7"/>
    <s v="Saavedra Eduardo"/>
    <s v="Medium"/>
    <n v="-11.400000000000006"/>
    <n v="-467.4000000000002"/>
  </r>
  <r>
    <n v="35"/>
    <n v="122.89"/>
    <n v="7"/>
    <n v="4301.1499999999996"/>
    <s v="Jan"/>
    <x v="1"/>
    <s v="Wed"/>
    <n v="2060"/>
    <s v="Shipped"/>
    <x v="5"/>
    <n v="122"/>
    <s v="S24_2011"/>
    <s v="Saveley &amp; Henriot, Co."/>
    <s v="Lyon"/>
    <x v="1"/>
    <s v="Saveley Mary"/>
    <s v="Medium"/>
    <n v="0.89000000000000057"/>
    <n v="31.15000000000002"/>
  </r>
  <r>
    <n v="49"/>
    <n v="138.87"/>
    <n v="1"/>
    <n v="6804.63"/>
    <s v="Feb"/>
    <x v="1"/>
    <s v="Mon"/>
    <n v="2014"/>
    <s v="Shipped"/>
    <x v="5"/>
    <n v="122"/>
    <s v="S24_2011"/>
    <s v="Petit Auto"/>
    <s v="Bruxelles"/>
    <x v="14"/>
    <s v="Dewey Catherine"/>
    <s v="Medium"/>
    <n v="16.870000000000005"/>
    <n v="826.63000000000022"/>
  </r>
  <r>
    <n v="46"/>
    <n v="122.89"/>
    <n v="4"/>
    <n v="5652.94"/>
    <s v="Mar"/>
    <x v="1"/>
    <s v="Wed"/>
    <n v="1985"/>
    <s v="Shipped"/>
    <x v="5"/>
    <n v="122"/>
    <s v="S24_2011"/>
    <s v="giftsbymail.co.uk"/>
    <s v="Cowes"/>
    <x v="6"/>
    <s v="Bennett Helen"/>
    <s v="Medium"/>
    <n v="0.89000000000000057"/>
    <n v="40.940000000000026"/>
  </r>
  <r>
    <n v="48"/>
    <n v="145.01"/>
    <n v="10"/>
    <n v="6960.48"/>
    <s v="May"/>
    <x v="1"/>
    <s v="Tue"/>
    <n v="1938"/>
    <s v="Cancelled"/>
    <x v="5"/>
    <n v="122"/>
    <s v="S24_2011"/>
    <s v="Land of Toys Inc."/>
    <s v="NYC"/>
    <x v="0"/>
    <s v="Yu Kwai"/>
    <s v="Medium"/>
    <n v="23.009999999999991"/>
    <n v="1104.4799999999996"/>
  </r>
  <r>
    <n v="36"/>
    <n v="125.35"/>
    <n v="8"/>
    <n v="4512.6000000000004"/>
    <s v="Jun"/>
    <x v="1"/>
    <s v="Mon"/>
    <n v="1898"/>
    <s v="Shipped"/>
    <x v="5"/>
    <n v="122"/>
    <s v="S24_2011"/>
    <s v="Quebec Home Shopping Network"/>
    <s v="Montreal"/>
    <x v="10"/>
    <s v="Fresnisre Jean"/>
    <s v="Medium"/>
    <n v="3.3499999999999943"/>
    <n v="120.5999999999998"/>
  </r>
  <r>
    <n v="22"/>
    <n v="126.58"/>
    <n v="11"/>
    <n v="2784.76"/>
    <s v="Jul"/>
    <x v="1"/>
    <s v="Sun"/>
    <n v="1865"/>
    <s v="Shipped"/>
    <x v="5"/>
    <n v="122"/>
    <s v="S24_2011"/>
    <s v="Petit Auto"/>
    <s v="Bruxelles"/>
    <x v="14"/>
    <s v="Dewey Catherine"/>
    <s v="Small"/>
    <n v="4.5799999999999983"/>
    <n v="100.75999999999996"/>
  </r>
  <r>
    <n v="42"/>
    <n v="126.58"/>
    <n v="13"/>
    <n v="5316.36"/>
    <s v="Aug"/>
    <x v="1"/>
    <s v="Tue"/>
    <n v="1836"/>
    <s v="Shipped"/>
    <x v="5"/>
    <n v="122"/>
    <s v="S24_2011"/>
    <s v="Royal Canadian Collectables, Ltd."/>
    <s v="Tsawassen"/>
    <x v="10"/>
    <s v="Lincoln Elizabeth"/>
    <s v="Medium"/>
    <n v="4.5799999999999983"/>
    <n v="192.35999999999993"/>
  </r>
  <r>
    <n v="21"/>
    <n v="140.09"/>
    <n v="2"/>
    <n v="2941.89"/>
    <s v="Sep"/>
    <x v="1"/>
    <s v="Mon"/>
    <n v="1817"/>
    <s v="Shipped"/>
    <x v="5"/>
    <n v="122"/>
    <s v="S24_2011"/>
    <s v="Amica Models &amp; Co."/>
    <s v="Torino"/>
    <x v="12"/>
    <s v="Accorti Paolo"/>
    <s v="Small"/>
    <n v="18.090000000000003"/>
    <n v="379.8900000000001"/>
  </r>
  <r>
    <n v="29"/>
    <n v="110.6"/>
    <n v="7"/>
    <n v="3207.4"/>
    <s v="Oct"/>
    <x v="1"/>
    <s v="Mon"/>
    <n v="1783"/>
    <s v="Shipped"/>
    <x v="5"/>
    <n v="122"/>
    <s v="S24_2011"/>
    <s v="AV Stores, Co."/>
    <s v="Manchester"/>
    <x v="6"/>
    <s v="Ashworth Victoria"/>
    <s v="Medium"/>
    <n v="-11.400000000000006"/>
    <n v="-330.60000000000014"/>
  </r>
  <r>
    <n v="35"/>
    <n v="120.43"/>
    <n v="6"/>
    <n v="4215.05"/>
    <s v="Oct"/>
    <x v="1"/>
    <s v="Tue"/>
    <n v="1769"/>
    <s v="Shipped"/>
    <x v="5"/>
    <n v="122"/>
    <s v="S24_2011"/>
    <s v="La Rochelle Gifts"/>
    <s v="Nantes"/>
    <x v="1"/>
    <s v="Labrune Janine"/>
    <s v="Medium"/>
    <n v="-1.5699999999999932"/>
    <n v="-54.949999999999761"/>
  </r>
  <r>
    <n v="41"/>
    <n v="105.69"/>
    <n v="4"/>
    <n v="4333.29"/>
    <s v="Nov"/>
    <x v="1"/>
    <s v="Sat"/>
    <n v="1759"/>
    <s v="Shipped"/>
    <x v="5"/>
    <n v="122"/>
    <s v="S24_2011"/>
    <s v="Volvo Model Replicas, Co"/>
    <s v="Lule"/>
    <x v="8"/>
    <s v="Berglund Christina"/>
    <s v="Medium"/>
    <n v="-16.310000000000002"/>
    <n v="-668.71"/>
  </r>
  <r>
    <n v="29"/>
    <n v="71.97"/>
    <n v="4"/>
    <n v="2087.13"/>
    <s v="Nov"/>
    <x v="1"/>
    <s v="Thu"/>
    <n v="1748"/>
    <s v="Shipped"/>
    <x v="5"/>
    <n v="122"/>
    <s v="S24_2011"/>
    <s v="Classic Legends Inc."/>
    <s v="NYC"/>
    <x v="0"/>
    <s v="Hernandez Maria"/>
    <s v="Small"/>
    <n v="-50.03"/>
    <n v="-1450.8700000000001"/>
  </r>
  <r>
    <n v="34"/>
    <n v="50.33"/>
    <n v="7"/>
    <n v="1711.22"/>
    <s v="Dec"/>
    <x v="1"/>
    <s v="Mon"/>
    <n v="1738"/>
    <s v="Shipped"/>
    <x v="5"/>
    <n v="122"/>
    <s v="S24_2011"/>
    <s v="Euro Shopping Channel"/>
    <s v="Madrid"/>
    <x v="7"/>
    <s v="Freyre Diego"/>
    <s v="Small"/>
    <n v="-71.67"/>
    <n v="-2436.7800000000002"/>
  </r>
  <r>
    <n v="37"/>
    <n v="105.69"/>
    <n v="8"/>
    <n v="3910.53"/>
    <s v="Jan"/>
    <x v="2"/>
    <s v="Sun"/>
    <n v="1684"/>
    <s v="Shipped"/>
    <x v="5"/>
    <n v="122"/>
    <s v="S24_2011"/>
    <s v="Tokyo Collectables, Ltd"/>
    <s v="Minato-ku"/>
    <x v="11"/>
    <s v="Shimamura Akiko"/>
    <s v="Medium"/>
    <n v="-16.310000000000002"/>
    <n v="-603.47"/>
  </r>
  <r>
    <n v="49"/>
    <n v="116.75"/>
    <n v="6"/>
    <n v="5720.75"/>
    <s v="Mar"/>
    <x v="2"/>
    <s v="Mon"/>
    <n v="1628"/>
    <s v="Shipped"/>
    <x v="5"/>
    <n v="122"/>
    <s v="S24_2011"/>
    <s v="Mini Gifts Distributors Ltd."/>
    <s v="San Rafael"/>
    <x v="0"/>
    <s v="Nelson Valarie"/>
    <s v="Medium"/>
    <n v="-5.25"/>
    <n v="-257.25"/>
  </r>
  <r>
    <n v="23"/>
    <n v="145.01"/>
    <n v="10"/>
    <n v="3335.23"/>
    <s v="May"/>
    <x v="2"/>
    <s v="Wed"/>
    <n v="1585"/>
    <s v="On Hold"/>
    <x v="5"/>
    <n v="122"/>
    <s v="S24_2011"/>
    <s v="Gifts4AllAges.com"/>
    <s v="Boston"/>
    <x v="0"/>
    <s v="Yoshido Juri"/>
    <s v="Medium"/>
    <n v="23.009999999999991"/>
    <n v="529.22999999999979"/>
  </r>
  <r>
    <n v="46"/>
    <n v="53.76"/>
    <n v="2"/>
    <n v="2472.96"/>
    <s v="Jan"/>
    <x v="0"/>
    <s v="Tue"/>
    <n v="2434"/>
    <s v="Shipped"/>
    <x v="3"/>
    <n v="44"/>
    <s v="S24_2022"/>
    <s v="Blauer See Auto, Co."/>
    <s v="Frankfurt"/>
    <x v="16"/>
    <s v="Keitel Roland"/>
    <s v="Small"/>
    <n v="9.759999999999998"/>
    <n v="448.95999999999992"/>
  </r>
  <r>
    <n v="39"/>
    <n v="44.35"/>
    <n v="2"/>
    <n v="1729.65"/>
    <s v="Mar"/>
    <x v="0"/>
    <s v="Sun"/>
    <n v="2367"/>
    <s v="Shipped"/>
    <x v="3"/>
    <n v="44"/>
    <s v="S24_2022"/>
    <s v="AV Stores, Co."/>
    <s v="Manchester"/>
    <x v="6"/>
    <s v="Ashworth Victoria"/>
    <s v="Small"/>
    <n v="0.35000000000000142"/>
    <n v="13.650000000000055"/>
  </r>
  <r>
    <n v="22"/>
    <n v="45.25"/>
    <n v="1"/>
    <n v="995.5"/>
    <s v="May"/>
    <x v="0"/>
    <s v="Mon"/>
    <n v="2304"/>
    <s v="Shipped"/>
    <x v="3"/>
    <n v="44"/>
    <s v="S24_2022"/>
    <s v="Signal Gift Stores"/>
    <s v="Las Vegas"/>
    <x v="0"/>
    <s v="King Sue"/>
    <s v="Small"/>
    <n v="1.25"/>
    <n v="27.5"/>
  </r>
  <r>
    <n v="49"/>
    <n v="49.28"/>
    <n v="6"/>
    <n v="2414.7199999999998"/>
    <s v="Sep"/>
    <x v="0"/>
    <s v="Wed"/>
    <n v="2191"/>
    <s v="Shipped"/>
    <x v="3"/>
    <n v="44"/>
    <s v="S24_2022"/>
    <s v="Signal Collectibles Ltd."/>
    <s v="Brisbane"/>
    <x v="0"/>
    <s v="Taylor Sue"/>
    <s v="Small"/>
    <n v="5.2800000000000011"/>
    <n v="258.72000000000003"/>
  </r>
  <r>
    <n v="27"/>
    <n v="41.22"/>
    <n v="8"/>
    <n v="1112.94"/>
    <s v="Nov"/>
    <x v="0"/>
    <s v="Mon"/>
    <n v="2138"/>
    <s v="Shipped"/>
    <x v="3"/>
    <n v="44"/>
    <s v="S24_2022"/>
    <s v="Rovelli Gifts"/>
    <s v="Bergamo"/>
    <x v="12"/>
    <s v="Rovelli Giovanni"/>
    <s v="Small"/>
    <n v="-2.7800000000000011"/>
    <n v="-75.060000000000031"/>
  </r>
  <r>
    <n v="31"/>
    <n v="36.74"/>
    <n v="5"/>
    <n v="1138.94"/>
    <s v="Nov"/>
    <x v="0"/>
    <s v="Mon"/>
    <n v="2132"/>
    <s v="Shipped"/>
    <x v="3"/>
    <n v="44"/>
    <s v="S24_2022"/>
    <s v="Mini Gifts Distributors Ltd."/>
    <s v="San Rafael"/>
    <x v="0"/>
    <s v="Nelson Valarie"/>
    <s v="Small"/>
    <n v="-7.259999999999998"/>
    <n v="-225.05999999999995"/>
  </r>
  <r>
    <n v="20"/>
    <n v="50.62"/>
    <n v="9"/>
    <n v="1012.4"/>
    <s v="Nov"/>
    <x v="0"/>
    <s v="Wed"/>
    <n v="2124"/>
    <s v="Shipped"/>
    <x v="3"/>
    <n v="44"/>
    <s v="S24_2022"/>
    <s v="Australian Collectables, Ltd"/>
    <s v="Glen Waverly"/>
    <x v="3"/>
    <s v="Connery Sean"/>
    <s v="Small"/>
    <n v="6.6199999999999974"/>
    <n v="132.39999999999995"/>
  </r>
  <r>
    <n v="24"/>
    <n v="38.08"/>
    <n v="4"/>
    <n v="913.92"/>
    <s v="Dec"/>
    <x v="0"/>
    <s v="Mon"/>
    <n v="2113"/>
    <s v="Shipped"/>
    <x v="3"/>
    <n v="44"/>
    <s v="S24_2022"/>
    <s v="Euro Shopping Channel"/>
    <s v="Madrid"/>
    <x v="7"/>
    <s v="Freyre Diego"/>
    <s v="Small"/>
    <n v="-5.9200000000000017"/>
    <n v="-142.08000000000004"/>
  </r>
  <r>
    <n v="49"/>
    <n v="47.94"/>
    <n v="2"/>
    <n v="2349.06"/>
    <s v="Jan"/>
    <x v="1"/>
    <s v="Sat"/>
    <n v="2060"/>
    <s v="Shipped"/>
    <x v="3"/>
    <n v="44"/>
    <s v="S24_2022"/>
    <s v="Corrida Auto Replicas, Ltd"/>
    <s v="Madrid"/>
    <x v="7"/>
    <s v="Sommer MartÂ¡n"/>
    <s v="Small"/>
    <n v="3.9399999999999977"/>
    <n v="193.05999999999989"/>
  </r>
  <r>
    <n v="24"/>
    <n v="48.38"/>
    <n v="5"/>
    <n v="1161.1199999999999"/>
    <s v="Mar"/>
    <x v="1"/>
    <s v="Sat"/>
    <n v="2026"/>
    <s v="Shipped"/>
    <x v="3"/>
    <n v="44"/>
    <s v="S24_2022"/>
    <s v="Saveley &amp; Henriot, Co."/>
    <s v="Lyon"/>
    <x v="1"/>
    <s v="Saveley Mary"/>
    <s v="Small"/>
    <n v="4.3800000000000026"/>
    <n v="105.12000000000006"/>
  </r>
  <r>
    <n v="39"/>
    <n v="45.25"/>
    <n v="9"/>
    <n v="1764.75"/>
    <s v="Apr"/>
    <x v="1"/>
    <s v="Mon"/>
    <n v="1969"/>
    <s v="Shipped"/>
    <x v="3"/>
    <n v="44"/>
    <s v="S24_2022"/>
    <s v="Euro Shopping Channel"/>
    <s v="Madrid"/>
    <x v="7"/>
    <s v="Freyre Diego"/>
    <s v="Small"/>
    <n v="1.25"/>
    <n v="48.75"/>
  </r>
  <r>
    <n v="37"/>
    <n v="45.7"/>
    <n v="2"/>
    <n v="1690.9"/>
    <s v="Jun"/>
    <x v="1"/>
    <s v="Tue"/>
    <n v="1934"/>
    <s v="Shipped"/>
    <x v="3"/>
    <n v="44"/>
    <s v="S24_2022"/>
    <s v="Mini Caravy"/>
    <s v="Strasbourg"/>
    <x v="1"/>
    <s v="Citeaux Frederique"/>
    <s v="Small"/>
    <n v="1.7000000000000028"/>
    <n v="62.900000000000105"/>
  </r>
  <r>
    <n v="45"/>
    <n v="47.49"/>
    <n v="11"/>
    <n v="2137.0500000000002"/>
    <s v="Aug"/>
    <x v="1"/>
    <s v="Sat"/>
    <n v="1861"/>
    <s v="Shipped"/>
    <x v="3"/>
    <n v="44"/>
    <s v="S24_2022"/>
    <s v="Amica Models &amp; Co."/>
    <s v="Torino"/>
    <x v="12"/>
    <s v="Accorti Paolo"/>
    <s v="Small"/>
    <n v="3.490000000000002"/>
    <n v="157.0500000000001"/>
  </r>
  <r>
    <n v="45"/>
    <n v="48.38"/>
    <n v="4"/>
    <n v="2177.1"/>
    <s v="Sep"/>
    <x v="1"/>
    <s v="Tue"/>
    <n v="1845"/>
    <s v="Shipped"/>
    <x v="3"/>
    <n v="44"/>
    <s v="S24_2022"/>
    <s v="Herkku Gifts"/>
    <s v="Bergen"/>
    <x v="2"/>
    <s v="Oeztan Veysel"/>
    <s v="Small"/>
    <n v="4.3800000000000026"/>
    <n v="197.10000000000011"/>
  </r>
  <r>
    <n v="44"/>
    <n v="39.42"/>
    <n v="15"/>
    <n v="1734.48"/>
    <s v="Oct"/>
    <x v="1"/>
    <s v="Fri"/>
    <n v="1808"/>
    <s v="Shipped"/>
    <x v="3"/>
    <n v="44"/>
    <s v="S24_2022"/>
    <s v="Auto Assoc. &amp; Cie."/>
    <s v="Versailles"/>
    <x v="1"/>
    <s v="Tonini Daniel"/>
    <s v="Small"/>
    <n v="-4.5799999999999983"/>
    <n v="-201.51999999999992"/>
  </r>
  <r>
    <n v="23"/>
    <n v="37.630000000000003"/>
    <n v="12"/>
    <n v="865.49"/>
    <s v="Oct"/>
    <x v="1"/>
    <s v="Mon"/>
    <n v="1799"/>
    <s v="Shipped"/>
    <x v="3"/>
    <n v="44"/>
    <s v="S24_2022"/>
    <s v="Mini Gifts Distributors Ltd."/>
    <s v="San Rafael"/>
    <x v="0"/>
    <s v="Nelson Valarie"/>
    <s v="Small"/>
    <n v="-6.3699999999999974"/>
    <n v="-146.50999999999993"/>
  </r>
  <r>
    <n v="30"/>
    <n v="116.67"/>
    <n v="4"/>
    <n v="3500.1"/>
    <s v="Nov"/>
    <x v="1"/>
    <s v="Mon"/>
    <n v="1786"/>
    <s v="Shipped"/>
    <x v="3"/>
    <n v="44"/>
    <s v="S24_2022"/>
    <s v="Online Diecast Creations Co."/>
    <s v="Nashua"/>
    <x v="0"/>
    <s v="Young Valarie"/>
    <s v="Medium"/>
    <n v="72.67"/>
    <n v="2180.1"/>
  </r>
  <r>
    <n v="26"/>
    <n v="85.52"/>
    <n v="10"/>
    <n v="2223.52"/>
    <s v="Nov"/>
    <x v="1"/>
    <s v="Sun"/>
    <n v="1774"/>
    <s v="Shipped"/>
    <x v="3"/>
    <n v="44"/>
    <s v="S24_2022"/>
    <s v="AV Stores, Co."/>
    <s v="Manchester"/>
    <x v="6"/>
    <s v="Ashworth Victoria"/>
    <s v="Small"/>
    <n v="41.519999999999996"/>
    <n v="1079.52"/>
  </r>
  <r>
    <n v="43"/>
    <n v="53.76"/>
    <n v="1"/>
    <n v="2311.6799999999998"/>
    <s v="Nov"/>
    <x v="1"/>
    <s v="Mon"/>
    <n v="1767"/>
    <s v="Shipped"/>
    <x v="3"/>
    <n v="44"/>
    <s v="S24_2022"/>
    <s v="Atelier graphique"/>
    <s v="Nantes"/>
    <x v="1"/>
    <s v="Schmitt Carine"/>
    <s v="Small"/>
    <n v="9.759999999999998"/>
    <n v="419.67999999999989"/>
  </r>
  <r>
    <n v="26"/>
    <n v="31.86"/>
    <n v="7"/>
    <n v="828.36"/>
    <s v="Dec"/>
    <x v="1"/>
    <s v="Mon"/>
    <n v="1754"/>
    <s v="Shipped"/>
    <x v="3"/>
    <n v="44"/>
    <s v="S24_2022"/>
    <s v="Lyon Souveniers"/>
    <s v="Paris"/>
    <x v="1"/>
    <s v="Da Cunha Daniel"/>
    <s v="Small"/>
    <n v="-12.14"/>
    <n v="-315.64"/>
  </r>
  <r>
    <n v="28"/>
    <n v="30.59"/>
    <n v="12"/>
    <n v="856.52"/>
    <s v="Jan"/>
    <x v="2"/>
    <s v="Sun"/>
    <n v="1721"/>
    <s v="Resolved"/>
    <x v="3"/>
    <n v="44"/>
    <s v="S24_2022"/>
    <s v="Toys4GrownUps.com"/>
    <s v="Pasadena"/>
    <x v="0"/>
    <s v="Young Julie"/>
    <s v="Small"/>
    <n v="-13.41"/>
    <n v="-375.48"/>
  </r>
  <r>
    <n v="27"/>
    <n v="68.349999999999994"/>
    <n v="5"/>
    <n v="1845.45"/>
    <s v="Feb"/>
    <x v="2"/>
    <s v="Sun"/>
    <n v="1687"/>
    <s v="Shipped"/>
    <x v="3"/>
    <n v="44"/>
    <s v="S24_2022"/>
    <s v="Euro Shopping Channel"/>
    <s v="Madrid"/>
    <x v="7"/>
    <s v="Freyre Diego"/>
    <s v="Small"/>
    <n v="24.349999999999994"/>
    <n v="657.44999999999982"/>
  </r>
  <r>
    <n v="24"/>
    <n v="168.42"/>
    <n v="1"/>
    <n v="4042.08"/>
    <s v="Mar"/>
    <x v="2"/>
    <s v="Mon"/>
    <n v="1666"/>
    <s v="Shipped"/>
    <x v="3"/>
    <n v="44"/>
    <s v="S24_2022"/>
    <s v="Anna's Decorations, Ltd"/>
    <s v="North Sydney"/>
    <x v="3"/>
    <s v="O'Hara Anna"/>
    <s v="Medium"/>
    <n v="124.41999999999999"/>
    <n v="2986.08"/>
  </r>
  <r>
    <n v="40"/>
    <n v="45.7"/>
    <n v="2"/>
    <n v="1828"/>
    <s v="May"/>
    <x v="2"/>
    <s v="Fri"/>
    <n v="1586"/>
    <s v="In Process"/>
    <x v="3"/>
    <n v="44"/>
    <s v="S24_2022"/>
    <s v="Mini Gifts Distributors Ltd."/>
    <s v="San Rafael"/>
    <x v="0"/>
    <s v="Nelson Valarie"/>
    <s v="Small"/>
    <n v="1.7000000000000028"/>
    <n v="68.000000000000114"/>
  </r>
  <r>
    <n v="36"/>
    <n v="102.23"/>
    <n v="1"/>
    <n v="3680.28"/>
    <s v="Jan"/>
    <x v="0"/>
    <s v="Mon"/>
    <n v="2438"/>
    <s v="Shipped"/>
    <x v="2"/>
    <n v="127"/>
    <s v="S24_2300"/>
    <s v="Baane Mini Imports"/>
    <s v="Stavern"/>
    <x v="2"/>
    <s v="Bergulfsen Jonas"/>
    <s v="Medium"/>
    <n v="-24.769999999999996"/>
    <n v="-891.7199999999998"/>
  </r>
  <r>
    <n v="21"/>
    <n v="139.29"/>
    <n v="5"/>
    <n v="2925.09"/>
    <s v="Apr"/>
    <x v="0"/>
    <s v="Sun"/>
    <n v="2377"/>
    <s v="Shipped"/>
    <x v="2"/>
    <n v="127"/>
    <s v="S24_2300"/>
    <s v="La Corne D'abondance, Co."/>
    <s v="Paris"/>
    <x v="1"/>
    <s v="Bertrand Marie"/>
    <s v="Small"/>
    <n v="12.289999999999992"/>
    <n v="258.0899999999998"/>
  </r>
  <r>
    <n v="27"/>
    <n v="126.51"/>
    <n v="1"/>
    <n v="3415.77"/>
    <s v="May"/>
    <x v="0"/>
    <s v="Mon"/>
    <n v="2321"/>
    <s v="Shipped"/>
    <x v="2"/>
    <n v="127"/>
    <s v="S24_2300"/>
    <s v="Corrida Auto Replicas, Ltd"/>
    <s v="Madrid"/>
    <x v="7"/>
    <s v="Sommer MartÂ¡n"/>
    <s v="Medium"/>
    <n v="-0.48999999999999488"/>
    <n v="-13.229999999999862"/>
  </r>
  <r>
    <n v="47"/>
    <n v="108.62"/>
    <n v="1"/>
    <n v="5105.1400000000003"/>
    <s v="Jul"/>
    <x v="0"/>
    <s v="Tue"/>
    <n v="2265"/>
    <s v="Shipped"/>
    <x v="2"/>
    <n v="127"/>
    <s v="S24_2300"/>
    <s v="Technics Stores Inc."/>
    <s v="Burlingame"/>
    <x v="0"/>
    <s v="Hirano Juri"/>
    <s v="Medium"/>
    <n v="-18.379999999999995"/>
    <n v="-863.85999999999979"/>
  </r>
  <r>
    <n v="42"/>
    <n v="121.4"/>
    <n v="8"/>
    <n v="5098.8"/>
    <s v="Sep"/>
    <x v="0"/>
    <s v="Fri"/>
    <n v="2207"/>
    <s v="Shipped"/>
    <x v="2"/>
    <n v="127"/>
    <s v="S24_2300"/>
    <s v="Oulu Toy Supplies, Inc."/>
    <s v="Oulu"/>
    <x v="4"/>
    <s v="Koskitalo Pirkko"/>
    <s v="Medium"/>
    <n v="-5.5999999999999943"/>
    <n v="-235.19999999999976"/>
  </r>
  <r>
    <n v="32"/>
    <n v="145.68"/>
    <n v="17"/>
    <n v="4661.76"/>
    <s v="Oct"/>
    <x v="0"/>
    <s v="Mon"/>
    <n v="2177"/>
    <s v="Shipped"/>
    <x v="2"/>
    <n v="127"/>
    <s v="S24_2300"/>
    <s v="Dragon Souveniers, Ltd."/>
    <s v="Singapore"/>
    <x v="9"/>
    <s v="Natividad Eric"/>
    <s v="Medium"/>
    <n v="18.680000000000007"/>
    <n v="597.76000000000022"/>
  </r>
  <r>
    <n v="28"/>
    <n v="106.07"/>
    <n v="6"/>
    <n v="2969.96"/>
    <s v="Nov"/>
    <x v="0"/>
    <s v="Tue"/>
    <n v="2163"/>
    <s v="Shipped"/>
    <x v="2"/>
    <n v="127"/>
    <s v="S24_2300"/>
    <s v="Stylish Desk Decors, Co."/>
    <s v="London"/>
    <x v="6"/>
    <s v="Brown Ann"/>
    <s v="Small"/>
    <n v="-20.930000000000007"/>
    <n v="-586.04000000000019"/>
  </r>
  <r>
    <n v="24"/>
    <n v="145.68"/>
    <n v="11"/>
    <n v="3496.32"/>
    <s v="Nov"/>
    <x v="0"/>
    <s v="Wed"/>
    <n v="2156"/>
    <s v="Shipped"/>
    <x v="2"/>
    <n v="127"/>
    <s v="S24_2300"/>
    <s v="Iberia Gift Imports, Corp."/>
    <s v="Sevilla"/>
    <x v="7"/>
    <s v="Roel Jose Pedro"/>
    <s v="Medium"/>
    <n v="18.680000000000007"/>
    <n v="448.32000000000016"/>
  </r>
  <r>
    <n v="49"/>
    <n v="117.57"/>
    <n v="1"/>
    <n v="5760.93"/>
    <s v="Nov"/>
    <x v="0"/>
    <s v="Sun"/>
    <n v="2146"/>
    <s v="Shipped"/>
    <x v="2"/>
    <n v="127"/>
    <s v="S24_2300"/>
    <s v="Saveley &amp; Henriot, Co."/>
    <s v="Lyon"/>
    <x v="1"/>
    <s v="Saveley Mary"/>
    <s v="Medium"/>
    <n v="-9.4300000000000068"/>
    <n v="-462.07000000000033"/>
  </r>
  <r>
    <n v="46"/>
    <n v="148.24"/>
    <n v="12"/>
    <n v="6819.04"/>
    <s v="Dec"/>
    <x v="0"/>
    <s v="Sun"/>
    <n v="2133"/>
    <s v="Shipped"/>
    <x v="2"/>
    <n v="127"/>
    <s v="S24_2300"/>
    <s v="Diecast Collectables"/>
    <s v="Boston"/>
    <x v="0"/>
    <s v="Franco Valarie"/>
    <s v="Medium"/>
    <n v="21.240000000000009"/>
    <n v="977.04000000000042"/>
  </r>
  <r>
    <n v="28"/>
    <n v="112.46"/>
    <n v="1"/>
    <n v="3148.88"/>
    <s v="Feb"/>
    <x v="1"/>
    <s v="Mon"/>
    <n v="2077"/>
    <s v="Shipped"/>
    <x v="2"/>
    <n v="127"/>
    <s v="S24_2300"/>
    <s v="Handji Gifts&amp; Co"/>
    <s v="Singapore"/>
    <x v="9"/>
    <s v="Victorino Wendy"/>
    <s v="Medium"/>
    <n v="-14.540000000000006"/>
    <n v="-407.12000000000018"/>
  </r>
  <r>
    <n v="48"/>
    <n v="118.84"/>
    <n v="6"/>
    <n v="5704.32"/>
    <s v="Mar"/>
    <x v="1"/>
    <s v="Mon"/>
    <n v="2043"/>
    <s v="Shipped"/>
    <x v="2"/>
    <n v="127"/>
    <s v="S24_2300"/>
    <s v="Mini Gifts Distributors Ltd."/>
    <s v="San Rafael"/>
    <x v="0"/>
    <s v="Nelson Valarie"/>
    <s v="Medium"/>
    <n v="-8.1599999999999966"/>
    <n v="-391.67999999999984"/>
  </r>
  <r>
    <n v="29"/>
    <n v="121.4"/>
    <n v="10"/>
    <n v="3520.6"/>
    <s v="May"/>
    <x v="1"/>
    <s v="Sun"/>
    <n v="1989"/>
    <s v="Shipped"/>
    <x v="2"/>
    <n v="127"/>
    <s v="S24_2300"/>
    <s v="Euro Shopping Channel"/>
    <s v="Madrid"/>
    <x v="7"/>
    <s v="Freyre Diego"/>
    <s v="Medium"/>
    <n v="-5.5999999999999943"/>
    <n v="-162.39999999999984"/>
  </r>
  <r>
    <n v="47"/>
    <n v="112.46"/>
    <n v="9"/>
    <n v="5285.62"/>
    <s v="Jun"/>
    <x v="1"/>
    <s v="Sat"/>
    <n v="1949"/>
    <s v="Shipped"/>
    <x v="2"/>
    <n v="127"/>
    <s v="S24_2300"/>
    <s v="Handji Gifts&amp; Co"/>
    <s v="Singapore"/>
    <x v="9"/>
    <s v="Victorino Wendy"/>
    <s v="Medium"/>
    <n v="-14.540000000000006"/>
    <n v="-683.38000000000034"/>
  </r>
  <r>
    <n v="43"/>
    <n v="130.35"/>
    <n v="10"/>
    <n v="5605.05"/>
    <s v="Jul"/>
    <x v="1"/>
    <s v="Sat"/>
    <n v="1915"/>
    <s v="Shipped"/>
    <x v="2"/>
    <n v="127"/>
    <s v="S24_2300"/>
    <s v="Mini Gifts Distributors Ltd."/>
    <s v="San Rafael"/>
    <x v="0"/>
    <s v="Nelson Valarie"/>
    <s v="Medium"/>
    <n v="3.3499999999999943"/>
    <n v="144.04999999999976"/>
  </r>
  <r>
    <n v="25"/>
    <n v="111.18"/>
    <n v="6"/>
    <n v="2779.5"/>
    <s v="Aug"/>
    <x v="1"/>
    <s v="Mon"/>
    <n v="1886"/>
    <s v="Shipped"/>
    <x v="2"/>
    <n v="127"/>
    <s v="S24_2300"/>
    <s v="Diecast Classics Inc."/>
    <s v="Allentown"/>
    <x v="0"/>
    <s v="Yu Kyung"/>
    <s v="Small"/>
    <n v="-15.819999999999993"/>
    <n v="-395.49999999999983"/>
  </r>
  <r>
    <n v="48"/>
    <n v="112.46"/>
    <n v="1"/>
    <n v="5398.08"/>
    <s v="Sep"/>
    <x v="1"/>
    <s v="Sun"/>
    <n v="1867"/>
    <s v="Shipped"/>
    <x v="2"/>
    <n v="127"/>
    <s v="S24_2300"/>
    <s v="Scandinavian Gift Ideas"/>
    <s v="Boras"/>
    <x v="8"/>
    <s v="Larsson Maria"/>
    <s v="Medium"/>
    <n v="-14.540000000000006"/>
    <n v="-697.9200000000003"/>
  </r>
  <r>
    <n v="24"/>
    <n v="132.9"/>
    <n v="10"/>
    <n v="3189.6"/>
    <s v="Oct"/>
    <x v="1"/>
    <s v="Sun"/>
    <n v="1833"/>
    <s v="Shipped"/>
    <x v="2"/>
    <n v="127"/>
    <s v="S24_2300"/>
    <s v="Marta's Replicas Co."/>
    <s v="Cambridge"/>
    <x v="0"/>
    <s v="Hernandez Marta"/>
    <s v="Medium"/>
    <n v="5.9000000000000057"/>
    <n v="141.60000000000014"/>
  </r>
  <r>
    <n v="42"/>
    <n v="132.9"/>
    <n v="4"/>
    <n v="5581.8"/>
    <s v="Oct"/>
    <x v="1"/>
    <s v="Tue"/>
    <n v="1825"/>
    <s v="Shipped"/>
    <x v="2"/>
    <n v="127"/>
    <s v="S24_2300"/>
    <s v="Canadian Gift Exchange Network"/>
    <s v="Vancouver"/>
    <x v="10"/>
    <s v="Tannamuri Yoshi"/>
    <s v="Medium"/>
    <n v="5.9000000000000057"/>
    <n v="247.80000000000024"/>
  </r>
  <r>
    <n v="31"/>
    <n v="123.24"/>
    <n v="2"/>
    <n v="3820.44"/>
    <s v="Nov"/>
    <x v="1"/>
    <s v="Tue"/>
    <n v="1812"/>
    <s v="Shipped"/>
    <x v="2"/>
    <n v="127"/>
    <s v="S24_2300"/>
    <s v="Vitachrome Inc."/>
    <s v="NYC"/>
    <x v="0"/>
    <s v="Frick Michael"/>
    <s v="Medium"/>
    <n v="-3.7600000000000051"/>
    <n v="-116.56000000000016"/>
  </r>
  <r>
    <n v="42"/>
    <n v="131.62"/>
    <n v="5"/>
    <n v="5528.04"/>
    <s v="Nov"/>
    <x v="1"/>
    <s v="Tue"/>
    <n v="1799"/>
    <s v="On Hold"/>
    <x v="2"/>
    <n v="127"/>
    <s v="S24_2300"/>
    <s v="Volvo Model Replicas, Co"/>
    <s v="Lule"/>
    <x v="8"/>
    <s v="Berglund Christina"/>
    <s v="Medium"/>
    <n v="4.6200000000000045"/>
    <n v="194.04000000000019"/>
  </r>
  <r>
    <n v="37"/>
    <n v="161.66"/>
    <n v="1"/>
    <n v="5981.42"/>
    <s v="Nov"/>
    <x v="1"/>
    <s v="Fri"/>
    <n v="1818"/>
    <s v="Shipped"/>
    <x v="2"/>
    <n v="127"/>
    <s v="S24_2300"/>
    <s v="Corrida Auto Replicas, Ltd"/>
    <s v="Madrid"/>
    <x v="7"/>
    <s v="Sommer MartÂ¡n"/>
    <s v="Medium"/>
    <n v="34.659999999999997"/>
    <n v="1282.4199999999998"/>
  </r>
  <r>
    <n v="41"/>
    <n v="138.65"/>
    <n v="7"/>
    <n v="5684.65"/>
    <s v="Dec"/>
    <x v="1"/>
    <s v="Tue"/>
    <n v="1780"/>
    <s v="Shipped"/>
    <x v="2"/>
    <n v="127"/>
    <s v="S24_2300"/>
    <s v="Euro Shopping Channel"/>
    <s v="Madrid"/>
    <x v="7"/>
    <s v="Freyre Diego"/>
    <s v="Medium"/>
    <n v="11.650000000000006"/>
    <n v="477.6500000000002"/>
  </r>
  <r>
    <n v="20"/>
    <n v="172.47"/>
    <n v="5"/>
    <n v="3449.4"/>
    <s v="Jan"/>
    <x v="2"/>
    <s v="Thu"/>
    <n v="1737"/>
    <s v="Shipped"/>
    <x v="2"/>
    <n v="127"/>
    <s v="S24_2300"/>
    <s v="Mini Gifts Distributors Ltd."/>
    <s v="San Rafael"/>
    <x v="0"/>
    <s v="Nelson Valarie"/>
    <s v="Medium"/>
    <n v="45.47"/>
    <n v="909.4"/>
  </r>
  <r>
    <n v="20"/>
    <n v="132.72"/>
    <n v="3"/>
    <n v="2654.4"/>
    <s v="Feb"/>
    <x v="2"/>
    <s v="Mon"/>
    <n v="1713"/>
    <s v="Shipped"/>
    <x v="2"/>
    <n v="127"/>
    <s v="S24_2300"/>
    <s v="Mini Gifts Distributors Ltd."/>
    <s v="San Rafael"/>
    <x v="0"/>
    <s v="Nelson Valarie"/>
    <s v="Small"/>
    <n v="5.7199999999999989"/>
    <n v="114.39999999999998"/>
  </r>
  <r>
    <n v="70"/>
    <n v="121.4"/>
    <n v="10"/>
    <n v="8498"/>
    <s v="May"/>
    <x v="2"/>
    <s v="Sun"/>
    <n v="1638"/>
    <s v="Shipped"/>
    <x v="2"/>
    <n v="127"/>
    <s v="S24_2300"/>
    <s v="Euro Shopping Channel"/>
    <s v="Madrid"/>
    <x v="7"/>
    <s v="Freyre Diego"/>
    <s v="Large"/>
    <n v="-5.5999999999999943"/>
    <n v="-391.9999999999996"/>
  </r>
  <r>
    <n v="49"/>
    <n v="112.46"/>
    <n v="9"/>
    <n v="5510.54"/>
    <s v="May"/>
    <x v="2"/>
    <s v="Sun"/>
    <n v="1611"/>
    <s v="In Process"/>
    <x v="2"/>
    <n v="127"/>
    <s v="S24_2300"/>
    <s v="La Rochelle Gifts"/>
    <s v="Nantes"/>
    <x v="1"/>
    <s v="Labrune Janine"/>
    <s v="Medium"/>
    <n v="-14.540000000000006"/>
    <n v="-712.46000000000026"/>
  </r>
  <r>
    <n v="35"/>
    <n v="58.87"/>
    <n v="15"/>
    <n v="2060.4499999999998"/>
    <s v="Mar"/>
    <x v="0"/>
    <s v="Sat"/>
    <n v="2432"/>
    <s v="Shipped"/>
    <x v="0"/>
    <n v="69"/>
    <s v="S24_2360"/>
    <s v="Cruz &amp; Sons Co."/>
    <s v="Makati City"/>
    <x v="15"/>
    <s v="Cruz Arnold"/>
    <s v="Small"/>
    <n v="-10.130000000000003"/>
    <n v="-354.55000000000007"/>
  </r>
  <r>
    <n v="32"/>
    <n v="76.88"/>
    <n v="2"/>
    <n v="2460.16"/>
    <s v="May"/>
    <x v="0"/>
    <s v="Mon"/>
    <n v="2368"/>
    <s v="Shipped"/>
    <x v="0"/>
    <n v="69"/>
    <s v="S24_2360"/>
    <s v="Reims Collectables"/>
    <s v="Reims"/>
    <x v="1"/>
    <s v="Henriot Paul"/>
    <s v="Small"/>
    <n v="7.8799999999999955"/>
    <n v="252.15999999999985"/>
  </r>
  <r>
    <n v="29"/>
    <n v="61.64"/>
    <n v="16"/>
    <n v="1787.56"/>
    <s v="Jul"/>
    <x v="0"/>
    <s v="Mon"/>
    <n v="2313"/>
    <s v="Shipped"/>
    <x v="0"/>
    <n v="69"/>
    <s v="S24_2360"/>
    <s v="Mini Gifts Distributors Ltd."/>
    <s v="San Rafael"/>
    <x v="0"/>
    <s v="Nelson Valarie"/>
    <s v="Small"/>
    <n v="-7.3599999999999994"/>
    <n v="-213.44"/>
  </r>
  <r>
    <n v="27"/>
    <n v="60.95"/>
    <n v="3"/>
    <n v="1645.65"/>
    <s v="Aug"/>
    <x v="0"/>
    <s v="Sat"/>
    <n v="2260"/>
    <s v="Shipped"/>
    <x v="0"/>
    <n v="69"/>
    <s v="S24_2360"/>
    <s v="Toys4GrownUps.com"/>
    <s v="Pasadena"/>
    <x v="0"/>
    <s v="Young Julie"/>
    <s v="Small"/>
    <n v="-8.0499999999999972"/>
    <n v="-217.34999999999991"/>
  </r>
  <r>
    <n v="38"/>
    <n v="74.11"/>
    <n v="11"/>
    <n v="2816.18"/>
    <s v="Nov"/>
    <x v="0"/>
    <s v="Sun"/>
    <n v="2190"/>
    <s v="Shipped"/>
    <x v="0"/>
    <n v="69"/>
    <s v="S24_2360"/>
    <s v="Anna's Decorations, Ltd"/>
    <s v="North Sydney"/>
    <x v="3"/>
    <s v="O'Hara Anna"/>
    <s v="Small"/>
    <n v="5.1099999999999994"/>
    <n v="194.17999999999998"/>
  </r>
  <r>
    <n v="35"/>
    <n v="72.03"/>
    <n v="6"/>
    <n v="2521.0500000000002"/>
    <s v="Nov"/>
    <x v="0"/>
    <s v="Sun"/>
    <n v="2184"/>
    <s v="Shipped"/>
    <x v="0"/>
    <n v="69"/>
    <s v="S24_2360"/>
    <s v="Daedalus Designs Imports"/>
    <s v="Lille"/>
    <x v="1"/>
    <s v="Rance Martine"/>
    <s v="Small"/>
    <n v="3.0300000000000011"/>
    <n v="106.05000000000004"/>
  </r>
  <r>
    <n v="42"/>
    <n v="76.19"/>
    <n v="3"/>
    <n v="3199.98"/>
    <s v="Nov"/>
    <x v="0"/>
    <s v="Mon"/>
    <n v="2177"/>
    <s v="Shipped"/>
    <x v="0"/>
    <n v="69"/>
    <s v="S24_2360"/>
    <s v="Euro Shopping Channel"/>
    <s v="Madrid"/>
    <x v="7"/>
    <s v="Freyre Diego"/>
    <s v="Medium"/>
    <n v="7.1899999999999977"/>
    <n v="301.9799999999999"/>
  </r>
  <r>
    <n v="21"/>
    <n v="63.72"/>
    <n v="11"/>
    <n v="1338.12"/>
    <s v="Jan"/>
    <x v="1"/>
    <s v="Tue"/>
    <n v="2121"/>
    <s v="Shipped"/>
    <x v="0"/>
    <n v="69"/>
    <s v="S24_2360"/>
    <s v="Auto Canal Petit"/>
    <s v="Paris"/>
    <x v="1"/>
    <s v="Perrier Dominique"/>
    <s v="Small"/>
    <n v="-5.2800000000000011"/>
    <n v="-110.88000000000002"/>
  </r>
  <r>
    <n v="37"/>
    <n v="80.34"/>
    <n v="4"/>
    <n v="2972.58"/>
    <s v="Feb"/>
    <x v="1"/>
    <s v="Thu"/>
    <n v="2085"/>
    <s v="Shipped"/>
    <x v="0"/>
    <n v="69"/>
    <s v="S24_2360"/>
    <s v="Daedalus Designs Imports"/>
    <s v="Lille"/>
    <x v="1"/>
    <s v="Rance Martine"/>
    <s v="Small"/>
    <n v="11.340000000000003"/>
    <n v="419.58000000000015"/>
  </r>
  <r>
    <n v="26"/>
    <n v="79.650000000000006"/>
    <n v="4"/>
    <n v="2070.9"/>
    <s v="Apr"/>
    <x v="1"/>
    <s v="Fri"/>
    <n v="2043"/>
    <s v="Shipped"/>
    <x v="0"/>
    <n v="69"/>
    <s v="S24_2360"/>
    <s v="Vitachrome Inc."/>
    <s v="NYC"/>
    <x v="0"/>
    <s v="Frick Michael"/>
    <s v="Small"/>
    <n v="10.650000000000006"/>
    <n v="276.90000000000015"/>
  </r>
  <r>
    <n v="47"/>
    <n v="65.8"/>
    <n v="8"/>
    <n v="3092.6"/>
    <s v="May"/>
    <x v="1"/>
    <s v="Sun"/>
    <n v="1993"/>
    <s v="Shipped"/>
    <x v="0"/>
    <n v="69"/>
    <s v="S24_2360"/>
    <s v="Auto Canal Petit"/>
    <s v="Paris"/>
    <x v="1"/>
    <s v="Perrier Dominique"/>
    <s v="Medium"/>
    <n v="-3.2000000000000028"/>
    <n v="-150.40000000000015"/>
  </r>
  <r>
    <n v="37"/>
    <n v="65.099999999999994"/>
    <n v="6"/>
    <n v="2408.6999999999998"/>
    <s v="Jun"/>
    <x v="1"/>
    <s v="Sun"/>
    <n v="1959"/>
    <s v="Shipped"/>
    <x v="0"/>
    <n v="69"/>
    <s v="S24_2360"/>
    <s v="Gifts4AllAges.com"/>
    <s v="Boston"/>
    <x v="0"/>
    <s v="Yoshido Juri"/>
    <s v="Small"/>
    <n v="-3.9000000000000057"/>
    <n v="-144.30000000000021"/>
  </r>
  <r>
    <n v="46"/>
    <n v="75.489999999999995"/>
    <n v="12"/>
    <n v="3472.54"/>
    <s v="Aug"/>
    <x v="1"/>
    <s v="Fri"/>
    <n v="1927"/>
    <s v="Shipped"/>
    <x v="0"/>
    <n v="69"/>
    <s v="S24_2360"/>
    <s v="Online Mini Collectables"/>
    <s v="Brickhaven"/>
    <x v="0"/>
    <s v="Barajas Miguel"/>
    <s v="Medium"/>
    <n v="6.4899999999999949"/>
    <n v="298.53999999999974"/>
  </r>
  <r>
    <n v="38"/>
    <n v="59.56"/>
    <n v="3"/>
    <n v="2263.2800000000002"/>
    <s v="Aug"/>
    <x v="1"/>
    <s v="Tue"/>
    <n v="1903"/>
    <s v="Shipped"/>
    <x v="0"/>
    <n v="69"/>
    <s v="S24_2360"/>
    <s v="Marta's Replicas Co."/>
    <s v="Cambridge"/>
    <x v="0"/>
    <s v="Hernandez Marta"/>
    <s v="Small"/>
    <n v="-9.4399999999999977"/>
    <n v="-358.71999999999991"/>
  </r>
  <r>
    <n v="33"/>
    <n v="66.489999999999995"/>
    <n v="6"/>
    <n v="2194.17"/>
    <s v="Sep"/>
    <x v="1"/>
    <s v="Mon"/>
    <n v="1870"/>
    <s v="Shipped"/>
    <x v="0"/>
    <n v="69"/>
    <s v="S24_2360"/>
    <s v="Toys of Finland, Co."/>
    <s v="Helsinki"/>
    <x v="4"/>
    <s v="Karttunen Matti"/>
    <s v="Small"/>
    <n v="-2.5100000000000051"/>
    <n v="-82.830000000000169"/>
  </r>
  <r>
    <n v="24"/>
    <n v="56.1"/>
    <n v="2"/>
    <n v="1346.4"/>
    <s v="Oct"/>
    <x v="1"/>
    <s v="Tue"/>
    <n v="1856"/>
    <s v="Shipped"/>
    <x v="0"/>
    <n v="69"/>
    <s v="S24_2360"/>
    <s v="Baane Mini Imports"/>
    <s v="Stavern"/>
    <x v="2"/>
    <s v="Bergulfsen Jonas"/>
    <s v="Small"/>
    <n v="-12.899999999999999"/>
    <n v="-309.59999999999997"/>
  </r>
  <r>
    <n v="31"/>
    <n v="81.73"/>
    <n v="7"/>
    <n v="2533.63"/>
    <s v="Nov"/>
    <x v="1"/>
    <s v="Sun"/>
    <n v="1838"/>
    <s v="Shipped"/>
    <x v="0"/>
    <n v="69"/>
    <s v="S24_2360"/>
    <s v="Microscale Inc."/>
    <s v="NYC"/>
    <x v="0"/>
    <s v="Kuo Kee"/>
    <s v="Small"/>
    <n v="12.730000000000004"/>
    <n v="394.63000000000011"/>
  </r>
  <r>
    <n v="42"/>
    <n v="81.03"/>
    <n v="1"/>
    <n v="3403.26"/>
    <s v="Nov"/>
    <x v="1"/>
    <s v="Sat"/>
    <n v="1826"/>
    <s v="Shipped"/>
    <x v="0"/>
    <n v="69"/>
    <s v="S24_2360"/>
    <s v="Cruz &amp; Sons Co."/>
    <s v="Makati City"/>
    <x v="15"/>
    <s v="Cruz Arnold"/>
    <s v="Medium"/>
    <n v="12.030000000000001"/>
    <n v="505.26000000000005"/>
  </r>
  <r>
    <n v="32"/>
    <n v="103.35"/>
    <n v="6"/>
    <n v="3307.2"/>
    <s v="Nov"/>
    <x v="1"/>
    <s v="Sun"/>
    <n v="1819"/>
    <s v="Shipped"/>
    <x v="0"/>
    <n v="69"/>
    <s v="S24_2360"/>
    <s v="Salzburg Collectables"/>
    <s v="Salzburg"/>
    <x v="5"/>
    <s v="Pipps Georg"/>
    <s v="Medium"/>
    <n v="34.349999999999994"/>
    <n v="1099.1999999999998"/>
  </r>
  <r>
    <n v="41"/>
    <n v="70.650000000000006"/>
    <n v="3"/>
    <n v="2896.65"/>
    <s v="Dec"/>
    <x v="1"/>
    <s v="Sat"/>
    <n v="1807"/>
    <s v="Shipped"/>
    <x v="0"/>
    <n v="69"/>
    <s v="S24_2360"/>
    <s v="Euro Shopping Channel"/>
    <s v="Madrid"/>
    <x v="7"/>
    <s v="Freyre Diego"/>
    <s v="Small"/>
    <n v="1.6500000000000057"/>
    <n v="67.650000000000233"/>
  </r>
  <r>
    <n v="43"/>
    <n v="61.23"/>
    <n v="14"/>
    <n v="2632.89"/>
    <s v="Jan"/>
    <x v="2"/>
    <s v="Mon"/>
    <n v="1778"/>
    <s v="Shipped"/>
    <x v="0"/>
    <n v="69"/>
    <s v="S24_2360"/>
    <s v="Suominen Souveniers"/>
    <s v="Espoo"/>
    <x v="4"/>
    <s v="Suominen Kalle"/>
    <s v="Small"/>
    <n v="-7.7700000000000031"/>
    <n v="-334.11000000000013"/>
  </r>
  <r>
    <n v="20"/>
    <n v="102.3"/>
    <n v="14"/>
    <n v="2046"/>
    <s v="Feb"/>
    <x v="2"/>
    <s v="Mon"/>
    <n v="1751"/>
    <s v="Shipped"/>
    <x v="0"/>
    <n v="69"/>
    <s v="S24_2360"/>
    <s v="La Rochelle Gifts"/>
    <s v="Nantes"/>
    <x v="1"/>
    <s v="Labrune Janine"/>
    <s v="Small"/>
    <n v="33.299999999999997"/>
    <n v="666"/>
  </r>
  <r>
    <n v="35"/>
    <n v="65.13"/>
    <n v="4"/>
    <n v="2279.5500000000002"/>
    <s v="Mar"/>
    <x v="2"/>
    <s v="Wed"/>
    <n v="1722"/>
    <s v="Shipped"/>
    <x v="0"/>
    <n v="69"/>
    <s v="S24_2360"/>
    <s v="Mini Gifts Distributors Ltd."/>
    <s v="San Rafael"/>
    <x v="0"/>
    <s v="Nelson Valarie"/>
    <s v="Small"/>
    <n v="-3.8700000000000045"/>
    <n v="-135.45000000000016"/>
  </r>
  <r>
    <n v="27"/>
    <n v="79.650000000000006"/>
    <n v="4"/>
    <n v="2150.5500000000002"/>
    <s v="Apr"/>
    <x v="2"/>
    <s v="Wed"/>
    <n v="1688"/>
    <s v="Shipped"/>
    <x v="0"/>
    <n v="69"/>
    <s v="S24_2360"/>
    <s v="UK Collectables, Ltd."/>
    <s v="Liverpool"/>
    <x v="6"/>
    <s v="Devon Elizabeth"/>
    <s v="Small"/>
    <n v="10.650000000000006"/>
    <n v="287.55000000000018"/>
  </r>
  <r>
    <n v="43"/>
    <n v="78.150000000000006"/>
    <n v="11"/>
    <n v="3360.45"/>
    <s v="Mar"/>
    <x v="0"/>
    <s v="Sun"/>
    <n v="2441"/>
    <s v="Shipped"/>
    <x v="1"/>
    <n v="90"/>
    <s v="S24_2766"/>
    <s v="AV Stores, Co."/>
    <s v="Manchester"/>
    <x v="6"/>
    <s v="Ashworth Victoria"/>
    <s v="Medium"/>
    <n v="-11.849999999999994"/>
    <n v="-509.54999999999973"/>
  </r>
  <r>
    <n v="32"/>
    <n v="72.7"/>
    <n v="10"/>
    <n v="2326.4"/>
    <s v="May"/>
    <x v="0"/>
    <s v="Mon"/>
    <n v="2378"/>
    <s v="Shipped"/>
    <x v="1"/>
    <n v="90"/>
    <s v="S24_2766"/>
    <s v="Signal Gift Stores"/>
    <s v="Las Vegas"/>
    <x v="0"/>
    <s v="King Sue"/>
    <s v="Small"/>
    <n v="-17.299999999999997"/>
    <n v="-553.59999999999991"/>
  </r>
  <r>
    <n v="21"/>
    <n v="73.599999999999994"/>
    <n v="4"/>
    <n v="1545.6"/>
    <s v="Sep"/>
    <x v="0"/>
    <s v="Tue"/>
    <n v="2266"/>
    <s v="Shipped"/>
    <x v="1"/>
    <n v="90"/>
    <s v="S24_2766"/>
    <s v="Anna's Decorations, Ltd"/>
    <s v="North Sydney"/>
    <x v="3"/>
    <s v="O'Hara Anna"/>
    <s v="Small"/>
    <n v="-16.400000000000006"/>
    <n v="-344.40000000000009"/>
  </r>
  <r>
    <n v="20"/>
    <n v="107.23"/>
    <n v="3"/>
    <n v="2144.6"/>
    <s v="Oct"/>
    <x v="0"/>
    <s v="Wed"/>
    <n v="2231"/>
    <s v="Shipped"/>
    <x v="1"/>
    <n v="90"/>
    <s v="S24_2766"/>
    <s v="Heintze Collectables"/>
    <s v="Aaarhus"/>
    <x v="13"/>
    <s v="Ibsen Palle"/>
    <s v="Small"/>
    <n v="17.230000000000004"/>
    <n v="344.60000000000008"/>
  </r>
  <r>
    <n v="22"/>
    <n v="74.510000000000005"/>
    <n v="1"/>
    <n v="1639.22"/>
    <s v="Nov"/>
    <x v="0"/>
    <s v="Mon"/>
    <n v="2213"/>
    <s v="Shipped"/>
    <x v="1"/>
    <n v="90"/>
    <s v="S24_2766"/>
    <s v="Gift Depot Inc."/>
    <s v="Bridgewater"/>
    <x v="0"/>
    <s v="King Julie"/>
    <s v="Small"/>
    <n v="-15.489999999999995"/>
    <n v="-340.77999999999986"/>
  </r>
  <r>
    <n v="36"/>
    <n v="73.599999999999994"/>
    <n v="14"/>
    <n v="2649.6"/>
    <s v="Nov"/>
    <x v="0"/>
    <s v="Mon"/>
    <n v="2207"/>
    <s v="Shipped"/>
    <x v="1"/>
    <n v="90"/>
    <s v="S24_2766"/>
    <s v="Mini Gifts Distributors Ltd."/>
    <s v="San Rafael"/>
    <x v="0"/>
    <s v="Nelson Valarie"/>
    <s v="Small"/>
    <n v="-16.400000000000006"/>
    <n v="-590.4000000000002"/>
  </r>
  <r>
    <n v="46"/>
    <n v="83.6"/>
    <n v="2"/>
    <n v="3845.6"/>
    <s v="Nov"/>
    <x v="0"/>
    <s v="Tue"/>
    <n v="2200"/>
    <s v="Shipped"/>
    <x v="1"/>
    <n v="90"/>
    <s v="S24_2766"/>
    <s v="Online Diecast Creations Co."/>
    <s v="Nashua"/>
    <x v="0"/>
    <s v="Young Valarie"/>
    <s v="Medium"/>
    <n v="-6.4000000000000057"/>
    <n v="-294.40000000000026"/>
  </r>
  <r>
    <n v="47"/>
    <n v="96.32"/>
    <n v="8"/>
    <n v="4527.04"/>
    <s v="Dec"/>
    <x v="0"/>
    <s v="Sun"/>
    <n v="2189"/>
    <s v="Shipped"/>
    <x v="1"/>
    <n v="90"/>
    <s v="S24_2766"/>
    <s v="Muscle Machine Inc"/>
    <s v="NYC"/>
    <x v="0"/>
    <s v="Young Jeff"/>
    <s v="Medium"/>
    <n v="6.3199999999999932"/>
    <n v="297.03999999999968"/>
  </r>
  <r>
    <n v="45"/>
    <n v="88.14"/>
    <n v="1"/>
    <n v="3966.3"/>
    <s v="Jan"/>
    <x v="1"/>
    <s v="Wed"/>
    <n v="2145"/>
    <s v="Shipped"/>
    <x v="1"/>
    <n v="90"/>
    <s v="S24_2766"/>
    <s v="Euro Shopping Channel"/>
    <s v="Madrid"/>
    <x v="7"/>
    <s v="Freyre Diego"/>
    <s v="Medium"/>
    <n v="-1.8599999999999994"/>
    <n v="-83.699999999999974"/>
  </r>
  <r>
    <n v="47"/>
    <n v="88.14"/>
    <n v="14"/>
    <n v="4142.58"/>
    <s v="Mar"/>
    <x v="1"/>
    <s v="Sat"/>
    <n v="2101"/>
    <s v="Shipped"/>
    <x v="1"/>
    <n v="90"/>
    <s v="S24_2766"/>
    <s v="Saveley &amp; Henriot, Co."/>
    <s v="Lyon"/>
    <x v="1"/>
    <s v="Saveley Mary"/>
    <s v="Medium"/>
    <n v="-1.8599999999999994"/>
    <n v="-87.419999999999973"/>
  </r>
  <r>
    <n v="47"/>
    <n v="94.5"/>
    <n v="6"/>
    <n v="4441.5"/>
    <s v="Apr"/>
    <x v="1"/>
    <s v="Sat"/>
    <n v="2060"/>
    <s v="Shipped"/>
    <x v="1"/>
    <n v="90"/>
    <s v="S24_2766"/>
    <s v="Mini Caravy"/>
    <s v="Strasbourg"/>
    <x v="1"/>
    <s v="Citeaux Frederique"/>
    <s v="Medium"/>
    <n v="4.5"/>
    <n v="211.5"/>
  </r>
  <r>
    <n v="38"/>
    <n v="87.24"/>
    <n v="3"/>
    <n v="3315.12"/>
    <s v="Jul"/>
    <x v="1"/>
    <s v="Sun"/>
    <n v="1976"/>
    <s v="Shipped"/>
    <x v="1"/>
    <n v="90"/>
    <s v="S24_2766"/>
    <s v="Muscle Machine Inc"/>
    <s v="NYC"/>
    <x v="0"/>
    <s v="Young Jeff"/>
    <s v="Medium"/>
    <n v="-2.7600000000000051"/>
    <n v="-104.88000000000019"/>
  </r>
  <r>
    <n v="49"/>
    <n v="79.97"/>
    <n v="3"/>
    <n v="3918.53"/>
    <s v="Aug"/>
    <x v="1"/>
    <s v="Fri"/>
    <n v="1944"/>
    <s v="Shipped"/>
    <x v="1"/>
    <n v="90"/>
    <s v="S24_2766"/>
    <s v="Euro Shopping Channel"/>
    <s v="Madrid"/>
    <x v="7"/>
    <s v="Freyre Diego"/>
    <s v="Medium"/>
    <n v="-10.030000000000001"/>
    <n v="-491.47"/>
  </r>
  <r>
    <n v="35"/>
    <n v="80.87"/>
    <n v="9"/>
    <n v="2830.45"/>
    <s v="Sep"/>
    <x v="1"/>
    <s v="Sun"/>
    <n v="1922"/>
    <s v="Shipped"/>
    <x v="1"/>
    <n v="90"/>
    <s v="S24_2766"/>
    <s v="Handji Gifts&amp; Co"/>
    <s v="Singapore"/>
    <x v="9"/>
    <s v="Victorino Wendy"/>
    <s v="Small"/>
    <n v="-9.1299999999999955"/>
    <n v="-319.54999999999984"/>
  </r>
  <r>
    <n v="49"/>
    <n v="108.14"/>
    <n v="5"/>
    <n v="5298.86"/>
    <s v="Oct"/>
    <x v="0"/>
    <s v="Sat"/>
    <n v="2253"/>
    <s v="Shipped"/>
    <x v="1"/>
    <n v="90"/>
    <s v="S24_2766"/>
    <s v="UK Collectables, Ltd."/>
    <s v="Liverpool"/>
    <x v="6"/>
    <s v="Devon Elizabeth"/>
    <s v="Medium"/>
    <n v="18.14"/>
    <n v="888.86"/>
  </r>
  <r>
    <n v="28"/>
    <n v="93.6"/>
    <n v="4"/>
    <n v="2620.8000000000002"/>
    <s v="Oct"/>
    <x v="1"/>
    <s v="Wed"/>
    <n v="1879"/>
    <s v="Shipped"/>
    <x v="1"/>
    <n v="90"/>
    <s v="S24_2766"/>
    <s v="Euro Shopping Channel"/>
    <s v="Madrid"/>
    <x v="7"/>
    <s v="Freyre Diego"/>
    <s v="Small"/>
    <n v="3.5999999999999943"/>
    <n v="100.79999999999984"/>
  </r>
  <r>
    <n v="30"/>
    <n v="72.7"/>
    <n v="1"/>
    <n v="2181"/>
    <s v="Nov"/>
    <x v="1"/>
    <s v="Mon"/>
    <n v="1861"/>
    <s v="Shipped"/>
    <x v="1"/>
    <n v="90"/>
    <s v="S24_2766"/>
    <s v="FunGiftIdeas.com"/>
    <s v="New Bedford"/>
    <x v="0"/>
    <s v="Benitez Violeta"/>
    <s v="Small"/>
    <n v="-17.299999999999997"/>
    <n v="-518.99999999999989"/>
  </r>
  <r>
    <n v="39"/>
    <n v="86.72"/>
    <n v="7"/>
    <n v="3382.08"/>
    <s v="Nov"/>
    <x v="1"/>
    <s v="Sun"/>
    <n v="1849"/>
    <s v="Shipped"/>
    <x v="1"/>
    <n v="90"/>
    <s v="S24_2766"/>
    <s v="AV Stores, Co."/>
    <s v="Manchester"/>
    <x v="6"/>
    <s v="Ashworth Victoria"/>
    <s v="Medium"/>
    <n v="-3.2800000000000011"/>
    <n v="-127.92000000000004"/>
  </r>
  <r>
    <n v="25"/>
    <n v="115.07"/>
    <n v="1"/>
    <n v="2876.75"/>
    <s v="Nov"/>
    <x v="1"/>
    <s v="Fri"/>
    <n v="1838"/>
    <s v="Shipped"/>
    <x v="1"/>
    <n v="90"/>
    <s v="S24_2766"/>
    <s v="Signal Gift Stores"/>
    <s v="Las Vegas"/>
    <x v="0"/>
    <s v="King Sue"/>
    <s v="Small"/>
    <n v="25.069999999999993"/>
    <n v="626.74999999999977"/>
  </r>
  <r>
    <n v="40"/>
    <n v="102.68"/>
    <n v="2"/>
    <n v="4107.2"/>
    <s v="Jan"/>
    <x v="2"/>
    <s v="Sun"/>
    <n v="1788"/>
    <s v="Shipped"/>
    <x v="1"/>
    <n v="90"/>
    <s v="S24_2766"/>
    <s v="Mini Gifts Distributors Ltd."/>
    <s v="San Rafael"/>
    <x v="0"/>
    <s v="Nelson Valarie"/>
    <s v="Medium"/>
    <n v="12.680000000000007"/>
    <n v="507.20000000000027"/>
  </r>
  <r>
    <n v="36"/>
    <n v="37.5"/>
    <n v="6"/>
    <n v="1350"/>
    <s v="Feb"/>
    <x v="2"/>
    <s v="Sun"/>
    <n v="1761"/>
    <s v="Shipped"/>
    <x v="1"/>
    <n v="90"/>
    <s v="S24_2766"/>
    <s v="Euro Shopping Channel"/>
    <s v="Madrid"/>
    <x v="7"/>
    <s v="Freyre Diego"/>
    <s v="Small"/>
    <n v="-52.5"/>
    <n v="-1890"/>
  </r>
  <r>
    <n v="76"/>
    <n v="94.5"/>
    <n v="6"/>
    <n v="7182"/>
    <s v="Apr"/>
    <x v="2"/>
    <s v="Wed"/>
    <n v="1696"/>
    <s v="On Hold"/>
    <x v="1"/>
    <n v="90"/>
    <s v="S24_2766"/>
    <s v="The Sharp Gifts Warehouse"/>
    <s v="San Jose"/>
    <x v="0"/>
    <s v="Frick Sue"/>
    <s v="Large"/>
    <n v="4.5"/>
    <n v="342"/>
  </r>
  <r>
    <n v="39"/>
    <n v="100.87"/>
    <n v="9"/>
    <n v="3933.93"/>
    <s v="May"/>
    <x v="2"/>
    <s v="Fri"/>
    <n v="1660"/>
    <s v="In Process"/>
    <x v="1"/>
    <n v="90"/>
    <s v="S24_2766"/>
    <s v="Souveniers And Things Co."/>
    <s v="Chatswood"/>
    <x v="3"/>
    <s v="Huxley Adrian"/>
    <s v="Medium"/>
    <n v="10.870000000000005"/>
    <n v="423.93000000000018"/>
  </r>
  <r>
    <n v="44"/>
    <n v="39.6"/>
    <n v="10"/>
    <n v="1742.4"/>
    <s v="Jan"/>
    <x v="0"/>
    <s v="Wed"/>
    <n v="2510"/>
    <s v="Shipped"/>
    <x v="1"/>
    <n v="35"/>
    <s v="S24_2840"/>
    <s v="Euro Shopping Channel"/>
    <s v="Madrid"/>
    <x v="7"/>
    <s v="Freyre Diego"/>
    <s v="Small"/>
    <n v="4.6000000000000014"/>
    <n v="202.40000000000006"/>
  </r>
  <r>
    <n v="24"/>
    <n v="30.06"/>
    <n v="1"/>
    <n v="721.44"/>
    <s v="Apr"/>
    <x v="0"/>
    <s v="Sun"/>
    <n v="2451"/>
    <s v="Shipped"/>
    <x v="1"/>
    <n v="35"/>
    <s v="S24_2840"/>
    <s v="La Corne D'abondance, Co."/>
    <s v="Paris"/>
    <x v="1"/>
    <s v="Bertrand Marie"/>
    <s v="Small"/>
    <n v="-4.9400000000000013"/>
    <n v="-118.56000000000003"/>
  </r>
  <r>
    <n v="39"/>
    <n v="38.19"/>
    <n v="12"/>
    <n v="1489.41"/>
    <s v="Jun"/>
    <x v="0"/>
    <s v="Sun"/>
    <n v="2389"/>
    <s v="Shipped"/>
    <x v="1"/>
    <n v="35"/>
    <s v="S24_2840"/>
    <s v="Muscle Machine Inc"/>
    <s v="NYC"/>
    <x v="0"/>
    <s v="Young Jeff"/>
    <s v="Small"/>
    <n v="3.1899999999999977"/>
    <n v="124.40999999999991"/>
  </r>
  <r>
    <n v="21"/>
    <n v="42.43"/>
    <n v="6"/>
    <n v="891.03"/>
    <s v="Aug"/>
    <x v="0"/>
    <s v="Wed"/>
    <n v="2331"/>
    <s v="Shipped"/>
    <x v="1"/>
    <n v="35"/>
    <s v="S24_2840"/>
    <s v="Suominen Souveniers"/>
    <s v="Espoo"/>
    <x v="4"/>
    <s v="Suominen Kalle"/>
    <s v="Small"/>
    <n v="7.43"/>
    <n v="156.03"/>
  </r>
  <r>
    <n v="30"/>
    <n v="40.31"/>
    <n v="4"/>
    <n v="1209.3"/>
    <s v="Sep"/>
    <x v="0"/>
    <s v="Fri"/>
    <n v="2281"/>
    <s v="Shipped"/>
    <x v="1"/>
    <n v="35"/>
    <s v="S24_2840"/>
    <s v="Oulu Toy Supplies, Inc."/>
    <s v="Oulu"/>
    <x v="4"/>
    <s v="Koskitalo Pirkko"/>
    <s v="Small"/>
    <n v="5.3100000000000023"/>
    <n v="159.30000000000007"/>
  </r>
  <r>
    <n v="27"/>
    <n v="31.82"/>
    <n v="13"/>
    <n v="859.14"/>
    <s v="Oct"/>
    <x v="0"/>
    <s v="Mon"/>
    <n v="2251"/>
    <s v="Shipped"/>
    <x v="1"/>
    <n v="35"/>
    <s v="S24_2840"/>
    <s v="Dragon Souveniers, Ltd."/>
    <s v="Singapore"/>
    <x v="9"/>
    <s v="Natividad Eric"/>
    <s v="Small"/>
    <n v="-3.1799999999999997"/>
    <n v="-85.859999999999985"/>
  </r>
  <r>
    <n v="37"/>
    <n v="31.12"/>
    <n v="2"/>
    <n v="1151.44"/>
    <s v="Nov"/>
    <x v="0"/>
    <s v="Tue"/>
    <n v="2237"/>
    <s v="Shipped"/>
    <x v="1"/>
    <n v="35"/>
    <s v="S24_2840"/>
    <s v="Stylish Desk Decors, Co."/>
    <s v="London"/>
    <x v="6"/>
    <s v="Brown Ann"/>
    <s v="Small"/>
    <n v="-3.879999999999999"/>
    <n v="-143.55999999999997"/>
  </r>
  <r>
    <n v="42"/>
    <n v="31.82"/>
    <n v="7"/>
    <n v="1336.44"/>
    <s v="Nov"/>
    <x v="0"/>
    <s v="Wed"/>
    <n v="2230"/>
    <s v="Shipped"/>
    <x v="1"/>
    <n v="35"/>
    <s v="S24_2840"/>
    <s v="Iberia Gift Imports, Corp."/>
    <s v="Sevilla"/>
    <x v="7"/>
    <s v="Roel Jose Pedro"/>
    <s v="Small"/>
    <n v="-3.1799999999999997"/>
    <n v="-133.56"/>
  </r>
  <r>
    <n v="32"/>
    <n v="28.29"/>
    <n v="7"/>
    <n v="905.28"/>
    <s v="Nov"/>
    <x v="0"/>
    <s v="Sun"/>
    <n v="2220"/>
    <s v="Shipped"/>
    <x v="1"/>
    <n v="35"/>
    <s v="S24_2840"/>
    <s v="Mini Classics"/>
    <s v="White Plains"/>
    <x v="0"/>
    <s v="Frick Steve"/>
    <s v="Small"/>
    <n v="-6.7100000000000009"/>
    <n v="-214.72000000000003"/>
  </r>
  <r>
    <n v="42"/>
    <n v="29.7"/>
    <n v="8"/>
    <n v="1247.4000000000001"/>
    <s v="Dec"/>
    <x v="0"/>
    <s v="Sun"/>
    <n v="2207"/>
    <s v="Shipped"/>
    <x v="1"/>
    <n v="35"/>
    <s v="S24_2840"/>
    <s v="Diecast Collectables"/>
    <s v="Boston"/>
    <x v="0"/>
    <s v="Franco Valarie"/>
    <s v="Small"/>
    <n v="-5.3000000000000007"/>
    <n v="-222.60000000000002"/>
  </r>
  <r>
    <n v="21"/>
    <n v="40.31"/>
    <n v="3"/>
    <n v="846.51"/>
    <s v="Feb"/>
    <x v="1"/>
    <s v="Sun"/>
    <n v="2145"/>
    <s v="Shipped"/>
    <x v="1"/>
    <n v="35"/>
    <s v="S24_2840"/>
    <s v="Signal Collectibles Ltd."/>
    <s v="Brisbane"/>
    <x v="0"/>
    <s v="Taylor Sue"/>
    <s v="Small"/>
    <n v="5.3100000000000023"/>
    <n v="111.51000000000005"/>
  </r>
  <r>
    <n v="33"/>
    <n v="32.880000000000003"/>
    <n v="2"/>
    <n v="1085.04"/>
    <s v="Mar"/>
    <x v="1"/>
    <s v="Mon"/>
    <n v="2117"/>
    <s v="Shipped"/>
    <x v="1"/>
    <n v="35"/>
    <s v="S24_2840"/>
    <s v="Mini Gifts Distributors Ltd."/>
    <s v="San Rafael"/>
    <x v="0"/>
    <s v="Nelson Valarie"/>
    <s v="Small"/>
    <n v="-2.1199999999999974"/>
    <n v="-69.959999999999923"/>
  </r>
  <r>
    <n v="49"/>
    <n v="36.07"/>
    <n v="6"/>
    <n v="1767.43"/>
    <s v="May"/>
    <x v="1"/>
    <s v="Sun"/>
    <n v="2063"/>
    <s v="Shipped"/>
    <x v="1"/>
    <n v="35"/>
    <s v="S24_2840"/>
    <s v="Euro Shopping Channel"/>
    <s v="Madrid"/>
    <x v="7"/>
    <s v="Freyre Diego"/>
    <s v="Small"/>
    <n v="1.0700000000000003"/>
    <n v="52.430000000000014"/>
  </r>
  <r>
    <n v="31"/>
    <n v="33.24"/>
    <n v="5"/>
    <n v="1030.44"/>
    <s v="Jun"/>
    <x v="1"/>
    <s v="Sat"/>
    <n v="2023"/>
    <s v="Shipped"/>
    <x v="1"/>
    <n v="35"/>
    <s v="S24_2840"/>
    <s v="Handji Gifts&amp; Co"/>
    <s v="Singapore"/>
    <x v="9"/>
    <s v="Victorino Wendy"/>
    <s v="Small"/>
    <n v="-1.759999999999998"/>
    <n v="-54.559999999999938"/>
  </r>
  <r>
    <n v="38"/>
    <n v="41.72"/>
    <n v="6"/>
    <n v="1585.36"/>
    <s v="Jul"/>
    <x v="1"/>
    <s v="Sat"/>
    <n v="1989"/>
    <s v="Shipped"/>
    <x v="1"/>
    <n v="35"/>
    <s v="S24_2840"/>
    <s v="Mini Gifts Distributors Ltd."/>
    <s v="San Rafael"/>
    <x v="0"/>
    <s v="Nelson Valarie"/>
    <s v="Small"/>
    <n v="6.7199999999999989"/>
    <n v="255.35999999999996"/>
  </r>
  <r>
    <n v="20"/>
    <n v="40.659999999999997"/>
    <n v="2"/>
    <n v="813.2"/>
    <s v="Aug"/>
    <x v="1"/>
    <s v="Mon"/>
    <n v="1960"/>
    <s v="Shipped"/>
    <x v="1"/>
    <n v="35"/>
    <s v="S24_2840"/>
    <s v="Diecast Classics Inc."/>
    <s v="Allentown"/>
    <x v="0"/>
    <s v="Yu Kyung"/>
    <s v="Small"/>
    <n v="5.6599999999999966"/>
    <n v="113.19999999999993"/>
  </r>
  <r>
    <n v="39"/>
    <n v="30.06"/>
    <n v="9"/>
    <n v="1172.3399999999999"/>
    <s v="Sep"/>
    <x v="1"/>
    <s v="Sun"/>
    <n v="1941"/>
    <s v="Shipped"/>
    <x v="1"/>
    <n v="35"/>
    <s v="S24_2840"/>
    <s v="Land of Toys Inc."/>
    <s v="NYC"/>
    <x v="0"/>
    <s v="Yu Kwai"/>
    <s v="Small"/>
    <n v="-4.9400000000000013"/>
    <n v="-192.66000000000005"/>
  </r>
  <r>
    <n v="48"/>
    <n v="31.47"/>
    <n v="6"/>
    <n v="1510.56"/>
    <s v="Oct"/>
    <x v="1"/>
    <s v="Sun"/>
    <n v="1907"/>
    <s v="Shipped"/>
    <x v="1"/>
    <n v="35"/>
    <s v="S24_2840"/>
    <s v="Marta's Replicas Co."/>
    <s v="Cambridge"/>
    <x v="0"/>
    <s v="Hernandez Marta"/>
    <s v="Small"/>
    <n v="-3.5300000000000011"/>
    <n v="-169.44000000000005"/>
  </r>
  <r>
    <n v="39"/>
    <n v="37.130000000000003"/>
    <n v="15"/>
    <n v="1448.07"/>
    <s v="Oct"/>
    <x v="1"/>
    <s v="Tue"/>
    <n v="1899"/>
    <s v="Shipped"/>
    <x v="1"/>
    <n v="35"/>
    <s v="S24_2840"/>
    <s v="Heintze Collectables"/>
    <s v="Aaarhus"/>
    <x v="13"/>
    <s v="Ibsen Palle"/>
    <s v="Small"/>
    <n v="2.1300000000000026"/>
    <n v="83.070000000000107"/>
  </r>
  <r>
    <n v="30"/>
    <n v="111.27"/>
    <n v="9"/>
    <n v="3338.1"/>
    <s v="Nov"/>
    <x v="1"/>
    <s v="Tue"/>
    <n v="1886"/>
    <s v="Shipped"/>
    <x v="1"/>
    <n v="35"/>
    <s v="S24_2840"/>
    <s v="Vitachrome Inc."/>
    <s v="NYC"/>
    <x v="0"/>
    <s v="Frick Michael"/>
    <s v="Medium"/>
    <n v="76.27"/>
    <n v="2288.1"/>
  </r>
  <r>
    <n v="33"/>
    <n v="37.130000000000003"/>
    <n v="2"/>
    <n v="1225.29"/>
    <s v="Nov"/>
    <x v="1"/>
    <s v="Tue"/>
    <n v="1873"/>
    <s v="Shipped"/>
    <x v="1"/>
    <n v="35"/>
    <s v="S24_2840"/>
    <s v="Mini Gifts Distributors Ltd."/>
    <s v="San Rafael"/>
    <x v="0"/>
    <s v="Nelson Valarie"/>
    <s v="Small"/>
    <n v="2.1300000000000026"/>
    <n v="70.290000000000077"/>
  </r>
  <r>
    <n v="36"/>
    <n v="37.130000000000003"/>
    <n v="3"/>
    <n v="1336.68"/>
    <s v="Dec"/>
    <x v="1"/>
    <s v="Sun"/>
    <n v="1862"/>
    <s v="Shipped"/>
    <x v="1"/>
    <n v="35"/>
    <s v="S24_2840"/>
    <s v="Muscle Machine Inc"/>
    <s v="NYC"/>
    <x v="0"/>
    <s v="Young Jeff"/>
    <s v="Small"/>
    <n v="2.1300000000000026"/>
    <n v="76.680000000000092"/>
  </r>
  <r>
    <n v="36"/>
    <n v="82.94"/>
    <n v="4"/>
    <n v="2985.84"/>
    <s v="Dec"/>
    <x v="1"/>
    <s v="Tue"/>
    <n v="1854"/>
    <s v="Shipped"/>
    <x v="1"/>
    <n v="35"/>
    <s v="S24_2840"/>
    <s v="Euro Shopping Channel"/>
    <s v="Madrid"/>
    <x v="7"/>
    <s v="Freyre Diego"/>
    <s v="Small"/>
    <n v="47.94"/>
    <n v="1725.84"/>
  </r>
  <r>
    <n v="45"/>
    <n v="123.24"/>
    <n v="8"/>
    <n v="5545.8"/>
    <s v="Jan"/>
    <x v="2"/>
    <s v="Thu"/>
    <n v="1811"/>
    <s v="Shipped"/>
    <x v="1"/>
    <n v="35"/>
    <s v="S24_2840"/>
    <s v="Mini Gifts Distributors Ltd."/>
    <s v="San Rafael"/>
    <x v="0"/>
    <s v="Nelson Valarie"/>
    <s v="Medium"/>
    <n v="88.24"/>
    <n v="3970.7999999999997"/>
  </r>
  <r>
    <n v="40"/>
    <n v="152.24"/>
    <n v="3"/>
    <n v="6089.6"/>
    <s v="Feb"/>
    <x v="2"/>
    <s v="Sat"/>
    <n v="1782"/>
    <s v="Shipped"/>
    <x v="1"/>
    <n v="35"/>
    <s v="S24_2840"/>
    <s v="Euro Shopping Channel"/>
    <s v="Madrid"/>
    <x v="7"/>
    <s v="Freyre Diego"/>
    <s v="Medium"/>
    <n v="117.24000000000001"/>
    <n v="4689.6000000000004"/>
  </r>
  <r>
    <n v="46"/>
    <n v="38.9"/>
    <n v="6"/>
    <n v="1789.4"/>
    <s v="Mar"/>
    <x v="2"/>
    <s v="Sun"/>
    <n v="1761"/>
    <s v="Shipped"/>
    <x v="1"/>
    <n v="35"/>
    <s v="S24_2840"/>
    <s v="Euro Shopping Channel"/>
    <s v="Madrid"/>
    <x v="7"/>
    <s v="Freyre Diego"/>
    <s v="Small"/>
    <n v="3.8999999999999986"/>
    <n v="179.39999999999992"/>
  </r>
  <r>
    <n v="30"/>
    <n v="36.07"/>
    <n v="6"/>
    <n v="1082.0999999999999"/>
    <s v="May"/>
    <x v="2"/>
    <s v="Sun"/>
    <n v="1713"/>
    <s v="Shipped"/>
    <x v="1"/>
    <n v="35"/>
    <s v="S24_2840"/>
    <s v="Euro Shopping Channel"/>
    <s v="Madrid"/>
    <x v="7"/>
    <s v="Freyre Diego"/>
    <s v="Small"/>
    <n v="1.0700000000000003"/>
    <n v="32.100000000000009"/>
  </r>
  <r>
    <n v="31"/>
    <n v="33.24"/>
    <n v="5"/>
    <n v="1030.44"/>
    <s v="May"/>
    <x v="2"/>
    <s v="Sun"/>
    <n v="1686"/>
    <s v="In Process"/>
    <x v="1"/>
    <n v="35"/>
    <s v="S24_2840"/>
    <s v="La Rochelle Gifts"/>
    <s v="Nantes"/>
    <x v="1"/>
    <s v="Labrune Janine"/>
    <s v="Small"/>
    <n v="-1.759999999999998"/>
    <n v="-54.559999999999938"/>
  </r>
  <r>
    <n v="49"/>
    <n v="74.680000000000007"/>
    <n v="13"/>
    <n v="3659.32"/>
    <s v="Feb"/>
    <x v="0"/>
    <s v="Sat"/>
    <n v="2521"/>
    <s v="Shipped"/>
    <x v="4"/>
    <n v="68"/>
    <s v="S24_2841"/>
    <s v="Rovelli Gifts"/>
    <s v="Bergamo"/>
    <x v="12"/>
    <s v="Rovelli Giovanni"/>
    <s v="Medium"/>
    <n v="6.6800000000000068"/>
    <n v="327.32000000000033"/>
  </r>
  <r>
    <n v="41"/>
    <n v="59.6"/>
    <n v="4"/>
    <n v="2443.6"/>
    <s v="Apr"/>
    <x v="0"/>
    <s v="Sat"/>
    <n v="2452"/>
    <s v="Shipped"/>
    <x v="4"/>
    <n v="68"/>
    <s v="S24_2841"/>
    <s v="Salzburg Collectables"/>
    <s v="Salzburg"/>
    <x v="5"/>
    <s v="Pipps Georg"/>
    <s v="Small"/>
    <n v="-8.3999999999999986"/>
    <n v="-344.39999999999992"/>
  </r>
  <r>
    <n v="35"/>
    <n v="67.14"/>
    <n v="5"/>
    <n v="2349.9"/>
    <s v="Jun"/>
    <x v="0"/>
    <s v="Sat"/>
    <n v="2404"/>
    <s v="Shipped"/>
    <x v="4"/>
    <n v="68"/>
    <s v="S24_2841"/>
    <s v="Gift Ideas Corp."/>
    <s v="Glendale"/>
    <x v="0"/>
    <s v="Lewis Dan"/>
    <s v="Small"/>
    <n v="-0.85999999999999943"/>
    <n v="-30.09999999999998"/>
  </r>
  <r>
    <n v="27"/>
    <n v="60.97"/>
    <n v="8"/>
    <n v="1646.19"/>
    <s v="Aug"/>
    <x v="0"/>
    <s v="Fri"/>
    <n v="2350"/>
    <s v="Shipped"/>
    <x v="4"/>
    <n v="68"/>
    <s v="S24_2841"/>
    <s v="Mini Creations Ltd."/>
    <s v="New Bedford"/>
    <x v="0"/>
    <s v="Tam Wing C"/>
    <s v="Small"/>
    <n v="-7.0300000000000011"/>
    <n v="-189.81000000000003"/>
  </r>
  <r>
    <n v="23"/>
    <n v="72.62"/>
    <n v="6"/>
    <n v="1670.26"/>
    <s v="Oct"/>
    <x v="0"/>
    <s v="Sat"/>
    <n v="2294"/>
    <s v="Shipped"/>
    <x v="4"/>
    <n v="68"/>
    <s v="S24_2841"/>
    <s v="Toys of Finland, Co."/>
    <s v="Helsinki"/>
    <x v="4"/>
    <s v="Karttunen Matti"/>
    <s v="Small"/>
    <n v="4.6200000000000045"/>
    <n v="106.2600000000001"/>
  </r>
  <r>
    <n v="21"/>
    <n v="69.88"/>
    <n v="2"/>
    <n v="1467.48"/>
    <s v="Oct"/>
    <x v="0"/>
    <s v="Tue"/>
    <n v="2278"/>
    <s v="Cancelled"/>
    <x v="4"/>
    <n v="68"/>
    <s v="S24_2841"/>
    <s v="Scandinavian Gift Ideas"/>
    <s v="Boras"/>
    <x v="8"/>
    <s v="Larsson Maria"/>
    <s v="Small"/>
    <n v="1.8799999999999955"/>
    <n v="39.479999999999905"/>
  </r>
  <r>
    <n v="34"/>
    <n v="80.84"/>
    <n v="5"/>
    <n v="2748.56"/>
    <s v="Nov"/>
    <x v="0"/>
    <s v="Thu"/>
    <n v="2263"/>
    <s v="Shipped"/>
    <x v="4"/>
    <n v="68"/>
    <s v="S24_2841"/>
    <s v="Alpha Cognac"/>
    <s v="Toulouse"/>
    <x v="1"/>
    <s v="Roulet Annette"/>
    <s v="Small"/>
    <n v="12.840000000000003"/>
    <n v="436.56000000000012"/>
  </r>
  <r>
    <n v="22"/>
    <n v="69.2"/>
    <n v="2"/>
    <n v="1522.4"/>
    <s v="Nov"/>
    <x v="0"/>
    <s v="Wed"/>
    <n v="2258"/>
    <s v="Shipped"/>
    <x v="4"/>
    <n v="68"/>
    <s v="S24_2841"/>
    <s v="Double Decker Gift Stores, Ltd"/>
    <s v="London"/>
    <x v="6"/>
    <s v="Hardy Thomas"/>
    <s v="Small"/>
    <n v="1.2000000000000028"/>
    <n v="26.400000000000063"/>
  </r>
  <r>
    <n v="48"/>
    <n v="67.819999999999993"/>
    <n v="5"/>
    <n v="3255.36"/>
    <s v="Nov"/>
    <x v="0"/>
    <s v="Tue"/>
    <n v="2246"/>
    <s v="Shipped"/>
    <x v="4"/>
    <n v="68"/>
    <s v="S24_2841"/>
    <s v="Cruz &amp; Sons Co."/>
    <s v="Makati City"/>
    <x v="15"/>
    <s v="Cruz Arnold"/>
    <s v="Medium"/>
    <n v="-0.18000000000000682"/>
    <n v="-8.6400000000003274"/>
  </r>
  <r>
    <n v="32"/>
    <n v="81.53"/>
    <n v="5"/>
    <n v="2608.96"/>
    <s v="Feb"/>
    <x v="1"/>
    <s v="Tue"/>
    <n v="2163"/>
    <s v="Shipped"/>
    <x v="4"/>
    <n v="68"/>
    <s v="S24_2841"/>
    <s v="Collectable Mini Designs Co."/>
    <s v="San Diego"/>
    <x v="0"/>
    <s v="Thompson Valarie"/>
    <s v="Small"/>
    <n v="13.530000000000001"/>
    <n v="432.96000000000004"/>
  </r>
  <r>
    <n v="20"/>
    <n v="67.819999999999993"/>
    <n v="1"/>
    <n v="1356.4"/>
    <s v="May"/>
    <x v="1"/>
    <s v="Wed"/>
    <n v="2086"/>
    <s v="Shipped"/>
    <x v="4"/>
    <n v="68"/>
    <s v="S24_2841"/>
    <s v="Cambridge Collectables Co."/>
    <s v="Cambridge"/>
    <x v="0"/>
    <s v="Tseng Kyung"/>
    <s v="Small"/>
    <n v="-0.18000000000000682"/>
    <n v="-3.6000000000001364"/>
  </r>
  <r>
    <n v="24"/>
    <n v="67.14"/>
    <n v="10"/>
    <n v="1611.36"/>
    <s v="Jun"/>
    <x v="1"/>
    <s v="Mon"/>
    <n v="2040"/>
    <s v="Cancelled"/>
    <x v="4"/>
    <n v="68"/>
    <s v="S24_2841"/>
    <s v="Euro Shopping Channel"/>
    <s v="Madrid"/>
    <x v="7"/>
    <s v="Freyre Diego"/>
    <s v="Small"/>
    <n v="-0.85999999999999943"/>
    <n v="-20.639999999999986"/>
  </r>
  <r>
    <n v="40"/>
    <n v="65.08"/>
    <n v="2"/>
    <n v="2603.1999999999998"/>
    <s v="Jul"/>
    <x v="1"/>
    <s v="Sun"/>
    <n v="2014"/>
    <s v="Shipped"/>
    <x v="4"/>
    <n v="68"/>
    <s v="S24_2841"/>
    <s v="Collectables For Less Inc."/>
    <s v="Brickhaven"/>
    <x v="0"/>
    <s v="Nelson Allen"/>
    <s v="Small"/>
    <n v="-2.9200000000000017"/>
    <n v="-116.80000000000007"/>
  </r>
  <r>
    <n v="30"/>
    <n v="73.989999999999995"/>
    <n v="12"/>
    <n v="2219.6999999999998"/>
    <s v="Aug"/>
    <x v="1"/>
    <s v="Wed"/>
    <n v="1984"/>
    <s v="Shipped"/>
    <x v="4"/>
    <n v="68"/>
    <s v="S24_2841"/>
    <s v="Norway Gifts By Mail, Co."/>
    <s v="Oslo"/>
    <x v="2"/>
    <s v="Klaeboe Jan"/>
    <s v="Small"/>
    <n v="5.9899999999999949"/>
    <n v="179.69999999999985"/>
  </r>
  <r>
    <n v="21"/>
    <n v="71.25"/>
    <n v="8"/>
    <n v="1496.25"/>
    <s v="Sep"/>
    <x v="1"/>
    <s v="Sun"/>
    <n v="1960"/>
    <s v="Shipped"/>
    <x v="4"/>
    <n v="68"/>
    <s v="S24_2841"/>
    <s v="Bavarian Collectables Imports, Co."/>
    <s v="Munich"/>
    <x v="16"/>
    <s v="Donnermeyer Michael"/>
    <s v="Small"/>
    <n v="3.25"/>
    <n v="68.25"/>
  </r>
  <r>
    <n v="25"/>
    <n v="75.36"/>
    <n v="2"/>
    <n v="1884"/>
    <s v="Oct"/>
    <x v="1"/>
    <s v="Mon"/>
    <n v="1932"/>
    <s v="Shipped"/>
    <x v="4"/>
    <n v="68"/>
    <s v="S24_2841"/>
    <s v="Classic Gift Ideas, Inc"/>
    <s v="Philadelphia"/>
    <x v="0"/>
    <s v="Cervantes Francisca"/>
    <s v="Small"/>
    <n v="7.3599999999999994"/>
    <n v="184"/>
  </r>
  <r>
    <n v="34"/>
    <n v="63.71"/>
    <n v="10"/>
    <n v="2166.14"/>
    <s v="Nov"/>
    <x v="1"/>
    <s v="Fri"/>
    <n v="1915"/>
    <s v="Shipped"/>
    <x v="4"/>
    <n v="68"/>
    <s v="S24_2841"/>
    <s v="giftsbymail.co.uk"/>
    <s v="Cowes"/>
    <x v="6"/>
    <s v="Bennett Helen"/>
    <s v="Small"/>
    <n v="-4.2899999999999991"/>
    <n v="-145.85999999999996"/>
  </r>
  <r>
    <n v="48"/>
    <n v="58.92"/>
    <n v="1"/>
    <n v="2828.16"/>
    <s v="Nov"/>
    <x v="1"/>
    <s v="Tue"/>
    <n v="1905"/>
    <s v="Shipped"/>
    <x v="4"/>
    <n v="68"/>
    <s v="S24_2841"/>
    <s v="Rovelli Gifts"/>
    <s v="Bergamo"/>
    <x v="12"/>
    <s v="Rovelli Giovanni"/>
    <s v="Small"/>
    <n v="-9.0799999999999983"/>
    <n v="-435.83999999999992"/>
  </r>
  <r>
    <n v="55"/>
    <n v="112.99"/>
    <n v="12"/>
    <n v="6214.45"/>
    <s v="Nov"/>
    <x v="1"/>
    <s v="Sat"/>
    <n v="1895"/>
    <s v="Shipped"/>
    <x v="4"/>
    <n v="68"/>
    <s v="S24_2841"/>
    <s v="Tokyo Collectables, Ltd"/>
    <s v="Minato-ku"/>
    <x v="11"/>
    <s v="Shimamura Akiko"/>
    <s v="Medium"/>
    <n v="44.989999999999995"/>
    <n v="2474.4499999999998"/>
  </r>
  <r>
    <n v="25"/>
    <n v="74.680000000000007"/>
    <n v="5"/>
    <n v="1867"/>
    <s v="Dec"/>
    <x v="1"/>
    <s v="Tue"/>
    <n v="1886"/>
    <s v="Shipped"/>
    <x v="4"/>
    <n v="68"/>
    <s v="S24_2841"/>
    <s v="Stylish Desk Decors, Co."/>
    <s v="London"/>
    <x v="6"/>
    <s v="Brown Ann"/>
    <s v="Small"/>
    <n v="6.6800000000000068"/>
    <n v="167.00000000000017"/>
  </r>
  <r>
    <n v="38"/>
    <n v="70.44"/>
    <n v="7"/>
    <n v="2676.72"/>
    <s v="Jan"/>
    <x v="2"/>
    <s v="Fri"/>
    <n v="1828"/>
    <s v="Shipped"/>
    <x v="4"/>
    <n v="68"/>
    <s v="S24_2841"/>
    <s v="Oulu Toy Supplies, Inc."/>
    <s v="Oulu"/>
    <x v="4"/>
    <s v="Koskitalo Pirkko"/>
    <s v="Small"/>
    <n v="2.4399999999999977"/>
    <n v="92.719999999999914"/>
  </r>
  <r>
    <n v="39"/>
    <n v="55.96"/>
    <n v="1"/>
    <n v="2182.44"/>
    <s v="Mar"/>
    <x v="2"/>
    <s v="Sun"/>
    <n v="1799"/>
    <s v="Resolved"/>
    <x v="4"/>
    <n v="68"/>
    <s v="S24_2841"/>
    <s v="Euro Shopping Channel"/>
    <s v="Madrid"/>
    <x v="7"/>
    <s v="Freyre Diego"/>
    <s v="Small"/>
    <n v="-12.04"/>
    <n v="-469.55999999999995"/>
  </r>
  <r>
    <n v="28"/>
    <n v="57.55"/>
    <n v="3"/>
    <n v="1611.4"/>
    <s v="Mar"/>
    <x v="2"/>
    <s v="Mon"/>
    <n v="1771"/>
    <s v="Shipped"/>
    <x v="4"/>
    <n v="68"/>
    <s v="S24_2841"/>
    <s v="Reims Collectables"/>
    <s v="Reims"/>
    <x v="1"/>
    <s v="Henriot Paul"/>
    <s v="Small"/>
    <n v="-10.450000000000003"/>
    <n v="-292.60000000000008"/>
  </r>
  <r>
    <n v="24"/>
    <n v="61.66"/>
    <n v="2"/>
    <n v="1479.84"/>
    <s v="Apr"/>
    <x v="2"/>
    <s v="Wed"/>
    <n v="1770"/>
    <s v="Shipped"/>
    <x v="4"/>
    <n v="68"/>
    <s v="S24_2841"/>
    <s v="The Sharp Gifts Warehouse"/>
    <s v="San Jose"/>
    <x v="0"/>
    <s v="Frick Sue"/>
    <s v="Small"/>
    <n v="-6.3400000000000034"/>
    <n v="-152.16000000000008"/>
  </r>
  <r>
    <n v="21"/>
    <n v="67.819999999999993"/>
    <n v="1"/>
    <n v="1424.22"/>
    <s v="May"/>
    <x v="2"/>
    <s v="Sat"/>
    <n v="1733"/>
    <s v="Disputed"/>
    <x v="4"/>
    <n v="68"/>
    <s v="S24_2841"/>
    <s v="Australian Collectables, Ltd"/>
    <s v="Glen Waverly"/>
    <x v="3"/>
    <s v="Connery Sean"/>
    <s v="Small"/>
    <n v="-0.18000000000000682"/>
    <n v="-3.7800000000001432"/>
  </r>
  <r>
    <n v="46"/>
    <n v="129.18"/>
    <n v="10"/>
    <n v="5942.28"/>
    <s v="Mar"/>
    <x v="0"/>
    <s v="Sun"/>
    <n v="2517"/>
    <s v="Shipped"/>
    <x v="1"/>
    <n v="117"/>
    <s v="S24_2887"/>
    <s v="AV Stores, Co."/>
    <s v="Manchester"/>
    <x v="6"/>
    <s v="Ashworth Victoria"/>
    <s v="Medium"/>
    <n v="12.180000000000007"/>
    <n v="560.28000000000031"/>
  </r>
  <r>
    <n v="25"/>
    <n v="93.95"/>
    <n v="9"/>
    <n v="2348.75"/>
    <s v="May"/>
    <x v="0"/>
    <s v="Mon"/>
    <n v="2454"/>
    <s v="Shipped"/>
    <x v="1"/>
    <n v="117"/>
    <s v="S24_2887"/>
    <s v="Signal Gift Stores"/>
    <s v="Las Vegas"/>
    <x v="0"/>
    <s v="King Sue"/>
    <s v="Small"/>
    <n v="-23.049999999999997"/>
    <n v="-576.24999999999989"/>
  </r>
  <r>
    <n v="34"/>
    <n v="129.18"/>
    <n v="3"/>
    <n v="4392.12"/>
    <s v="Sep"/>
    <x v="0"/>
    <s v="Tue"/>
    <n v="2342"/>
    <s v="Shipped"/>
    <x v="1"/>
    <n v="117"/>
    <s v="S24_2887"/>
    <s v="Anna's Decorations, Ltd"/>
    <s v="North Sydney"/>
    <x v="3"/>
    <s v="O'Hara Anna"/>
    <s v="Medium"/>
    <n v="12.180000000000007"/>
    <n v="414.12000000000023"/>
  </r>
  <r>
    <n v="25"/>
    <n v="110.39"/>
    <n v="2"/>
    <n v="2759.75"/>
    <s v="Oct"/>
    <x v="0"/>
    <s v="Wed"/>
    <n v="2307"/>
    <s v="Shipped"/>
    <x v="1"/>
    <n v="117"/>
    <s v="S24_2887"/>
    <s v="Heintze Collectables"/>
    <s v="Aaarhus"/>
    <x v="13"/>
    <s v="Ibsen Palle"/>
    <s v="Small"/>
    <n v="-6.6099999999999994"/>
    <n v="-165.25"/>
  </r>
  <r>
    <n v="23"/>
    <n v="118.61"/>
    <n v="16"/>
    <n v="2728.03"/>
    <s v="Nov"/>
    <x v="0"/>
    <s v="Mon"/>
    <n v="2289"/>
    <s v="Shipped"/>
    <x v="1"/>
    <n v="117"/>
    <s v="S24_2887"/>
    <s v="Rovelli Gifts"/>
    <s v="Bergamo"/>
    <x v="12"/>
    <s v="Rovelli Giovanni"/>
    <s v="Small"/>
    <n v="1.6099999999999994"/>
    <n v="37.029999999999987"/>
  </r>
  <r>
    <n v="20"/>
    <n v="119.79"/>
    <n v="13"/>
    <n v="2395.8000000000002"/>
    <s v="Nov"/>
    <x v="0"/>
    <s v="Mon"/>
    <n v="2283"/>
    <s v="Shipped"/>
    <x v="1"/>
    <n v="117"/>
    <s v="S24_2887"/>
    <s v="Mini Gifts Distributors Ltd."/>
    <s v="San Rafael"/>
    <x v="0"/>
    <s v="Nelson Valarie"/>
    <s v="Small"/>
    <n v="2.7900000000000063"/>
    <n v="55.800000000000125"/>
  </r>
  <r>
    <n v="23"/>
    <n v="132.71"/>
    <n v="1"/>
    <n v="3052.33"/>
    <s v="Nov"/>
    <x v="0"/>
    <s v="Tue"/>
    <n v="2276"/>
    <s v="Shipped"/>
    <x v="1"/>
    <n v="117"/>
    <s v="S24_2887"/>
    <s v="Online Diecast Creations Co."/>
    <s v="Nashua"/>
    <x v="0"/>
    <s v="Young Valarie"/>
    <s v="Medium"/>
    <n v="15.710000000000008"/>
    <n v="361.33000000000015"/>
  </r>
  <r>
    <n v="42"/>
    <n v="101"/>
    <n v="7"/>
    <n v="4242"/>
    <s v="Dec"/>
    <x v="0"/>
    <s v="Sun"/>
    <n v="2265"/>
    <s v="Shipped"/>
    <x v="1"/>
    <n v="117"/>
    <s v="S24_2887"/>
    <s v="Muscle Machine Inc"/>
    <s v="NYC"/>
    <x v="0"/>
    <s v="Young Jeff"/>
    <s v="Medium"/>
    <n v="-16"/>
    <n v="-672"/>
  </r>
  <r>
    <n v="27"/>
    <n v="103.35"/>
    <n v="3"/>
    <n v="2790.45"/>
    <s v="Jan"/>
    <x v="1"/>
    <s v="Tue"/>
    <n v="2215"/>
    <s v="Shipped"/>
    <x v="1"/>
    <n v="117"/>
    <s v="S24_2887"/>
    <s v="Double Decker Gift Stores, Ltd"/>
    <s v="London"/>
    <x v="6"/>
    <s v="Hardy Thomas"/>
    <s v="Small"/>
    <n v="-13.650000000000006"/>
    <n v="-368.55000000000018"/>
  </r>
  <r>
    <n v="33"/>
    <n v="131.53"/>
    <n v="13"/>
    <n v="4340.49"/>
    <s v="Mar"/>
    <x v="1"/>
    <s v="Sat"/>
    <n v="2177"/>
    <s v="Shipped"/>
    <x v="1"/>
    <n v="117"/>
    <s v="S24_2887"/>
    <s v="Saveley &amp; Henriot, Co."/>
    <s v="Lyon"/>
    <x v="1"/>
    <s v="Saveley Mary"/>
    <s v="Medium"/>
    <n v="14.530000000000001"/>
    <n v="479.49"/>
  </r>
  <r>
    <n v="28"/>
    <n v="98.65"/>
    <n v="5"/>
    <n v="2762.2"/>
    <s v="Apr"/>
    <x v="1"/>
    <s v="Sat"/>
    <n v="2136"/>
    <s v="Shipped"/>
    <x v="1"/>
    <n v="117"/>
    <s v="S24_2887"/>
    <s v="Mini Caravy"/>
    <s v="Strasbourg"/>
    <x v="1"/>
    <s v="Citeaux Frederique"/>
    <s v="Small"/>
    <n v="-18.349999999999994"/>
    <n v="-513.79999999999984"/>
  </r>
  <r>
    <n v="43"/>
    <n v="108.04"/>
    <n v="2"/>
    <n v="4645.72"/>
    <s v="Jul"/>
    <x v="1"/>
    <s v="Sun"/>
    <n v="2052"/>
    <s v="Shipped"/>
    <x v="1"/>
    <n v="117"/>
    <s v="S24_2887"/>
    <s v="Muscle Machine Inc"/>
    <s v="NYC"/>
    <x v="0"/>
    <s v="Young Jeff"/>
    <s v="Medium"/>
    <n v="-8.9599999999999937"/>
    <n v="-385.27999999999975"/>
  </r>
  <r>
    <n v="48"/>
    <n v="116.27"/>
    <n v="2"/>
    <n v="5580.96"/>
    <s v="Aug"/>
    <x v="1"/>
    <s v="Fri"/>
    <n v="2020"/>
    <s v="Shipped"/>
    <x v="1"/>
    <n v="117"/>
    <s v="S24_2887"/>
    <s v="Euro Shopping Channel"/>
    <s v="Madrid"/>
    <x v="7"/>
    <s v="Freyre Diego"/>
    <s v="Medium"/>
    <n v="-0.73000000000000398"/>
    <n v="-35.040000000000191"/>
  </r>
  <r>
    <n v="48"/>
    <n v="136.22999999999999"/>
    <n v="8"/>
    <n v="6539.04"/>
    <s v="Sep"/>
    <x v="1"/>
    <s v="Sun"/>
    <n v="1998"/>
    <s v="Shipped"/>
    <x v="1"/>
    <n v="117"/>
    <s v="S24_2887"/>
    <s v="Handji Gifts&amp; Co"/>
    <s v="Singapore"/>
    <x v="9"/>
    <s v="Victorino Wendy"/>
    <s v="Medium"/>
    <n v="19.22999999999999"/>
    <n v="923.03999999999951"/>
  </r>
  <r>
    <n v="45"/>
    <n v="123.31"/>
    <n v="4"/>
    <n v="5548.95"/>
    <s v="Oct"/>
    <x v="0"/>
    <s v="Sat"/>
    <n v="2329"/>
    <s v="Shipped"/>
    <x v="1"/>
    <n v="117"/>
    <s v="S24_2887"/>
    <s v="UK Collectables, Ltd."/>
    <s v="Liverpool"/>
    <x v="6"/>
    <s v="Devon Elizabeth"/>
    <s v="Medium"/>
    <n v="6.3100000000000023"/>
    <n v="283.9500000000001"/>
  </r>
  <r>
    <n v="43"/>
    <n v="106.87"/>
    <n v="3"/>
    <n v="4595.41"/>
    <s v="Oct"/>
    <x v="1"/>
    <s v="Wed"/>
    <n v="1955"/>
    <s v="Shipped"/>
    <x v="1"/>
    <n v="117"/>
    <s v="S24_2887"/>
    <s v="Euro Shopping Channel"/>
    <s v="Madrid"/>
    <x v="7"/>
    <s v="Freyre Diego"/>
    <s v="Medium"/>
    <n v="-10.129999999999995"/>
    <n v="-435.5899999999998"/>
  </r>
  <r>
    <n v="44"/>
    <n v="42.26"/>
    <n v="11"/>
    <n v="1859.44"/>
    <s v="Nov"/>
    <x v="1"/>
    <s v="Sun"/>
    <n v="1924"/>
    <s v="Shipped"/>
    <x v="1"/>
    <n v="117"/>
    <s v="S24_2887"/>
    <s v="AV Stores, Co."/>
    <s v="Manchester"/>
    <x v="6"/>
    <s v="Ashworth Victoria"/>
    <s v="Small"/>
    <n v="-74.740000000000009"/>
    <n v="-3288.5600000000004"/>
  </r>
  <r>
    <n v="24"/>
    <n v="87.24"/>
    <n v="5"/>
    <n v="2093.7600000000002"/>
    <s v="Nov"/>
    <x v="1"/>
    <s v="Fri"/>
    <n v="1913"/>
    <s v="Shipped"/>
    <x v="1"/>
    <n v="117"/>
    <s v="S24_2887"/>
    <s v="Signal Gift Stores"/>
    <s v="Las Vegas"/>
    <x v="0"/>
    <s v="King Sue"/>
    <s v="Small"/>
    <n v="-29.760000000000005"/>
    <n v="-714.24000000000012"/>
  </r>
  <r>
    <n v="31"/>
    <n v="136.22999999999999"/>
    <n v="5"/>
    <n v="4223.13"/>
    <s v="Jan"/>
    <x v="2"/>
    <s v="Sun"/>
    <n v="1863"/>
    <s v="Shipped"/>
    <x v="1"/>
    <n v="117"/>
    <s v="S24_2887"/>
    <s v="Mini Gifts Distributors Ltd."/>
    <s v="San Rafael"/>
    <x v="0"/>
    <s v="Nelson Valarie"/>
    <s v="Medium"/>
    <n v="19.22999999999999"/>
    <n v="596.12999999999965"/>
  </r>
  <r>
    <n v="44"/>
    <n v="36.29"/>
    <n v="7"/>
    <n v="1596.76"/>
    <s v="Feb"/>
    <x v="2"/>
    <s v="Sun"/>
    <n v="1836"/>
    <s v="Shipped"/>
    <x v="1"/>
    <n v="117"/>
    <s v="S24_2887"/>
    <s v="Euro Shopping Channel"/>
    <s v="Madrid"/>
    <x v="7"/>
    <s v="Freyre Diego"/>
    <s v="Small"/>
    <n v="-80.710000000000008"/>
    <n v="-3551.2400000000002"/>
  </r>
  <r>
    <n v="59"/>
    <n v="98.65"/>
    <n v="5"/>
    <n v="5820.35"/>
    <s v="Apr"/>
    <x v="2"/>
    <s v="Wed"/>
    <n v="1771"/>
    <s v="On Hold"/>
    <x v="1"/>
    <n v="117"/>
    <s v="S24_2887"/>
    <s v="The Sharp Gifts Warehouse"/>
    <s v="San Jose"/>
    <x v="0"/>
    <s v="Frick Sue"/>
    <s v="Medium"/>
    <n v="-18.349999999999994"/>
    <n v="-1082.6499999999996"/>
  </r>
  <r>
    <n v="55"/>
    <n v="96.3"/>
    <n v="8"/>
    <n v="5296.5"/>
    <s v="May"/>
    <x v="2"/>
    <s v="Fri"/>
    <n v="1735"/>
    <s v="In Process"/>
    <x v="1"/>
    <n v="117"/>
    <s v="S24_2887"/>
    <s v="Souveniers And Things Co."/>
    <s v="Chatswood"/>
    <x v="3"/>
    <s v="Huxley Adrian"/>
    <s v="Medium"/>
    <n v="-20.700000000000003"/>
    <n v="-1138.5000000000002"/>
  </r>
  <r>
    <n v="29"/>
    <n v="32.1"/>
    <n v="6"/>
    <n v="930.9"/>
    <s v="Mar"/>
    <x v="0"/>
    <s v="Sat"/>
    <n v="2547"/>
    <s v="Shipped"/>
    <x v="1"/>
    <n v="37"/>
    <s v="S24_2972"/>
    <s v="Motor Mint Distributors Inc."/>
    <s v="Philadelphia"/>
    <x v="0"/>
    <s v="Hernandez Rosa"/>
    <s v="Small"/>
    <n v="-4.8999999999999986"/>
    <n v="-142.09999999999997"/>
  </r>
  <r>
    <n v="39"/>
    <n v="30.96"/>
    <n v="4"/>
    <n v="1207.44"/>
    <s v="May"/>
    <x v="0"/>
    <s v="Tue"/>
    <n v="2489"/>
    <s v="Shipped"/>
    <x v="1"/>
    <n v="37"/>
    <s v="S24_2972"/>
    <s v="Marseille Mini Autos"/>
    <s v="Marseille"/>
    <x v="1"/>
    <s v="Lebihan Laurence"/>
    <s v="Small"/>
    <n v="-6.0399999999999991"/>
    <n v="-235.55999999999997"/>
  </r>
  <r>
    <n v="20"/>
    <n v="35.869999999999997"/>
    <n v="1"/>
    <n v="717.4"/>
    <s v="Jul"/>
    <x v="0"/>
    <s v="Mon"/>
    <n v="2435"/>
    <s v="Shipped"/>
    <x v="1"/>
    <n v="37"/>
    <s v="S24_2972"/>
    <s v="Mini Gifts Distributors Ltd."/>
    <s v="San Rafael"/>
    <x v="0"/>
    <s v="Nelson Valarie"/>
    <s v="Small"/>
    <n v="-1.1300000000000026"/>
    <n v="-22.600000000000051"/>
  </r>
  <r>
    <n v="25"/>
    <n v="42.67"/>
    <n v="1"/>
    <n v="1066.75"/>
    <s v="Sep"/>
    <x v="0"/>
    <s v="Wed"/>
    <n v="2371"/>
    <s v="Shipped"/>
    <x v="1"/>
    <n v="37"/>
    <s v="S24_2972"/>
    <s v="Collectables For Less Inc."/>
    <s v="Brickhaven"/>
    <x v="0"/>
    <s v="Nelson Allen"/>
    <s v="Small"/>
    <n v="5.6700000000000017"/>
    <n v="141.75000000000006"/>
  </r>
  <r>
    <n v="36"/>
    <n v="35.49"/>
    <n v="4"/>
    <n v="1277.6400000000001"/>
    <s v="Nov"/>
    <x v="0"/>
    <s v="Mon"/>
    <n v="2311"/>
    <s v="Shipped"/>
    <x v="1"/>
    <n v="37"/>
    <s v="S24_2972"/>
    <s v="Quebec Home Shopping Network"/>
    <s v="Montreal"/>
    <x v="10"/>
    <s v="Fresnisre Jean"/>
    <s v="Small"/>
    <n v="-1.509999999999998"/>
    <n v="-54.359999999999928"/>
  </r>
  <r>
    <n v="37"/>
    <n v="42.67"/>
    <n v="8"/>
    <n v="1578.79"/>
    <s v="Nov"/>
    <x v="0"/>
    <s v="Mon"/>
    <n v="2305"/>
    <s v="Shipped"/>
    <x v="1"/>
    <n v="37"/>
    <s v="S24_2972"/>
    <s v="Herkku Gifts"/>
    <s v="Bergen"/>
    <x v="2"/>
    <s v="Oeztan Veysel"/>
    <s v="Small"/>
    <n v="5.6700000000000017"/>
    <n v="209.79000000000008"/>
  </r>
  <r>
    <n v="30"/>
    <n v="30.59"/>
    <n v="13"/>
    <n v="917.7"/>
    <s v="Nov"/>
    <x v="0"/>
    <s v="Tue"/>
    <n v="2298"/>
    <s v="Shipped"/>
    <x v="1"/>
    <n v="37"/>
    <s v="S24_2972"/>
    <s v="Online Diecast Creations Co."/>
    <s v="Nashua"/>
    <x v="0"/>
    <s v="Young Valarie"/>
    <s v="Small"/>
    <n v="-6.41"/>
    <n v="-192.3"/>
  </r>
  <r>
    <n v="21"/>
    <n v="37"/>
    <n v="2"/>
    <n v="777"/>
    <s v="Dec"/>
    <x v="0"/>
    <s v="Sun"/>
    <n v="2287"/>
    <s v="Shipped"/>
    <x v="1"/>
    <n v="37"/>
    <s v="S24_2972"/>
    <s v="Euro Shopping Channel"/>
    <s v="Madrid"/>
    <x v="7"/>
    <s v="Freyre Diego"/>
    <s v="Small"/>
    <n v="0"/>
    <n v="0"/>
  </r>
  <r>
    <n v="34"/>
    <n v="43.42"/>
    <n v="12"/>
    <n v="1476.28"/>
    <s v="Jan"/>
    <x v="1"/>
    <s v="Wed"/>
    <n v="2243"/>
    <s v="Shipped"/>
    <x v="1"/>
    <n v="37"/>
    <s v="S24_2972"/>
    <s v="Euro Shopping Channel"/>
    <s v="Madrid"/>
    <x v="7"/>
    <s v="Freyre Diego"/>
    <s v="Small"/>
    <n v="6.4200000000000017"/>
    <n v="218.28000000000006"/>
  </r>
  <r>
    <n v="42"/>
    <n v="36.630000000000003"/>
    <n v="3"/>
    <n v="1538.46"/>
    <s v="Feb"/>
    <x v="1"/>
    <s v="Fri"/>
    <n v="2207"/>
    <s v="Shipped"/>
    <x v="1"/>
    <n v="37"/>
    <s v="S24_2972"/>
    <s v="Vida Sport, Ltd"/>
    <s v="Gensve"/>
    <x v="17"/>
    <s v="Holz Michael"/>
    <s v="Small"/>
    <n v="-0.36999999999999744"/>
    <n v="-15.539999999999893"/>
  </r>
  <r>
    <n v="20"/>
    <n v="44.56"/>
    <n v="2"/>
    <n v="891.2"/>
    <s v="Apr"/>
    <x v="1"/>
    <s v="Fri"/>
    <n v="2159"/>
    <s v="Shipped"/>
    <x v="1"/>
    <n v="37"/>
    <s v="S24_2972"/>
    <s v="Oulu Toy Supplies, Inc."/>
    <s v="Oulu"/>
    <x v="4"/>
    <s v="Koskitalo Pirkko"/>
    <s v="Small"/>
    <n v="7.5600000000000023"/>
    <n v="151.20000000000005"/>
  </r>
  <r>
    <n v="40"/>
    <n v="42.67"/>
    <n v="7"/>
    <n v="1706.8"/>
    <s v="Jun"/>
    <x v="1"/>
    <s v="Sat"/>
    <n v="2110"/>
    <s v="Cancelled"/>
    <x v="1"/>
    <n v="37"/>
    <s v="S24_2972"/>
    <s v="UK Collectables, Ltd."/>
    <s v="Liverpool"/>
    <x v="6"/>
    <s v="Devon Elizabeth"/>
    <s v="Small"/>
    <n v="5.6700000000000017"/>
    <n v="226.80000000000007"/>
  </r>
  <r>
    <n v="34"/>
    <n v="40.4"/>
    <n v="8"/>
    <n v="1373.6"/>
    <s v="Jul"/>
    <x v="1"/>
    <s v="Sat"/>
    <n v="2076"/>
    <s v="Shipped"/>
    <x v="1"/>
    <n v="37"/>
    <s v="S24_2972"/>
    <s v="L'ordine Souveniers"/>
    <s v="Reggio Emilia"/>
    <x v="12"/>
    <s v="Moroni Maurizio"/>
    <s v="Small"/>
    <n v="3.3999999999999986"/>
    <n v="115.59999999999995"/>
  </r>
  <r>
    <n v="31"/>
    <n v="38.89"/>
    <n v="8"/>
    <n v="1205.5899999999999"/>
    <s v="Aug"/>
    <x v="1"/>
    <s v="Tue"/>
    <n v="2046"/>
    <s v="Shipped"/>
    <x v="1"/>
    <n v="37"/>
    <s v="S24_2972"/>
    <s v="Signal Gift Stores"/>
    <s v="Las Vegas"/>
    <x v="0"/>
    <s v="King Sue"/>
    <s v="Small"/>
    <n v="1.8900000000000006"/>
    <n v="58.590000000000018"/>
  </r>
  <r>
    <n v="36"/>
    <n v="39.65"/>
    <n v="6"/>
    <n v="1427.4"/>
    <s v="Aug"/>
    <x v="1"/>
    <s v="Fri"/>
    <n v="2023"/>
    <s v="Shipped"/>
    <x v="1"/>
    <n v="37"/>
    <s v="S24_2972"/>
    <s v="Vida Sport, Ltd"/>
    <s v="Gensve"/>
    <x v="17"/>
    <s v="Holz Michael"/>
    <s v="Small"/>
    <n v="2.6499999999999986"/>
    <n v="95.399999999999949"/>
  </r>
  <r>
    <n v="48"/>
    <n v="34.36"/>
    <n v="10"/>
    <n v="1649.28"/>
    <s v="Oct"/>
    <x v="0"/>
    <s v="Fri"/>
    <n v="2353"/>
    <s v="Shipped"/>
    <x v="1"/>
    <n v="37"/>
    <s v="S24_2972"/>
    <s v="Norway Gifts By Mail, Co."/>
    <s v="Oslo"/>
    <x v="2"/>
    <s v="Klaeboe Jan"/>
    <s v="Small"/>
    <n v="-2.6400000000000006"/>
    <n v="-126.72000000000003"/>
  </r>
  <r>
    <n v="33"/>
    <n v="41.91"/>
    <n v="4"/>
    <n v="1383.03"/>
    <s v="Oct"/>
    <x v="1"/>
    <s v="Wed"/>
    <n v="1978"/>
    <s v="Shipped"/>
    <x v="1"/>
    <n v="37"/>
    <s v="S24_2972"/>
    <s v="Toms Spezialitten, Ltd"/>
    <s v="Koln"/>
    <x v="16"/>
    <s v="Pfalzheim Henriette"/>
    <s v="Small"/>
    <n v="4.9099999999999966"/>
    <n v="162.02999999999989"/>
  </r>
  <r>
    <n v="37"/>
    <n v="33.229999999999997"/>
    <n v="12"/>
    <n v="1229.51"/>
    <s v="Nov"/>
    <x v="1"/>
    <s v="Mon"/>
    <n v="1960"/>
    <s v="Shipped"/>
    <x v="1"/>
    <n v="37"/>
    <s v="S24_2972"/>
    <s v="FunGiftIdeas.com"/>
    <s v="New Bedford"/>
    <x v="0"/>
    <s v="Benitez Violeta"/>
    <s v="Small"/>
    <n v="-3.7700000000000031"/>
    <n v="-139.49000000000012"/>
  </r>
  <r>
    <n v="27"/>
    <n v="42.24"/>
    <n v="13"/>
    <n v="1140.48"/>
    <s v="Nov"/>
    <x v="1"/>
    <s v="Sun"/>
    <n v="1948"/>
    <s v="Shipped"/>
    <x v="1"/>
    <n v="37"/>
    <s v="S24_2972"/>
    <s v="Motor Mint Distributors Inc."/>
    <s v="Philadelphia"/>
    <x v="0"/>
    <s v="Hernandez Rosa"/>
    <s v="Small"/>
    <n v="5.240000000000002"/>
    <n v="141.48000000000005"/>
  </r>
  <r>
    <n v="39"/>
    <n v="40.4"/>
    <n v="9"/>
    <n v="1575.6"/>
    <s v="Nov"/>
    <x v="1"/>
    <s v="Sun"/>
    <n v="1942"/>
    <s v="Shipped"/>
    <x v="1"/>
    <n v="37"/>
    <s v="S24_2972"/>
    <s v="Australian Collectors, Co."/>
    <s v="Melbourne"/>
    <x v="3"/>
    <s v="Ferguson Peter"/>
    <s v="Small"/>
    <n v="3.3999999999999986"/>
    <n v="132.59999999999994"/>
  </r>
  <r>
    <n v="36"/>
    <n v="38.520000000000003"/>
    <n v="4"/>
    <n v="1386.72"/>
    <s v="Dec"/>
    <x v="1"/>
    <s v="Sat"/>
    <n v="1930"/>
    <s v="Shipped"/>
    <x v="1"/>
    <n v="37"/>
    <s v="S24_2972"/>
    <s v="Euro Shopping Channel"/>
    <s v="Madrid"/>
    <x v="7"/>
    <s v="Freyre Diego"/>
    <s v="Small"/>
    <n v="1.5200000000000031"/>
    <n v="54.720000000000113"/>
  </r>
  <r>
    <n v="36"/>
    <n v="139.4"/>
    <n v="2"/>
    <n v="5018.3999999999996"/>
    <s v="Jan"/>
    <x v="2"/>
    <s v="Sun"/>
    <n v="1895"/>
    <s v="Resolved"/>
    <x v="1"/>
    <n v="37"/>
    <s v="S24_2972"/>
    <s v="Toys4GrownUps.com"/>
    <s v="Pasadena"/>
    <x v="0"/>
    <s v="Young Julie"/>
    <s v="Medium"/>
    <n v="102.4"/>
    <n v="3686.4"/>
  </r>
  <r>
    <n v="41"/>
    <n v="142.85"/>
    <n v="7"/>
    <n v="5856.85"/>
    <s v="Feb"/>
    <x v="2"/>
    <s v="Mon"/>
    <n v="1867"/>
    <s v="Shipped"/>
    <x v="1"/>
    <n v="37"/>
    <s v="S24_2972"/>
    <s v="Euro Shopping Channel"/>
    <s v="Madrid"/>
    <x v="7"/>
    <s v="Freyre Diego"/>
    <s v="Medium"/>
    <n v="105.85"/>
    <n v="4339.8499999999995"/>
  </r>
  <r>
    <n v="37"/>
    <n v="132.29"/>
    <n v="5"/>
    <n v="4894.7299999999996"/>
    <s v="Mar"/>
    <x v="2"/>
    <s v="Wed"/>
    <n v="1845"/>
    <s v="Shipped"/>
    <x v="1"/>
    <n v="37"/>
    <s v="S24_2972"/>
    <s v="Mini Gifts Distributors Ltd."/>
    <s v="San Rafael"/>
    <x v="0"/>
    <s v="Nelson Valarie"/>
    <s v="Medium"/>
    <n v="95.289999999999992"/>
    <n v="3525.7299999999996"/>
  </r>
  <r>
    <n v="47"/>
    <n v="44.56"/>
    <n v="2"/>
    <n v="2094.3200000000002"/>
    <s v="Apr"/>
    <x v="2"/>
    <s v="Tue"/>
    <n v="1805"/>
    <s v="Shipped"/>
    <x v="1"/>
    <n v="37"/>
    <s v="S24_2972"/>
    <s v="Mini Caravy"/>
    <s v="Strasbourg"/>
    <x v="1"/>
    <s v="Citeaux Frederique"/>
    <s v="Small"/>
    <n v="7.5600000000000023"/>
    <n v="355.32000000000011"/>
  </r>
  <r>
    <n v="15"/>
    <n v="42.67"/>
    <n v="7"/>
    <n v="640.04999999999995"/>
    <s v="May"/>
    <x v="2"/>
    <s v="Sun"/>
    <n v="1773"/>
    <s v="Shipped"/>
    <x v="1"/>
    <n v="37"/>
    <s v="S24_2972"/>
    <s v="Salzburg Collectables"/>
    <s v="Salzburg"/>
    <x v="5"/>
    <s v="Pipps Georg"/>
    <s v="Small"/>
    <n v="5.6700000000000017"/>
    <n v="85.050000000000026"/>
  </r>
  <r>
    <n v="44"/>
    <n v="72.58"/>
    <n v="4"/>
    <n v="3193.52"/>
    <s v="Feb"/>
    <x v="0"/>
    <s v="Sun"/>
    <n v="2600"/>
    <s v="Shipped"/>
    <x v="3"/>
    <n v="88"/>
    <s v="S24_3151"/>
    <s v="Danish Wholesale Imports"/>
    <s v="Kobenhavn"/>
    <x v="13"/>
    <s v="Petersen Jytte"/>
    <s v="Medium"/>
    <n v="-15.420000000000002"/>
    <n v="-678.48"/>
  </r>
  <r>
    <n v="35"/>
    <n v="87.62"/>
    <n v="13"/>
    <n v="3066.7"/>
    <s v="Apr"/>
    <x v="0"/>
    <s v="Sat"/>
    <n v="2525"/>
    <s v="Shipped"/>
    <x v="3"/>
    <n v="88"/>
    <s v="S24_3151"/>
    <s v="Salzburg Collectables"/>
    <s v="Salzburg"/>
    <x v="5"/>
    <s v="Pipps Georg"/>
    <s v="Medium"/>
    <n v="-0.37999999999999545"/>
    <n v="-13.299999999999841"/>
  </r>
  <r>
    <n v="41"/>
    <n v="94.71"/>
    <n v="4"/>
    <n v="3883.11"/>
    <s v="Jun"/>
    <x v="0"/>
    <s v="Tue"/>
    <n v="2481"/>
    <s v="Shipped"/>
    <x v="3"/>
    <n v="88"/>
    <s v="S24_3151"/>
    <s v="Stylish Desk Decors, Co."/>
    <s v="London"/>
    <x v="6"/>
    <s v="Brown Ann"/>
    <s v="Medium"/>
    <n v="6.7099999999999937"/>
    <n v="275.10999999999973"/>
  </r>
  <r>
    <n v="49"/>
    <n v="98.25"/>
    <n v="1"/>
    <n v="4814.25"/>
    <s v="Aug"/>
    <x v="0"/>
    <s v="Wed"/>
    <n v="2425"/>
    <s v="Shipped"/>
    <x v="3"/>
    <n v="88"/>
    <s v="S24_3151"/>
    <s v="Mini Gifts Distributors Ltd."/>
    <s v="San Rafael"/>
    <x v="0"/>
    <s v="Nelson Valarie"/>
    <s v="Medium"/>
    <n v="10.25"/>
    <n v="502.25"/>
  </r>
  <r>
    <n v="31"/>
    <n v="91.17"/>
    <n v="2"/>
    <n v="2826.27"/>
    <s v="Oct"/>
    <x v="0"/>
    <s v="Tue"/>
    <n v="2371"/>
    <s v="Shipped"/>
    <x v="3"/>
    <n v="88"/>
    <s v="S24_3151"/>
    <s v="Boards &amp; Toys Co."/>
    <s v="Glendale"/>
    <x v="0"/>
    <s v="Young Leslie"/>
    <s v="Small"/>
    <n v="3.1700000000000017"/>
    <n v="98.270000000000053"/>
  </r>
  <r>
    <n v="20"/>
    <n v="79.66"/>
    <n v="11"/>
    <n v="1593.2"/>
    <s v="Oct"/>
    <x v="0"/>
    <s v="Tue"/>
    <n v="2351"/>
    <s v="Cancelled"/>
    <x v="3"/>
    <n v="88"/>
    <s v="S24_3151"/>
    <s v="Scandinavian Gift Ideas"/>
    <s v="Boras"/>
    <x v="8"/>
    <s v="Larsson Maria"/>
    <s v="Small"/>
    <n v="-8.3400000000000034"/>
    <n v="-166.80000000000007"/>
  </r>
  <r>
    <n v="45"/>
    <n v="72.58"/>
    <n v="2"/>
    <n v="3266.1"/>
    <s v="Nov"/>
    <x v="0"/>
    <s v="Wed"/>
    <n v="2337"/>
    <s v="Shipped"/>
    <x v="3"/>
    <n v="88"/>
    <s v="S24_3151"/>
    <s v="CAF Imports"/>
    <s v="Madrid"/>
    <x v="7"/>
    <s v="Fernandez Jesus"/>
    <s v="Medium"/>
    <n v="-15.420000000000002"/>
    <n v="-693.90000000000009"/>
  </r>
  <r>
    <n v="33"/>
    <n v="74.349999999999994"/>
    <n v="2"/>
    <n v="2453.5500000000002"/>
    <s v="Nov"/>
    <x v="0"/>
    <s v="Wed"/>
    <n v="2331"/>
    <s v="Shipped"/>
    <x v="3"/>
    <n v="88"/>
    <s v="S24_3151"/>
    <s v="Mini Creations Ltd."/>
    <s v="New Bedford"/>
    <x v="0"/>
    <s v="Tam Wing C"/>
    <s v="Small"/>
    <n v="-13.650000000000006"/>
    <n v="-450.45000000000016"/>
  </r>
  <r>
    <n v="47"/>
    <n v="83.2"/>
    <n v="8"/>
    <n v="3910.4"/>
    <s v="Nov"/>
    <x v="0"/>
    <s v="Mon"/>
    <n v="2320"/>
    <s v="Shipped"/>
    <x v="3"/>
    <n v="88"/>
    <s v="S24_3151"/>
    <s v="Enaco Distributors"/>
    <s v="Barcelona"/>
    <x v="7"/>
    <s v="Saavedra Eduardo"/>
    <s v="Medium"/>
    <n v="-4.7999999999999972"/>
    <n v="-225.59999999999985"/>
  </r>
  <r>
    <n v="20"/>
    <n v="89.4"/>
    <n v="2"/>
    <n v="1788"/>
    <s v="Jan"/>
    <x v="1"/>
    <s v="Wed"/>
    <n v="2284"/>
    <s v="Shipped"/>
    <x v="3"/>
    <n v="88"/>
    <s v="S24_3151"/>
    <s v="Saveley &amp; Henriot, Co."/>
    <s v="Lyon"/>
    <x v="1"/>
    <s v="Saveley Mary"/>
    <s v="Small"/>
    <n v="1.4000000000000057"/>
    <n v="28.000000000000114"/>
  </r>
  <r>
    <n v="47"/>
    <n v="70.81"/>
    <n v="14"/>
    <n v="3328.07"/>
    <s v="Feb"/>
    <x v="1"/>
    <s v="Tue"/>
    <n v="2237"/>
    <s v="Shipped"/>
    <x v="3"/>
    <n v="88"/>
    <s v="S24_3151"/>
    <s v="Collectable Mini Designs Co."/>
    <s v="San Diego"/>
    <x v="0"/>
    <s v="Thompson Valarie"/>
    <s v="Medium"/>
    <n v="-17.189999999999998"/>
    <n v="-807.92999999999984"/>
  </r>
  <r>
    <n v="40"/>
    <n v="94.71"/>
    <n v="2"/>
    <n v="3788.4"/>
    <s v="Mar"/>
    <x v="1"/>
    <s v="Fri"/>
    <n v="2200"/>
    <s v="Shipped"/>
    <x v="3"/>
    <n v="88"/>
    <s v="S24_3151"/>
    <s v="Tekni Collectables Inc."/>
    <s v="Newark"/>
    <x v="0"/>
    <s v="Brown William"/>
    <s v="Medium"/>
    <n v="6.7099999999999937"/>
    <n v="268.39999999999975"/>
  </r>
  <r>
    <n v="30"/>
    <n v="101.79"/>
    <n v="5"/>
    <n v="3053.7"/>
    <s v="May"/>
    <x v="1"/>
    <s v="Tue"/>
    <n v="2162"/>
    <s v="Cancelled"/>
    <x v="3"/>
    <n v="88"/>
    <s v="S24_3151"/>
    <s v="Land of Toys Inc."/>
    <s v="NYC"/>
    <x v="0"/>
    <s v="Yu Kwai"/>
    <s v="Medium"/>
    <n v="13.790000000000006"/>
    <n v="413.70000000000016"/>
  </r>
  <r>
    <n v="22"/>
    <n v="91.17"/>
    <n v="3"/>
    <n v="2005.74"/>
    <s v="Jun"/>
    <x v="1"/>
    <s v="Mon"/>
    <n v="2122"/>
    <s v="Shipped"/>
    <x v="3"/>
    <n v="88"/>
    <s v="S24_3151"/>
    <s v="Quebec Home Shopping Network"/>
    <s v="Montreal"/>
    <x v="10"/>
    <s v="Fresnisre Jean"/>
    <s v="Small"/>
    <n v="3.1700000000000017"/>
    <n v="69.740000000000038"/>
  </r>
  <r>
    <n v="27"/>
    <n v="103.56"/>
    <n v="6"/>
    <n v="2796.12"/>
    <s v="Jul"/>
    <x v="1"/>
    <s v="Sun"/>
    <n v="2089"/>
    <s v="Shipped"/>
    <x v="3"/>
    <n v="88"/>
    <s v="S24_3151"/>
    <s v="Petit Auto"/>
    <s v="Bruxelles"/>
    <x v="14"/>
    <s v="Dewey Catherine"/>
    <s v="Small"/>
    <n v="15.560000000000002"/>
    <n v="420.12000000000006"/>
  </r>
  <r>
    <n v="34"/>
    <n v="92.94"/>
    <n v="8"/>
    <n v="3159.96"/>
    <s v="Aug"/>
    <x v="1"/>
    <s v="Tue"/>
    <n v="2060"/>
    <s v="Shipped"/>
    <x v="3"/>
    <n v="88"/>
    <s v="S24_3151"/>
    <s v="Royal Canadian Collectables, Ltd."/>
    <s v="Tsawassen"/>
    <x v="10"/>
    <s v="Lincoln Elizabeth"/>
    <s v="Medium"/>
    <n v="4.9399999999999977"/>
    <n v="167.95999999999992"/>
  </r>
  <r>
    <n v="46"/>
    <n v="84.97"/>
    <n v="3"/>
    <n v="3908.62"/>
    <s v="Sep"/>
    <x v="1"/>
    <s v="Tue"/>
    <n v="2040"/>
    <s v="Shipped"/>
    <x v="3"/>
    <n v="88"/>
    <s v="S24_3151"/>
    <s v="Gifts4AllAges.com"/>
    <s v="Boston"/>
    <x v="0"/>
    <s v="Yoshido Juri"/>
    <s v="Medium"/>
    <n v="-3.0300000000000011"/>
    <n v="-139.38000000000005"/>
  </r>
  <r>
    <n v="31"/>
    <n v="84.08"/>
    <n v="2"/>
    <n v="2606.48"/>
    <s v="Oct"/>
    <x v="1"/>
    <s v="Mon"/>
    <n v="2007"/>
    <s v="Shipped"/>
    <x v="3"/>
    <n v="88"/>
    <s v="S24_3151"/>
    <s v="AV Stores, Co."/>
    <s v="Manchester"/>
    <x v="6"/>
    <s v="Ashworth Victoria"/>
    <s v="Small"/>
    <n v="-3.9200000000000017"/>
    <n v="-121.52000000000005"/>
  </r>
  <r>
    <n v="24"/>
    <n v="86.74"/>
    <n v="1"/>
    <n v="2081.7600000000002"/>
    <s v="Oct"/>
    <x v="1"/>
    <s v="Tue"/>
    <n v="1993"/>
    <s v="Shipped"/>
    <x v="3"/>
    <n v="88"/>
    <s v="S24_3151"/>
    <s v="La Rochelle Gifts"/>
    <s v="Nantes"/>
    <x v="1"/>
    <s v="Labrune Janine"/>
    <s v="Small"/>
    <n v="-1.2600000000000051"/>
    <n v="-30.240000000000123"/>
  </r>
  <r>
    <n v="41"/>
    <n v="85.85"/>
    <n v="3"/>
    <n v="3519.85"/>
    <s v="Nov"/>
    <x v="1"/>
    <s v="Sat"/>
    <n v="1983"/>
    <s v="Shipped"/>
    <x v="3"/>
    <n v="88"/>
    <s v="S24_3151"/>
    <s v="Volvo Model Replicas, Co"/>
    <s v="Lule"/>
    <x v="8"/>
    <s v="Berglund Christina"/>
    <s v="Medium"/>
    <n v="-2.1500000000000057"/>
    <n v="-88.150000000000233"/>
  </r>
  <r>
    <n v="55"/>
    <n v="195.6"/>
    <n v="13"/>
    <n v="10758"/>
    <s v="Nov"/>
    <x v="1"/>
    <s v="Sat"/>
    <n v="1970"/>
    <s v="Shipped"/>
    <x v="3"/>
    <n v="88"/>
    <s v="S24_3151"/>
    <s v="Tokyo Collectables, Ltd"/>
    <s v="Minato-ku"/>
    <x v="11"/>
    <s v="Shimamura Akiko"/>
    <s v="Large"/>
    <n v="107.6"/>
    <n v="5918"/>
  </r>
  <r>
    <n v="30"/>
    <n v="100.7"/>
    <n v="9"/>
    <n v="3021"/>
    <s v="Dec"/>
    <x v="1"/>
    <s v="Mon"/>
    <n v="1962"/>
    <s v="Shipped"/>
    <x v="3"/>
    <n v="88"/>
    <s v="S24_3151"/>
    <s v="Euro Shopping Channel"/>
    <s v="Madrid"/>
    <x v="7"/>
    <s v="Freyre Diego"/>
    <s v="Medium"/>
    <n v="12.700000000000003"/>
    <n v="381.00000000000011"/>
  </r>
  <r>
    <n v="33"/>
    <n v="57.32"/>
    <n v="12"/>
    <n v="1891.56"/>
    <s v="Jan"/>
    <x v="2"/>
    <s v="Fri"/>
    <n v="1903"/>
    <s v="Shipped"/>
    <x v="3"/>
    <n v="88"/>
    <s v="S24_3151"/>
    <s v="Oulu Toy Supplies, Inc."/>
    <s v="Oulu"/>
    <x v="4"/>
    <s v="Koskitalo Pirkko"/>
    <s v="Small"/>
    <n v="-30.68"/>
    <n v="-1012.4399999999999"/>
  </r>
  <r>
    <n v="27"/>
    <n v="83.2"/>
    <n v="7"/>
    <n v="2246.4"/>
    <s v="Mar"/>
    <x v="2"/>
    <s v="Mon"/>
    <n v="1852"/>
    <s v="Shipped"/>
    <x v="3"/>
    <n v="88"/>
    <s v="S24_3151"/>
    <s v="Mini Gifts Distributors Ltd."/>
    <s v="San Rafael"/>
    <x v="0"/>
    <s v="Nelson Valarie"/>
    <s v="Small"/>
    <n v="-4.7999999999999972"/>
    <n v="-129.59999999999991"/>
  </r>
  <r>
    <n v="60"/>
    <n v="101.79"/>
    <n v="5"/>
    <n v="6107.4"/>
    <s v="May"/>
    <x v="2"/>
    <s v="Wed"/>
    <n v="1809"/>
    <s v="On Hold"/>
    <x v="3"/>
    <n v="88"/>
    <s v="S24_3151"/>
    <s v="Gifts4AllAges.com"/>
    <s v="Boston"/>
    <x v="0"/>
    <s v="Yoshido Juri"/>
    <s v="Medium"/>
    <n v="13.790000000000006"/>
    <n v="827.40000000000032"/>
  </r>
  <r>
    <n v="27"/>
    <n v="73.62"/>
    <n v="12"/>
    <n v="1987.74"/>
    <s v="Mar"/>
    <x v="0"/>
    <s v="Sun"/>
    <n v="2590"/>
    <s v="Shipped"/>
    <x v="1"/>
    <n v="85"/>
    <s v="S24_3191"/>
    <s v="AV Stores, Co."/>
    <s v="Manchester"/>
    <x v="6"/>
    <s v="Ashworth Victoria"/>
    <s v="Small"/>
    <n v="-11.379999999999995"/>
    <n v="-307.25999999999988"/>
  </r>
  <r>
    <n v="49"/>
    <n v="83.04"/>
    <n v="11"/>
    <n v="4068.96"/>
    <s v="May"/>
    <x v="0"/>
    <s v="Mon"/>
    <n v="2527"/>
    <s v="Shipped"/>
    <x v="1"/>
    <n v="85"/>
    <s v="S24_3191"/>
    <s v="Signal Gift Stores"/>
    <s v="Las Vegas"/>
    <x v="0"/>
    <s v="King Sue"/>
    <s v="Medium"/>
    <n v="-1.9599999999999937"/>
    <n v="-96.039999999999694"/>
  </r>
  <r>
    <n v="31"/>
    <n v="73.62"/>
    <n v="5"/>
    <n v="2282.2199999999998"/>
    <s v="Sep"/>
    <x v="0"/>
    <s v="Tue"/>
    <n v="2415"/>
    <s v="Shipped"/>
    <x v="1"/>
    <n v="85"/>
    <s v="S24_3191"/>
    <s v="Anna's Decorations, Ltd"/>
    <s v="North Sydney"/>
    <x v="3"/>
    <s v="O'Hara Anna"/>
    <s v="Small"/>
    <n v="-11.379999999999995"/>
    <n v="-352.77999999999986"/>
  </r>
  <r>
    <n v="20"/>
    <n v="77.05"/>
    <n v="4"/>
    <n v="1541"/>
    <s v="Oct"/>
    <x v="0"/>
    <s v="Wed"/>
    <n v="2380"/>
    <s v="Shipped"/>
    <x v="1"/>
    <n v="85"/>
    <s v="S24_3191"/>
    <s v="Heintze Collectables"/>
    <s v="Aaarhus"/>
    <x v="13"/>
    <s v="Ibsen Palle"/>
    <s v="Small"/>
    <n v="-7.9500000000000028"/>
    <n v="-159.00000000000006"/>
  </r>
  <r>
    <n v="24"/>
    <n v="81.33"/>
    <n v="2"/>
    <n v="1951.92"/>
    <s v="Nov"/>
    <x v="0"/>
    <s v="Mon"/>
    <n v="2362"/>
    <s v="Shipped"/>
    <x v="1"/>
    <n v="85"/>
    <s v="S24_3191"/>
    <s v="Gift Depot Inc."/>
    <s v="Bridgewater"/>
    <x v="0"/>
    <s v="King Julie"/>
    <s v="Small"/>
    <n v="-3.6700000000000017"/>
    <n v="-88.080000000000041"/>
  </r>
  <r>
    <n v="33"/>
    <n v="94.17"/>
    <n v="15"/>
    <n v="3107.61"/>
    <s v="Nov"/>
    <x v="0"/>
    <s v="Mon"/>
    <n v="2356"/>
    <s v="Shipped"/>
    <x v="1"/>
    <n v="85"/>
    <s v="S24_3191"/>
    <s v="Mini Gifts Distributors Ltd."/>
    <s v="San Rafael"/>
    <x v="0"/>
    <s v="Nelson Valarie"/>
    <s v="Medium"/>
    <n v="9.1700000000000017"/>
    <n v="302.61000000000007"/>
  </r>
  <r>
    <n v="32"/>
    <n v="72.77"/>
    <n v="3"/>
    <n v="2328.64"/>
    <s v="Nov"/>
    <x v="0"/>
    <s v="Tue"/>
    <n v="2349"/>
    <s v="Shipped"/>
    <x v="1"/>
    <n v="85"/>
    <s v="S24_3191"/>
    <s v="Online Diecast Creations Co."/>
    <s v="Nashua"/>
    <x v="0"/>
    <s v="Young Valarie"/>
    <s v="Small"/>
    <n v="-12.230000000000004"/>
    <n v="-391.36000000000013"/>
  </r>
  <r>
    <n v="40"/>
    <n v="79.62"/>
    <n v="9"/>
    <n v="3184.8"/>
    <s v="Dec"/>
    <x v="0"/>
    <s v="Sun"/>
    <n v="2338"/>
    <s v="Shipped"/>
    <x v="1"/>
    <n v="85"/>
    <s v="S24_3191"/>
    <s v="Muscle Machine Inc"/>
    <s v="NYC"/>
    <x v="0"/>
    <s v="Young Jeff"/>
    <s v="Medium"/>
    <n v="-5.3799999999999955"/>
    <n v="-215.19999999999982"/>
  </r>
  <r>
    <n v="27"/>
    <n v="79.62"/>
    <n v="2"/>
    <n v="2149.7399999999998"/>
    <s v="Jan"/>
    <x v="1"/>
    <s v="Wed"/>
    <n v="2294"/>
    <s v="Shipped"/>
    <x v="1"/>
    <n v="85"/>
    <s v="S24_3191"/>
    <s v="Euro Shopping Channel"/>
    <s v="Madrid"/>
    <x v="7"/>
    <s v="Freyre Diego"/>
    <s v="Small"/>
    <n v="-5.3799999999999955"/>
    <n v="-145.25999999999988"/>
  </r>
  <r>
    <n v="40"/>
    <n v="79.62"/>
    <n v="15"/>
    <n v="3184.8"/>
    <s v="Mar"/>
    <x v="1"/>
    <s v="Sat"/>
    <n v="2250"/>
    <s v="Shipped"/>
    <x v="1"/>
    <n v="85"/>
    <s v="S24_3191"/>
    <s v="Saveley &amp; Henriot, Co."/>
    <s v="Lyon"/>
    <x v="1"/>
    <s v="Saveley Mary"/>
    <s v="Medium"/>
    <n v="-5.3799999999999955"/>
    <n v="-215.19999999999982"/>
  </r>
  <r>
    <n v="26"/>
    <n v="81.33"/>
    <n v="7"/>
    <n v="2114.58"/>
    <s v="Apr"/>
    <x v="1"/>
    <s v="Sat"/>
    <n v="2209"/>
    <s v="Shipped"/>
    <x v="1"/>
    <n v="85"/>
    <s v="S24_3191"/>
    <s v="Mini Caravy"/>
    <s v="Strasbourg"/>
    <x v="1"/>
    <s v="Citeaux Frederique"/>
    <s v="Small"/>
    <n v="-3.6700000000000017"/>
    <n v="-95.420000000000044"/>
  </r>
  <r>
    <n v="44"/>
    <n v="96.74"/>
    <n v="4"/>
    <n v="4256.5600000000004"/>
    <s v="Jul"/>
    <x v="1"/>
    <s v="Sun"/>
    <n v="2125"/>
    <s v="Shipped"/>
    <x v="1"/>
    <n v="85"/>
    <s v="S24_3191"/>
    <s v="Muscle Machine Inc"/>
    <s v="NYC"/>
    <x v="0"/>
    <s v="Young Jeff"/>
    <s v="Medium"/>
    <n v="11.739999999999995"/>
    <n v="516.55999999999972"/>
  </r>
  <r>
    <n v="33"/>
    <n v="71.06"/>
    <n v="4"/>
    <n v="2344.98"/>
    <s v="Aug"/>
    <x v="1"/>
    <s v="Fri"/>
    <n v="2093"/>
    <s v="Shipped"/>
    <x v="1"/>
    <n v="85"/>
    <s v="S24_3191"/>
    <s v="Euro Shopping Channel"/>
    <s v="Madrid"/>
    <x v="7"/>
    <s v="Freyre Diego"/>
    <s v="Small"/>
    <n v="-13.939999999999998"/>
    <n v="-460.01999999999992"/>
  </r>
  <r>
    <n v="34"/>
    <n v="68.489999999999995"/>
    <n v="10"/>
    <n v="2328.66"/>
    <s v="Sep"/>
    <x v="1"/>
    <s v="Sun"/>
    <n v="2071"/>
    <s v="Shipped"/>
    <x v="1"/>
    <n v="85"/>
    <s v="S24_3191"/>
    <s v="Handji Gifts&amp; Co"/>
    <s v="Singapore"/>
    <x v="9"/>
    <s v="Victorino Wendy"/>
    <s v="Small"/>
    <n v="-16.510000000000005"/>
    <n v="-561.34000000000015"/>
  </r>
  <r>
    <n v="48"/>
    <n v="74.48"/>
    <n v="6"/>
    <n v="3575.04"/>
    <s v="Oct"/>
    <x v="0"/>
    <s v="Sat"/>
    <n v="2402"/>
    <s v="Shipped"/>
    <x v="1"/>
    <n v="85"/>
    <s v="S24_3191"/>
    <s v="UK Collectables, Ltd."/>
    <s v="Liverpool"/>
    <x v="6"/>
    <s v="Devon Elizabeth"/>
    <s v="Medium"/>
    <n v="-10.519999999999996"/>
    <n v="-504.95999999999981"/>
  </r>
  <r>
    <n v="25"/>
    <n v="83.04"/>
    <n v="5"/>
    <n v="2076"/>
    <s v="Oct"/>
    <x v="1"/>
    <s v="Wed"/>
    <n v="2028"/>
    <s v="Shipped"/>
    <x v="1"/>
    <n v="85"/>
    <s v="S24_3191"/>
    <s v="Euro Shopping Channel"/>
    <s v="Madrid"/>
    <x v="7"/>
    <s v="Freyre Diego"/>
    <s v="Small"/>
    <n v="-1.9599999999999937"/>
    <n v="-48.999999999999844"/>
  </r>
  <r>
    <n v="39"/>
    <n v="84.75"/>
    <n v="2"/>
    <n v="3305.25"/>
    <s v="Nov"/>
    <x v="1"/>
    <s v="Mon"/>
    <n v="2010"/>
    <s v="Shipped"/>
    <x v="1"/>
    <n v="85"/>
    <s v="S24_3191"/>
    <s v="FunGiftIdeas.com"/>
    <s v="New Bedford"/>
    <x v="0"/>
    <s v="Benitez Violeta"/>
    <s v="Medium"/>
    <n v="-0.25"/>
    <n v="-9.75"/>
  </r>
  <r>
    <n v="45"/>
    <n v="34.19"/>
    <n v="12"/>
    <n v="1538.55"/>
    <s v="Nov"/>
    <x v="1"/>
    <s v="Sun"/>
    <n v="1998"/>
    <s v="Shipped"/>
    <x v="1"/>
    <n v="85"/>
    <s v="S24_3191"/>
    <s v="AV Stores, Co."/>
    <s v="Manchester"/>
    <x v="6"/>
    <s v="Ashworth Victoria"/>
    <s v="Small"/>
    <n v="-50.81"/>
    <n v="-2286.4500000000003"/>
  </r>
  <r>
    <n v="24"/>
    <n v="138.58000000000001"/>
    <n v="2"/>
    <n v="3325.92"/>
    <s v="Nov"/>
    <x v="1"/>
    <s v="Fri"/>
    <n v="1987"/>
    <s v="Shipped"/>
    <x v="1"/>
    <n v="85"/>
    <s v="S24_3191"/>
    <s v="Signal Gift Stores"/>
    <s v="Las Vegas"/>
    <x v="0"/>
    <s v="King Sue"/>
    <s v="Medium"/>
    <n v="53.580000000000013"/>
    <n v="1285.9200000000003"/>
  </r>
  <r>
    <n v="46"/>
    <n v="79.62"/>
    <n v="1"/>
    <n v="3662.52"/>
    <s v="Jan"/>
    <x v="2"/>
    <s v="Sun"/>
    <n v="1937"/>
    <s v="Shipped"/>
    <x v="1"/>
    <n v="85"/>
    <s v="S24_3191"/>
    <s v="Mini Gifts Distributors Ltd."/>
    <s v="San Rafael"/>
    <x v="0"/>
    <s v="Nelson Valarie"/>
    <s v="Medium"/>
    <n v="-5.3799999999999955"/>
    <n v="-247.47999999999979"/>
  </r>
  <r>
    <n v="44"/>
    <n v="79.06"/>
    <n v="9"/>
    <n v="3478.64"/>
    <s v="Feb"/>
    <x v="2"/>
    <s v="Sun"/>
    <n v="1910"/>
    <s v="Shipped"/>
    <x v="1"/>
    <n v="85"/>
    <s v="S24_3191"/>
    <s v="Euro Shopping Channel"/>
    <s v="Madrid"/>
    <x v="7"/>
    <s v="Freyre Diego"/>
    <s v="Medium"/>
    <n v="-5.9399999999999977"/>
    <n v="-261.3599999999999"/>
  </r>
  <r>
    <n v="13"/>
    <n v="81.33"/>
    <n v="7"/>
    <n v="1057.29"/>
    <s v="Apr"/>
    <x v="2"/>
    <s v="Wed"/>
    <n v="1845"/>
    <s v="On Hold"/>
    <x v="1"/>
    <n v="85"/>
    <s v="S24_3191"/>
    <s v="The Sharp Gifts Warehouse"/>
    <s v="San Jose"/>
    <x v="0"/>
    <s v="Frick Sue"/>
    <s v="Small"/>
    <n v="-3.6700000000000017"/>
    <n v="-47.710000000000022"/>
  </r>
  <r>
    <n v="35"/>
    <n v="96.74"/>
    <n v="10"/>
    <n v="3385.9"/>
    <s v="May"/>
    <x v="2"/>
    <s v="Fri"/>
    <n v="1809"/>
    <s v="In Process"/>
    <x v="1"/>
    <n v="85"/>
    <s v="S24_3191"/>
    <s v="Souveniers And Things Co."/>
    <s v="Chatswood"/>
    <x v="3"/>
    <s v="Huxley Adrian"/>
    <s v="Medium"/>
    <n v="11.739999999999995"/>
    <n v="410.89999999999981"/>
  </r>
  <r>
    <n v="30"/>
    <n v="63.07"/>
    <n v="5"/>
    <n v="1892.1"/>
    <s v="Mar"/>
    <x v="0"/>
    <s v="Sat"/>
    <n v="2628"/>
    <s v="Shipped"/>
    <x v="1"/>
    <n v="61"/>
    <s v="S24_3371"/>
    <s v="Cruz &amp; Sons Co."/>
    <s v="Makati City"/>
    <x v="15"/>
    <s v="Cruz Arnold"/>
    <s v="Small"/>
    <n v="2.0700000000000003"/>
    <n v="62.100000000000009"/>
  </r>
  <r>
    <n v="34"/>
    <n v="50.21"/>
    <n v="9"/>
    <n v="1707.14"/>
    <s v="May"/>
    <x v="0"/>
    <s v="Tue"/>
    <n v="2563"/>
    <s v="Shipped"/>
    <x v="1"/>
    <n v="61"/>
    <s v="S24_3371"/>
    <s v="Marseille Mini Autos"/>
    <s v="Marseille"/>
    <x v="1"/>
    <s v="Lebihan Laurence"/>
    <s v="Small"/>
    <n v="-10.79"/>
    <n v="-366.85999999999996"/>
  </r>
  <r>
    <n v="27"/>
    <n v="66.13"/>
    <n v="6"/>
    <n v="1785.51"/>
    <s v="Jul"/>
    <x v="0"/>
    <s v="Mon"/>
    <n v="2509"/>
    <s v="Shipped"/>
    <x v="1"/>
    <n v="61"/>
    <s v="S24_3371"/>
    <s v="Mini Gifts Distributors Ltd."/>
    <s v="San Rafael"/>
    <x v="0"/>
    <s v="Nelson Valarie"/>
    <s v="Small"/>
    <n v="5.1299999999999955"/>
    <n v="138.50999999999988"/>
  </r>
  <r>
    <n v="30"/>
    <n v="68.58"/>
    <n v="6"/>
    <n v="2057.4"/>
    <s v="Sep"/>
    <x v="0"/>
    <s v="Wed"/>
    <n v="2445"/>
    <s v="Shipped"/>
    <x v="1"/>
    <n v="61"/>
    <s v="S24_3371"/>
    <s v="Collectables For Less Inc."/>
    <s v="Brickhaven"/>
    <x v="0"/>
    <s v="Nelson Allen"/>
    <s v="Small"/>
    <n v="7.5799999999999983"/>
    <n v="227.39999999999995"/>
  </r>
  <r>
    <n v="34"/>
    <n v="50.21"/>
    <n v="1"/>
    <n v="1707.14"/>
    <s v="Nov"/>
    <x v="0"/>
    <s v="Sun"/>
    <n v="2386"/>
    <s v="Shipped"/>
    <x v="1"/>
    <n v="61"/>
    <s v="S24_3371"/>
    <s v="Anna's Decorations, Ltd"/>
    <s v="North Sydney"/>
    <x v="3"/>
    <s v="O'Hara Anna"/>
    <s v="Small"/>
    <n v="-10.79"/>
    <n v="-366.85999999999996"/>
  </r>
  <r>
    <n v="23"/>
    <n v="65.52"/>
    <n v="13"/>
    <n v="1506.96"/>
    <s v="Nov"/>
    <x v="0"/>
    <s v="Mon"/>
    <n v="2379"/>
    <s v="Shipped"/>
    <x v="1"/>
    <n v="61"/>
    <s v="S24_3371"/>
    <s v="Herkku Gifts"/>
    <s v="Bergen"/>
    <x v="2"/>
    <s v="Oeztan Veysel"/>
    <s v="Small"/>
    <n v="4.519999999999996"/>
    <n v="103.95999999999991"/>
  </r>
  <r>
    <n v="48"/>
    <n v="60.01"/>
    <n v="2"/>
    <n v="2880.48"/>
    <s v="Nov"/>
    <x v="0"/>
    <s v="Tue"/>
    <n v="2372"/>
    <s v="Shipped"/>
    <x v="1"/>
    <n v="61"/>
    <s v="S24_3371"/>
    <s v="Toms Spezialitten, Ltd"/>
    <s v="Koln"/>
    <x v="16"/>
    <s v="Pfalzheim Henriette"/>
    <s v="Small"/>
    <n v="-0.99000000000000199"/>
    <n v="-47.520000000000095"/>
  </r>
  <r>
    <n v="34"/>
    <n v="64.900000000000006"/>
    <n v="7"/>
    <n v="2206.6"/>
    <s v="Dec"/>
    <x v="0"/>
    <s v="Sun"/>
    <n v="2361"/>
    <s v="Shipped"/>
    <x v="1"/>
    <n v="61"/>
    <s v="S24_3371"/>
    <s v="Euro Shopping Channel"/>
    <s v="Madrid"/>
    <x v="7"/>
    <s v="Freyre Diego"/>
    <s v="Small"/>
    <n v="3.9000000000000057"/>
    <n v="132.60000000000019"/>
  </r>
  <r>
    <n v="48"/>
    <n v="48.98"/>
    <n v="1"/>
    <n v="2351.04"/>
    <s v="Jan"/>
    <x v="1"/>
    <s v="Tue"/>
    <n v="2318"/>
    <s v="Shipped"/>
    <x v="1"/>
    <n v="61"/>
    <s v="S24_3371"/>
    <s v="Auto Canal Petit"/>
    <s v="Paris"/>
    <x v="1"/>
    <s v="Perrier Dominique"/>
    <s v="Small"/>
    <n v="-12.020000000000003"/>
    <n v="-576.96000000000015"/>
  </r>
  <r>
    <n v="24"/>
    <n v="50.21"/>
    <n v="8"/>
    <n v="1205.04"/>
    <s v="Feb"/>
    <x v="1"/>
    <s v="Fri"/>
    <n v="2281"/>
    <s v="Shipped"/>
    <x v="1"/>
    <n v="61"/>
    <s v="S24_3371"/>
    <s v="Vida Sport, Ltd"/>
    <s v="Gensve"/>
    <x v="17"/>
    <s v="Holz Michael"/>
    <s v="Small"/>
    <n v="-10.79"/>
    <n v="-258.95999999999998"/>
  </r>
  <r>
    <n v="47"/>
    <n v="62.45"/>
    <n v="2"/>
    <n v="2935.15"/>
    <s v="Apr"/>
    <x v="1"/>
    <s v="Tue"/>
    <n v="2236"/>
    <s v="Shipped"/>
    <x v="1"/>
    <n v="61"/>
    <s v="S24_3371"/>
    <s v="Danish Wholesale Imports"/>
    <s v="Kobenhavn"/>
    <x v="13"/>
    <s v="Petersen Jytte"/>
    <s v="Small"/>
    <n v="1.4500000000000028"/>
    <n v="68.150000000000134"/>
  </r>
  <r>
    <n v="24"/>
    <n v="52.66"/>
    <n v="12"/>
    <n v="1263.8399999999999"/>
    <s v="Jun"/>
    <x v="1"/>
    <s v="Sat"/>
    <n v="2184"/>
    <s v="Cancelled"/>
    <x v="1"/>
    <n v="61"/>
    <s v="S24_3371"/>
    <s v="UK Collectables, Ltd."/>
    <s v="Liverpool"/>
    <x v="6"/>
    <s v="Devon Elizabeth"/>
    <s v="Small"/>
    <n v="-8.3400000000000034"/>
    <n v="-200.16000000000008"/>
  </r>
  <r>
    <n v="47"/>
    <n v="62.45"/>
    <n v="13"/>
    <n v="2935.15"/>
    <s v="Jul"/>
    <x v="1"/>
    <s v="Sat"/>
    <n v="2150"/>
    <s v="Shipped"/>
    <x v="1"/>
    <n v="61"/>
    <s v="S24_3371"/>
    <s v="L'ordine Souveniers"/>
    <s v="Reggio Emilia"/>
    <x v="12"/>
    <s v="Moroni Maurizio"/>
    <s v="Small"/>
    <n v="1.4500000000000028"/>
    <n v="68.150000000000134"/>
  </r>
  <r>
    <n v="20"/>
    <n v="61.23"/>
    <n v="2"/>
    <n v="1224.5999999999999"/>
    <s v="Aug"/>
    <x v="1"/>
    <s v="Fri"/>
    <n v="2124"/>
    <s v="Shipped"/>
    <x v="1"/>
    <n v="61"/>
    <s v="S24_3371"/>
    <s v="Online Mini Collectables"/>
    <s v="Brickhaven"/>
    <x v="0"/>
    <s v="Barajas Miguel"/>
    <s v="Small"/>
    <n v="0.22999999999999687"/>
    <n v="4.5999999999999375"/>
  </r>
  <r>
    <n v="20"/>
    <n v="67.97"/>
    <n v="11"/>
    <n v="1359.4"/>
    <s v="Aug"/>
    <x v="1"/>
    <s v="Fri"/>
    <n v="2097"/>
    <s v="Shipped"/>
    <x v="1"/>
    <n v="61"/>
    <s v="S24_3371"/>
    <s v="Vida Sport, Ltd"/>
    <s v="Gensve"/>
    <x v="17"/>
    <s v="Holz Michael"/>
    <s v="Small"/>
    <n v="6.9699999999999989"/>
    <n v="139.39999999999998"/>
  </r>
  <r>
    <n v="31"/>
    <n v="58.78"/>
    <n v="4"/>
    <n v="1822.18"/>
    <s v="Oct"/>
    <x v="0"/>
    <s v="Thu"/>
    <n v="2428"/>
    <s v="Shipped"/>
    <x v="1"/>
    <n v="61"/>
    <s v="S24_3371"/>
    <s v="Blauer See Auto, Co."/>
    <s v="Frankfurt"/>
    <x v="16"/>
    <s v="Keitel Roland"/>
    <s v="Small"/>
    <n v="-2.2199999999999989"/>
    <n v="-68.819999999999965"/>
  </r>
  <r>
    <n v="38"/>
    <n v="56.94"/>
    <n v="9"/>
    <n v="2163.7199999999998"/>
    <s v="Oct"/>
    <x v="1"/>
    <s v="Wed"/>
    <n v="2052"/>
    <s v="Shipped"/>
    <x v="1"/>
    <n v="61"/>
    <s v="S24_3371"/>
    <s v="Toms Spezialitten, Ltd"/>
    <s v="Koln"/>
    <x v="16"/>
    <s v="Pfalzheim Henriette"/>
    <s v="Small"/>
    <n v="-4.0600000000000023"/>
    <n v="-154.28000000000009"/>
  </r>
  <r>
    <n v="26"/>
    <n v="61.23"/>
    <n v="2"/>
    <n v="1591.98"/>
    <s v="Nov"/>
    <x v="1"/>
    <s v="Sun"/>
    <n v="2035"/>
    <s v="Shipped"/>
    <x v="1"/>
    <n v="61"/>
    <s v="S24_3371"/>
    <s v="Volvo Model Replicas, Co"/>
    <s v="Lule"/>
    <x v="8"/>
    <s v="Berglund Christina"/>
    <s v="Small"/>
    <n v="0.22999999999999687"/>
    <n v="5.9799999999999187"/>
  </r>
  <r>
    <n v="25"/>
    <n v="123.14"/>
    <n v="9"/>
    <n v="3078.5"/>
    <s v="Nov"/>
    <x v="1"/>
    <s v="Sun"/>
    <n v="2022"/>
    <s v="Shipped"/>
    <x v="1"/>
    <n v="61"/>
    <s v="S24_3371"/>
    <s v="Motor Mint Distributors Inc."/>
    <s v="Philadelphia"/>
    <x v="0"/>
    <s v="Hernandez Rosa"/>
    <s v="Medium"/>
    <n v="62.14"/>
    <n v="1553.5"/>
  </r>
  <r>
    <n v="48"/>
    <n v="62.45"/>
    <n v="10"/>
    <n v="2997.6"/>
    <s v="Nov"/>
    <x v="1"/>
    <s v="Sun"/>
    <n v="2016"/>
    <s v="Shipped"/>
    <x v="1"/>
    <n v="61"/>
    <s v="S24_3371"/>
    <s v="Australian Collectors, Co."/>
    <s v="Melbourne"/>
    <x v="3"/>
    <s v="Ferguson Peter"/>
    <s v="Small"/>
    <n v="1.4500000000000028"/>
    <n v="69.600000000000136"/>
  </r>
  <r>
    <n v="44"/>
    <n v="62.45"/>
    <n v="6"/>
    <n v="2747.8"/>
    <s v="Dec"/>
    <x v="1"/>
    <s v="Sat"/>
    <n v="2004"/>
    <s v="Shipped"/>
    <x v="1"/>
    <n v="61"/>
    <s v="S24_3371"/>
    <s v="Euro Shopping Channel"/>
    <s v="Madrid"/>
    <x v="7"/>
    <s v="Freyre Diego"/>
    <s v="Small"/>
    <n v="1.4500000000000028"/>
    <n v="63.800000000000125"/>
  </r>
  <r>
    <n v="21"/>
    <n v="116.56"/>
    <n v="15"/>
    <n v="2447.7600000000002"/>
    <s v="Jan"/>
    <x v="2"/>
    <s v="Mon"/>
    <n v="1975"/>
    <s v="Shipped"/>
    <x v="1"/>
    <n v="61"/>
    <s v="S24_3371"/>
    <s v="Suominen Souveniers"/>
    <s v="Espoo"/>
    <x v="4"/>
    <s v="Suominen Kalle"/>
    <s v="Small"/>
    <n v="55.56"/>
    <n v="1166.76"/>
  </r>
  <r>
    <n v="46"/>
    <n v="41.54"/>
    <n v="6"/>
    <n v="1910.84"/>
    <s v="Feb"/>
    <x v="2"/>
    <s v="Mon"/>
    <n v="1941"/>
    <s v="Shipped"/>
    <x v="1"/>
    <n v="61"/>
    <s v="S24_3371"/>
    <s v="Euro Shopping Channel"/>
    <s v="Madrid"/>
    <x v="7"/>
    <s v="Freyre Diego"/>
    <s v="Small"/>
    <n v="-19.46"/>
    <n v="-895.16000000000008"/>
  </r>
  <r>
    <n v="46"/>
    <n v="52.84"/>
    <n v="6"/>
    <n v="2430.64"/>
    <s v="Mar"/>
    <x v="2"/>
    <s v="Wed"/>
    <n v="1919"/>
    <s v="Shipped"/>
    <x v="1"/>
    <n v="61"/>
    <s v="S24_3371"/>
    <s v="Mini Gifts Distributors Ltd."/>
    <s v="San Rafael"/>
    <x v="0"/>
    <s v="Nelson Valarie"/>
    <s v="Small"/>
    <n v="-8.1599999999999966"/>
    <n v="-375.35999999999984"/>
  </r>
  <r>
    <n v="55"/>
    <n v="52.66"/>
    <n v="12"/>
    <n v="2896.3"/>
    <s v="May"/>
    <x v="2"/>
    <s v="Sun"/>
    <n v="1846"/>
    <s v="Shipped"/>
    <x v="1"/>
    <n v="61"/>
    <s v="S24_3371"/>
    <s v="Salzburg Collectables"/>
    <s v="Salzburg"/>
    <x v="5"/>
    <s v="Pipps Georg"/>
    <s v="Small"/>
    <n v="-8.3400000000000034"/>
    <n v="-458.70000000000016"/>
  </r>
  <r>
    <n v="31"/>
    <n v="52.6"/>
    <n v="14"/>
    <n v="1630.6"/>
    <s v="Feb"/>
    <x v="0"/>
    <s v="Sat"/>
    <n v="2667"/>
    <s v="Shipped"/>
    <x v="3"/>
    <n v="65"/>
    <s v="S24_3420"/>
    <s v="Rovelli Gifts"/>
    <s v="Bergamo"/>
    <x v="12"/>
    <s v="Rovelli Giovanni"/>
    <s v="Small"/>
    <n v="-12.399999999999999"/>
    <n v="-384.4"/>
  </r>
  <r>
    <n v="20"/>
    <n v="72.98"/>
    <n v="5"/>
    <n v="1459.6"/>
    <s v="Apr"/>
    <x v="0"/>
    <s v="Sat"/>
    <n v="2598"/>
    <s v="Shipped"/>
    <x v="3"/>
    <n v="65"/>
    <s v="S24_3420"/>
    <s v="Salzburg Collectables"/>
    <s v="Salzburg"/>
    <x v="5"/>
    <s v="Pipps Georg"/>
    <s v="Small"/>
    <n v="7.980000000000004"/>
    <n v="159.60000000000008"/>
  </r>
  <r>
    <n v="29"/>
    <n v="59.18"/>
    <n v="6"/>
    <n v="1716.22"/>
    <s v="Jun"/>
    <x v="0"/>
    <s v="Sat"/>
    <n v="2550"/>
    <s v="Shipped"/>
    <x v="3"/>
    <n v="65"/>
    <s v="S24_3420"/>
    <s v="Gift Ideas Corp."/>
    <s v="Glendale"/>
    <x v="0"/>
    <s v="Lewis Dan"/>
    <s v="Small"/>
    <n v="-5.82"/>
    <n v="-168.78"/>
  </r>
  <r>
    <n v="33"/>
    <n v="77.59"/>
    <n v="9"/>
    <n v="2560.4699999999998"/>
    <s v="Aug"/>
    <x v="0"/>
    <s v="Fri"/>
    <n v="2496"/>
    <s v="Shipped"/>
    <x v="3"/>
    <n v="65"/>
    <s v="S24_3420"/>
    <s v="Mini Creations Ltd."/>
    <s v="New Bedford"/>
    <x v="0"/>
    <s v="Tam Wing C"/>
    <s v="Small"/>
    <n v="12.590000000000003"/>
    <n v="415.47000000000014"/>
  </r>
  <r>
    <n v="34"/>
    <n v="55.89"/>
    <n v="7"/>
    <n v="1900.26"/>
    <s v="Oct"/>
    <x v="0"/>
    <s v="Sat"/>
    <n v="2440"/>
    <s v="Shipped"/>
    <x v="3"/>
    <n v="65"/>
    <s v="S24_3420"/>
    <s v="Toys of Finland, Co."/>
    <s v="Helsinki"/>
    <x v="4"/>
    <s v="Karttunen Matti"/>
    <s v="Small"/>
    <n v="-9.11"/>
    <n v="-309.74"/>
  </r>
  <r>
    <n v="32"/>
    <n v="63.12"/>
    <n v="3"/>
    <n v="2019.84"/>
    <s v="Oct"/>
    <x v="0"/>
    <s v="Tue"/>
    <n v="2424"/>
    <s v="Cancelled"/>
    <x v="3"/>
    <n v="65"/>
    <s v="S24_3420"/>
    <s v="Scandinavian Gift Ideas"/>
    <s v="Boras"/>
    <x v="8"/>
    <s v="Larsson Maria"/>
    <s v="Small"/>
    <n v="-1.8800000000000026"/>
    <n v="-60.160000000000082"/>
  </r>
  <r>
    <n v="27"/>
    <n v="73.64"/>
    <n v="6"/>
    <n v="1988.28"/>
    <s v="Nov"/>
    <x v="0"/>
    <s v="Thu"/>
    <n v="2409"/>
    <s v="Shipped"/>
    <x v="3"/>
    <n v="65"/>
    <s v="S24_3420"/>
    <s v="Alpha Cognac"/>
    <s v="Toulouse"/>
    <x v="1"/>
    <s v="Roulet Annette"/>
    <s v="Small"/>
    <n v="8.64"/>
    <n v="233.28000000000003"/>
  </r>
  <r>
    <n v="21"/>
    <n v="69.040000000000006"/>
    <n v="3"/>
    <n v="1449.84"/>
    <s v="Nov"/>
    <x v="0"/>
    <s v="Wed"/>
    <n v="2404"/>
    <s v="Shipped"/>
    <x v="3"/>
    <n v="65"/>
    <s v="S24_3420"/>
    <s v="Double Decker Gift Stores, Ltd"/>
    <s v="London"/>
    <x v="6"/>
    <s v="Hardy Thomas"/>
    <s v="Small"/>
    <n v="4.0400000000000063"/>
    <n v="84.840000000000131"/>
  </r>
  <r>
    <n v="27"/>
    <n v="71.67"/>
    <n v="6"/>
    <n v="1935.09"/>
    <s v="Nov"/>
    <x v="0"/>
    <s v="Tue"/>
    <n v="2392"/>
    <s v="Shipped"/>
    <x v="3"/>
    <n v="65"/>
    <s v="S24_3420"/>
    <s v="Cruz &amp; Sons Co."/>
    <s v="Makati City"/>
    <x v="15"/>
    <s v="Cruz Arnold"/>
    <s v="Small"/>
    <n v="6.6700000000000017"/>
    <n v="180.09000000000003"/>
  </r>
  <r>
    <n v="43"/>
    <n v="70.349999999999994"/>
    <n v="6"/>
    <n v="3025.05"/>
    <s v="Feb"/>
    <x v="1"/>
    <s v="Tue"/>
    <n v="2309"/>
    <s v="Shipped"/>
    <x v="3"/>
    <n v="65"/>
    <s v="S24_3420"/>
    <s v="Collectable Mini Designs Co."/>
    <s v="San Diego"/>
    <x v="0"/>
    <s v="Thompson Valarie"/>
    <s v="Medium"/>
    <n v="5.3499999999999943"/>
    <n v="230.04999999999976"/>
  </r>
  <r>
    <n v="25"/>
    <n v="69.7"/>
    <n v="2"/>
    <n v="1742.5"/>
    <s v="May"/>
    <x v="1"/>
    <s v="Wed"/>
    <n v="2232"/>
    <s v="Shipped"/>
    <x v="3"/>
    <n v="65"/>
    <s v="S24_3420"/>
    <s v="Cambridge Collectables Co."/>
    <s v="Cambridge"/>
    <x v="0"/>
    <s v="Tseng Kyung"/>
    <s v="Small"/>
    <n v="4.7000000000000028"/>
    <n v="117.50000000000007"/>
  </r>
  <r>
    <n v="46"/>
    <n v="70.349999999999994"/>
    <n v="11"/>
    <n v="3236.1"/>
    <s v="Jun"/>
    <x v="1"/>
    <s v="Mon"/>
    <n v="2186"/>
    <s v="Cancelled"/>
    <x v="3"/>
    <n v="65"/>
    <s v="S24_3420"/>
    <s v="Euro Shopping Channel"/>
    <s v="Madrid"/>
    <x v="7"/>
    <s v="Freyre Diego"/>
    <s v="Medium"/>
    <n v="5.3499999999999943"/>
    <n v="246.09999999999974"/>
  </r>
  <r>
    <n v="24"/>
    <n v="72.33"/>
    <n v="3"/>
    <n v="1735.92"/>
    <s v="Jul"/>
    <x v="1"/>
    <s v="Sun"/>
    <n v="2160"/>
    <s v="Shipped"/>
    <x v="3"/>
    <n v="65"/>
    <s v="S24_3420"/>
    <s v="Collectables For Less Inc."/>
    <s v="Brickhaven"/>
    <x v="0"/>
    <s v="Nelson Allen"/>
    <s v="Small"/>
    <n v="7.3299999999999983"/>
    <n v="175.91999999999996"/>
  </r>
  <r>
    <n v="39"/>
    <n v="71.67"/>
    <n v="13"/>
    <n v="2795.13"/>
    <s v="Aug"/>
    <x v="1"/>
    <s v="Wed"/>
    <n v="2130"/>
    <s v="Shipped"/>
    <x v="3"/>
    <n v="65"/>
    <s v="S24_3420"/>
    <s v="Norway Gifts By Mail, Co."/>
    <s v="Oslo"/>
    <x v="2"/>
    <s v="Klaeboe Jan"/>
    <s v="Small"/>
    <n v="6.6700000000000017"/>
    <n v="260.13000000000005"/>
  </r>
  <r>
    <n v="31"/>
    <n v="53.92"/>
    <n v="9"/>
    <n v="1671.52"/>
    <s v="Sep"/>
    <x v="1"/>
    <s v="Sun"/>
    <n v="2106"/>
    <s v="Shipped"/>
    <x v="3"/>
    <n v="65"/>
    <s v="S24_3420"/>
    <s v="Bavarian Collectables Imports, Co."/>
    <s v="Munich"/>
    <x v="16"/>
    <s v="Donnermeyer Michael"/>
    <s v="Small"/>
    <n v="-11.079999999999998"/>
    <n v="-343.47999999999996"/>
  </r>
  <r>
    <n v="22"/>
    <n v="71.67"/>
    <n v="3"/>
    <n v="1576.74"/>
    <s v="Oct"/>
    <x v="1"/>
    <s v="Mon"/>
    <n v="2078"/>
    <s v="Shipped"/>
    <x v="3"/>
    <n v="65"/>
    <s v="S24_3420"/>
    <s v="Classic Gift Ideas, Inc"/>
    <s v="Philadelphia"/>
    <x v="0"/>
    <s v="Cervantes Francisca"/>
    <s v="Small"/>
    <n v="6.6700000000000017"/>
    <n v="146.74000000000004"/>
  </r>
  <r>
    <n v="47"/>
    <n v="76.930000000000007"/>
    <n v="11"/>
    <n v="3615.71"/>
    <s v="Nov"/>
    <x v="1"/>
    <s v="Fri"/>
    <n v="2061"/>
    <s v="Shipped"/>
    <x v="3"/>
    <n v="65"/>
    <s v="S24_3420"/>
    <s v="giftsbymail.co.uk"/>
    <s v="Cowes"/>
    <x v="6"/>
    <s v="Bennett Helen"/>
    <s v="Medium"/>
    <n v="11.930000000000007"/>
    <n v="560.71000000000026"/>
  </r>
  <r>
    <n v="20"/>
    <n v="72.98"/>
    <n v="2"/>
    <n v="1459.6"/>
    <s v="Nov"/>
    <x v="1"/>
    <s v="Tue"/>
    <n v="2051"/>
    <s v="Shipped"/>
    <x v="3"/>
    <n v="65"/>
    <s v="S24_3420"/>
    <s v="Rovelli Gifts"/>
    <s v="Bergamo"/>
    <x v="12"/>
    <s v="Rovelli Giovanni"/>
    <s v="Small"/>
    <n v="7.980000000000004"/>
    <n v="159.60000000000008"/>
  </r>
  <r>
    <n v="29"/>
    <n v="99.69"/>
    <n v="14"/>
    <n v="2891.01"/>
    <s v="Nov"/>
    <x v="1"/>
    <s v="Sat"/>
    <n v="2041"/>
    <s v="Shipped"/>
    <x v="3"/>
    <n v="65"/>
    <s v="S24_3420"/>
    <s v="Tokyo Collectables, Ltd"/>
    <s v="Minato-ku"/>
    <x v="11"/>
    <s v="Shimamura Akiko"/>
    <s v="Small"/>
    <n v="34.69"/>
    <n v="1006.01"/>
  </r>
  <r>
    <n v="38"/>
    <n v="68.38"/>
    <n v="4"/>
    <n v="2598.44"/>
    <s v="Dec"/>
    <x v="1"/>
    <s v="Tue"/>
    <n v="2032"/>
    <s v="Shipped"/>
    <x v="3"/>
    <n v="65"/>
    <s v="S24_3420"/>
    <s v="Stylish Desk Decors, Co."/>
    <s v="London"/>
    <x v="6"/>
    <s v="Brown Ann"/>
    <s v="Small"/>
    <n v="3.3799999999999955"/>
    <n v="128.43999999999983"/>
  </r>
  <r>
    <n v="34"/>
    <n v="113.88"/>
    <n v="6"/>
    <n v="3871.92"/>
    <s v="Dec"/>
    <x v="1"/>
    <s v="Tue"/>
    <n v="2019"/>
    <s v="Shipped"/>
    <x v="3"/>
    <n v="65"/>
    <s v="S24_3420"/>
    <s v="Souveniers And Things Co."/>
    <s v="Chatswood"/>
    <x v="3"/>
    <s v="Huxley Adrian"/>
    <s v="Medium"/>
    <n v="48.879999999999995"/>
    <n v="1661.9199999999998"/>
  </r>
  <r>
    <n v="46"/>
    <n v="66"/>
    <n v="11"/>
    <n v="3036"/>
    <s v="Jan"/>
    <x v="2"/>
    <s v="Fri"/>
    <n v="1975"/>
    <s v="Shipped"/>
    <x v="3"/>
    <n v="65"/>
    <s v="S24_3420"/>
    <s v="Oulu Toy Supplies, Inc."/>
    <s v="Oulu"/>
    <x v="4"/>
    <s v="Koskitalo Pirkko"/>
    <s v="Medium"/>
    <n v="1"/>
    <n v="46"/>
  </r>
  <r>
    <n v="35"/>
    <n v="63.76"/>
    <n v="9"/>
    <n v="2231.6"/>
    <s v="Mar"/>
    <x v="2"/>
    <s v="Sun"/>
    <n v="1946"/>
    <s v="Resolved"/>
    <x v="3"/>
    <n v="65"/>
    <s v="S24_3420"/>
    <s v="Euro Shopping Channel"/>
    <s v="Madrid"/>
    <x v="7"/>
    <s v="Freyre Diego"/>
    <s v="Small"/>
    <n v="-1.240000000000002"/>
    <n v="-43.40000000000007"/>
  </r>
  <r>
    <n v="34"/>
    <n v="71.67"/>
    <n v="13"/>
    <n v="2436.7800000000002"/>
    <s v="Mar"/>
    <x v="2"/>
    <s v="Mon"/>
    <n v="1918"/>
    <s v="Shipped"/>
    <x v="3"/>
    <n v="65"/>
    <s v="S24_3420"/>
    <s v="Reims Collectables"/>
    <s v="Reims"/>
    <x v="1"/>
    <s v="Henriot Paul"/>
    <s v="Small"/>
    <n v="6.6700000000000017"/>
    <n v="226.78000000000006"/>
  </r>
  <r>
    <n v="38"/>
    <n v="57.2"/>
    <n v="3"/>
    <n v="2173.6"/>
    <s v="Apr"/>
    <x v="2"/>
    <s v="Wed"/>
    <n v="1917"/>
    <s v="Shipped"/>
    <x v="3"/>
    <n v="65"/>
    <s v="S24_3420"/>
    <s v="The Sharp Gifts Warehouse"/>
    <s v="San Jose"/>
    <x v="0"/>
    <s v="Frick Sue"/>
    <s v="Small"/>
    <n v="-7.7999999999999972"/>
    <n v="-296.39999999999986"/>
  </r>
  <r>
    <n v="18"/>
    <n v="69.7"/>
    <n v="2"/>
    <n v="1254.5999999999999"/>
    <s v="May"/>
    <x v="2"/>
    <s v="Sat"/>
    <n v="1880"/>
    <s v="Disputed"/>
    <x v="3"/>
    <n v="65"/>
    <s v="S24_3420"/>
    <s v="Australian Collectables, Ltd"/>
    <s v="Glen Waverly"/>
    <x v="3"/>
    <s v="Connery Sean"/>
    <s v="Small"/>
    <n v="4.7000000000000028"/>
    <n v="84.600000000000051"/>
  </r>
  <r>
    <n v="37"/>
    <n v="100.66"/>
    <n v="14"/>
    <n v="3724.42"/>
    <s v="Mar"/>
    <x v="0"/>
    <s v="Sun"/>
    <n v="2664"/>
    <s v="Shipped"/>
    <x v="1"/>
    <n v="107"/>
    <s v="S24_3432"/>
    <s v="AV Stores, Co."/>
    <s v="Manchester"/>
    <x v="6"/>
    <s v="Ashworth Victoria"/>
    <s v="Medium"/>
    <n v="-6.3400000000000034"/>
    <n v="-234.58000000000013"/>
  </r>
  <r>
    <n v="43"/>
    <n v="121"/>
    <n v="13"/>
    <n v="5203"/>
    <s v="May"/>
    <x v="0"/>
    <s v="Mon"/>
    <n v="2601"/>
    <s v="Shipped"/>
    <x v="1"/>
    <n v="107"/>
    <s v="S24_3432"/>
    <s v="Signal Gift Stores"/>
    <s v="Las Vegas"/>
    <x v="0"/>
    <s v="King Sue"/>
    <s v="Medium"/>
    <n v="14"/>
    <n v="602"/>
  </r>
  <r>
    <n v="27"/>
    <n v="128.5"/>
    <n v="7"/>
    <n v="3469.5"/>
    <s v="Sep"/>
    <x v="0"/>
    <s v="Tue"/>
    <n v="2489"/>
    <s v="Shipped"/>
    <x v="1"/>
    <n v="107"/>
    <s v="S24_3432"/>
    <s v="Anna's Decorations, Ltd"/>
    <s v="North Sydney"/>
    <x v="3"/>
    <s v="O'Hara Anna"/>
    <s v="Medium"/>
    <n v="21.5"/>
    <n v="580.5"/>
  </r>
  <r>
    <n v="30"/>
    <n v="104.94"/>
    <n v="6"/>
    <n v="3148.2"/>
    <s v="Oct"/>
    <x v="0"/>
    <s v="Wed"/>
    <n v="2454"/>
    <s v="Shipped"/>
    <x v="1"/>
    <n v="107"/>
    <s v="S24_3432"/>
    <s v="Heintze Collectables"/>
    <s v="Aaarhus"/>
    <x v="13"/>
    <s v="Ibsen Palle"/>
    <s v="Medium"/>
    <n v="-2.0600000000000023"/>
    <n v="-61.800000000000068"/>
  </r>
  <r>
    <n v="22"/>
    <n v="98.51"/>
    <n v="4"/>
    <n v="2167.2199999999998"/>
    <s v="Nov"/>
    <x v="0"/>
    <s v="Mon"/>
    <n v="2436"/>
    <s v="Shipped"/>
    <x v="1"/>
    <n v="107"/>
    <s v="S24_3432"/>
    <s v="Gift Depot Inc."/>
    <s v="Bridgewater"/>
    <x v="0"/>
    <s v="King Julie"/>
    <s v="Small"/>
    <n v="-8.4899999999999949"/>
    <n v="-186.77999999999989"/>
  </r>
  <r>
    <n v="49"/>
    <n v="127.43"/>
    <n v="17"/>
    <n v="6244.07"/>
    <s v="Nov"/>
    <x v="0"/>
    <s v="Mon"/>
    <n v="2430"/>
    <s v="Shipped"/>
    <x v="1"/>
    <n v="107"/>
    <s v="S24_3432"/>
    <s v="Mini Gifts Distributors Ltd."/>
    <s v="San Rafael"/>
    <x v="0"/>
    <s v="Nelson Valarie"/>
    <s v="Medium"/>
    <n v="20.430000000000007"/>
    <n v="1001.0700000000004"/>
  </r>
  <r>
    <n v="46"/>
    <n v="121"/>
    <n v="5"/>
    <n v="5566"/>
    <s v="Nov"/>
    <x v="0"/>
    <s v="Tue"/>
    <n v="2423"/>
    <s v="Shipped"/>
    <x v="1"/>
    <n v="107"/>
    <s v="S24_3432"/>
    <s v="Online Diecast Creations Co."/>
    <s v="Nashua"/>
    <x v="0"/>
    <s v="Young Valarie"/>
    <s v="Medium"/>
    <n v="14"/>
    <n v="644"/>
  </r>
  <r>
    <n v="48"/>
    <n v="91.02"/>
    <n v="11"/>
    <n v="4368.96"/>
    <s v="Dec"/>
    <x v="0"/>
    <s v="Sun"/>
    <n v="2412"/>
    <s v="Shipped"/>
    <x v="1"/>
    <n v="107"/>
    <s v="S24_3432"/>
    <s v="Muscle Machine Inc"/>
    <s v="NYC"/>
    <x v="0"/>
    <s v="Young Jeff"/>
    <s v="Medium"/>
    <n v="-15.980000000000004"/>
    <n v="-767.04000000000019"/>
  </r>
  <r>
    <n v="46"/>
    <n v="87.81"/>
    <n v="4"/>
    <n v="4039.26"/>
    <s v="Jan"/>
    <x v="1"/>
    <s v="Wed"/>
    <n v="2368"/>
    <s v="Shipped"/>
    <x v="1"/>
    <n v="107"/>
    <s v="S24_3432"/>
    <s v="Euro Shopping Channel"/>
    <s v="Madrid"/>
    <x v="7"/>
    <s v="Freyre Diego"/>
    <s v="Medium"/>
    <n v="-19.189999999999998"/>
    <n v="-882.7399999999999"/>
  </r>
  <r>
    <n v="48"/>
    <n v="92.09"/>
    <n v="2"/>
    <n v="4420.32"/>
    <s v="Feb"/>
    <x v="1"/>
    <s v="Tue"/>
    <n v="2328"/>
    <s v="Shipped"/>
    <x v="1"/>
    <n v="107"/>
    <s v="S24_3432"/>
    <s v="Collectable Mini Designs Co."/>
    <s v="San Diego"/>
    <x v="0"/>
    <s v="Thompson Valarie"/>
    <s v="Medium"/>
    <n v="-14.909999999999997"/>
    <n v="-715.67999999999984"/>
  </r>
  <r>
    <n v="27"/>
    <n v="86.73"/>
    <n v="9"/>
    <n v="2341.71"/>
    <s v="Apr"/>
    <x v="1"/>
    <s v="Sat"/>
    <n v="2283"/>
    <s v="Shipped"/>
    <x v="1"/>
    <n v="107"/>
    <s v="S24_3432"/>
    <s v="Mini Caravy"/>
    <s v="Strasbourg"/>
    <x v="1"/>
    <s v="Citeaux Frederique"/>
    <s v="Small"/>
    <n v="-20.269999999999996"/>
    <n v="-547.28999999999985"/>
  </r>
  <r>
    <n v="43"/>
    <n v="118.86"/>
    <n v="6"/>
    <n v="5110.9799999999996"/>
    <s v="Jul"/>
    <x v="1"/>
    <s v="Sun"/>
    <n v="2199"/>
    <s v="Shipped"/>
    <x v="1"/>
    <n v="107"/>
    <s v="S24_3432"/>
    <s v="Muscle Machine Inc"/>
    <s v="NYC"/>
    <x v="0"/>
    <s v="Young Jeff"/>
    <s v="Medium"/>
    <n v="11.86"/>
    <n v="509.97999999999996"/>
  </r>
  <r>
    <n v="48"/>
    <n v="128.5"/>
    <n v="6"/>
    <n v="6168"/>
    <s v="Aug"/>
    <x v="1"/>
    <s v="Fri"/>
    <n v="2167"/>
    <s v="Shipped"/>
    <x v="1"/>
    <n v="107"/>
    <s v="S24_3432"/>
    <s v="Euro Shopping Channel"/>
    <s v="Madrid"/>
    <x v="7"/>
    <s v="Freyre Diego"/>
    <s v="Medium"/>
    <n v="21.5"/>
    <n v="1032"/>
  </r>
  <r>
    <n v="41"/>
    <n v="118.86"/>
    <n v="12"/>
    <n v="4873.26"/>
    <s v="Sep"/>
    <x v="1"/>
    <s v="Sun"/>
    <n v="2145"/>
    <s v="Shipped"/>
    <x v="1"/>
    <n v="107"/>
    <s v="S24_3432"/>
    <s v="Handji Gifts&amp; Co"/>
    <s v="Singapore"/>
    <x v="9"/>
    <s v="Victorino Wendy"/>
    <s v="Medium"/>
    <n v="11.86"/>
    <n v="486.26"/>
  </r>
  <r>
    <n v="22"/>
    <n v="96.37"/>
    <n v="2"/>
    <n v="2120.14"/>
    <s v="Oct"/>
    <x v="0"/>
    <s v="Fri"/>
    <n v="2477"/>
    <s v="Shipped"/>
    <x v="1"/>
    <n v="107"/>
    <s v="S24_3432"/>
    <s v="Norway Gifts By Mail, Co."/>
    <s v="Oslo"/>
    <x v="2"/>
    <s v="Klaeboe Jan"/>
    <s v="Small"/>
    <n v="-10.629999999999995"/>
    <n v="-233.8599999999999"/>
  </r>
  <r>
    <n v="46"/>
    <n v="92.09"/>
    <n v="7"/>
    <n v="4236.1400000000003"/>
    <s v="Oct"/>
    <x v="1"/>
    <s v="Wed"/>
    <n v="2102"/>
    <s v="Shipped"/>
    <x v="1"/>
    <n v="107"/>
    <s v="S24_3432"/>
    <s v="Euro Shopping Channel"/>
    <s v="Madrid"/>
    <x v="7"/>
    <s v="Freyre Diego"/>
    <s v="Medium"/>
    <n v="-14.909999999999997"/>
    <n v="-685.8599999999999"/>
  </r>
  <r>
    <n v="21"/>
    <n v="89.95"/>
    <n v="4"/>
    <n v="1888.95"/>
    <s v="Nov"/>
    <x v="1"/>
    <s v="Mon"/>
    <n v="2084"/>
    <s v="Shipped"/>
    <x v="1"/>
    <n v="107"/>
    <s v="S24_3432"/>
    <s v="FunGiftIdeas.com"/>
    <s v="New Bedford"/>
    <x v="0"/>
    <s v="Benitez Violeta"/>
    <s v="Small"/>
    <n v="-17.049999999999997"/>
    <n v="-358.04999999999995"/>
  </r>
  <r>
    <n v="31"/>
    <n v="37.18"/>
    <n v="13"/>
    <n v="1152.58"/>
    <s v="Nov"/>
    <x v="1"/>
    <s v="Sun"/>
    <n v="2072"/>
    <s v="Shipped"/>
    <x v="1"/>
    <n v="107"/>
    <s v="S24_3432"/>
    <s v="AV Stores, Co."/>
    <s v="Manchester"/>
    <x v="6"/>
    <s v="Ashworth Victoria"/>
    <s v="Small"/>
    <n v="-69.819999999999993"/>
    <n v="-2164.4199999999996"/>
  </r>
  <r>
    <n v="26"/>
    <n v="95.88"/>
    <n v="6"/>
    <n v="2492.88"/>
    <s v="Nov"/>
    <x v="1"/>
    <s v="Fri"/>
    <n v="2061"/>
    <s v="Shipped"/>
    <x v="1"/>
    <n v="107"/>
    <s v="S24_3432"/>
    <s v="Signal Gift Stores"/>
    <s v="Las Vegas"/>
    <x v="0"/>
    <s v="King Sue"/>
    <s v="Small"/>
    <n v="-11.120000000000005"/>
    <n v="-289.12000000000012"/>
  </r>
  <r>
    <n v="20"/>
    <n v="99.58"/>
    <n v="4"/>
    <n v="1991.6"/>
    <s v="Jan"/>
    <x v="2"/>
    <s v="Sun"/>
    <n v="2011"/>
    <s v="Shipped"/>
    <x v="1"/>
    <n v="107"/>
    <s v="S24_3432"/>
    <s v="Mini Gifts Distributors Ltd."/>
    <s v="San Rafael"/>
    <x v="0"/>
    <s v="Nelson Valarie"/>
    <s v="Small"/>
    <n v="-7.4200000000000017"/>
    <n v="-148.40000000000003"/>
  </r>
  <r>
    <n v="34"/>
    <n v="116.27"/>
    <n v="11"/>
    <n v="3953.18"/>
    <s v="Feb"/>
    <x v="2"/>
    <s v="Sun"/>
    <n v="1984"/>
    <s v="Shipped"/>
    <x v="1"/>
    <n v="107"/>
    <s v="S24_3432"/>
    <s v="Euro Shopping Channel"/>
    <s v="Madrid"/>
    <x v="7"/>
    <s v="Freyre Diego"/>
    <s v="Medium"/>
    <n v="9.269999999999996"/>
    <n v="315.17999999999984"/>
  </r>
  <r>
    <n v="43"/>
    <n v="86.73"/>
    <n v="9"/>
    <n v="3729.39"/>
    <s v="Apr"/>
    <x v="2"/>
    <s v="Wed"/>
    <n v="1919"/>
    <s v="On Hold"/>
    <x v="1"/>
    <n v="107"/>
    <s v="S24_3432"/>
    <s v="The Sharp Gifts Warehouse"/>
    <s v="San Jose"/>
    <x v="0"/>
    <s v="Frick Sue"/>
    <s v="Medium"/>
    <n v="-20.269999999999996"/>
    <n v="-871.60999999999979"/>
  </r>
  <r>
    <n v="26"/>
    <n v="100.66"/>
    <n v="12"/>
    <n v="2617.16"/>
    <s v="May"/>
    <x v="2"/>
    <s v="Fri"/>
    <n v="1883"/>
    <s v="In Process"/>
    <x v="1"/>
    <n v="107"/>
    <s v="S24_3432"/>
    <s v="Souveniers And Things Co."/>
    <s v="Chatswood"/>
    <x v="3"/>
    <s v="Huxley Adrian"/>
    <s v="Small"/>
    <n v="-6.3400000000000034"/>
    <n v="-164.84000000000009"/>
  </r>
  <r>
    <n v="50"/>
    <n v="79.67"/>
    <n v="1"/>
    <n v="3983.5"/>
    <s v="Feb"/>
    <x v="0"/>
    <s v="Sun"/>
    <n v="2722"/>
    <s v="Shipped"/>
    <x v="3"/>
    <n v="83"/>
    <s v="S24_3816"/>
    <s v="Danish Wholesale Imports"/>
    <s v="Kobenhavn"/>
    <x v="13"/>
    <s v="Petersen Jytte"/>
    <s v="Medium"/>
    <n v="-3.3299999999999983"/>
    <n v="-166.49999999999991"/>
  </r>
  <r>
    <n v="35"/>
    <n v="90.57"/>
    <n v="10"/>
    <n v="3169.95"/>
    <s v="Apr"/>
    <x v="0"/>
    <s v="Sat"/>
    <n v="2647"/>
    <s v="Shipped"/>
    <x v="3"/>
    <n v="83"/>
    <s v="S24_3816"/>
    <s v="Salzburg Collectables"/>
    <s v="Salzburg"/>
    <x v="5"/>
    <s v="Pipps Georg"/>
    <s v="Medium"/>
    <n v="7.5699999999999932"/>
    <n v="264.94999999999976"/>
  </r>
  <r>
    <n v="50"/>
    <n v="77.989999999999995"/>
    <n v="1"/>
    <n v="3899.5"/>
    <s v="Jun"/>
    <x v="0"/>
    <s v="Tue"/>
    <n v="2603"/>
    <s v="Shipped"/>
    <x v="3"/>
    <n v="83"/>
    <s v="S24_3816"/>
    <s v="Stylish Desk Decors, Co."/>
    <s v="London"/>
    <x v="6"/>
    <s v="Brown Ann"/>
    <s v="Medium"/>
    <n v="-5.0100000000000051"/>
    <n v="-250.50000000000026"/>
  </r>
  <r>
    <n v="23"/>
    <n v="80.510000000000005"/>
    <n v="14"/>
    <n v="1851.73"/>
    <s v="Aug"/>
    <x v="0"/>
    <s v="Fri"/>
    <n v="2545"/>
    <s v="Shipped"/>
    <x v="3"/>
    <n v="83"/>
    <s v="S24_3816"/>
    <s v="Mini Creations Ltd."/>
    <s v="New Bedford"/>
    <x v="0"/>
    <s v="Tam Wing C"/>
    <s v="Small"/>
    <n v="-2.4899999999999949"/>
    <n v="-57.269999999999882"/>
  </r>
  <r>
    <n v="37"/>
    <n v="67.930000000000007"/>
    <n v="12"/>
    <n v="2513.41"/>
    <s v="Oct"/>
    <x v="0"/>
    <s v="Sat"/>
    <n v="2489"/>
    <s v="Shipped"/>
    <x v="3"/>
    <n v="83"/>
    <s v="S24_3816"/>
    <s v="Toys of Finland, Co."/>
    <s v="Helsinki"/>
    <x v="4"/>
    <s v="Karttunen Matti"/>
    <s v="Small"/>
    <n v="-15.069999999999993"/>
    <n v="-557.58999999999969"/>
  </r>
  <r>
    <n v="29"/>
    <n v="83.86"/>
    <n v="8"/>
    <n v="2431.94"/>
    <s v="Oct"/>
    <x v="0"/>
    <s v="Tue"/>
    <n v="2473"/>
    <s v="Cancelled"/>
    <x v="3"/>
    <n v="83"/>
    <s v="S24_3816"/>
    <s v="Scandinavian Gift Ideas"/>
    <s v="Boras"/>
    <x v="8"/>
    <s v="Larsson Maria"/>
    <s v="Small"/>
    <n v="0.85999999999999943"/>
    <n v="24.939999999999984"/>
  </r>
  <r>
    <n v="21"/>
    <n v="72.12"/>
    <n v="11"/>
    <n v="1514.52"/>
    <s v="Nov"/>
    <x v="0"/>
    <s v="Thu"/>
    <n v="2458"/>
    <s v="Shipped"/>
    <x v="3"/>
    <n v="83"/>
    <s v="S24_3816"/>
    <s v="Alpha Cognac"/>
    <s v="Toulouse"/>
    <x v="1"/>
    <s v="Roulet Annette"/>
    <s v="Small"/>
    <n v="-10.879999999999995"/>
    <n v="-228.4799999999999"/>
  </r>
  <r>
    <n v="36"/>
    <n v="85.54"/>
    <n v="8"/>
    <n v="3079.44"/>
    <s v="Nov"/>
    <x v="0"/>
    <s v="Wed"/>
    <n v="2453"/>
    <s v="Shipped"/>
    <x v="3"/>
    <n v="83"/>
    <s v="S24_3816"/>
    <s v="Double Decker Gift Stores, Ltd"/>
    <s v="London"/>
    <x v="6"/>
    <s v="Hardy Thomas"/>
    <s v="Medium"/>
    <n v="2.5400000000000063"/>
    <n v="91.440000000000225"/>
  </r>
  <r>
    <n v="22"/>
    <n v="86.38"/>
    <n v="5"/>
    <n v="1900.36"/>
    <s v="Nov"/>
    <x v="0"/>
    <s v="Mon"/>
    <n v="2442"/>
    <s v="Shipped"/>
    <x v="3"/>
    <n v="83"/>
    <s v="S24_3816"/>
    <s v="Enaco Distributors"/>
    <s v="Barcelona"/>
    <x v="7"/>
    <s v="Saavedra Eduardo"/>
    <s v="Small"/>
    <n v="3.3799999999999955"/>
    <n v="74.3599999999999"/>
  </r>
  <r>
    <n v="46"/>
    <n v="80.510000000000005"/>
    <n v="11"/>
    <n v="3703.46"/>
    <s v="Feb"/>
    <x v="1"/>
    <s v="Tue"/>
    <n v="2358"/>
    <s v="Shipped"/>
    <x v="3"/>
    <n v="83"/>
    <s v="S24_3816"/>
    <s v="Collectable Mini Designs Co."/>
    <s v="San Diego"/>
    <x v="0"/>
    <s v="Thompson Valarie"/>
    <s v="Medium"/>
    <n v="-2.4899999999999949"/>
    <n v="-114.53999999999976"/>
  </r>
  <r>
    <n v="23"/>
    <n v="76.31"/>
    <n v="2"/>
    <n v="1755.13"/>
    <s v="May"/>
    <x v="1"/>
    <s v="Tue"/>
    <n v="2282"/>
    <s v="Cancelled"/>
    <x v="3"/>
    <n v="83"/>
    <s v="S24_3816"/>
    <s v="Land of Toys Inc."/>
    <s v="NYC"/>
    <x v="0"/>
    <s v="Yu Kwai"/>
    <s v="Small"/>
    <n v="-6.6899999999999977"/>
    <n v="-153.86999999999995"/>
  </r>
  <r>
    <n v="49"/>
    <n v="87.21"/>
    <n v="16"/>
    <n v="4273.29"/>
    <s v="Jun"/>
    <x v="1"/>
    <s v="Mon"/>
    <n v="2235"/>
    <s v="Cancelled"/>
    <x v="3"/>
    <n v="83"/>
    <s v="S24_3816"/>
    <s v="Euro Shopping Channel"/>
    <s v="Madrid"/>
    <x v="7"/>
    <s v="Freyre Diego"/>
    <s v="Medium"/>
    <n v="4.2099999999999937"/>
    <n v="206.28999999999968"/>
  </r>
  <r>
    <n v="48"/>
    <n v="83.02"/>
    <n v="3"/>
    <n v="3984.96"/>
    <s v="Jul"/>
    <x v="1"/>
    <s v="Sun"/>
    <n v="2209"/>
    <s v="Shipped"/>
    <x v="3"/>
    <n v="83"/>
    <s v="S24_3816"/>
    <s v="Petit Auto"/>
    <s v="Bruxelles"/>
    <x v="14"/>
    <s v="Dewey Catherine"/>
    <s v="Medium"/>
    <n v="1.9999999999996021E-2"/>
    <n v="0.95999999999980901"/>
  </r>
  <r>
    <n v="33"/>
    <n v="72.959999999999994"/>
    <n v="5"/>
    <n v="2407.6799999999998"/>
    <s v="Aug"/>
    <x v="1"/>
    <s v="Tue"/>
    <n v="2180"/>
    <s v="Shipped"/>
    <x v="3"/>
    <n v="83"/>
    <s v="S24_3816"/>
    <s v="Royal Canadian Collectables, Ltd."/>
    <s v="Tsawassen"/>
    <x v="10"/>
    <s v="Lincoln Elizabeth"/>
    <s v="Small"/>
    <n v="-10.040000000000006"/>
    <n v="-331.32000000000022"/>
  </r>
  <r>
    <n v="22"/>
    <n v="77.150000000000006"/>
    <n v="14"/>
    <n v="1697.3"/>
    <s v="Sep"/>
    <x v="1"/>
    <s v="Sun"/>
    <n v="2155"/>
    <s v="Shipped"/>
    <x v="3"/>
    <n v="83"/>
    <s v="S24_3816"/>
    <s v="Bavarian Collectables Imports, Co."/>
    <s v="Munich"/>
    <x v="16"/>
    <s v="Donnermeyer Michael"/>
    <s v="Small"/>
    <n v="-5.8499999999999943"/>
    <n v="-128.69999999999987"/>
  </r>
  <r>
    <n v="22"/>
    <n v="91.41"/>
    <n v="8"/>
    <n v="2011.02"/>
    <s v="Oct"/>
    <x v="1"/>
    <s v="Mon"/>
    <n v="2127"/>
    <s v="Shipped"/>
    <x v="3"/>
    <n v="83"/>
    <s v="S24_3816"/>
    <s v="Classic Gift Ideas, Inc"/>
    <s v="Philadelphia"/>
    <x v="0"/>
    <s v="Cervantes Francisca"/>
    <s v="Small"/>
    <n v="8.4099999999999966"/>
    <n v="185.01999999999992"/>
  </r>
  <r>
    <n v="25"/>
    <n v="92.25"/>
    <n v="16"/>
    <n v="2306.25"/>
    <s v="Nov"/>
    <x v="1"/>
    <s v="Fri"/>
    <n v="2110"/>
    <s v="Shipped"/>
    <x v="3"/>
    <n v="83"/>
    <s v="S24_3816"/>
    <s v="giftsbymail.co.uk"/>
    <s v="Cowes"/>
    <x v="6"/>
    <s v="Bennett Helen"/>
    <s v="Small"/>
    <n v="9.25"/>
    <n v="231.25"/>
  </r>
  <r>
    <n v="20"/>
    <n v="92.25"/>
    <n v="2"/>
    <n v="1845"/>
    <s v="Nov"/>
    <x v="1"/>
    <s v="Sat"/>
    <n v="2103"/>
    <s v="Shipped"/>
    <x v="3"/>
    <n v="83"/>
    <s v="S24_3816"/>
    <s v="Volvo Model Replicas, Co"/>
    <s v="Lule"/>
    <x v="8"/>
    <s v="Berglund Christina"/>
    <s v="Small"/>
    <n v="9.25"/>
    <n v="185"/>
  </r>
  <r>
    <n v="42"/>
    <n v="59.36"/>
    <n v="16"/>
    <n v="2493.12"/>
    <s v="Nov"/>
    <x v="1"/>
    <s v="Sat"/>
    <n v="2090"/>
    <s v="Shipped"/>
    <x v="3"/>
    <n v="83"/>
    <s v="S24_3816"/>
    <s v="Tokyo Collectables, Ltd"/>
    <s v="Minato-ku"/>
    <x v="11"/>
    <s v="Shimamura Akiko"/>
    <s v="Small"/>
    <n v="-23.64"/>
    <n v="-992.88"/>
  </r>
  <r>
    <n v="25"/>
    <n v="60.34"/>
    <n v="10"/>
    <n v="1508.5"/>
    <s v="Dec"/>
    <x v="1"/>
    <s v="Mon"/>
    <n v="2082"/>
    <s v="Shipped"/>
    <x v="3"/>
    <n v="83"/>
    <s v="S24_3816"/>
    <s v="Euro Shopping Channel"/>
    <s v="Madrid"/>
    <x v="7"/>
    <s v="Freyre Diego"/>
    <s v="Small"/>
    <n v="-22.659999999999997"/>
    <n v="-566.49999999999989"/>
  </r>
  <r>
    <n v="23"/>
    <n v="104.1"/>
    <n v="10"/>
    <n v="2394.3000000000002"/>
    <s v="Jan"/>
    <x v="2"/>
    <s v="Fri"/>
    <n v="2023"/>
    <s v="Shipped"/>
    <x v="3"/>
    <n v="83"/>
    <s v="S24_3816"/>
    <s v="Oulu Toy Supplies, Inc."/>
    <s v="Oulu"/>
    <x v="4"/>
    <s v="Koskitalo Pirkko"/>
    <s v="Small"/>
    <n v="21.099999999999994"/>
    <n v="485.29999999999984"/>
  </r>
  <r>
    <n v="37"/>
    <n v="85.54"/>
    <n v="2"/>
    <n v="3164.98"/>
    <s v="Feb"/>
    <x v="2"/>
    <s v="Fri"/>
    <n v="1996"/>
    <s v="Shipped"/>
    <x v="3"/>
    <n v="83"/>
    <s v="S24_3816"/>
    <s v="Mini Gifts Distributors Ltd."/>
    <s v="San Rafael"/>
    <x v="0"/>
    <s v="Nelson Valarie"/>
    <s v="Medium"/>
    <n v="2.5400000000000063"/>
    <n v="93.980000000000231"/>
  </r>
  <r>
    <n v="37"/>
    <n v="90.57"/>
    <n v="8"/>
    <n v="3351.09"/>
    <s v="Mar"/>
    <x v="2"/>
    <s v="Mon"/>
    <n v="1973"/>
    <s v="Shipped"/>
    <x v="3"/>
    <n v="83"/>
    <s v="S24_3816"/>
    <s v="Mini Gifts Distributors Ltd."/>
    <s v="San Rafael"/>
    <x v="0"/>
    <s v="Nelson Valarie"/>
    <s v="Medium"/>
    <n v="7.5699999999999932"/>
    <n v="280.08999999999975"/>
  </r>
  <r>
    <n v="42"/>
    <n v="72.959999999999994"/>
    <n v="8"/>
    <n v="3064.32"/>
    <s v="Apr"/>
    <x v="2"/>
    <s v="Wed"/>
    <n v="1965"/>
    <s v="Shipped"/>
    <x v="3"/>
    <n v="83"/>
    <s v="S24_3816"/>
    <s v="The Sharp Gifts Warehouse"/>
    <s v="San Jose"/>
    <x v="0"/>
    <s v="Frick Sue"/>
    <s v="Medium"/>
    <n v="-10.040000000000006"/>
    <n v="-421.68000000000029"/>
  </r>
  <r>
    <n v="51"/>
    <n v="76.31"/>
    <n v="2"/>
    <n v="3891.81"/>
    <s v="May"/>
    <x v="2"/>
    <s v="Wed"/>
    <n v="1931"/>
    <s v="On Hold"/>
    <x v="3"/>
    <n v="83"/>
    <s v="S24_3816"/>
    <s v="Gifts4AllAges.com"/>
    <s v="Boston"/>
    <x v="0"/>
    <s v="Yoshido Juri"/>
    <s v="Medium"/>
    <n v="-6.6899999999999977"/>
    <n v="-341.18999999999988"/>
  </r>
  <r>
    <n v="40"/>
    <n v="136.22"/>
    <n v="1"/>
    <n v="5448.8"/>
    <s v="Mar"/>
    <x v="0"/>
    <s v="Sat"/>
    <n v="2727"/>
    <s v="Shipped"/>
    <x v="1"/>
    <n v="140"/>
    <s v="S24_3856"/>
    <s v="Cruz &amp; Sons Co."/>
    <s v="Makati City"/>
    <x v="15"/>
    <s v="Cruz Arnold"/>
    <s v="Medium"/>
    <n v="-3.7800000000000011"/>
    <n v="-151.20000000000005"/>
  </r>
  <r>
    <n v="43"/>
    <n v="127.79"/>
    <n v="5"/>
    <n v="5494.97"/>
    <s v="May"/>
    <x v="0"/>
    <s v="Tue"/>
    <n v="2662"/>
    <s v="Shipped"/>
    <x v="1"/>
    <n v="140"/>
    <s v="S24_3856"/>
    <s v="Marseille Mini Autos"/>
    <s v="Marseille"/>
    <x v="1"/>
    <s v="Lebihan Laurence"/>
    <s v="Medium"/>
    <n v="-12.209999999999994"/>
    <n v="-525.02999999999975"/>
  </r>
  <r>
    <n v="47"/>
    <n v="134.81"/>
    <n v="2"/>
    <n v="6336.07"/>
    <s v="Jul"/>
    <x v="0"/>
    <s v="Mon"/>
    <n v="2608"/>
    <s v="Shipped"/>
    <x v="1"/>
    <n v="140"/>
    <s v="S24_3856"/>
    <s v="Mini Gifts Distributors Ltd."/>
    <s v="San Rafael"/>
    <x v="0"/>
    <s v="Nelson Valarie"/>
    <s v="Medium"/>
    <n v="-5.1899999999999977"/>
    <n v="-243.92999999999989"/>
  </r>
  <r>
    <n v="23"/>
    <n v="126.39"/>
    <n v="2"/>
    <n v="2906.97"/>
    <s v="Sep"/>
    <x v="0"/>
    <s v="Wed"/>
    <n v="2544"/>
    <s v="Shipped"/>
    <x v="1"/>
    <n v="140"/>
    <s v="S24_3856"/>
    <s v="Collectables For Less Inc."/>
    <s v="Brickhaven"/>
    <x v="0"/>
    <s v="Nelson Allen"/>
    <s v="Small"/>
    <n v="-13.61"/>
    <n v="-313.02999999999997"/>
  </r>
  <r>
    <n v="34"/>
    <n v="112.34"/>
    <n v="1"/>
    <n v="3819.56"/>
    <s v="Nov"/>
    <x v="0"/>
    <s v="Sun"/>
    <n v="2485"/>
    <s v="Shipped"/>
    <x v="1"/>
    <n v="140"/>
    <s v="S24_3856"/>
    <s v="Mini Auto Werke"/>
    <s v="Graz"/>
    <x v="5"/>
    <s v="Mendel Roland"/>
    <s v="Medium"/>
    <n v="-27.659999999999997"/>
    <n v="-940.43999999999983"/>
  </r>
  <r>
    <n v="25"/>
    <n v="154.47"/>
    <n v="9"/>
    <n v="3861.75"/>
    <s v="Nov"/>
    <x v="0"/>
    <s v="Mon"/>
    <n v="2478"/>
    <s v="Shipped"/>
    <x v="1"/>
    <n v="140"/>
    <s v="S24_3856"/>
    <s v="Herkku Gifts"/>
    <s v="Bergen"/>
    <x v="2"/>
    <s v="Oeztan Veysel"/>
    <s v="Medium"/>
    <n v="14.469999999999999"/>
    <n v="361.75"/>
  </r>
  <r>
    <n v="45"/>
    <n v="140.43"/>
    <n v="14"/>
    <n v="6319.35"/>
    <s v="Nov"/>
    <x v="0"/>
    <s v="Tue"/>
    <n v="2471"/>
    <s v="Shipped"/>
    <x v="1"/>
    <n v="140"/>
    <s v="S24_3856"/>
    <s v="Online Diecast Creations Co."/>
    <s v="Nashua"/>
    <x v="0"/>
    <s v="Young Valarie"/>
    <s v="Medium"/>
    <n v="0.43000000000000682"/>
    <n v="19.350000000000307"/>
  </r>
  <r>
    <n v="47"/>
    <n v="148.86000000000001"/>
    <n v="3"/>
    <n v="6996.42"/>
    <s v="Dec"/>
    <x v="0"/>
    <s v="Sun"/>
    <n v="2460"/>
    <s v="Shipped"/>
    <x v="1"/>
    <n v="140"/>
    <s v="S24_3856"/>
    <s v="Euro Shopping Channel"/>
    <s v="Madrid"/>
    <x v="7"/>
    <s v="Freyre Diego"/>
    <s v="Medium"/>
    <n v="8.8600000000000136"/>
    <n v="416.42000000000064"/>
  </r>
  <r>
    <n v="49"/>
    <n v="141.83000000000001"/>
    <n v="13"/>
    <n v="6949.67"/>
    <s v="Jan"/>
    <x v="1"/>
    <s v="Wed"/>
    <n v="2416"/>
    <s v="Shipped"/>
    <x v="1"/>
    <n v="140"/>
    <s v="S24_3856"/>
    <s v="Euro Shopping Channel"/>
    <s v="Madrid"/>
    <x v="7"/>
    <s v="Freyre Diego"/>
    <s v="Medium"/>
    <n v="1.8300000000000125"/>
    <n v="89.670000000000613"/>
  </r>
  <r>
    <n v="40"/>
    <n v="113.75"/>
    <n v="4"/>
    <n v="4550"/>
    <s v="Feb"/>
    <x v="1"/>
    <s v="Fri"/>
    <n v="2380"/>
    <s v="Shipped"/>
    <x v="1"/>
    <n v="140"/>
    <s v="S24_3856"/>
    <s v="Vida Sport, Ltd"/>
    <s v="Gensve"/>
    <x v="17"/>
    <s v="Holz Michael"/>
    <s v="Medium"/>
    <n v="-26.25"/>
    <n v="-1050"/>
  </r>
  <r>
    <n v="29"/>
    <n v="154.47"/>
    <n v="3"/>
    <n v="4479.63"/>
    <s v="Apr"/>
    <x v="1"/>
    <s v="Fri"/>
    <n v="2332"/>
    <s v="Shipped"/>
    <x v="1"/>
    <n v="140"/>
    <s v="S24_3856"/>
    <s v="Oulu Toy Supplies, Inc."/>
    <s v="Oulu"/>
    <x v="4"/>
    <s v="Koskitalo Pirkko"/>
    <s v="Medium"/>
    <n v="14.469999999999999"/>
    <n v="419.63"/>
  </r>
  <r>
    <n v="39"/>
    <n v="132"/>
    <n v="8"/>
    <n v="5148"/>
    <s v="Jun"/>
    <x v="1"/>
    <s v="Sat"/>
    <n v="2283"/>
    <s v="Cancelled"/>
    <x v="1"/>
    <n v="140"/>
    <s v="S24_3856"/>
    <s v="UK Collectables, Ltd."/>
    <s v="Liverpool"/>
    <x v="6"/>
    <s v="Devon Elizabeth"/>
    <s v="Medium"/>
    <n v="-8"/>
    <n v="-312"/>
  </r>
  <r>
    <n v="24"/>
    <n v="122.17"/>
    <n v="9"/>
    <n v="2932.08"/>
    <s v="Jul"/>
    <x v="1"/>
    <s v="Sat"/>
    <n v="2249"/>
    <s v="Shipped"/>
    <x v="1"/>
    <n v="140"/>
    <s v="S24_3856"/>
    <s v="L'ordine Souveniers"/>
    <s v="Reggio Emilia"/>
    <x v="12"/>
    <s v="Moroni Maurizio"/>
    <s v="Small"/>
    <n v="-17.829999999999998"/>
    <n v="-427.91999999999996"/>
  </r>
  <r>
    <n v="25"/>
    <n v="126.39"/>
    <n v="9"/>
    <n v="3159.75"/>
    <s v="Aug"/>
    <x v="1"/>
    <s v="Tue"/>
    <n v="2219"/>
    <s v="Shipped"/>
    <x v="1"/>
    <n v="140"/>
    <s v="S24_3856"/>
    <s v="Signal Gift Stores"/>
    <s v="Las Vegas"/>
    <x v="0"/>
    <s v="King Sue"/>
    <s v="Medium"/>
    <n v="-13.61"/>
    <n v="-340.25"/>
  </r>
  <r>
    <n v="36"/>
    <n v="119.37"/>
    <n v="7"/>
    <n v="4297.32"/>
    <s v="Aug"/>
    <x v="1"/>
    <s v="Fri"/>
    <n v="2196"/>
    <s v="Shipped"/>
    <x v="1"/>
    <n v="140"/>
    <s v="S24_3856"/>
    <s v="Vida Sport, Ltd"/>
    <s v="Gensve"/>
    <x v="17"/>
    <s v="Holz Michael"/>
    <s v="Medium"/>
    <n v="-20.629999999999995"/>
    <n v="-742.67999999999984"/>
  </r>
  <r>
    <n v="50"/>
    <n v="154.47"/>
    <n v="11"/>
    <n v="7723.5"/>
    <s v="Oct"/>
    <x v="0"/>
    <s v="Fri"/>
    <n v="2526"/>
    <s v="Shipped"/>
    <x v="1"/>
    <n v="140"/>
    <s v="S24_3856"/>
    <s v="Norway Gifts By Mail, Co."/>
    <s v="Oslo"/>
    <x v="2"/>
    <s v="Klaeboe Jan"/>
    <s v="Large"/>
    <n v="14.469999999999999"/>
    <n v="723.5"/>
  </r>
  <r>
    <n v="45"/>
    <n v="122.17"/>
    <n v="5"/>
    <n v="5497.65"/>
    <s v="Oct"/>
    <x v="1"/>
    <s v="Wed"/>
    <n v="2151"/>
    <s v="Shipped"/>
    <x v="1"/>
    <n v="140"/>
    <s v="S24_3856"/>
    <s v="Toms Spezialitten, Ltd"/>
    <s v="Koln"/>
    <x v="16"/>
    <s v="Pfalzheim Henriette"/>
    <s v="Medium"/>
    <n v="-17.829999999999998"/>
    <n v="-802.34999999999991"/>
  </r>
  <r>
    <n v="26"/>
    <n v="155.88"/>
    <n v="13"/>
    <n v="4052.88"/>
    <s v="Nov"/>
    <x v="1"/>
    <s v="Mon"/>
    <n v="2133"/>
    <s v="Shipped"/>
    <x v="1"/>
    <n v="140"/>
    <s v="S24_3856"/>
    <s v="FunGiftIdeas.com"/>
    <s v="New Bedford"/>
    <x v="0"/>
    <s v="Benitez Violeta"/>
    <s v="Medium"/>
    <n v="15.879999999999995"/>
    <n v="412.87999999999988"/>
  </r>
  <r>
    <n v="21"/>
    <n v="149.33000000000001"/>
    <n v="1"/>
    <n v="3135.93"/>
    <s v="Nov"/>
    <x v="1"/>
    <s v="Sun"/>
    <n v="2121"/>
    <s v="Shipped"/>
    <x v="1"/>
    <n v="140"/>
    <s v="S24_3856"/>
    <s v="Motor Mint Distributors Inc."/>
    <s v="Philadelphia"/>
    <x v="0"/>
    <s v="Hernandez Rosa"/>
    <s v="Medium"/>
    <n v="9.3300000000000125"/>
    <n v="195.93000000000026"/>
  </r>
  <r>
    <n v="42"/>
    <n v="119.37"/>
    <n v="6"/>
    <n v="5013.54"/>
    <s v="Nov"/>
    <x v="1"/>
    <s v="Sun"/>
    <n v="2115"/>
    <s v="Shipped"/>
    <x v="1"/>
    <n v="140"/>
    <s v="S24_3856"/>
    <s v="Australian Collectors, Co."/>
    <s v="Melbourne"/>
    <x v="3"/>
    <s v="Ferguson Peter"/>
    <s v="Medium"/>
    <n v="-20.629999999999995"/>
    <n v="-866.45999999999981"/>
  </r>
  <r>
    <n v="32"/>
    <n v="165.71"/>
    <n v="8"/>
    <n v="5302.72"/>
    <s v="Dec"/>
    <x v="1"/>
    <s v="Sat"/>
    <n v="2103"/>
    <s v="Shipped"/>
    <x v="1"/>
    <n v="140"/>
    <s v="S24_3856"/>
    <s v="Euro Shopping Channel"/>
    <s v="Madrid"/>
    <x v="7"/>
    <s v="Freyre Diego"/>
    <s v="Medium"/>
    <n v="25.710000000000008"/>
    <n v="822.72000000000025"/>
  </r>
  <r>
    <n v="31"/>
    <n v="94.58"/>
    <n v="1"/>
    <n v="2931.98"/>
    <s v="Jan"/>
    <x v="2"/>
    <s v="Mon"/>
    <n v="2074"/>
    <s v="Shipped"/>
    <x v="1"/>
    <n v="140"/>
    <s v="S24_3856"/>
    <s v="Suominen Souveniers"/>
    <s v="Espoo"/>
    <x v="4"/>
    <s v="Suominen Kalle"/>
    <s v="Small"/>
    <n v="-45.42"/>
    <n v="-1408.02"/>
  </r>
  <r>
    <n v="33"/>
    <n v="53.27"/>
    <n v="3"/>
    <n v="1757.91"/>
    <s v="Feb"/>
    <x v="2"/>
    <s v="Mon"/>
    <n v="2040"/>
    <s v="Shipped"/>
    <x v="1"/>
    <n v="140"/>
    <s v="S24_3856"/>
    <s v="Euro Shopping Channel"/>
    <s v="Madrid"/>
    <x v="7"/>
    <s v="Freyre Diego"/>
    <s v="Small"/>
    <n v="-86.72999999999999"/>
    <n v="-2862.0899999999997"/>
  </r>
  <r>
    <n v="45"/>
    <n v="150.29"/>
    <n v="8"/>
    <n v="6763.05"/>
    <s v="Mar"/>
    <x v="2"/>
    <s v="Wed"/>
    <n v="2018"/>
    <s v="Shipped"/>
    <x v="1"/>
    <n v="140"/>
    <s v="S24_3856"/>
    <s v="Mini Gifts Distributors Ltd."/>
    <s v="San Rafael"/>
    <x v="0"/>
    <s v="Nelson Valarie"/>
    <s v="Medium"/>
    <n v="10.289999999999992"/>
    <n v="463.04999999999961"/>
  </r>
  <r>
    <n v="76"/>
    <n v="154.47"/>
    <n v="3"/>
    <n v="11739.7"/>
    <s v="Apr"/>
    <x v="2"/>
    <s v="Tue"/>
    <n v="1978"/>
    <s v="Shipped"/>
    <x v="1"/>
    <n v="140"/>
    <s v="S24_3856"/>
    <s v="Mini Caravy"/>
    <s v="Strasbourg"/>
    <x v="1"/>
    <s v="Citeaux Frederique"/>
    <s v="Large"/>
    <n v="14.469999999999999"/>
    <n v="1099.7199999999998"/>
  </r>
  <r>
    <n v="70"/>
    <n v="132"/>
    <n v="8"/>
    <n v="9240"/>
    <s v="May"/>
    <x v="2"/>
    <s v="Sun"/>
    <n v="1946"/>
    <s v="Shipped"/>
    <x v="1"/>
    <n v="140"/>
    <s v="S24_3856"/>
    <s v="Salzburg Collectables"/>
    <s v="Salzburg"/>
    <x v="5"/>
    <s v="Pipps Georg"/>
    <s v="Large"/>
    <n v="-8"/>
    <n v="-560"/>
  </r>
  <r>
    <n v="50"/>
    <n v="64.83"/>
    <n v="11"/>
    <n v="3241.5"/>
    <s v="Feb"/>
    <x v="0"/>
    <s v="Sat"/>
    <n v="2767"/>
    <s v="Shipped"/>
    <x v="4"/>
    <n v="68"/>
    <s v="S24_3949"/>
    <s v="Rovelli Gifts"/>
    <s v="Bergamo"/>
    <x v="12"/>
    <s v="Rovelli Giovanni"/>
    <s v="Medium"/>
    <n v="-3.1700000000000017"/>
    <n v="-158.50000000000009"/>
  </r>
  <r>
    <n v="28"/>
    <n v="70.290000000000006"/>
    <n v="2"/>
    <n v="1968.12"/>
    <s v="Apr"/>
    <x v="0"/>
    <s v="Sat"/>
    <n v="2698"/>
    <s v="Shipped"/>
    <x v="4"/>
    <n v="68"/>
    <s v="S24_3949"/>
    <s v="Salzburg Collectables"/>
    <s v="Salzburg"/>
    <x v="5"/>
    <s v="Pipps Georg"/>
    <s v="Small"/>
    <n v="2.2900000000000063"/>
    <n v="64.120000000000175"/>
  </r>
  <r>
    <n v="50"/>
    <n v="81.89"/>
    <n v="3"/>
    <n v="4094.5"/>
    <s v="Jun"/>
    <x v="0"/>
    <s v="Sat"/>
    <n v="2650"/>
    <s v="Shipped"/>
    <x v="4"/>
    <n v="68"/>
    <s v="S24_3949"/>
    <s v="Gift Ideas Corp."/>
    <s v="Glendale"/>
    <x v="0"/>
    <s v="Lewis Dan"/>
    <s v="Medium"/>
    <n v="13.89"/>
    <n v="694.5"/>
  </r>
  <r>
    <n v="28"/>
    <n v="66.19"/>
    <n v="6"/>
    <n v="1853.32"/>
    <s v="Aug"/>
    <x v="0"/>
    <s v="Fri"/>
    <n v="2596"/>
    <s v="Shipped"/>
    <x v="4"/>
    <n v="68"/>
    <s v="S24_3949"/>
    <s v="Mini Creations Ltd."/>
    <s v="New Bedford"/>
    <x v="0"/>
    <s v="Tam Wing C"/>
    <s v="Small"/>
    <n v="-1.8100000000000023"/>
    <n v="-50.680000000000064"/>
  </r>
  <r>
    <n v="44"/>
    <n v="77.11"/>
    <n v="4"/>
    <n v="3392.84"/>
    <s v="Oct"/>
    <x v="0"/>
    <s v="Sat"/>
    <n v="2540"/>
    <s v="Shipped"/>
    <x v="4"/>
    <n v="68"/>
    <s v="S24_3949"/>
    <s v="Toys of Finland, Co."/>
    <s v="Helsinki"/>
    <x v="4"/>
    <s v="Karttunen Matti"/>
    <s v="Medium"/>
    <n v="9.11"/>
    <n v="400.84"/>
  </r>
  <r>
    <n v="27"/>
    <n v="73.02"/>
    <n v="18"/>
    <n v="1971.54"/>
    <s v="Oct"/>
    <x v="0"/>
    <s v="Sun"/>
    <n v="2519"/>
    <s v="Shipped"/>
    <x v="4"/>
    <n v="68"/>
    <s v="S24_3949"/>
    <s v="Technics Stores Inc."/>
    <s v="Burlingame"/>
    <x v="0"/>
    <s v="Hirano Juri"/>
    <s v="Small"/>
    <n v="5.019999999999996"/>
    <n v="135.53999999999991"/>
  </r>
  <r>
    <n v="30"/>
    <n v="72.33"/>
    <n v="3"/>
    <n v="2169.9"/>
    <s v="Nov"/>
    <x v="0"/>
    <s v="Thu"/>
    <n v="2509"/>
    <s v="Shipped"/>
    <x v="4"/>
    <n v="68"/>
    <s v="S24_3949"/>
    <s v="Alpha Cognac"/>
    <s v="Toulouse"/>
    <x v="1"/>
    <s v="Roulet Annette"/>
    <s v="Small"/>
    <n v="4.3299999999999983"/>
    <n v="129.89999999999995"/>
  </r>
  <r>
    <n v="43"/>
    <n v="66.19"/>
    <n v="3"/>
    <n v="2846.17"/>
    <s v="Nov"/>
    <x v="0"/>
    <s v="Tue"/>
    <n v="2491"/>
    <s v="Shipped"/>
    <x v="4"/>
    <n v="68"/>
    <s v="S24_3949"/>
    <s v="Cruz &amp; Sons Co."/>
    <s v="Makati City"/>
    <x v="15"/>
    <s v="Cruz Arnold"/>
    <s v="Small"/>
    <n v="-1.8100000000000023"/>
    <n v="-77.830000000000098"/>
  </r>
  <r>
    <n v="29"/>
    <n v="69.599999999999994"/>
    <n v="16"/>
    <n v="2018.4"/>
    <s v="Jan"/>
    <x v="1"/>
    <s v="Sat"/>
    <n v="2446"/>
    <s v="Shipped"/>
    <x v="4"/>
    <n v="68"/>
    <s v="S24_3949"/>
    <s v="Osaka Souveniers Co."/>
    <s v="Osaka"/>
    <x v="11"/>
    <s v="Kentary Mory"/>
    <s v="Small"/>
    <n v="1.5999999999999943"/>
    <n v="46.399999999999835"/>
  </r>
  <r>
    <n v="48"/>
    <n v="56.64"/>
    <n v="3"/>
    <n v="2718.72"/>
    <s v="Feb"/>
    <x v="1"/>
    <s v="Tue"/>
    <n v="2409"/>
    <s v="Shipped"/>
    <x v="4"/>
    <n v="68"/>
    <s v="S24_3949"/>
    <s v="Collectable Mini Designs Co."/>
    <s v="San Diego"/>
    <x v="0"/>
    <s v="Thompson Valarie"/>
    <s v="Small"/>
    <n v="-11.36"/>
    <n v="-545.28"/>
  </r>
  <r>
    <n v="33"/>
    <n v="60.05"/>
    <n v="12"/>
    <n v="1981.65"/>
    <s v="Apr"/>
    <x v="1"/>
    <s v="Tue"/>
    <n v="2368"/>
    <s v="Shipped"/>
    <x v="4"/>
    <n v="68"/>
    <s v="S24_3949"/>
    <s v="Royal Canadian Collectables, Ltd."/>
    <s v="Tsawassen"/>
    <x v="10"/>
    <s v="Lincoln Elizabeth"/>
    <s v="Small"/>
    <n v="-7.9500000000000028"/>
    <n v="-262.35000000000008"/>
  </r>
  <r>
    <n v="40"/>
    <n v="75.06"/>
    <n v="13"/>
    <n v="3002.4"/>
    <s v="May"/>
    <x v="1"/>
    <s v="Sat"/>
    <n v="2330"/>
    <s v="Shipped"/>
    <x v="4"/>
    <n v="68"/>
    <s v="S24_3949"/>
    <s v="The Sharp Gifts Warehouse"/>
    <s v="San Jose"/>
    <x v="0"/>
    <s v="Frick Sue"/>
    <s v="Medium"/>
    <n v="7.0600000000000023"/>
    <n v="282.40000000000009"/>
  </r>
  <r>
    <n v="48"/>
    <n v="61.42"/>
    <n v="8"/>
    <n v="2948.16"/>
    <s v="Jun"/>
    <x v="1"/>
    <s v="Mon"/>
    <n v="2287"/>
    <s v="Cancelled"/>
    <x v="4"/>
    <n v="68"/>
    <s v="S24_3949"/>
    <s v="Euro Shopping Channel"/>
    <s v="Madrid"/>
    <x v="7"/>
    <s v="Freyre Diego"/>
    <s v="Small"/>
    <n v="-6.5799999999999983"/>
    <n v="-315.83999999999992"/>
  </r>
  <r>
    <n v="41"/>
    <n v="81.89"/>
    <n v="18"/>
    <n v="3357.49"/>
    <s v="Jul"/>
    <x v="1"/>
    <s v="Tue"/>
    <n v="2259"/>
    <s v="Shipped"/>
    <x v="4"/>
    <n v="68"/>
    <s v="S24_3949"/>
    <s v="La Rochelle Gifts"/>
    <s v="Nantes"/>
    <x v="1"/>
    <s v="Labrune Janine"/>
    <s v="Medium"/>
    <n v="13.89"/>
    <n v="569.49"/>
  </r>
  <r>
    <n v="21"/>
    <n v="55.96"/>
    <n v="10"/>
    <n v="1175.1600000000001"/>
    <s v="Aug"/>
    <x v="1"/>
    <s v="Wed"/>
    <n v="2231"/>
    <s v="Shipped"/>
    <x v="4"/>
    <n v="68"/>
    <s v="S24_3949"/>
    <s v="Norway Gifts By Mail, Co."/>
    <s v="Oslo"/>
    <x v="2"/>
    <s v="Klaeboe Jan"/>
    <s v="Small"/>
    <n v="-12.04"/>
    <n v="-252.83999999999997"/>
  </r>
  <r>
    <n v="32"/>
    <n v="71.650000000000006"/>
    <n v="6"/>
    <n v="2292.8000000000002"/>
    <s v="Sep"/>
    <x v="1"/>
    <s v="Sun"/>
    <n v="2207"/>
    <s v="Shipped"/>
    <x v="4"/>
    <n v="68"/>
    <s v="S24_3949"/>
    <s v="Bavarian Collectables Imports, Co."/>
    <s v="Munich"/>
    <x v="16"/>
    <s v="Donnermeyer Michael"/>
    <s v="Small"/>
    <n v="3.6500000000000057"/>
    <n v="116.80000000000018"/>
  </r>
  <r>
    <n v="43"/>
    <n v="76.430000000000007"/>
    <n v="16"/>
    <n v="3286.49"/>
    <s v="Oct"/>
    <x v="1"/>
    <s v="Tue"/>
    <n v="2178"/>
    <s v="Shipped"/>
    <x v="4"/>
    <n v="68"/>
    <s v="S24_3949"/>
    <s v="Mini Classics"/>
    <s v="White Plains"/>
    <x v="0"/>
    <s v="Frick Steve"/>
    <s v="Medium"/>
    <n v="8.4300000000000068"/>
    <n v="362.49000000000029"/>
  </r>
  <r>
    <n v="30"/>
    <n v="77.790000000000006"/>
    <n v="8"/>
    <n v="2333.6999999999998"/>
    <s v="Nov"/>
    <x v="1"/>
    <s v="Fri"/>
    <n v="2162"/>
    <s v="Shipped"/>
    <x v="4"/>
    <n v="68"/>
    <s v="S24_3949"/>
    <s v="giftsbymail.co.uk"/>
    <s v="Cowes"/>
    <x v="6"/>
    <s v="Bennett Helen"/>
    <s v="Small"/>
    <n v="9.7900000000000063"/>
    <n v="293.70000000000016"/>
  </r>
  <r>
    <n v="35"/>
    <n v="76.430000000000007"/>
    <n v="3"/>
    <n v="2675.05"/>
    <s v="Nov"/>
    <x v="1"/>
    <s v="Tue"/>
    <n v="2152"/>
    <s v="Shipped"/>
    <x v="4"/>
    <n v="68"/>
    <s v="S24_3949"/>
    <s v="Rovelli Gifts"/>
    <s v="Bergamo"/>
    <x v="12"/>
    <s v="Rovelli Giovanni"/>
    <s v="Small"/>
    <n v="8.4300000000000068"/>
    <n v="295.05000000000024"/>
  </r>
  <r>
    <n v="45"/>
    <n v="96.92"/>
    <n v="11"/>
    <n v="4361.3999999999996"/>
    <s v="Nov"/>
    <x v="1"/>
    <s v="Sat"/>
    <n v="2142"/>
    <s v="Shipped"/>
    <x v="4"/>
    <n v="68"/>
    <s v="S24_3949"/>
    <s v="Tokyo Collectables, Ltd"/>
    <s v="Minato-ku"/>
    <x v="11"/>
    <s v="Shimamura Akiko"/>
    <s v="Medium"/>
    <n v="28.92"/>
    <n v="1301.4000000000001"/>
  </r>
  <r>
    <n v="34"/>
    <n v="59.37"/>
    <n v="3"/>
    <n v="2018.58"/>
    <s v="Dec"/>
    <x v="1"/>
    <s v="Tue"/>
    <n v="2133"/>
    <s v="Shipped"/>
    <x v="4"/>
    <n v="68"/>
    <s v="S24_3949"/>
    <s v="Stylish Desk Decors, Co."/>
    <s v="London"/>
    <x v="6"/>
    <s v="Brown Ann"/>
    <s v="Small"/>
    <n v="-8.6300000000000026"/>
    <n v="-293.42000000000007"/>
  </r>
  <r>
    <n v="26"/>
    <n v="142.72999999999999"/>
    <n v="7"/>
    <n v="3710.98"/>
    <s v="Dec"/>
    <x v="1"/>
    <s v="Tue"/>
    <n v="2120"/>
    <s v="Shipped"/>
    <x v="4"/>
    <n v="68"/>
    <s v="S24_3949"/>
    <s v="Souveniers And Things Co."/>
    <s v="Chatswood"/>
    <x v="3"/>
    <s v="Huxley Adrian"/>
    <s v="Medium"/>
    <n v="74.72999999999999"/>
    <n v="1942.9799999999998"/>
  </r>
  <r>
    <n v="39"/>
    <n v="73"/>
    <n v="13"/>
    <n v="2847"/>
    <s v="Jan"/>
    <x v="2"/>
    <s v="Fri"/>
    <n v="2076"/>
    <s v="Shipped"/>
    <x v="4"/>
    <n v="68"/>
    <s v="S24_3949"/>
    <s v="Oulu Toy Supplies, Inc."/>
    <s v="Oulu"/>
    <x v="4"/>
    <s v="Koskitalo Pirkko"/>
    <s v="Small"/>
    <n v="5"/>
    <n v="195"/>
  </r>
  <r>
    <n v="41"/>
    <n v="73.319999999999993"/>
    <n v="12"/>
    <n v="3006.12"/>
    <s v="Mar"/>
    <x v="2"/>
    <s v="Sun"/>
    <n v="2047"/>
    <s v="Resolved"/>
    <x v="4"/>
    <n v="68"/>
    <s v="S24_3949"/>
    <s v="Euro Shopping Channel"/>
    <s v="Madrid"/>
    <x v="7"/>
    <s v="Freyre Diego"/>
    <s v="Medium"/>
    <n v="5.3199999999999932"/>
    <n v="218.11999999999972"/>
  </r>
  <r>
    <n v="41"/>
    <n v="68.239999999999995"/>
    <n v="2"/>
    <n v="2797.84"/>
    <s v="Mar"/>
    <x v="2"/>
    <s v="Mon"/>
    <n v="2019"/>
    <s v="Shipped"/>
    <x v="4"/>
    <n v="68"/>
    <s v="S24_3949"/>
    <s v="Reims Collectables"/>
    <s v="Reims"/>
    <x v="1"/>
    <s v="Henriot Paul"/>
    <s v="Small"/>
    <n v="0.23999999999999488"/>
    <n v="9.8399999999997902"/>
  </r>
  <r>
    <n v="64"/>
    <n v="60.05"/>
    <n v="12"/>
    <n v="3843.2"/>
    <s v="Apr"/>
    <x v="2"/>
    <s v="Fri"/>
    <n v="2016"/>
    <s v="On Hold"/>
    <x v="4"/>
    <n v="68"/>
    <s v="S24_3949"/>
    <s v="Tekni Collectables Inc."/>
    <s v="Newark"/>
    <x v="0"/>
    <s v="Brown William"/>
    <s v="Medium"/>
    <n v="-7.9500000000000028"/>
    <n v="-508.80000000000018"/>
  </r>
  <r>
    <n v="18"/>
    <n v="75.06"/>
    <n v="13"/>
    <n v="1351.08"/>
    <s v="May"/>
    <x v="2"/>
    <s v="Sun"/>
    <n v="1980"/>
    <s v="Shipped"/>
    <x v="4"/>
    <n v="68"/>
    <s v="S24_3949"/>
    <s v="L'ordine Souveniers"/>
    <s v="Reggio Emilia"/>
    <x v="12"/>
    <s v="Moroni Maurizio"/>
    <s v="Small"/>
    <n v="7.0600000000000023"/>
    <n v="127.08000000000004"/>
  </r>
  <r>
    <n v="49"/>
    <n v="34.47"/>
    <n v="1"/>
    <n v="1689.03"/>
    <s v="Jan"/>
    <x v="0"/>
    <s v="Sat"/>
    <n v="2836"/>
    <s v="Shipped"/>
    <x v="3"/>
    <n v="41"/>
    <s v="S24_3969"/>
    <s v="Online Diecast Creations Co."/>
    <s v="Nashua"/>
    <x v="0"/>
    <s v="Young Valarie"/>
    <s v="Small"/>
    <n v="-6.5300000000000011"/>
    <n v="-319.97000000000003"/>
  </r>
  <r>
    <n v="48"/>
    <n v="34.47"/>
    <n v="5"/>
    <n v="1654.56"/>
    <s v="Mar"/>
    <x v="0"/>
    <s v="Sun"/>
    <n v="2766"/>
    <s v="Shipped"/>
    <x v="3"/>
    <n v="41"/>
    <s v="S24_3969"/>
    <s v="AV Stores, Co."/>
    <s v="Manchester"/>
    <x v="6"/>
    <s v="Ashworth Victoria"/>
    <s v="Small"/>
    <n v="-6.5300000000000011"/>
    <n v="-313.44000000000005"/>
  </r>
  <r>
    <n v="46"/>
    <n v="33.229999999999997"/>
    <n v="4"/>
    <n v="1528.58"/>
    <s v="May"/>
    <x v="0"/>
    <s v="Mon"/>
    <n v="2703"/>
    <s v="Shipped"/>
    <x v="3"/>
    <n v="41"/>
    <s v="S24_3969"/>
    <s v="Signal Gift Stores"/>
    <s v="Las Vegas"/>
    <x v="0"/>
    <s v="King Sue"/>
    <s v="Small"/>
    <n v="-7.7700000000000031"/>
    <n v="-357.42000000000013"/>
  </r>
  <r>
    <n v="26"/>
    <n v="38.979999999999997"/>
    <n v="9"/>
    <n v="1013.48"/>
    <s v="Sep"/>
    <x v="0"/>
    <s v="Wed"/>
    <n v="2590"/>
    <s v="Shipped"/>
    <x v="3"/>
    <n v="41"/>
    <s v="S24_3969"/>
    <s v="Signal Collectibles Ltd."/>
    <s v="Brisbane"/>
    <x v="0"/>
    <s v="Taylor Sue"/>
    <s v="Small"/>
    <n v="-2.0200000000000031"/>
    <n v="-52.520000000000081"/>
  </r>
  <r>
    <n v="35"/>
    <n v="33.229999999999997"/>
    <n v="11"/>
    <n v="1163.05"/>
    <s v="Nov"/>
    <x v="0"/>
    <s v="Mon"/>
    <n v="2537"/>
    <s v="Shipped"/>
    <x v="3"/>
    <n v="41"/>
    <s v="S24_3969"/>
    <s v="Rovelli Gifts"/>
    <s v="Bergamo"/>
    <x v="12"/>
    <s v="Rovelli Giovanni"/>
    <s v="Small"/>
    <n v="-7.7700000000000031"/>
    <n v="-271.9500000000001"/>
  </r>
  <r>
    <n v="23"/>
    <n v="42.26"/>
    <n v="8"/>
    <n v="971.98"/>
    <s v="Nov"/>
    <x v="0"/>
    <s v="Mon"/>
    <n v="2531"/>
    <s v="Shipped"/>
    <x v="3"/>
    <n v="41"/>
    <s v="S24_3969"/>
    <s v="Mini Gifts Distributors Ltd."/>
    <s v="San Rafael"/>
    <x v="0"/>
    <s v="Nelson Valarie"/>
    <s v="Small"/>
    <n v="1.259999999999998"/>
    <n v="28.979999999999954"/>
  </r>
  <r>
    <n v="22"/>
    <n v="41.03"/>
    <n v="12"/>
    <n v="902.66"/>
    <s v="Nov"/>
    <x v="0"/>
    <s v="Wed"/>
    <n v="2523"/>
    <s v="Shipped"/>
    <x v="3"/>
    <n v="41"/>
    <s v="S24_3969"/>
    <s v="Australian Collectables, Ltd"/>
    <s v="Glen Waverly"/>
    <x v="3"/>
    <s v="Connery Sean"/>
    <s v="Small"/>
    <n v="3.0000000000001137E-2"/>
    <n v="0.66000000000002501"/>
  </r>
  <r>
    <n v="39"/>
    <n v="33.229999999999997"/>
    <n v="2"/>
    <n v="1295.97"/>
    <s v="Dec"/>
    <x v="0"/>
    <s v="Sun"/>
    <n v="2513"/>
    <s v="Shipped"/>
    <x v="3"/>
    <n v="41"/>
    <s v="S24_3969"/>
    <s v="Muscle Machine Inc"/>
    <s v="NYC"/>
    <x v="0"/>
    <s v="Young Jeff"/>
    <s v="Small"/>
    <n v="-7.7700000000000031"/>
    <n v="-303.03000000000014"/>
  </r>
  <r>
    <n v="44"/>
    <n v="34.880000000000003"/>
    <n v="5"/>
    <n v="1534.72"/>
    <s v="Jan"/>
    <x v="1"/>
    <s v="Sat"/>
    <n v="2459"/>
    <s v="Shipped"/>
    <x v="3"/>
    <n v="41"/>
    <s v="S24_3969"/>
    <s v="Corrida Auto Replicas, Ltd"/>
    <s v="Madrid"/>
    <x v="7"/>
    <s v="Sommer MartÂ¡n"/>
    <s v="Small"/>
    <n v="-6.1199999999999974"/>
    <n v="-269.27999999999986"/>
  </r>
  <r>
    <n v="27"/>
    <n v="43.9"/>
    <n v="8"/>
    <n v="1185.3"/>
    <s v="Mar"/>
    <x v="1"/>
    <s v="Sat"/>
    <n v="2425"/>
    <s v="Shipped"/>
    <x v="3"/>
    <n v="41"/>
    <s v="S24_3969"/>
    <s v="Saveley &amp; Henriot, Co."/>
    <s v="Lyon"/>
    <x v="1"/>
    <s v="Saveley Mary"/>
    <s v="Small"/>
    <n v="2.8999999999999986"/>
    <n v="78.299999999999955"/>
  </r>
  <r>
    <n v="46"/>
    <n v="36.93"/>
    <n v="1"/>
    <n v="1698.78"/>
    <s v="Apr"/>
    <x v="1"/>
    <s v="Sat"/>
    <n v="2377"/>
    <s v="Shipped"/>
    <x v="3"/>
    <n v="41"/>
    <s v="S24_3969"/>
    <s v="Microscale Inc."/>
    <s v="NYC"/>
    <x v="0"/>
    <s v="Kuo Kee"/>
    <s v="Small"/>
    <n v="-4.07"/>
    <n v="-187.22000000000003"/>
  </r>
  <r>
    <n v="33"/>
    <n v="41.85"/>
    <n v="14"/>
    <n v="1381.05"/>
    <s v="Aug"/>
    <x v="1"/>
    <s v="Sat"/>
    <n v="2259"/>
    <s v="Shipped"/>
    <x v="3"/>
    <n v="41"/>
    <s v="S24_3969"/>
    <s v="Amica Models &amp; Co."/>
    <s v="Torino"/>
    <x v="12"/>
    <s v="Accorti Paolo"/>
    <s v="Small"/>
    <n v="0.85000000000000142"/>
    <n v="28.050000000000047"/>
  </r>
  <r>
    <n v="33"/>
    <n v="40.619999999999997"/>
    <n v="3"/>
    <n v="1340.46"/>
    <s v="Sep"/>
    <x v="1"/>
    <s v="Sun"/>
    <n v="2245"/>
    <s v="Shipped"/>
    <x v="3"/>
    <n v="41"/>
    <s v="S24_3969"/>
    <s v="Handji Gifts&amp; Co"/>
    <s v="Singapore"/>
    <x v="9"/>
    <s v="Victorino Wendy"/>
    <s v="Small"/>
    <n v="-0.38000000000000256"/>
    <n v="-12.540000000000084"/>
  </r>
  <r>
    <n v="24"/>
    <n v="40.21"/>
    <n v="1"/>
    <n v="965.04"/>
    <s v="Oct"/>
    <x v="1"/>
    <s v="Sun"/>
    <n v="2211"/>
    <s v="Shipped"/>
    <x v="3"/>
    <n v="41"/>
    <s v="S24_3969"/>
    <s v="Iberia Gift Imports, Corp."/>
    <s v="Sevilla"/>
    <x v="7"/>
    <s v="Roel Jose Pedro"/>
    <s v="Small"/>
    <n v="-0.78999999999999915"/>
    <n v="-18.95999999999998"/>
  </r>
  <r>
    <n v="31"/>
    <n v="35.29"/>
    <n v="15"/>
    <n v="1093.99"/>
    <s v="Oct"/>
    <x v="1"/>
    <s v="Mon"/>
    <n v="2197"/>
    <s v="Shipped"/>
    <x v="3"/>
    <n v="41"/>
    <s v="S24_3969"/>
    <s v="Mini Gifts Distributors Ltd."/>
    <s v="San Rafael"/>
    <x v="0"/>
    <s v="Nelson Valarie"/>
    <s v="Small"/>
    <n v="-5.7100000000000009"/>
    <n v="-177.01000000000002"/>
  </r>
  <r>
    <n v="41"/>
    <n v="77.239999999999995"/>
    <n v="14"/>
    <n v="3166.84"/>
    <s v="Nov"/>
    <x v="1"/>
    <s v="Sun"/>
    <n v="2171"/>
    <s v="Shipped"/>
    <x v="3"/>
    <n v="41"/>
    <s v="S24_3969"/>
    <s v="AV Stores, Co."/>
    <s v="Manchester"/>
    <x v="6"/>
    <s v="Ashworth Victoria"/>
    <s v="Medium"/>
    <n v="36.239999999999995"/>
    <n v="1485.8399999999997"/>
  </r>
  <r>
    <n v="22"/>
    <n v="97.44"/>
    <n v="4"/>
    <n v="2143.6799999999998"/>
    <s v="Nov"/>
    <x v="1"/>
    <s v="Fri"/>
    <n v="2160"/>
    <s v="Shipped"/>
    <x v="3"/>
    <n v="41"/>
    <s v="S24_3969"/>
    <s v="Signal Gift Stores"/>
    <s v="Las Vegas"/>
    <x v="0"/>
    <s v="King Sue"/>
    <s v="Small"/>
    <n v="56.44"/>
    <n v="1241.6799999999998"/>
  </r>
  <r>
    <n v="46"/>
    <n v="37.340000000000003"/>
    <n v="3"/>
    <n v="1717.64"/>
    <s v="Jan"/>
    <x v="2"/>
    <s v="Sun"/>
    <n v="2110"/>
    <s v="Shipped"/>
    <x v="3"/>
    <n v="41"/>
    <s v="S24_3969"/>
    <s v="Mini Gifts Distributors Ltd."/>
    <s v="San Rafael"/>
    <x v="0"/>
    <s v="Nelson Valarie"/>
    <s v="Small"/>
    <n v="-3.6599999999999966"/>
    <n v="-168.35999999999984"/>
  </r>
  <r>
    <n v="43"/>
    <n v="95.03"/>
    <n v="12"/>
    <n v="4086.29"/>
    <s v="Feb"/>
    <x v="2"/>
    <s v="Sun"/>
    <n v="2083"/>
    <s v="Shipped"/>
    <x v="3"/>
    <n v="41"/>
    <s v="S24_3969"/>
    <s v="Euro Shopping Channel"/>
    <s v="Madrid"/>
    <x v="7"/>
    <s v="Freyre Diego"/>
    <s v="Medium"/>
    <n v="54.03"/>
    <n v="2323.29"/>
  </r>
  <r>
    <n v="15"/>
    <n v="36.93"/>
    <n v="1"/>
    <n v="553.95000000000005"/>
    <s v="Apr"/>
    <x v="2"/>
    <s v="Wed"/>
    <n v="2018"/>
    <s v="Shipped"/>
    <x v="3"/>
    <n v="41"/>
    <s v="S24_3969"/>
    <s v="Tokyo Collectables, Ltd"/>
    <s v="Minato-ku"/>
    <x v="11"/>
    <s v="Shimamura Akiko"/>
    <s v="Small"/>
    <n v="-4.07"/>
    <n v="-61.050000000000004"/>
  </r>
  <r>
    <n v="15"/>
    <n v="43.49"/>
    <n v="3"/>
    <n v="652.35"/>
    <s v="May"/>
    <x v="2"/>
    <s v="Fri"/>
    <n v="1982"/>
    <s v="In Process"/>
    <x v="3"/>
    <n v="41"/>
    <s v="S24_3969"/>
    <s v="Souveniers And Things Co."/>
    <s v="Chatswood"/>
    <x v="3"/>
    <s v="Huxley Adrian"/>
    <s v="Small"/>
    <n v="2.490000000000002"/>
    <n v="37.35000000000003"/>
  </r>
  <r>
    <n v="26"/>
    <n v="112.37"/>
    <n v="5"/>
    <n v="2921.62"/>
    <s v="Jan"/>
    <x v="0"/>
    <s v="Wed"/>
    <n v="2832"/>
    <s v="Shipped"/>
    <x v="1"/>
    <n v="118"/>
    <s v="S24_4048"/>
    <s v="Euro Shopping Channel"/>
    <s v="Madrid"/>
    <x v="7"/>
    <s v="Freyre Diego"/>
    <s v="Small"/>
    <n v="-5.6299999999999955"/>
    <n v="-146.37999999999988"/>
  </r>
  <r>
    <n v="44"/>
    <n v="126.56"/>
    <n v="1"/>
    <n v="5568.64"/>
    <s v="Apr"/>
    <x v="0"/>
    <s v="Wed"/>
    <n v="2770"/>
    <s v="Shipped"/>
    <x v="1"/>
    <n v="118"/>
    <s v="S24_4048"/>
    <s v="Classic Legends Inc."/>
    <s v="NYC"/>
    <x v="0"/>
    <s v="Hernandez Maria"/>
    <s v="Medium"/>
    <n v="8.5600000000000023"/>
    <n v="376.6400000000001"/>
  </r>
  <r>
    <n v="20"/>
    <n v="96.99"/>
    <n v="7"/>
    <n v="1939.8"/>
    <s v="Jun"/>
    <x v="0"/>
    <s v="Sun"/>
    <n v="2711"/>
    <s v="Shipped"/>
    <x v="1"/>
    <n v="118"/>
    <s v="S24_4048"/>
    <s v="Muscle Machine Inc"/>
    <s v="NYC"/>
    <x v="0"/>
    <s v="Young Jeff"/>
    <s v="Small"/>
    <n v="-21.010000000000005"/>
    <n v="-420.2000000000001"/>
  </r>
  <r>
    <n v="40"/>
    <n v="94.62"/>
    <n v="1"/>
    <n v="3784.8"/>
    <s v="Aug"/>
    <x v="0"/>
    <s v="Wed"/>
    <n v="2653"/>
    <s v="Shipped"/>
    <x v="1"/>
    <n v="118"/>
    <s v="S24_4048"/>
    <s v="Suominen Souveniers"/>
    <s v="Espoo"/>
    <x v="4"/>
    <s v="Suominen Kalle"/>
    <s v="Medium"/>
    <n v="-23.379999999999995"/>
    <n v="-935.19999999999982"/>
  </r>
  <r>
    <n v="23"/>
    <n v="121.83"/>
    <n v="3"/>
    <n v="2802.09"/>
    <s v="Sep"/>
    <x v="0"/>
    <s v="Tue"/>
    <n v="2599"/>
    <s v="Shipped"/>
    <x v="1"/>
    <n v="118"/>
    <s v="S24_4048"/>
    <s v="Australian Gift Network, Co"/>
    <s v="South Brisbane"/>
    <x v="3"/>
    <s v="Calaghan Tony"/>
    <s v="Small"/>
    <n v="3.8299999999999983"/>
    <n v="88.089999999999961"/>
  </r>
  <r>
    <n v="24"/>
    <n v="99.36"/>
    <n v="8"/>
    <n v="2384.64"/>
    <s v="Oct"/>
    <x v="0"/>
    <s v="Mon"/>
    <n v="2573"/>
    <s v="Shipped"/>
    <x v="1"/>
    <n v="118"/>
    <s v="S24_4048"/>
    <s v="Dragon Souveniers, Ltd."/>
    <s v="Singapore"/>
    <x v="9"/>
    <s v="Natividad Eric"/>
    <s v="Small"/>
    <n v="-18.64"/>
    <n v="-447.36"/>
  </r>
  <r>
    <n v="29"/>
    <n v="100.54"/>
    <n v="7"/>
    <n v="2915.66"/>
    <s v="Nov"/>
    <x v="0"/>
    <s v="Tue"/>
    <n v="2559"/>
    <s v="Shipped"/>
    <x v="1"/>
    <n v="118"/>
    <s v="S24_4048"/>
    <s v="L'ordine Souveniers"/>
    <s v="Reggio Emilia"/>
    <x v="12"/>
    <s v="Moroni Maurizio"/>
    <s v="Small"/>
    <n v="-17.459999999999994"/>
    <n v="-506.3399999999998"/>
  </r>
  <r>
    <n v="49"/>
    <n v="118.28"/>
    <n v="2"/>
    <n v="5795.72"/>
    <s v="Nov"/>
    <x v="0"/>
    <s v="Wed"/>
    <n v="2552"/>
    <s v="Shipped"/>
    <x v="1"/>
    <n v="118"/>
    <s v="S24_4048"/>
    <s v="Iberia Gift Imports, Corp."/>
    <s v="Sevilla"/>
    <x v="7"/>
    <s v="Roel Jose Pedro"/>
    <s v="Medium"/>
    <n v="0.28000000000000114"/>
    <n v="13.720000000000056"/>
  </r>
  <r>
    <n v="34"/>
    <n v="108.82"/>
    <n v="2"/>
    <n v="3699.88"/>
    <s v="Nov"/>
    <x v="0"/>
    <s v="Sun"/>
    <n v="2542"/>
    <s v="Shipped"/>
    <x v="1"/>
    <n v="118"/>
    <s v="S24_4048"/>
    <s v="Mini Classics"/>
    <s v="White Plains"/>
    <x v="0"/>
    <s v="Frick Steve"/>
    <s v="Medium"/>
    <n v="-9.1800000000000068"/>
    <n v="-312.12000000000023"/>
  </r>
  <r>
    <n v="28"/>
    <n v="106.45"/>
    <n v="3"/>
    <n v="2980.6"/>
    <s v="Dec"/>
    <x v="0"/>
    <s v="Sun"/>
    <n v="2529"/>
    <s v="Shipped"/>
    <x v="1"/>
    <n v="118"/>
    <s v="S24_4048"/>
    <s v="Diecast Collectables"/>
    <s v="Boston"/>
    <x v="0"/>
    <s v="Franco Valarie"/>
    <s v="Small"/>
    <n v="-11.549999999999997"/>
    <n v="-323.39999999999992"/>
  </r>
  <r>
    <n v="37"/>
    <n v="136.02000000000001"/>
    <n v="7"/>
    <n v="5032.74"/>
    <s v="Feb"/>
    <x v="1"/>
    <s v="Tue"/>
    <n v="2465"/>
    <s v="Shipped"/>
    <x v="1"/>
    <n v="118"/>
    <s v="S24_4048"/>
    <s v="Clover Collections, Co."/>
    <s v="Dublin"/>
    <x v="18"/>
    <s v="Cassidy Dean"/>
    <s v="Medium"/>
    <n v="18.02000000000001"/>
    <n v="666.74000000000035"/>
  </r>
  <r>
    <n v="45"/>
    <n v="105.27"/>
    <n v="5"/>
    <n v="4737.1499999999996"/>
    <s v="Mar"/>
    <x v="1"/>
    <s v="Fri"/>
    <n v="2435"/>
    <s v="Shipped"/>
    <x v="1"/>
    <n v="118"/>
    <s v="S24_4048"/>
    <s v="Blauer See Auto, Co."/>
    <s v="Frankfurt"/>
    <x v="16"/>
    <s v="Keitel Roland"/>
    <s v="Medium"/>
    <n v="-12.730000000000004"/>
    <n v="-572.85000000000014"/>
  </r>
  <r>
    <n v="46"/>
    <n v="137.19999999999999"/>
    <n v="1"/>
    <n v="6311.2"/>
    <s v="May"/>
    <x v="1"/>
    <s v="Sun"/>
    <n v="2385"/>
    <s v="Shipped"/>
    <x v="1"/>
    <n v="118"/>
    <s v="S24_4048"/>
    <s v="Euro Shopping Channel"/>
    <s v="Madrid"/>
    <x v="7"/>
    <s v="Freyre Diego"/>
    <s v="Medium"/>
    <n v="19.199999999999989"/>
    <n v="883.19999999999948"/>
  </r>
  <r>
    <n v="22"/>
    <n v="139.57"/>
    <n v="1"/>
    <n v="3070.54"/>
    <s v="Jul"/>
    <x v="1"/>
    <s v="Sat"/>
    <n v="2310"/>
    <s v="Shipped"/>
    <x v="1"/>
    <n v="118"/>
    <s v="S24_4048"/>
    <s v="Mini Gifts Distributors Ltd."/>
    <s v="San Rafael"/>
    <x v="0"/>
    <s v="Nelson Valarie"/>
    <s v="Medium"/>
    <n v="21.569999999999993"/>
    <n v="474.53999999999985"/>
  </r>
  <r>
    <n v="39"/>
    <n v="123.01"/>
    <n v="10"/>
    <n v="4797.3900000000003"/>
    <s v="Aug"/>
    <x v="1"/>
    <s v="Tue"/>
    <n v="2280"/>
    <s v="Shipped"/>
    <x v="1"/>
    <n v="118"/>
    <s v="S24_4048"/>
    <s v="Mini Gifts Distributors Ltd."/>
    <s v="San Rafael"/>
    <x v="0"/>
    <s v="Nelson Valarie"/>
    <s v="Medium"/>
    <n v="5.0100000000000051"/>
    <n v="195.39000000000021"/>
  </r>
  <r>
    <n v="27"/>
    <n v="141.94"/>
    <n v="4"/>
    <n v="3832.38"/>
    <s v="Sep"/>
    <x v="1"/>
    <s v="Sun"/>
    <n v="2262"/>
    <s v="Shipped"/>
    <x v="1"/>
    <n v="118"/>
    <s v="S24_4048"/>
    <s v="Land of Toys Inc."/>
    <s v="NYC"/>
    <x v="0"/>
    <s v="Yu Kwai"/>
    <s v="Medium"/>
    <n v="23.939999999999998"/>
    <n v="646.37999999999988"/>
  </r>
  <r>
    <n v="36"/>
    <n v="128.93"/>
    <n v="1"/>
    <n v="4641.4799999999996"/>
    <s v="Oct"/>
    <x v="1"/>
    <s v="Sun"/>
    <n v="2228"/>
    <s v="Shipped"/>
    <x v="1"/>
    <n v="118"/>
    <s v="S24_4048"/>
    <s v="Marta's Replicas Co."/>
    <s v="Cambridge"/>
    <x v="0"/>
    <s v="Hernandez Marta"/>
    <s v="Medium"/>
    <n v="10.930000000000007"/>
    <n v="393.48000000000025"/>
  </r>
  <r>
    <n v="38"/>
    <n v="105.27"/>
    <n v="10"/>
    <n v="4000.26"/>
    <s v="Oct"/>
    <x v="1"/>
    <s v="Tue"/>
    <n v="2220"/>
    <s v="Shipped"/>
    <x v="1"/>
    <n v="118"/>
    <s v="S24_4048"/>
    <s v="Heintze Collectables"/>
    <s v="Aaarhus"/>
    <x v="13"/>
    <s v="Ibsen Palle"/>
    <s v="Medium"/>
    <n v="-12.730000000000004"/>
    <n v="-483.74000000000012"/>
  </r>
  <r>
    <n v="44"/>
    <n v="121.04"/>
    <n v="5"/>
    <n v="5325.76"/>
    <s v="Nov"/>
    <x v="1"/>
    <s v="Tue"/>
    <n v="2207"/>
    <s v="Shipped"/>
    <x v="1"/>
    <n v="118"/>
    <s v="S24_4048"/>
    <s v="Baane Mini Imports"/>
    <s v="Stavern"/>
    <x v="2"/>
    <s v="Bergulfsen Jonas"/>
    <s v="Medium"/>
    <n v="3.0400000000000063"/>
    <n v="133.76000000000028"/>
  </r>
  <r>
    <n v="31"/>
    <n v="148.99"/>
    <n v="5"/>
    <n v="4618.6899999999996"/>
    <s v="Nov"/>
    <x v="1"/>
    <s v="Wed"/>
    <n v="2193"/>
    <s v="Shipped"/>
    <x v="1"/>
    <n v="118"/>
    <s v="S24_4048"/>
    <s v="La Corne D'abondance, Co."/>
    <s v="Paris"/>
    <x v="1"/>
    <s v="Bertrand Marie"/>
    <s v="Medium"/>
    <n v="30.990000000000009"/>
    <n v="960.69000000000028"/>
  </r>
  <r>
    <n v="23"/>
    <n v="138.38999999999999"/>
    <n v="2"/>
    <n v="3182.97"/>
    <s v="Dec"/>
    <x v="1"/>
    <s v="Sun"/>
    <n v="2183"/>
    <s v="Shipped"/>
    <x v="1"/>
    <n v="118"/>
    <s v="S24_4048"/>
    <s v="Muscle Machine Inc"/>
    <s v="NYC"/>
    <x v="0"/>
    <s v="Young Jeff"/>
    <s v="Medium"/>
    <n v="20.389999999999986"/>
    <n v="468.96999999999969"/>
  </r>
  <r>
    <n v="22"/>
    <n v="118.32"/>
    <n v="7"/>
    <n v="2603.04"/>
    <s v="Dec"/>
    <x v="1"/>
    <s v="Sun"/>
    <n v="2170"/>
    <s v="Shipped"/>
    <x v="1"/>
    <n v="118"/>
    <s v="S24_4048"/>
    <s v="Reims Collectables"/>
    <s v="Reims"/>
    <x v="1"/>
    <s v="Henriot Paul"/>
    <s v="Small"/>
    <n v="0.31999999999999318"/>
    <n v="7.0399999999998499"/>
  </r>
  <r>
    <n v="28"/>
    <n v="50.32"/>
    <n v="9"/>
    <n v="1408.96"/>
    <s v="Jan"/>
    <x v="2"/>
    <s v="Thu"/>
    <n v="2132"/>
    <s v="Shipped"/>
    <x v="1"/>
    <n v="118"/>
    <s v="S24_4048"/>
    <s v="Mini Gifts Distributors Ltd."/>
    <s v="San Rafael"/>
    <x v="0"/>
    <s v="Nelson Valarie"/>
    <s v="Small"/>
    <n v="-67.680000000000007"/>
    <n v="-1895.0400000000002"/>
  </r>
  <r>
    <n v="21"/>
    <n v="93.91"/>
    <n v="4"/>
    <n v="1972.11"/>
    <s v="Feb"/>
    <x v="2"/>
    <s v="Sat"/>
    <n v="2103"/>
    <s v="Shipped"/>
    <x v="1"/>
    <n v="118"/>
    <s v="S24_4048"/>
    <s v="Euro Shopping Channel"/>
    <s v="Madrid"/>
    <x v="7"/>
    <s v="Freyre Diego"/>
    <s v="Small"/>
    <n v="-24.090000000000003"/>
    <n v="-505.8900000000001"/>
  </r>
  <r>
    <n v="37"/>
    <n v="140.75"/>
    <n v="7"/>
    <n v="5207.75"/>
    <s v="Mar"/>
    <x v="2"/>
    <s v="Sun"/>
    <n v="2082"/>
    <s v="Shipped"/>
    <x v="1"/>
    <n v="118"/>
    <s v="S24_4048"/>
    <s v="Euro Shopping Channel"/>
    <s v="Madrid"/>
    <x v="7"/>
    <s v="Freyre Diego"/>
    <s v="Medium"/>
    <n v="22.75"/>
    <n v="841.75"/>
  </r>
  <r>
    <n v="31"/>
    <n v="137.19999999999999"/>
    <n v="1"/>
    <n v="4253.2"/>
    <s v="May"/>
    <x v="2"/>
    <s v="Sun"/>
    <n v="2034"/>
    <s v="Shipped"/>
    <x v="1"/>
    <n v="118"/>
    <s v="S24_4048"/>
    <s v="Euro Shopping Channel"/>
    <s v="Madrid"/>
    <x v="7"/>
    <s v="Freyre Diego"/>
    <s v="Medium"/>
    <n v="19.199999999999989"/>
    <n v="595.19999999999959"/>
  </r>
  <r>
    <n v="25"/>
    <n v="114.92"/>
    <n v="15"/>
    <n v="2873"/>
    <s v="Jan"/>
    <x v="0"/>
    <s v="Mon"/>
    <n v="2860"/>
    <s v="Shipped"/>
    <x v="3"/>
    <n v="97"/>
    <s v="S24_4258"/>
    <s v="Baane Mini Imports"/>
    <s v="Stavern"/>
    <x v="2"/>
    <s v="Bergulfsen Jonas"/>
    <s v="Small"/>
    <n v="17.920000000000002"/>
    <n v="448.00000000000006"/>
  </r>
  <r>
    <n v="34"/>
    <n v="105.18"/>
    <n v="15"/>
    <n v="3576.12"/>
    <s v="May"/>
    <x v="0"/>
    <s v="Mon"/>
    <n v="2742"/>
    <s v="Shipped"/>
    <x v="3"/>
    <n v="97"/>
    <s v="S24_4258"/>
    <s v="Corrida Auto Replicas, Ltd"/>
    <s v="Madrid"/>
    <x v="7"/>
    <s v="Sommer MartÂ¡n"/>
    <s v="Medium"/>
    <n v="8.1800000000000068"/>
    <n v="278.12000000000023"/>
  </r>
  <r>
    <n v="29"/>
    <n v="112.97"/>
    <n v="4"/>
    <n v="3276.13"/>
    <s v="Jul"/>
    <x v="0"/>
    <s v="Mon"/>
    <n v="2694"/>
    <s v="Shipped"/>
    <x v="3"/>
    <n v="97"/>
    <s v="S24_4258"/>
    <s v="Souveniers And Things Co."/>
    <s v="Chatswood"/>
    <x v="3"/>
    <s v="Huxley Adrian"/>
    <s v="Medium"/>
    <n v="15.969999999999999"/>
    <n v="463.13"/>
  </r>
  <r>
    <n v="20"/>
    <n v="90.57"/>
    <n v="1"/>
    <n v="1811.4"/>
    <s v="Sep"/>
    <x v="0"/>
    <s v="Wed"/>
    <n v="2637"/>
    <s v="Shipped"/>
    <x v="3"/>
    <n v="97"/>
    <s v="S24_4258"/>
    <s v="Signal Collectibles Ltd."/>
    <s v="Brisbane"/>
    <x v="0"/>
    <s v="Taylor Sue"/>
    <s v="Small"/>
    <n v="-6.4300000000000068"/>
    <n v="-128.60000000000014"/>
  </r>
  <r>
    <n v="42"/>
    <n v="91.55"/>
    <n v="5"/>
    <n v="3845.1"/>
    <s v="Oct"/>
    <x v="0"/>
    <s v="Sat"/>
    <n v="2600"/>
    <s v="Shipped"/>
    <x v="3"/>
    <n v="97"/>
    <s v="S24_4258"/>
    <s v="Classic Legends Inc."/>
    <s v="NYC"/>
    <x v="0"/>
    <s v="Hernandez Maria"/>
    <s v="Medium"/>
    <n v="-5.4500000000000028"/>
    <n v="-228.90000000000012"/>
  </r>
  <r>
    <n v="22"/>
    <n v="116.87"/>
    <n v="3"/>
    <n v="2571.14"/>
    <s v="Nov"/>
    <x v="0"/>
    <s v="Mon"/>
    <n v="2585"/>
    <s v="Shipped"/>
    <x v="3"/>
    <n v="97"/>
    <s v="S24_4258"/>
    <s v="Rovelli Gifts"/>
    <s v="Bergamo"/>
    <x v="12"/>
    <s v="Rovelli Giovanni"/>
    <s v="Small"/>
    <n v="19.870000000000005"/>
    <n v="437.1400000000001"/>
  </r>
  <r>
    <n v="47"/>
    <n v="107.13"/>
    <n v="12"/>
    <n v="5035.1099999999997"/>
    <s v="Nov"/>
    <x v="0"/>
    <s v="Tue"/>
    <n v="2578"/>
    <s v="Shipped"/>
    <x v="3"/>
    <n v="97"/>
    <s v="S24_4258"/>
    <s v="Classic Gift Ideas, Inc"/>
    <s v="Philadelphia"/>
    <x v="0"/>
    <s v="Cervantes Francisca"/>
    <s v="Medium"/>
    <n v="10.129999999999995"/>
    <n v="476.10999999999979"/>
  </r>
  <r>
    <n v="20"/>
    <n v="113.95"/>
    <n v="4"/>
    <n v="2279"/>
    <s v="Nov"/>
    <x v="0"/>
    <s v="Wed"/>
    <n v="2571"/>
    <s v="Shipped"/>
    <x v="3"/>
    <n v="97"/>
    <s v="S24_4258"/>
    <s v="Australian Collectables, Ltd"/>
    <s v="Glen Waverly"/>
    <x v="3"/>
    <s v="Connery Sean"/>
    <s v="Small"/>
    <n v="16.950000000000003"/>
    <n v="339.00000000000006"/>
  </r>
  <r>
    <n v="33"/>
    <n v="97.39"/>
    <n v="10"/>
    <n v="3213.87"/>
    <s v="Dec"/>
    <x v="0"/>
    <s v="Wed"/>
    <n v="2558"/>
    <s v="Shipped"/>
    <x v="3"/>
    <n v="97"/>
    <s v="S24_4258"/>
    <s v="Canadian Gift Exchange Network"/>
    <s v="Vancouver"/>
    <x v="10"/>
    <s v="Tannamuri Yoshi"/>
    <s v="Medium"/>
    <n v="0.39000000000000057"/>
    <n v="12.870000000000019"/>
  </r>
  <r>
    <n v="39"/>
    <n v="90.57"/>
    <n v="7"/>
    <n v="3532.23"/>
    <s v="Jan"/>
    <x v="1"/>
    <s v="Tue"/>
    <n v="2504"/>
    <s v="Shipped"/>
    <x v="3"/>
    <n v="97"/>
    <s v="S24_4258"/>
    <s v="West Coast Collectables Co."/>
    <s v="Burbank"/>
    <x v="0"/>
    <s v="Thompson Steve"/>
    <s v="Medium"/>
    <n v="-6.4300000000000068"/>
    <n v="-250.77000000000027"/>
  </r>
  <r>
    <n v="33"/>
    <n v="103.23"/>
    <n v="6"/>
    <n v="3406.59"/>
    <s v="Mar"/>
    <x v="1"/>
    <s v="Sun"/>
    <n v="2465"/>
    <s v="Shipped"/>
    <x v="3"/>
    <n v="97"/>
    <s v="S24_4258"/>
    <s v="Cambridge Collectables Co."/>
    <s v="Cambridge"/>
    <x v="0"/>
    <s v="Tseng Kyung"/>
    <s v="Medium"/>
    <n v="6.230000000000004"/>
    <n v="205.59000000000015"/>
  </r>
  <r>
    <n v="40"/>
    <n v="86.68"/>
    <n v="4"/>
    <n v="3467.2"/>
    <s v="Apr"/>
    <x v="1"/>
    <s v="Mon"/>
    <n v="2416"/>
    <s v="Shipped"/>
    <x v="3"/>
    <n v="97"/>
    <s v="S24_4258"/>
    <s v="Euro Shopping Channel"/>
    <s v="Madrid"/>
    <x v="7"/>
    <s v="Freyre Diego"/>
    <s v="Medium"/>
    <n v="-10.319999999999993"/>
    <n v="-412.79999999999973"/>
  </r>
  <r>
    <n v="46"/>
    <n v="78.89"/>
    <n v="4"/>
    <n v="3628.94"/>
    <s v="Jun"/>
    <x v="1"/>
    <s v="Fri"/>
    <n v="2371"/>
    <s v="Shipped"/>
    <x v="3"/>
    <n v="97"/>
    <s v="S24_4258"/>
    <s v="The Sharp Gifts Warehouse"/>
    <s v="San Jose"/>
    <x v="0"/>
    <s v="Frick Sue"/>
    <s v="Medium"/>
    <n v="-18.11"/>
    <n v="-833.06"/>
  </r>
  <r>
    <n v="48"/>
    <n v="97.39"/>
    <n v="2"/>
    <n v="4674.72"/>
    <s v="Jul"/>
    <x v="1"/>
    <s v="Tue"/>
    <n v="2340"/>
    <s v="Shipped"/>
    <x v="3"/>
    <n v="97"/>
    <s v="S24_4258"/>
    <s v="Salzburg Collectables"/>
    <s v="Salzburg"/>
    <x v="5"/>
    <s v="Pipps Georg"/>
    <s v="Medium"/>
    <n v="0.39000000000000057"/>
    <n v="18.720000000000027"/>
  </r>
  <r>
    <n v="21"/>
    <n v="78.89"/>
    <n v="6"/>
    <n v="1656.69"/>
    <s v="Aug"/>
    <x v="1"/>
    <s v="Sat"/>
    <n v="2309"/>
    <s v="Shipped"/>
    <x v="3"/>
    <n v="97"/>
    <s v="S24_4258"/>
    <s v="Amica Models &amp; Co."/>
    <s v="Torino"/>
    <x v="12"/>
    <s v="Accorti Paolo"/>
    <s v="Small"/>
    <n v="-18.11"/>
    <n v="-380.31"/>
  </r>
  <r>
    <n v="45"/>
    <n v="114.92"/>
    <n v="1"/>
    <n v="5171.3999999999996"/>
    <s v="Sep"/>
    <x v="1"/>
    <s v="Sat"/>
    <n v="2289"/>
    <s v="Shipped"/>
    <x v="3"/>
    <n v="97"/>
    <s v="S24_4258"/>
    <s v="Auto-Moto Classics Inc."/>
    <s v="Brickhaven"/>
    <x v="0"/>
    <s v="Taylor Leslie"/>
    <s v="Medium"/>
    <n v="17.920000000000002"/>
    <n v="806.40000000000009"/>
  </r>
  <r>
    <n v="33"/>
    <n v="101.29"/>
    <n v="10"/>
    <n v="3342.57"/>
    <s v="Oct"/>
    <x v="1"/>
    <s v="Fri"/>
    <n v="2256"/>
    <s v="Shipped"/>
    <x v="3"/>
    <n v="97"/>
    <s v="S24_4258"/>
    <s v="Auto Assoc. &amp; Cie."/>
    <s v="Versailles"/>
    <x v="1"/>
    <s v="Tonini Daniel"/>
    <s v="Medium"/>
    <n v="4.2900000000000063"/>
    <n v="141.57000000000022"/>
  </r>
  <r>
    <n v="44"/>
    <n v="111.02"/>
    <n v="7"/>
    <n v="4884.88"/>
    <s v="Oct"/>
    <x v="1"/>
    <s v="Mon"/>
    <n v="2247"/>
    <s v="Shipped"/>
    <x v="3"/>
    <n v="97"/>
    <s v="S24_4258"/>
    <s v="Mini Gifts Distributors Ltd."/>
    <s v="San Rafael"/>
    <x v="0"/>
    <s v="Nelson Valarie"/>
    <s v="Medium"/>
    <n v="14.019999999999996"/>
    <n v="616.87999999999988"/>
  </r>
  <r>
    <n v="33"/>
    <n v="189.93"/>
    <n v="3"/>
    <n v="6267.69"/>
    <s v="Nov"/>
    <x v="1"/>
    <s v="Tue"/>
    <n v="2233"/>
    <s v="Shipped"/>
    <x v="3"/>
    <n v="97"/>
    <s v="S24_4258"/>
    <s v="Vitachrome Inc."/>
    <s v="NYC"/>
    <x v="0"/>
    <s v="Frick Michael"/>
    <s v="Medium"/>
    <n v="92.93"/>
    <n v="3066.69"/>
  </r>
  <r>
    <n v="39"/>
    <n v="50.31"/>
    <n v="2"/>
    <n v="1962.09"/>
    <s v="Nov"/>
    <x v="1"/>
    <s v="Fri"/>
    <n v="2238"/>
    <s v="Shipped"/>
    <x v="3"/>
    <n v="97"/>
    <s v="S24_4258"/>
    <s v="Corrida Auto Replicas, Ltd"/>
    <s v="Madrid"/>
    <x v="7"/>
    <s v="Sommer MartÂ¡n"/>
    <s v="Small"/>
    <n v="-46.69"/>
    <n v="-1820.9099999999999"/>
  </r>
  <r>
    <n v="41"/>
    <n v="167"/>
    <n v="6"/>
    <n v="6847"/>
    <s v="Dec"/>
    <x v="1"/>
    <s v="Tue"/>
    <n v="2200"/>
    <s v="Shipped"/>
    <x v="3"/>
    <n v="97"/>
    <s v="S24_4258"/>
    <s v="Euro Shopping Channel"/>
    <s v="Madrid"/>
    <x v="7"/>
    <s v="Freyre Diego"/>
    <s v="Medium"/>
    <n v="70"/>
    <n v="2870"/>
  </r>
  <r>
    <n v="40"/>
    <n v="86.92"/>
    <n v="3"/>
    <n v="3476.8"/>
    <s v="Jan"/>
    <x v="2"/>
    <s v="Mon"/>
    <n v="2160"/>
    <s v="Shipped"/>
    <x v="3"/>
    <n v="97"/>
    <s v="S24_4258"/>
    <s v="Collectables For Less Inc."/>
    <s v="Brickhaven"/>
    <x v="0"/>
    <s v="Nelson Allen"/>
    <s v="Medium"/>
    <n v="-10.079999999999998"/>
    <n v="-403.19999999999993"/>
  </r>
  <r>
    <n v="33"/>
    <n v="139.16999999999999"/>
    <n v="4"/>
    <n v="4592.6099999999997"/>
    <s v="Feb"/>
    <x v="2"/>
    <s v="Mon"/>
    <n v="2133"/>
    <s v="Shipped"/>
    <x v="3"/>
    <n v="97"/>
    <s v="S24_4258"/>
    <s v="Mini Gifts Distributors Ltd."/>
    <s v="San Rafael"/>
    <x v="0"/>
    <s v="Nelson Valarie"/>
    <s v="Medium"/>
    <n v="42.169999999999987"/>
    <n v="1391.6099999999997"/>
  </r>
  <r>
    <n v="28"/>
    <n v="78.89"/>
    <n v="4"/>
    <n v="2208.92"/>
    <s v="May"/>
    <x v="2"/>
    <s v="Sat"/>
    <n v="2031"/>
    <s v="In Process"/>
    <x v="3"/>
    <n v="97"/>
    <s v="S24_4258"/>
    <s v="Petit Auto"/>
    <s v="Bruxelles"/>
    <x v="14"/>
    <s v="Dewey Catherine"/>
    <s v="Small"/>
    <n v="-18.11"/>
    <n v="-507.08"/>
  </r>
  <r>
    <n v="26"/>
    <n v="63.76"/>
    <n v="3"/>
    <n v="1657.76"/>
    <s v="Feb"/>
    <x v="0"/>
    <s v="Sat"/>
    <n v="2865"/>
    <s v="Shipped"/>
    <x v="4"/>
    <n v="72"/>
    <s v="S24_4278"/>
    <s v="Rovelli Gifts"/>
    <s v="Bergamo"/>
    <x v="12"/>
    <s v="Rovelli Giovanni"/>
    <s v="Small"/>
    <n v="-8.240000000000002"/>
    <n v="-214.24000000000007"/>
  </r>
  <r>
    <n v="29"/>
    <n v="85.49"/>
    <n v="9"/>
    <n v="2479.21"/>
    <s v="Apr"/>
    <x v="0"/>
    <s v="Sun"/>
    <n v="2795"/>
    <s v="Shipped"/>
    <x v="4"/>
    <n v="72"/>
    <s v="S24_4278"/>
    <s v="Australian Collectors, Co."/>
    <s v="Melbourne"/>
    <x v="3"/>
    <s v="Ferguson Peter"/>
    <s v="Small"/>
    <n v="13.489999999999995"/>
    <n v="391.20999999999987"/>
  </r>
  <r>
    <n v="46"/>
    <n v="77.52"/>
    <n v="4"/>
    <n v="3565.92"/>
    <s v="Jun"/>
    <x v="0"/>
    <s v="Wed"/>
    <n v="2737"/>
    <s v="Shipped"/>
    <x v="4"/>
    <n v="72"/>
    <s v="S24_4278"/>
    <s v="Euro Shopping Channel"/>
    <s v="Madrid"/>
    <x v="7"/>
    <s v="Freyre Diego"/>
    <s v="Medium"/>
    <n v="5.519999999999996"/>
    <n v="253.91999999999982"/>
  </r>
  <r>
    <n v="33"/>
    <n v="84.77"/>
    <n v="15"/>
    <n v="2797.41"/>
    <s v="Aug"/>
    <x v="0"/>
    <s v="Sat"/>
    <n v="2679"/>
    <s v="Shipped"/>
    <x v="4"/>
    <n v="72"/>
    <s v="S24_4278"/>
    <s v="Toys4GrownUps.com"/>
    <s v="Pasadena"/>
    <x v="0"/>
    <s v="Young Julie"/>
    <s v="Small"/>
    <n v="12.769999999999996"/>
    <n v="421.40999999999985"/>
  </r>
  <r>
    <n v="48"/>
    <n v="78.25"/>
    <n v="10"/>
    <n v="3756"/>
    <s v="Oct"/>
    <x v="0"/>
    <s v="Sun"/>
    <n v="2616"/>
    <s v="Shipped"/>
    <x v="4"/>
    <n v="72"/>
    <s v="S24_4278"/>
    <s v="Technics Stores Inc."/>
    <s v="Burlingame"/>
    <x v="0"/>
    <s v="Hirano Juri"/>
    <s v="Medium"/>
    <n v="6.25"/>
    <n v="300"/>
  </r>
  <r>
    <n v="40"/>
    <n v="71"/>
    <n v="8"/>
    <n v="2840"/>
    <s v="Jan"/>
    <x v="1"/>
    <s v="Sat"/>
    <n v="2541"/>
    <s v="Shipped"/>
    <x v="4"/>
    <n v="72"/>
    <s v="S24_4278"/>
    <s v="Osaka Souveniers Co."/>
    <s v="Osaka"/>
    <x v="11"/>
    <s v="Kentary Mory"/>
    <s v="Small"/>
    <n v="-1"/>
    <n v="-40"/>
  </r>
  <r>
    <n v="23"/>
    <n v="74.62"/>
    <n v="10"/>
    <n v="1716.26"/>
    <s v="Feb"/>
    <x v="1"/>
    <s v="Wed"/>
    <n v="2503"/>
    <s v="Shipped"/>
    <x v="4"/>
    <n v="72"/>
    <s v="S24_4278"/>
    <s v="Australian Collectors, Co."/>
    <s v="Melbourne"/>
    <x v="3"/>
    <s v="Ferguson Peter"/>
    <s v="Small"/>
    <n v="2.6200000000000045"/>
    <n v="60.260000000000105"/>
  </r>
  <r>
    <n v="40"/>
    <n v="81.14"/>
    <n v="4"/>
    <n v="3245.6"/>
    <s v="Apr"/>
    <x v="1"/>
    <s v="Tue"/>
    <n v="2463"/>
    <s v="Shipped"/>
    <x v="4"/>
    <n v="72"/>
    <s v="S24_4278"/>
    <s v="Royal Canadian Collectables, Ltd."/>
    <s v="Tsawassen"/>
    <x v="10"/>
    <s v="Lincoln Elizabeth"/>
    <s v="Medium"/>
    <n v="9.14"/>
    <n v="365.6"/>
  </r>
  <r>
    <n v="37"/>
    <n v="74.62"/>
    <n v="5"/>
    <n v="2760.94"/>
    <s v="May"/>
    <x v="1"/>
    <s v="Sat"/>
    <n v="2425"/>
    <s v="Shipped"/>
    <x v="4"/>
    <n v="72"/>
    <s v="S24_4278"/>
    <s v="The Sharp Gifts Warehouse"/>
    <s v="San Jose"/>
    <x v="0"/>
    <s v="Frick Sue"/>
    <s v="Small"/>
    <n v="2.6200000000000045"/>
    <n v="96.940000000000168"/>
  </r>
  <r>
    <n v="24"/>
    <n v="75.349999999999994"/>
    <n v="11"/>
    <n v="1808.4"/>
    <s v="Jun"/>
    <x v="1"/>
    <s v="Fri"/>
    <n v="2378"/>
    <s v="Shipped"/>
    <x v="4"/>
    <n v="72"/>
    <s v="S24_4278"/>
    <s v="Gift Depot Inc."/>
    <s v="Bridgewater"/>
    <x v="0"/>
    <s v="King Julie"/>
    <s v="Small"/>
    <n v="3.3499999999999943"/>
    <n v="80.399999999999864"/>
  </r>
  <r>
    <n v="27"/>
    <n v="62.31"/>
    <n v="10"/>
    <n v="1682.37"/>
    <s v="Jul"/>
    <x v="1"/>
    <s v="Tue"/>
    <n v="2354"/>
    <s v="Shipped"/>
    <x v="4"/>
    <n v="72"/>
    <s v="S24_4278"/>
    <s v="La Rochelle Gifts"/>
    <s v="Nantes"/>
    <x v="1"/>
    <s v="Labrune Janine"/>
    <s v="Small"/>
    <n v="-9.6899999999999977"/>
    <n v="-261.62999999999994"/>
  </r>
  <r>
    <n v="21"/>
    <n v="71"/>
    <n v="2"/>
    <n v="1491"/>
    <s v="Aug"/>
    <x v="1"/>
    <s v="Wed"/>
    <n v="2326"/>
    <s v="Shipped"/>
    <x v="4"/>
    <n v="72"/>
    <s v="S24_4278"/>
    <s v="Norway Gifts By Mail, Co."/>
    <s v="Oslo"/>
    <x v="2"/>
    <s v="Klaeboe Jan"/>
    <s v="Small"/>
    <n v="-1"/>
    <n v="-21"/>
  </r>
  <r>
    <n v="23"/>
    <n v="72.45"/>
    <n v="5"/>
    <n v="1666.35"/>
    <s v="Sep"/>
    <x v="1"/>
    <s v="Mon"/>
    <n v="2301"/>
    <s v="Shipped"/>
    <x v="4"/>
    <n v="72"/>
    <s v="S24_4278"/>
    <s v="Clover Collections, Co."/>
    <s v="Dublin"/>
    <x v="18"/>
    <s v="Cassidy Dean"/>
    <s v="Small"/>
    <n v="0.45000000000000284"/>
    <n v="10.350000000000065"/>
  </r>
  <r>
    <n v="44"/>
    <n v="83.32"/>
    <n v="8"/>
    <n v="3666.08"/>
    <s v="Oct"/>
    <x v="1"/>
    <s v="Tue"/>
    <n v="2273"/>
    <s v="Shipped"/>
    <x v="4"/>
    <n v="72"/>
    <s v="S24_4278"/>
    <s v="Mini Classics"/>
    <s v="White Plains"/>
    <x v="0"/>
    <s v="Frick Steve"/>
    <s v="Medium"/>
    <n v="11.319999999999993"/>
    <n v="498.0799999999997"/>
  </r>
  <r>
    <n v="35"/>
    <n v="83.32"/>
    <n v="1"/>
    <n v="2916.2"/>
    <s v="Nov"/>
    <x v="1"/>
    <s v="Sat"/>
    <n v="2256"/>
    <s v="Shipped"/>
    <x v="4"/>
    <n v="72"/>
    <s v="S24_4278"/>
    <s v="Technics Stores Inc."/>
    <s v="Burlingame"/>
    <x v="0"/>
    <s v="Hirano Juri"/>
    <s v="Small"/>
    <n v="11.319999999999993"/>
    <n v="396.19999999999976"/>
  </r>
  <r>
    <n v="43"/>
    <n v="60.86"/>
    <n v="4"/>
    <n v="2616.98"/>
    <s v="Nov"/>
    <x v="1"/>
    <s v="Tue"/>
    <n v="2247"/>
    <s v="Shipped"/>
    <x v="4"/>
    <n v="72"/>
    <s v="S24_4278"/>
    <s v="Rovelli Gifts"/>
    <s v="Bergamo"/>
    <x v="12"/>
    <s v="Rovelli Giovanni"/>
    <s v="Small"/>
    <n v="-11.14"/>
    <n v="-479.02000000000004"/>
  </r>
  <r>
    <n v="40"/>
    <n v="84.77"/>
    <n v="1"/>
    <n v="3390.8"/>
    <s v="Nov"/>
    <x v="1"/>
    <s v="Sun"/>
    <n v="2236"/>
    <s v="Shipped"/>
    <x v="4"/>
    <n v="72"/>
    <s v="S24_4278"/>
    <s v="Enaco Distributors"/>
    <s v="Barcelona"/>
    <x v="7"/>
    <s v="Saavedra Eduardo"/>
    <s v="Medium"/>
    <n v="12.769999999999996"/>
    <n v="510.79999999999984"/>
  </r>
  <r>
    <n v="35"/>
    <n v="89.9"/>
    <n v="3"/>
    <n v="3146.5"/>
    <s v="Dec"/>
    <x v="1"/>
    <s v="Wed"/>
    <n v="2227"/>
    <s v="Shipped"/>
    <x v="4"/>
    <n v="72"/>
    <s v="S24_4278"/>
    <s v="Gift Ideas Corp."/>
    <s v="Glendale"/>
    <x v="0"/>
    <s v="Lewis Dan"/>
    <s v="Medium"/>
    <n v="17.900000000000006"/>
    <n v="626.50000000000023"/>
  </r>
  <r>
    <n v="25"/>
    <n v="62.46"/>
    <n v="1"/>
    <n v="1561.5"/>
    <s v="Dec"/>
    <x v="1"/>
    <s v="Tue"/>
    <n v="2215"/>
    <s v="Shipped"/>
    <x v="4"/>
    <n v="72"/>
    <s v="S24_4278"/>
    <s v="Souveniers And Things Co."/>
    <s v="Chatswood"/>
    <x v="3"/>
    <s v="Huxley Adrian"/>
    <s v="Small"/>
    <n v="-9.5399999999999991"/>
    <n v="-238.49999999999997"/>
  </r>
  <r>
    <n v="43"/>
    <n v="233.48"/>
    <n v="2"/>
    <n v="10039.6"/>
    <s v="Feb"/>
    <x v="2"/>
    <s v="Mon"/>
    <n v="2168"/>
    <s v="Shipped"/>
    <x v="4"/>
    <n v="72"/>
    <s v="S24_4278"/>
    <s v="La Rochelle Gifts"/>
    <s v="Nantes"/>
    <x v="1"/>
    <s v="Labrune Janine"/>
    <s v="Large"/>
    <n v="161.47999999999999"/>
    <n v="6943.6399999999994"/>
  </r>
  <r>
    <n v="50"/>
    <n v="63.34"/>
    <n v="8"/>
    <n v="3167"/>
    <s v="Mar"/>
    <x v="2"/>
    <s v="Sun"/>
    <n v="2142"/>
    <s v="Resolved"/>
    <x v="4"/>
    <n v="72"/>
    <s v="S24_4278"/>
    <s v="Euro Shopping Channel"/>
    <s v="Madrid"/>
    <x v="7"/>
    <s v="Freyre Diego"/>
    <s v="Medium"/>
    <n v="-8.6599999999999966"/>
    <n v="-432.99999999999983"/>
  </r>
  <r>
    <n v="45"/>
    <n v="78.25"/>
    <n v="14"/>
    <n v="3521.25"/>
    <s v="Mar"/>
    <x v="2"/>
    <s v="Mon"/>
    <n v="2114"/>
    <s v="Shipped"/>
    <x v="4"/>
    <n v="72"/>
    <s v="S24_4278"/>
    <s v="Reims Collectables"/>
    <s v="Reims"/>
    <x v="1"/>
    <s v="Henriot Paul"/>
    <s v="Medium"/>
    <n v="6.25"/>
    <n v="281.25"/>
  </r>
  <r>
    <n v="52"/>
    <n v="81.14"/>
    <n v="4"/>
    <n v="4219.28"/>
    <s v="Apr"/>
    <x v="2"/>
    <s v="Fri"/>
    <n v="2111"/>
    <s v="On Hold"/>
    <x v="4"/>
    <n v="72"/>
    <s v="S24_4278"/>
    <s v="Tekni Collectables Inc."/>
    <s v="Newark"/>
    <x v="0"/>
    <s v="Brown William"/>
    <s v="Medium"/>
    <n v="9.14"/>
    <n v="475.28000000000003"/>
  </r>
  <r>
    <n v="48"/>
    <n v="74.62"/>
    <n v="5"/>
    <n v="3581.76"/>
    <s v="May"/>
    <x v="2"/>
    <s v="Sun"/>
    <n v="2075"/>
    <s v="Shipped"/>
    <x v="4"/>
    <n v="72"/>
    <s v="S24_4278"/>
    <s v="L'ordine Souveniers"/>
    <s v="Reggio Emilia"/>
    <x v="12"/>
    <s v="Moroni Maurizio"/>
    <s v="Medium"/>
    <n v="2.6200000000000045"/>
    <n v="125.76000000000022"/>
  </r>
  <r>
    <n v="31"/>
    <n v="68.709999999999994"/>
    <n v="10"/>
    <n v="2130.0100000000002"/>
    <s v="Mar"/>
    <x v="0"/>
    <s v="Sat"/>
    <n v="2875"/>
    <s v="Shipped"/>
    <x v="1"/>
    <n v="80"/>
    <s v="S24_4620"/>
    <s v="Cruz &amp; Sons Co."/>
    <s v="Makati City"/>
    <x v="15"/>
    <s v="Cruz Arnold"/>
    <s v="Small"/>
    <n v="-11.290000000000006"/>
    <n v="-349.99000000000018"/>
  </r>
  <r>
    <n v="29"/>
    <n v="71.14"/>
    <n v="14"/>
    <n v="2063.06"/>
    <s v="May"/>
    <x v="0"/>
    <s v="Tue"/>
    <n v="2810"/>
    <s v="Shipped"/>
    <x v="1"/>
    <n v="80"/>
    <s v="S24_4620"/>
    <s v="Marseille Mini Autos"/>
    <s v="Marseille"/>
    <x v="1"/>
    <s v="Lebihan Laurence"/>
    <s v="Small"/>
    <n v="-8.86"/>
    <n v="-256.94"/>
  </r>
  <r>
    <n v="23"/>
    <n v="87.31"/>
    <n v="11"/>
    <n v="2008.13"/>
    <s v="Jul"/>
    <x v="0"/>
    <s v="Mon"/>
    <n v="2756"/>
    <s v="Shipped"/>
    <x v="1"/>
    <n v="80"/>
    <s v="S24_4620"/>
    <s v="Mini Gifts Distributors Ltd."/>
    <s v="San Rafael"/>
    <x v="0"/>
    <s v="Nelson Valarie"/>
    <s v="Small"/>
    <n v="7.3100000000000023"/>
    <n v="168.13000000000005"/>
  </r>
  <r>
    <n v="31"/>
    <n v="64.67"/>
    <n v="11"/>
    <n v="2004.77"/>
    <s v="Sep"/>
    <x v="0"/>
    <s v="Wed"/>
    <n v="2692"/>
    <s v="Shipped"/>
    <x v="1"/>
    <n v="80"/>
    <s v="S24_4620"/>
    <s v="Collectables For Less Inc."/>
    <s v="Brickhaven"/>
    <x v="0"/>
    <s v="Nelson Allen"/>
    <s v="Small"/>
    <n v="-15.329999999999998"/>
    <n v="-475.22999999999996"/>
  </r>
  <r>
    <n v="24"/>
    <n v="94.58"/>
    <n v="6"/>
    <n v="2269.92"/>
    <s v="Nov"/>
    <x v="0"/>
    <s v="Sun"/>
    <n v="2633"/>
    <s v="Shipped"/>
    <x v="1"/>
    <n v="80"/>
    <s v="S24_4620"/>
    <s v="Anna's Decorations, Ltd"/>
    <s v="North Sydney"/>
    <x v="3"/>
    <s v="O'Hara Anna"/>
    <s v="Small"/>
    <n v="14.579999999999998"/>
    <n v="349.91999999999996"/>
  </r>
  <r>
    <n v="28"/>
    <n v="71.14"/>
    <n v="1"/>
    <n v="1991.92"/>
    <s v="Nov"/>
    <x v="0"/>
    <s v="Sun"/>
    <n v="2627"/>
    <s v="Shipped"/>
    <x v="1"/>
    <n v="80"/>
    <s v="S24_4620"/>
    <s v="Daedalus Designs Imports"/>
    <s v="Lille"/>
    <x v="1"/>
    <s v="Rance Martine"/>
    <s v="Small"/>
    <n v="-8.86"/>
    <n v="-248.07999999999998"/>
  </r>
  <r>
    <n v="44"/>
    <n v="66.290000000000006"/>
    <n v="7"/>
    <n v="2916.76"/>
    <s v="Nov"/>
    <x v="0"/>
    <s v="Tue"/>
    <n v="2619"/>
    <s v="Shipped"/>
    <x v="1"/>
    <n v="80"/>
    <s v="S24_4620"/>
    <s v="Toms Spezialitten, Ltd"/>
    <s v="Koln"/>
    <x v="16"/>
    <s v="Pfalzheim Henriette"/>
    <s v="Small"/>
    <n v="-13.709999999999994"/>
    <n v="-603.23999999999978"/>
  </r>
  <r>
    <n v="22"/>
    <n v="92.16"/>
    <n v="6"/>
    <n v="2027.52"/>
    <s v="Jan"/>
    <x v="1"/>
    <s v="Tue"/>
    <n v="2564"/>
    <s v="Shipped"/>
    <x v="1"/>
    <n v="80"/>
    <s v="S24_4620"/>
    <s v="Auto Canal Petit"/>
    <s v="Paris"/>
    <x v="1"/>
    <s v="Perrier Dominique"/>
    <s v="Small"/>
    <n v="12.159999999999997"/>
    <n v="267.51999999999992"/>
  </r>
  <r>
    <n v="46"/>
    <n v="70.33"/>
    <n v="13"/>
    <n v="3235.18"/>
    <s v="Feb"/>
    <x v="1"/>
    <s v="Fri"/>
    <n v="2527"/>
    <s v="Shipped"/>
    <x v="1"/>
    <n v="80"/>
    <s v="S24_4620"/>
    <s v="Vida Sport, Ltd"/>
    <s v="Gensve"/>
    <x v="17"/>
    <s v="Holz Michael"/>
    <s v="Medium"/>
    <n v="-9.6700000000000017"/>
    <n v="-444.82000000000005"/>
  </r>
  <r>
    <n v="22"/>
    <n v="93.77"/>
    <n v="7"/>
    <n v="2062.94"/>
    <s v="Apr"/>
    <x v="1"/>
    <s v="Tue"/>
    <n v="2482"/>
    <s v="Shipped"/>
    <x v="1"/>
    <n v="80"/>
    <s v="S24_4620"/>
    <s v="Danish Wholesale Imports"/>
    <s v="Kobenhavn"/>
    <x v="13"/>
    <s v="Petersen Jytte"/>
    <s v="Small"/>
    <n v="13.769999999999996"/>
    <n v="302.93999999999994"/>
  </r>
  <r>
    <n v="38"/>
    <n v="87.31"/>
    <n v="3"/>
    <n v="3317.78"/>
    <s v="May"/>
    <x v="1"/>
    <s v="Sun"/>
    <n v="2436"/>
    <s v="Shipped"/>
    <x v="1"/>
    <n v="80"/>
    <s v="S24_4620"/>
    <s v="Auto Canal Petit"/>
    <s v="Paris"/>
    <x v="1"/>
    <s v="Perrier Dominique"/>
    <s v="Medium"/>
    <n v="7.3100000000000023"/>
    <n v="277.78000000000009"/>
  </r>
  <r>
    <n v="47"/>
    <n v="83.27"/>
    <n v="1"/>
    <n v="3913.69"/>
    <s v="Jun"/>
    <x v="1"/>
    <s v="Sun"/>
    <n v="2402"/>
    <s v="Shipped"/>
    <x v="1"/>
    <n v="80"/>
    <s v="S24_4620"/>
    <s v="Gifts4AllAges.com"/>
    <s v="Boston"/>
    <x v="0"/>
    <s v="Yoshido Juri"/>
    <s v="Medium"/>
    <n v="3.269999999999996"/>
    <n v="153.68999999999983"/>
  </r>
  <r>
    <n v="48"/>
    <n v="75.180000000000007"/>
    <n v="7"/>
    <n v="3608.64"/>
    <s v="Aug"/>
    <x v="1"/>
    <s v="Fri"/>
    <n v="2370"/>
    <s v="Shipped"/>
    <x v="1"/>
    <n v="80"/>
    <s v="S24_4620"/>
    <s v="Online Mini Collectables"/>
    <s v="Brickhaven"/>
    <x v="0"/>
    <s v="Barajas Miguel"/>
    <s v="Medium"/>
    <n v="-4.8199999999999932"/>
    <n v="-231.35999999999967"/>
  </r>
  <r>
    <n v="40"/>
    <n v="88.12"/>
    <n v="16"/>
    <n v="3524.8"/>
    <s v="Aug"/>
    <x v="1"/>
    <s v="Fri"/>
    <n v="2343"/>
    <s v="Shipped"/>
    <x v="1"/>
    <n v="80"/>
    <s v="S24_4620"/>
    <s v="Vida Sport, Ltd"/>
    <s v="Gensve"/>
    <x v="17"/>
    <s v="Holz Michael"/>
    <s v="Medium"/>
    <n v="8.1200000000000045"/>
    <n v="324.80000000000018"/>
  </r>
  <r>
    <n v="32"/>
    <n v="80.84"/>
    <n v="1"/>
    <n v="2586.88"/>
    <s v="Sep"/>
    <x v="1"/>
    <s v="Mon"/>
    <n v="2313"/>
    <s v="Shipped"/>
    <x v="1"/>
    <n v="80"/>
    <s v="S24_4620"/>
    <s v="Toys of Finland, Co."/>
    <s v="Helsinki"/>
    <x v="4"/>
    <s v="Karttunen Matti"/>
    <s v="Small"/>
    <n v="0.84000000000000341"/>
    <n v="26.880000000000109"/>
  </r>
  <r>
    <n v="49"/>
    <n v="97.01"/>
    <n v="14"/>
    <n v="4753.49"/>
    <s v="Oct"/>
    <x v="1"/>
    <s v="Wed"/>
    <n v="2298"/>
    <s v="Shipped"/>
    <x v="1"/>
    <n v="80"/>
    <s v="S24_4620"/>
    <s v="Toms Spezialitten, Ltd"/>
    <s v="Koln"/>
    <x v="16"/>
    <s v="Pfalzheim Henriette"/>
    <s v="Medium"/>
    <n v="17.010000000000005"/>
    <n v="833.49000000000024"/>
  </r>
  <r>
    <n v="43"/>
    <n v="85.69"/>
    <n v="2"/>
    <n v="3684.67"/>
    <s v="Nov"/>
    <x v="1"/>
    <s v="Sun"/>
    <n v="2281"/>
    <s v="Shipped"/>
    <x v="1"/>
    <n v="80"/>
    <s v="S24_4620"/>
    <s v="Microscale Inc."/>
    <s v="NYC"/>
    <x v="0"/>
    <s v="Kuo Kee"/>
    <s v="Medium"/>
    <n v="5.6899999999999977"/>
    <n v="244.6699999999999"/>
  </r>
  <r>
    <n v="41"/>
    <n v="139.4"/>
    <n v="2"/>
    <n v="5715.4"/>
    <s v="Nov"/>
    <x v="1"/>
    <s v="Sun"/>
    <n v="2268"/>
    <s v="Shipped"/>
    <x v="1"/>
    <n v="80"/>
    <s v="S24_4620"/>
    <s v="Motor Mint Distributors Inc."/>
    <s v="Philadelphia"/>
    <x v="0"/>
    <s v="Hernandez Rosa"/>
    <s v="Medium"/>
    <n v="59.400000000000006"/>
    <n v="2435.4"/>
  </r>
  <r>
    <n v="30"/>
    <n v="103.29"/>
    <n v="1"/>
    <n v="3098.7"/>
    <s v="Nov"/>
    <x v="1"/>
    <s v="Sun"/>
    <n v="2262"/>
    <s v="Shipped"/>
    <x v="1"/>
    <n v="80"/>
    <s v="S24_4620"/>
    <s v="Reims Collectables"/>
    <s v="Reims"/>
    <x v="1"/>
    <s v="Henriot Paul"/>
    <s v="Medium"/>
    <n v="23.290000000000006"/>
    <n v="698.70000000000016"/>
  </r>
  <r>
    <n v="28"/>
    <n v="95.39"/>
    <n v="9"/>
    <n v="2670.92"/>
    <s v="Dec"/>
    <x v="1"/>
    <s v="Sat"/>
    <n v="2250"/>
    <s v="Shipped"/>
    <x v="1"/>
    <n v="80"/>
    <s v="S24_4620"/>
    <s v="Euro Shopping Channel"/>
    <s v="Madrid"/>
    <x v="7"/>
    <s v="Freyre Diego"/>
    <s v="Small"/>
    <n v="15.39"/>
    <n v="430.92"/>
  </r>
  <r>
    <n v="43"/>
    <n v="119.87"/>
    <n v="9"/>
    <n v="5154.41"/>
    <s v="Jan"/>
    <x v="2"/>
    <s v="Mon"/>
    <n v="2221"/>
    <s v="Shipped"/>
    <x v="1"/>
    <n v="80"/>
    <s v="S24_4620"/>
    <s v="Suominen Souveniers"/>
    <s v="Espoo"/>
    <x v="4"/>
    <s v="Suominen Kalle"/>
    <s v="Medium"/>
    <n v="39.870000000000005"/>
    <n v="1714.4100000000003"/>
  </r>
  <r>
    <n v="41"/>
    <n v="119.37"/>
    <n v="2"/>
    <n v="4894.17"/>
    <s v="Feb"/>
    <x v="2"/>
    <s v="Mon"/>
    <n v="2187"/>
    <s v="Shipped"/>
    <x v="1"/>
    <n v="80"/>
    <s v="S24_4620"/>
    <s v="Euro Shopping Channel"/>
    <s v="Madrid"/>
    <x v="7"/>
    <s v="Freyre Diego"/>
    <s v="Medium"/>
    <n v="39.370000000000005"/>
    <n v="1614.17"/>
  </r>
  <r>
    <n v="30"/>
    <n v="82.42"/>
    <n v="10"/>
    <n v="2472.6"/>
    <s v="Mar"/>
    <x v="2"/>
    <s v="Wed"/>
    <n v="2165"/>
    <s v="Shipped"/>
    <x v="1"/>
    <n v="80"/>
    <s v="S24_4620"/>
    <s v="Mini Gifts Distributors Ltd."/>
    <s v="San Rafael"/>
    <x v="0"/>
    <s v="Nelson Valarie"/>
    <s v="Small"/>
    <n v="2.4200000000000017"/>
    <n v="72.600000000000051"/>
  </r>
  <r>
    <n v="31"/>
    <n v="104.01"/>
    <n v="3"/>
    <n v="3224.31"/>
    <s v="Jan"/>
    <x v="0"/>
    <s v="Mon"/>
    <n v="2931"/>
    <s v="Shipped"/>
    <x v="2"/>
    <n v="96"/>
    <s v="S32_1268"/>
    <s v="Baane Mini Imports"/>
    <s v="Stavern"/>
    <x v="2"/>
    <s v="Bergulfsen Jonas"/>
    <s v="Medium"/>
    <n v="8.0100000000000051"/>
    <n v="248.31000000000017"/>
  </r>
  <r>
    <n v="32"/>
    <n v="114.61"/>
    <n v="7"/>
    <n v="3667.52"/>
    <s v="Apr"/>
    <x v="0"/>
    <s v="Sun"/>
    <n v="2870"/>
    <s v="Shipped"/>
    <x v="2"/>
    <n v="96"/>
    <s v="S32_1268"/>
    <s v="La Corne D'abondance, Co."/>
    <s v="Paris"/>
    <x v="1"/>
    <s v="Bertrand Marie"/>
    <s v="Medium"/>
    <n v="18.61"/>
    <n v="595.52"/>
  </r>
  <r>
    <n v="43"/>
    <n v="96.31"/>
    <n v="3"/>
    <n v="4141.33"/>
    <s v="May"/>
    <x v="0"/>
    <s v="Mon"/>
    <n v="2814"/>
    <s v="Shipped"/>
    <x v="2"/>
    <n v="96"/>
    <s v="S32_1268"/>
    <s v="Corrida Auto Replicas, Ltd"/>
    <s v="Madrid"/>
    <x v="7"/>
    <s v="Sommer MartÂ¡n"/>
    <s v="Medium"/>
    <n v="0.31000000000000227"/>
    <n v="13.330000000000098"/>
  </r>
  <r>
    <n v="26"/>
    <n v="108.83"/>
    <n v="3"/>
    <n v="2829.58"/>
    <s v="Jul"/>
    <x v="0"/>
    <s v="Tue"/>
    <n v="2758"/>
    <s v="Shipped"/>
    <x v="2"/>
    <n v="96"/>
    <s v="S32_1268"/>
    <s v="Technics Stores Inc."/>
    <s v="Burlingame"/>
    <x v="0"/>
    <s v="Hirano Juri"/>
    <s v="Small"/>
    <n v="12.829999999999998"/>
    <n v="333.57999999999993"/>
  </r>
  <r>
    <n v="27"/>
    <n v="113.65"/>
    <n v="10"/>
    <n v="3068.55"/>
    <s v="Sep"/>
    <x v="0"/>
    <s v="Fri"/>
    <n v="2700"/>
    <s v="Shipped"/>
    <x v="2"/>
    <n v="96"/>
    <s v="S32_1268"/>
    <s v="Oulu Toy Supplies, Inc."/>
    <s v="Oulu"/>
    <x v="4"/>
    <s v="Koskitalo Pirkko"/>
    <s v="Medium"/>
    <n v="17.650000000000006"/>
    <n v="476.55000000000018"/>
  </r>
  <r>
    <n v="24"/>
    <n v="109.79"/>
    <n v="1"/>
    <n v="2634.96"/>
    <s v="Oct"/>
    <x v="0"/>
    <s v="Sun"/>
    <n v="2671"/>
    <s v="Resolved"/>
    <x v="2"/>
    <n v="96"/>
    <s v="S32_1268"/>
    <s v="Mini Auto Werke"/>
    <s v="Graz"/>
    <x v="5"/>
    <s v="Mendel Roland"/>
    <s v="Small"/>
    <n v="13.790000000000006"/>
    <n v="330.96000000000015"/>
  </r>
  <r>
    <n v="22"/>
    <n v="110.76"/>
    <n v="8"/>
    <n v="2436.7199999999998"/>
    <s v="Nov"/>
    <x v="0"/>
    <s v="Tue"/>
    <n v="2656"/>
    <s v="Shipped"/>
    <x v="2"/>
    <n v="96"/>
    <s v="S32_1268"/>
    <s v="Stylish Desk Decors, Co."/>
    <s v="London"/>
    <x v="6"/>
    <s v="Brown Ann"/>
    <s v="Small"/>
    <n v="14.760000000000005"/>
    <n v="324.72000000000014"/>
  </r>
  <r>
    <n v="46"/>
    <n v="100.16"/>
    <n v="13"/>
    <n v="4607.3599999999997"/>
    <s v="Nov"/>
    <x v="0"/>
    <s v="Wed"/>
    <n v="2649"/>
    <s v="Shipped"/>
    <x v="2"/>
    <n v="96"/>
    <s v="S32_1268"/>
    <s v="Iberia Gift Imports, Corp."/>
    <s v="Sevilla"/>
    <x v="7"/>
    <s v="Roel Jose Pedro"/>
    <s v="Medium"/>
    <n v="4.1599999999999966"/>
    <n v="191.35999999999984"/>
  </r>
  <r>
    <n v="37"/>
    <n v="97.27"/>
    <n v="3"/>
    <n v="3598.99"/>
    <s v="Nov"/>
    <x v="0"/>
    <s v="Sun"/>
    <n v="2639"/>
    <s v="Shipped"/>
    <x v="2"/>
    <n v="96"/>
    <s v="S32_1268"/>
    <s v="Saveley &amp; Henriot, Co."/>
    <s v="Lyon"/>
    <x v="1"/>
    <s v="Saveley Mary"/>
    <s v="Medium"/>
    <n v="1.269999999999996"/>
    <n v="46.989999999999853"/>
  </r>
  <r>
    <n v="49"/>
    <n v="80.900000000000006"/>
    <n v="14"/>
    <n v="3964.1"/>
    <s v="Dec"/>
    <x v="0"/>
    <s v="Sun"/>
    <n v="2626"/>
    <s v="Shipped"/>
    <x v="2"/>
    <n v="96"/>
    <s v="S32_1268"/>
    <s v="Diecast Collectables"/>
    <s v="Boston"/>
    <x v="0"/>
    <s v="Franco Valarie"/>
    <s v="Medium"/>
    <n v="-15.099999999999994"/>
    <n v="-739.89999999999975"/>
  </r>
  <r>
    <n v="21"/>
    <n v="106.9"/>
    <n v="3"/>
    <n v="2244.9"/>
    <s v="Feb"/>
    <x v="1"/>
    <s v="Mon"/>
    <n v="2570"/>
    <s v="Shipped"/>
    <x v="2"/>
    <n v="96"/>
    <s v="S32_1268"/>
    <s v="Handji Gifts&amp; Co"/>
    <s v="Singapore"/>
    <x v="9"/>
    <s v="Victorino Wendy"/>
    <s v="Small"/>
    <n v="10.900000000000006"/>
    <n v="228.90000000000012"/>
  </r>
  <r>
    <n v="25"/>
    <n v="111.72"/>
    <n v="8"/>
    <n v="2793"/>
    <s v="Mar"/>
    <x v="1"/>
    <s v="Mon"/>
    <n v="2536"/>
    <s v="Shipped"/>
    <x v="2"/>
    <n v="96"/>
    <s v="S32_1268"/>
    <s v="Mini Gifts Distributors Ltd."/>
    <s v="San Rafael"/>
    <x v="0"/>
    <s v="Nelson Valarie"/>
    <s v="Small"/>
    <n v="15.719999999999999"/>
    <n v="393"/>
  </r>
  <r>
    <n v="37"/>
    <n v="111.72"/>
    <n v="1"/>
    <n v="4133.6400000000003"/>
    <s v="May"/>
    <x v="1"/>
    <s v="Sat"/>
    <n v="2483"/>
    <s v="Shipped"/>
    <x v="2"/>
    <n v="96"/>
    <s v="S32_1268"/>
    <s v="Super Scale Inc."/>
    <s v="New Haven"/>
    <x v="0"/>
    <s v="Murphy Leslie"/>
    <s v="Medium"/>
    <n v="15.719999999999999"/>
    <n v="581.64"/>
  </r>
  <r>
    <n v="45"/>
    <n v="86.68"/>
    <n v="11"/>
    <n v="3900.6"/>
    <s v="Jun"/>
    <x v="1"/>
    <s v="Sat"/>
    <n v="2442"/>
    <s v="Shipped"/>
    <x v="2"/>
    <n v="96"/>
    <s v="S32_1268"/>
    <s v="Handji Gifts&amp; Co"/>
    <s v="Singapore"/>
    <x v="9"/>
    <s v="Victorino Wendy"/>
    <s v="Medium"/>
    <n v="-9.3199999999999932"/>
    <n v="-419.39999999999969"/>
  </r>
  <r>
    <n v="32"/>
    <n v="85.72"/>
    <n v="1"/>
    <n v="2743.04"/>
    <s v="Jul"/>
    <x v="1"/>
    <s v="Fri"/>
    <n v="2409"/>
    <s v="Shipped"/>
    <x v="2"/>
    <n v="96"/>
    <s v="S32_1268"/>
    <s v="Souveniers And Things Co."/>
    <s v="Chatswood"/>
    <x v="3"/>
    <s v="Huxley Adrian"/>
    <s v="Small"/>
    <n v="-10.280000000000001"/>
    <n v="-328.96000000000004"/>
  </r>
  <r>
    <n v="29"/>
    <n v="82.83"/>
    <n v="8"/>
    <n v="2402.0700000000002"/>
    <s v="Aug"/>
    <x v="1"/>
    <s v="Mon"/>
    <n v="2379"/>
    <s v="Shipped"/>
    <x v="2"/>
    <n v="96"/>
    <s v="S32_1268"/>
    <s v="Diecast Classics Inc."/>
    <s v="Allentown"/>
    <x v="0"/>
    <s v="Yu Kyung"/>
    <s v="Small"/>
    <n v="-13.170000000000002"/>
    <n v="-381.93000000000006"/>
  </r>
  <r>
    <n v="26"/>
    <n v="83.79"/>
    <n v="3"/>
    <n v="2178.54"/>
    <s v="Sep"/>
    <x v="1"/>
    <s v="Sun"/>
    <n v="2360"/>
    <s v="Shipped"/>
    <x v="2"/>
    <n v="96"/>
    <s v="S32_1268"/>
    <s v="Scandinavian Gift Ideas"/>
    <s v="Boras"/>
    <x v="8"/>
    <s v="Larsson Maria"/>
    <s v="Small"/>
    <n v="-12.209999999999994"/>
    <n v="-317.45999999999981"/>
  </r>
  <r>
    <n v="28"/>
    <n v="112.68"/>
    <n v="12"/>
    <n v="3155.04"/>
    <s v="Oct"/>
    <x v="1"/>
    <s v="Sun"/>
    <n v="2326"/>
    <s v="Shipped"/>
    <x v="2"/>
    <n v="96"/>
    <s v="S32_1268"/>
    <s v="Marta's Replicas Co."/>
    <s v="Cambridge"/>
    <x v="0"/>
    <s v="Hernandez Marta"/>
    <s v="Medium"/>
    <n v="16.680000000000007"/>
    <n v="467.04000000000019"/>
  </r>
  <r>
    <n v="27"/>
    <n v="87.64"/>
    <n v="6"/>
    <n v="2366.2800000000002"/>
    <s v="Oct"/>
    <x v="1"/>
    <s v="Tue"/>
    <n v="2318"/>
    <s v="Shipped"/>
    <x v="2"/>
    <n v="96"/>
    <s v="S32_1268"/>
    <s v="Canadian Gift Exchange Network"/>
    <s v="Vancouver"/>
    <x v="10"/>
    <s v="Tannamuri Yoshi"/>
    <s v="Small"/>
    <n v="-8.36"/>
    <n v="-225.71999999999997"/>
  </r>
  <r>
    <n v="20"/>
    <n v="98.18"/>
    <n v="11"/>
    <n v="1963.6"/>
    <s v="Nov"/>
    <x v="1"/>
    <s v="Tue"/>
    <n v="2305"/>
    <s v="Shipped"/>
    <x v="2"/>
    <n v="96"/>
    <s v="S32_1268"/>
    <s v="Vitachrome Inc."/>
    <s v="NYC"/>
    <x v="0"/>
    <s v="Frick Michael"/>
    <s v="Small"/>
    <n v="2.1800000000000068"/>
    <n v="43.600000000000136"/>
  </r>
  <r>
    <n v="44"/>
    <n v="107.87"/>
    <n v="1"/>
    <n v="4746.28"/>
    <s v="Nov"/>
    <x v="1"/>
    <s v="Tue"/>
    <n v="2292"/>
    <s v="Shipped"/>
    <x v="2"/>
    <n v="96"/>
    <s v="S32_1268"/>
    <s v="Mini Gifts Distributors Ltd."/>
    <s v="San Rafael"/>
    <x v="0"/>
    <s v="Nelson Valarie"/>
    <s v="Medium"/>
    <n v="11.870000000000005"/>
    <n v="522.2800000000002"/>
  </r>
  <r>
    <n v="42"/>
    <n v="152.07"/>
    <n v="3"/>
    <n v="6386.94"/>
    <s v="Nov"/>
    <x v="1"/>
    <s v="Fri"/>
    <n v="2311"/>
    <s v="Shipped"/>
    <x v="2"/>
    <n v="96"/>
    <s v="S32_1268"/>
    <s v="Corrida Auto Replicas, Ltd"/>
    <s v="Madrid"/>
    <x v="7"/>
    <s v="Sommer MartÂ¡n"/>
    <s v="Medium"/>
    <n v="56.069999999999993"/>
    <n v="2354.9399999999996"/>
  </r>
  <r>
    <n v="41"/>
    <n v="108"/>
    <n v="1"/>
    <n v="4428"/>
    <s v="Dec"/>
    <x v="1"/>
    <s v="Tue"/>
    <n v="2273"/>
    <s v="Shipped"/>
    <x v="2"/>
    <n v="96"/>
    <s v="S32_1268"/>
    <s v="Euro Shopping Channel"/>
    <s v="Madrid"/>
    <x v="7"/>
    <s v="Freyre Diego"/>
    <s v="Medium"/>
    <n v="12"/>
    <n v="492"/>
  </r>
  <r>
    <n v="26"/>
    <n v="155.54"/>
    <n v="1"/>
    <n v="4044.04"/>
    <s v="Jan"/>
    <x v="2"/>
    <s v="Thu"/>
    <n v="2230"/>
    <s v="Shipped"/>
    <x v="2"/>
    <n v="96"/>
    <s v="S32_1268"/>
    <s v="Mini Gifts Distributors Ltd."/>
    <s v="San Rafael"/>
    <x v="0"/>
    <s v="Nelson Valarie"/>
    <s v="Medium"/>
    <n v="59.539999999999992"/>
    <n v="1548.0399999999997"/>
  </r>
  <r>
    <n v="26"/>
    <n v="104.17"/>
    <n v="6"/>
    <n v="2708.42"/>
    <s v="Feb"/>
    <x v="2"/>
    <s v="Mon"/>
    <n v="2206"/>
    <s v="Shipped"/>
    <x v="2"/>
    <n v="96"/>
    <s v="S32_1268"/>
    <s v="Mini Gifts Distributors Ltd."/>
    <s v="San Rafael"/>
    <x v="0"/>
    <s v="Nelson Valarie"/>
    <s v="Small"/>
    <n v="8.1700000000000017"/>
    <n v="212.42000000000004"/>
  </r>
  <r>
    <n v="26"/>
    <n v="111.72"/>
    <n v="1"/>
    <n v="2904.72"/>
    <s v="May"/>
    <x v="2"/>
    <s v="Fri"/>
    <n v="2133"/>
    <s v="Shipped"/>
    <x v="2"/>
    <n v="96"/>
    <s v="S32_1268"/>
    <s v="Quebec Home Shopping Network"/>
    <s v="Montreal"/>
    <x v="10"/>
    <s v="Fresnisre Jean"/>
    <s v="Small"/>
    <n v="15.719999999999999"/>
    <n v="408.71999999999997"/>
  </r>
  <r>
    <n v="41"/>
    <n v="86.68"/>
    <n v="11"/>
    <n v="3553.88"/>
    <s v="May"/>
    <x v="2"/>
    <s v="Sun"/>
    <n v="2104"/>
    <s v="In Process"/>
    <x v="2"/>
    <n v="96"/>
    <s v="S32_1268"/>
    <s v="La Rochelle Gifts"/>
    <s v="Nantes"/>
    <x v="1"/>
    <s v="Labrune Janine"/>
    <s v="Medium"/>
    <n v="-9.3199999999999932"/>
    <n v="-382.11999999999972"/>
  </r>
  <r>
    <n v="20"/>
    <n v="92.9"/>
    <n v="8"/>
    <n v="1858"/>
    <s v="Feb"/>
    <x v="0"/>
    <s v="Sat"/>
    <n v="2932"/>
    <s v="Shipped"/>
    <x v="0"/>
    <n v="99"/>
    <s v="S32_1374"/>
    <s v="Land of Toys Inc."/>
    <s v="NYC"/>
    <x v="0"/>
    <s v="Yu Kwai"/>
    <s v="Small"/>
    <n v="-6.0999999999999943"/>
    <n v="-121.99999999999989"/>
  </r>
  <r>
    <n v="22"/>
    <n v="111.88"/>
    <n v="6"/>
    <n v="2461.36"/>
    <s v="Apr"/>
    <x v="0"/>
    <s v="Sun"/>
    <n v="2869"/>
    <s v="Shipped"/>
    <x v="0"/>
    <n v="99"/>
    <s v="S32_1374"/>
    <s v="Australian Collectors, Co."/>
    <s v="Melbourne"/>
    <x v="3"/>
    <s v="Ferguson Peter"/>
    <s v="Small"/>
    <n v="12.879999999999995"/>
    <n v="283.3599999999999"/>
  </r>
  <r>
    <n v="23"/>
    <n v="114.87"/>
    <n v="1"/>
    <n v="2642.01"/>
    <s v="Jun"/>
    <x v="0"/>
    <s v="Wed"/>
    <n v="2811"/>
    <s v="Shipped"/>
    <x v="0"/>
    <n v="99"/>
    <s v="S32_1374"/>
    <s v="Euro Shopping Channel"/>
    <s v="Madrid"/>
    <x v="7"/>
    <s v="Freyre Diego"/>
    <s v="Small"/>
    <n v="15.870000000000005"/>
    <n v="365.0100000000001"/>
  </r>
  <r>
    <n v="33"/>
    <n v="93.9"/>
    <n v="12"/>
    <n v="3098.7"/>
    <s v="Aug"/>
    <x v="0"/>
    <s v="Sat"/>
    <n v="2753"/>
    <s v="Shipped"/>
    <x v="0"/>
    <n v="99"/>
    <s v="S32_1374"/>
    <s v="Toys4GrownUps.com"/>
    <s v="Pasadena"/>
    <x v="0"/>
    <s v="Young Julie"/>
    <s v="Medium"/>
    <n v="-5.0999999999999943"/>
    <n v="-168.29999999999981"/>
  </r>
  <r>
    <n v="28"/>
    <n v="115.87"/>
    <n v="7"/>
    <n v="3244.36"/>
    <s v="Oct"/>
    <x v="0"/>
    <s v="Sun"/>
    <n v="2690"/>
    <s v="Shipped"/>
    <x v="0"/>
    <n v="99"/>
    <s v="S32_1374"/>
    <s v="Technics Stores Inc."/>
    <s v="Burlingame"/>
    <x v="0"/>
    <s v="Hirano Juri"/>
    <s v="Medium"/>
    <n v="16.870000000000005"/>
    <n v="472.36000000000013"/>
  </r>
  <r>
    <n v="44"/>
    <n v="98.89"/>
    <n v="7"/>
    <n v="4351.16"/>
    <s v="Nov"/>
    <x v="0"/>
    <s v="Sun"/>
    <n v="2670"/>
    <s v="Shipped"/>
    <x v="0"/>
    <n v="99"/>
    <s v="S32_1374"/>
    <s v="Herkku Gifts"/>
    <s v="Bergen"/>
    <x v="2"/>
    <s v="Oeztan Veysel"/>
    <s v="Medium"/>
    <n v="-0.10999999999999943"/>
    <n v="-4.839999999999975"/>
  </r>
  <r>
    <n v="46"/>
    <n v="79.91"/>
    <n v="5"/>
    <n v="3675.86"/>
    <s v="Jan"/>
    <x v="1"/>
    <s v="Sat"/>
    <n v="2616"/>
    <s v="Shipped"/>
    <x v="0"/>
    <n v="99"/>
    <s v="S32_1374"/>
    <s v="Osaka Souveniers Co."/>
    <s v="Osaka"/>
    <x v="11"/>
    <s v="Kentary Mory"/>
    <s v="Medium"/>
    <n v="-19.090000000000003"/>
    <n v="-878.1400000000001"/>
  </r>
  <r>
    <n v="21"/>
    <n v="117.87"/>
    <n v="7"/>
    <n v="2475.27"/>
    <s v="Feb"/>
    <x v="1"/>
    <s v="Wed"/>
    <n v="2578"/>
    <s v="Shipped"/>
    <x v="0"/>
    <n v="99"/>
    <s v="S32_1374"/>
    <s v="Australian Collectors, Co."/>
    <s v="Melbourne"/>
    <x v="3"/>
    <s v="Ferguson Peter"/>
    <s v="Small"/>
    <n v="18.870000000000005"/>
    <n v="396.2700000000001"/>
  </r>
  <r>
    <n v="41"/>
    <n v="101.89"/>
    <n v="1"/>
    <n v="4177.49"/>
    <s v="Apr"/>
    <x v="1"/>
    <s v="Tue"/>
    <n v="2538"/>
    <s v="Shipped"/>
    <x v="0"/>
    <n v="99"/>
    <s v="S32_1374"/>
    <s v="Royal Canadian Collectables, Ltd."/>
    <s v="Tsawassen"/>
    <x v="10"/>
    <s v="Lincoln Elizabeth"/>
    <s v="Medium"/>
    <n v="2.8900000000000006"/>
    <n v="118.49000000000002"/>
  </r>
  <r>
    <n v="31"/>
    <n v="105.88"/>
    <n v="2"/>
    <n v="3282.28"/>
    <s v="May"/>
    <x v="1"/>
    <s v="Sat"/>
    <n v="2500"/>
    <s v="Shipped"/>
    <x v="0"/>
    <n v="99"/>
    <s v="S32_1374"/>
    <s v="The Sharp Gifts Warehouse"/>
    <s v="San Jose"/>
    <x v="0"/>
    <s v="Frick Sue"/>
    <s v="Medium"/>
    <n v="6.8799999999999955"/>
    <n v="213.27999999999986"/>
  </r>
  <r>
    <n v="31"/>
    <n v="79.91"/>
    <n v="8"/>
    <n v="2477.21"/>
    <s v="Jun"/>
    <x v="1"/>
    <s v="Fri"/>
    <n v="2453"/>
    <s v="Shipped"/>
    <x v="0"/>
    <n v="99"/>
    <s v="S32_1374"/>
    <s v="Gift Depot Inc."/>
    <s v="Bridgewater"/>
    <x v="0"/>
    <s v="King Julie"/>
    <s v="Small"/>
    <n v="-19.090000000000003"/>
    <n v="-591.79000000000008"/>
  </r>
  <r>
    <n v="23"/>
    <n v="81.91"/>
    <n v="7"/>
    <n v="1883.93"/>
    <s v="Jul"/>
    <x v="1"/>
    <s v="Tue"/>
    <n v="2429"/>
    <s v="Shipped"/>
    <x v="0"/>
    <n v="99"/>
    <s v="S32_1374"/>
    <s v="La Rochelle Gifts"/>
    <s v="Nantes"/>
    <x v="1"/>
    <s v="Labrune Janine"/>
    <s v="Small"/>
    <n v="-17.090000000000003"/>
    <n v="-393.07000000000005"/>
  </r>
  <r>
    <n v="37"/>
    <n v="98.89"/>
    <n v="12"/>
    <n v="3658.93"/>
    <s v="Aug"/>
    <x v="1"/>
    <s v="Tue"/>
    <n v="2395"/>
    <s v="Shipped"/>
    <x v="0"/>
    <n v="99"/>
    <s v="S32_1374"/>
    <s v="Marta's Replicas Co."/>
    <s v="Cambridge"/>
    <x v="0"/>
    <s v="Hernandez Marta"/>
    <s v="Medium"/>
    <n v="-0.10999999999999943"/>
    <n v="-4.069999999999979"/>
  </r>
  <r>
    <n v="26"/>
    <n v="109.88"/>
    <n v="2"/>
    <n v="2856.88"/>
    <s v="Sep"/>
    <x v="1"/>
    <s v="Mon"/>
    <n v="2376"/>
    <s v="Shipped"/>
    <x v="0"/>
    <n v="99"/>
    <s v="S32_1374"/>
    <s v="Clover Collections, Co."/>
    <s v="Dublin"/>
    <x v="18"/>
    <s v="Cassidy Dean"/>
    <s v="Small"/>
    <n v="10.879999999999995"/>
    <n v="282.87999999999988"/>
  </r>
  <r>
    <n v="24"/>
    <n v="79.91"/>
    <n v="5"/>
    <n v="1917.84"/>
    <s v="Oct"/>
    <x v="1"/>
    <s v="Tue"/>
    <n v="2348"/>
    <s v="Shipped"/>
    <x v="0"/>
    <n v="99"/>
    <s v="S32_1374"/>
    <s v="Mini Classics"/>
    <s v="White Plains"/>
    <x v="0"/>
    <s v="Frick Steve"/>
    <s v="Small"/>
    <n v="-19.090000000000003"/>
    <n v="-458.16000000000008"/>
  </r>
  <r>
    <n v="47"/>
    <n v="112.88"/>
    <n v="7"/>
    <n v="5305.36"/>
    <s v="Nov"/>
    <x v="1"/>
    <s v="Sat"/>
    <n v="2331"/>
    <s v="Shipped"/>
    <x v="0"/>
    <n v="99"/>
    <s v="S32_1374"/>
    <s v="Diecast Classics Inc."/>
    <s v="Allentown"/>
    <x v="0"/>
    <s v="Yu Kyung"/>
    <s v="Medium"/>
    <n v="13.879999999999995"/>
    <n v="652.35999999999979"/>
  </r>
  <r>
    <n v="45"/>
    <n v="63.91"/>
    <n v="11"/>
    <n v="2875.95"/>
    <s v="Nov"/>
    <x v="1"/>
    <s v="Fri"/>
    <n v="2319"/>
    <s v="Shipped"/>
    <x v="0"/>
    <n v="99"/>
    <s v="S32_1374"/>
    <s v="Land of Toys Inc."/>
    <s v="NYC"/>
    <x v="0"/>
    <s v="Yu Kwai"/>
    <s v="Small"/>
    <n v="-35.090000000000003"/>
    <n v="-1579.0500000000002"/>
  </r>
  <r>
    <n v="55"/>
    <n v="117.87"/>
    <n v="2"/>
    <n v="6482.85"/>
    <s v="Nov"/>
    <x v="1"/>
    <s v="Sun"/>
    <n v="2311"/>
    <s v="Shipped"/>
    <x v="0"/>
    <n v="99"/>
    <s v="S32_1374"/>
    <s v="Enaco Distributors"/>
    <s v="Barcelona"/>
    <x v="7"/>
    <s v="Saavedra Eduardo"/>
    <s v="Medium"/>
    <n v="18.870000000000005"/>
    <n v="1037.8500000000004"/>
  </r>
  <r>
    <n v="46"/>
    <n v="81.17"/>
    <n v="5"/>
    <n v="3733.82"/>
    <s v="Dec"/>
    <x v="1"/>
    <s v="Wed"/>
    <n v="2302"/>
    <s v="Shipped"/>
    <x v="0"/>
    <n v="99"/>
    <s v="S32_1374"/>
    <s v="Gift Ideas Corp."/>
    <s v="Glendale"/>
    <x v="0"/>
    <s v="Lewis Dan"/>
    <s v="Medium"/>
    <n v="-17.829999999999998"/>
    <n v="-820.18"/>
  </r>
  <r>
    <n v="50"/>
    <n v="131.53"/>
    <n v="2"/>
    <n v="6576.5"/>
    <s v="Jan"/>
    <x v="2"/>
    <s v="Mon"/>
    <n v="2270"/>
    <s v="Shipped"/>
    <x v="0"/>
    <n v="99"/>
    <s v="S32_1374"/>
    <s v="Suominen Souveniers"/>
    <s v="Espoo"/>
    <x v="4"/>
    <s v="Suominen Kalle"/>
    <s v="Medium"/>
    <n v="32.53"/>
    <n v="1626.5"/>
  </r>
  <r>
    <n v="37"/>
    <n v="171.71"/>
    <n v="3"/>
    <n v="6353.27"/>
    <s v="Feb"/>
    <x v="2"/>
    <s v="Mon"/>
    <n v="2243"/>
    <s v="Shipped"/>
    <x v="0"/>
    <n v="99"/>
    <s v="S32_1374"/>
    <s v="La Rochelle Gifts"/>
    <s v="Nantes"/>
    <x v="1"/>
    <s v="Labrune Janine"/>
    <s v="Medium"/>
    <n v="72.710000000000008"/>
    <n v="2690.2700000000004"/>
  </r>
  <r>
    <n v="44"/>
    <n v="94.9"/>
    <n v="1"/>
    <n v="4175.6000000000004"/>
    <s v="Mar"/>
    <x v="2"/>
    <s v="Mon"/>
    <n v="2216"/>
    <s v="Shipped"/>
    <x v="0"/>
    <n v="99"/>
    <s v="S32_1374"/>
    <s v="Dragon Souveniers, Ltd."/>
    <s v="Singapore"/>
    <x v="9"/>
    <s v="Natividad Eric"/>
    <s v="Medium"/>
    <n v="-4.0999999999999943"/>
    <n v="-180.39999999999975"/>
  </r>
  <r>
    <n v="49"/>
    <n v="101.89"/>
    <n v="1"/>
    <n v="4992.6099999999997"/>
    <s v="Apr"/>
    <x v="2"/>
    <s v="Fri"/>
    <n v="2185"/>
    <s v="On Hold"/>
    <x v="0"/>
    <n v="99"/>
    <s v="S32_1374"/>
    <s v="Tekni Collectables Inc."/>
    <s v="Newark"/>
    <x v="0"/>
    <s v="Brown William"/>
    <s v="Medium"/>
    <n v="2.8900000000000006"/>
    <n v="141.61000000000001"/>
  </r>
  <r>
    <n v="45"/>
    <n v="105.88"/>
    <n v="2"/>
    <n v="4764.6000000000004"/>
    <s v="May"/>
    <x v="2"/>
    <s v="Sun"/>
    <n v="2149"/>
    <s v="Shipped"/>
    <x v="0"/>
    <n v="99"/>
    <s v="S32_1374"/>
    <s v="L'ordine Souveniers"/>
    <s v="Reggio Emilia"/>
    <x v="12"/>
    <s v="Moroni Maurizio"/>
    <s v="Medium"/>
    <n v="6.8799999999999955"/>
    <n v="309.5999999999998"/>
  </r>
  <r>
    <n v="27"/>
    <n v="43.45"/>
    <n v="13"/>
    <n v="1173.1500000000001"/>
    <s v="Mar"/>
    <x v="0"/>
    <s v="Sat"/>
    <n v="2949"/>
    <s v="Shipped"/>
    <x v="0"/>
    <n v="40"/>
    <s v="S32_2206"/>
    <s v="Cruz &amp; Sons Co."/>
    <s v="Makati City"/>
    <x v="15"/>
    <s v="Cruz Arnold"/>
    <s v="Small"/>
    <n v="3.4500000000000028"/>
    <n v="93.150000000000077"/>
  </r>
  <r>
    <n v="31"/>
    <n v="44.66"/>
    <n v="17"/>
    <n v="1384.46"/>
    <s v="May"/>
    <x v="0"/>
    <s v="Tue"/>
    <n v="2884"/>
    <s v="Shipped"/>
    <x v="0"/>
    <n v="40"/>
    <s v="S32_2206"/>
    <s v="Marseille Mini Autos"/>
    <s v="Marseille"/>
    <x v="1"/>
    <s v="Lebihan Laurence"/>
    <s v="Small"/>
    <n v="4.6599999999999966"/>
    <n v="144.45999999999989"/>
  </r>
  <r>
    <n v="33"/>
    <n v="40.229999999999997"/>
    <n v="14"/>
    <n v="1327.59"/>
    <s v="Jul"/>
    <x v="0"/>
    <s v="Mon"/>
    <n v="2830"/>
    <s v="Shipped"/>
    <x v="0"/>
    <n v="40"/>
    <s v="S32_2206"/>
    <s v="Mini Gifts Distributors Ltd."/>
    <s v="San Rafael"/>
    <x v="0"/>
    <s v="Nelson Valarie"/>
    <s v="Small"/>
    <n v="0.22999999999999687"/>
    <n v="7.5899999999998968"/>
  </r>
  <r>
    <n v="31"/>
    <n v="35.799999999999997"/>
    <n v="1"/>
    <n v="1109.8"/>
    <s v="Aug"/>
    <x v="0"/>
    <s v="Sat"/>
    <n v="2777"/>
    <s v="Shipped"/>
    <x v="0"/>
    <n v="40"/>
    <s v="S32_2206"/>
    <s v="Toys4GrownUps.com"/>
    <s v="Pasadena"/>
    <x v="0"/>
    <s v="Young Julie"/>
    <s v="Small"/>
    <n v="-4.2000000000000028"/>
    <n v="-130.2000000000001"/>
  </r>
  <r>
    <n v="26"/>
    <n v="39.83"/>
    <n v="9"/>
    <n v="1035.58"/>
    <s v="Nov"/>
    <x v="0"/>
    <s v="Sun"/>
    <n v="2707"/>
    <s v="Shipped"/>
    <x v="0"/>
    <n v="40"/>
    <s v="S32_2206"/>
    <s v="Anna's Decorations, Ltd"/>
    <s v="North Sydney"/>
    <x v="3"/>
    <s v="O'Hara Anna"/>
    <s v="Small"/>
    <n v="-0.17000000000000171"/>
    <n v="-4.4200000000000443"/>
  </r>
  <r>
    <n v="34"/>
    <n v="45.46"/>
    <n v="4"/>
    <n v="1545.64"/>
    <s v="Nov"/>
    <x v="0"/>
    <s v="Sun"/>
    <n v="2701"/>
    <s v="Shipped"/>
    <x v="0"/>
    <n v="40"/>
    <s v="S32_2206"/>
    <s v="Daedalus Designs Imports"/>
    <s v="Lille"/>
    <x v="1"/>
    <s v="Rance Martine"/>
    <s v="Small"/>
    <n v="5.4600000000000009"/>
    <n v="185.64000000000004"/>
  </r>
  <r>
    <n v="46"/>
    <n v="32.99"/>
    <n v="1"/>
    <n v="1517.54"/>
    <s v="Nov"/>
    <x v="0"/>
    <s v="Mon"/>
    <n v="2694"/>
    <s v="Shipped"/>
    <x v="0"/>
    <n v="40"/>
    <s v="S32_2206"/>
    <s v="Euro Shopping Channel"/>
    <s v="Madrid"/>
    <x v="7"/>
    <s v="Freyre Diego"/>
    <s v="Small"/>
    <n v="-7.009999999999998"/>
    <n v="-322.45999999999992"/>
  </r>
  <r>
    <n v="41"/>
    <n v="42.24"/>
    <n v="9"/>
    <n v="1731.84"/>
    <s v="Jan"/>
    <x v="1"/>
    <s v="Tue"/>
    <n v="2638"/>
    <s v="Shipped"/>
    <x v="0"/>
    <n v="40"/>
    <s v="S32_2206"/>
    <s v="Auto Canal Petit"/>
    <s v="Paris"/>
    <x v="1"/>
    <s v="Perrier Dominique"/>
    <s v="Small"/>
    <n v="2.240000000000002"/>
    <n v="91.840000000000089"/>
  </r>
  <r>
    <n v="43"/>
    <n v="39.43"/>
    <n v="2"/>
    <n v="1695.49"/>
    <s v="Feb"/>
    <x v="1"/>
    <s v="Thu"/>
    <n v="2602"/>
    <s v="Shipped"/>
    <x v="0"/>
    <n v="40"/>
    <s v="S32_2206"/>
    <s v="Daedalus Designs Imports"/>
    <s v="Lille"/>
    <x v="1"/>
    <s v="Rance Martine"/>
    <s v="Small"/>
    <n v="-0.57000000000000028"/>
    <n v="-24.510000000000012"/>
  </r>
  <r>
    <n v="26"/>
    <n v="40.229999999999997"/>
    <n v="2"/>
    <n v="1045.98"/>
    <s v="Apr"/>
    <x v="1"/>
    <s v="Fri"/>
    <n v="2560"/>
    <s v="Shipped"/>
    <x v="0"/>
    <n v="40"/>
    <s v="S32_2206"/>
    <s v="Vitachrome Inc."/>
    <s v="NYC"/>
    <x v="0"/>
    <s v="Frick Michael"/>
    <s v="Small"/>
    <n v="0.22999999999999687"/>
    <n v="5.9799999999999187"/>
  </r>
  <r>
    <n v="36"/>
    <n v="48.28"/>
    <n v="6"/>
    <n v="1738.08"/>
    <s v="May"/>
    <x v="1"/>
    <s v="Sun"/>
    <n v="2510"/>
    <s v="Shipped"/>
    <x v="0"/>
    <n v="40"/>
    <s v="S32_2206"/>
    <s v="Auto Canal Petit"/>
    <s v="Paris"/>
    <x v="1"/>
    <s v="Perrier Dominique"/>
    <s v="Small"/>
    <n v="8.2800000000000011"/>
    <n v="298.08000000000004"/>
  </r>
  <r>
    <n v="20"/>
    <n v="32.590000000000003"/>
    <n v="4"/>
    <n v="651.79999999999995"/>
    <s v="Jun"/>
    <x v="1"/>
    <s v="Sun"/>
    <n v="2476"/>
    <s v="Shipped"/>
    <x v="0"/>
    <n v="40"/>
    <s v="S32_2206"/>
    <s v="Gifts4AllAges.com"/>
    <s v="Boston"/>
    <x v="0"/>
    <s v="Yoshido Juri"/>
    <s v="Small"/>
    <n v="-7.4099999999999966"/>
    <n v="-148.19999999999993"/>
  </r>
  <r>
    <n v="27"/>
    <n v="36.61"/>
    <n v="10"/>
    <n v="988.47"/>
    <s v="Aug"/>
    <x v="1"/>
    <s v="Fri"/>
    <n v="2444"/>
    <s v="Shipped"/>
    <x v="0"/>
    <n v="40"/>
    <s v="S32_2206"/>
    <s v="Online Mini Collectables"/>
    <s v="Brickhaven"/>
    <x v="0"/>
    <s v="Barajas Miguel"/>
    <s v="Small"/>
    <n v="-3.3900000000000006"/>
    <n v="-91.530000000000015"/>
  </r>
  <r>
    <n v="37"/>
    <n v="41.03"/>
    <n v="1"/>
    <n v="1518.11"/>
    <s v="Aug"/>
    <x v="1"/>
    <s v="Tue"/>
    <n v="2420"/>
    <s v="Shipped"/>
    <x v="0"/>
    <n v="40"/>
    <s v="S32_2206"/>
    <s v="Marta's Replicas Co."/>
    <s v="Cambridge"/>
    <x v="0"/>
    <s v="Hernandez Marta"/>
    <s v="Small"/>
    <n v="1.0300000000000011"/>
    <n v="38.110000000000042"/>
  </r>
  <r>
    <n v="24"/>
    <n v="42.24"/>
    <n v="4"/>
    <n v="1013.76"/>
    <s v="Sep"/>
    <x v="1"/>
    <s v="Mon"/>
    <n v="2387"/>
    <s v="Shipped"/>
    <x v="0"/>
    <n v="40"/>
    <s v="S32_2206"/>
    <s v="Toys of Finland, Co."/>
    <s v="Helsinki"/>
    <x v="4"/>
    <s v="Karttunen Matti"/>
    <s v="Small"/>
    <n v="2.240000000000002"/>
    <n v="53.760000000000048"/>
  </r>
  <r>
    <n v="36"/>
    <n v="43.05"/>
    <n v="17"/>
    <n v="1549.8"/>
    <s v="Oct"/>
    <x v="1"/>
    <s v="Wed"/>
    <n v="2372"/>
    <s v="Shipped"/>
    <x v="0"/>
    <n v="40"/>
    <s v="S32_2206"/>
    <s v="Toms Spezialitten, Ltd"/>
    <s v="Koln"/>
    <x v="16"/>
    <s v="Pfalzheim Henriette"/>
    <s v="Small"/>
    <n v="3.0499999999999972"/>
    <n v="109.7999999999999"/>
  </r>
  <r>
    <n v="29"/>
    <n v="38.22"/>
    <n v="5"/>
    <n v="1108.3800000000001"/>
    <s v="Nov"/>
    <x v="1"/>
    <s v="Sun"/>
    <n v="2355"/>
    <s v="Shipped"/>
    <x v="0"/>
    <n v="40"/>
    <s v="S32_2206"/>
    <s v="Microscale Inc."/>
    <s v="NYC"/>
    <x v="0"/>
    <s v="Kuo Kee"/>
    <s v="Small"/>
    <n v="-1.7800000000000011"/>
    <n v="-51.620000000000033"/>
  </r>
  <r>
    <n v="28"/>
    <n v="146.52000000000001"/>
    <n v="3"/>
    <n v="4102.5600000000004"/>
    <s v="Nov"/>
    <x v="1"/>
    <s v="Sun"/>
    <n v="2342"/>
    <s v="Shipped"/>
    <x v="0"/>
    <n v="40"/>
    <s v="S32_2206"/>
    <s v="Motor Mint Distributors Inc."/>
    <s v="Philadelphia"/>
    <x v="0"/>
    <s v="Hernandez Rosa"/>
    <s v="Medium"/>
    <n v="106.52000000000001"/>
    <n v="2982.5600000000004"/>
  </r>
  <r>
    <n v="29"/>
    <n v="128.04"/>
    <n v="5"/>
    <n v="3713.16"/>
    <s v="Nov"/>
    <x v="1"/>
    <s v="Sun"/>
    <n v="2336"/>
    <s v="Shipped"/>
    <x v="0"/>
    <n v="40"/>
    <s v="S32_2206"/>
    <s v="Reims Collectables"/>
    <s v="Reims"/>
    <x v="1"/>
    <s v="Henriot Paul"/>
    <s v="Medium"/>
    <n v="88.039999999999992"/>
    <n v="2553.16"/>
  </r>
  <r>
    <n v="38"/>
    <n v="39.83"/>
    <n v="10"/>
    <n v="1513.54"/>
    <s v="Dec"/>
    <x v="1"/>
    <s v="Sat"/>
    <n v="2324"/>
    <s v="Shipped"/>
    <x v="0"/>
    <n v="40"/>
    <s v="S32_2206"/>
    <s v="Euro Shopping Channel"/>
    <s v="Madrid"/>
    <x v="7"/>
    <s v="Freyre Diego"/>
    <s v="Small"/>
    <n v="-0.17000000000000171"/>
    <n v="-6.4600000000000648"/>
  </r>
  <r>
    <n v="48"/>
    <n v="48.28"/>
    <n v="1"/>
    <n v="2317.44"/>
    <s v="Jan"/>
    <x v="2"/>
    <s v="Mon"/>
    <n v="2295"/>
    <s v="Shipped"/>
    <x v="0"/>
    <n v="40"/>
    <s v="S32_2206"/>
    <s v="Marseille Mini Autos"/>
    <s v="Marseille"/>
    <x v="1"/>
    <s v="Lebihan Laurence"/>
    <s v="Small"/>
    <n v="8.2800000000000011"/>
    <n v="397.44000000000005"/>
  </r>
  <r>
    <n v="40"/>
    <n v="82.46"/>
    <n v="1"/>
    <n v="3298.4"/>
    <s v="Feb"/>
    <x v="2"/>
    <s v="Mon"/>
    <n v="2261"/>
    <s v="Shipped"/>
    <x v="0"/>
    <n v="40"/>
    <s v="S32_2206"/>
    <s v="Euro Shopping Channel"/>
    <s v="Madrid"/>
    <x v="7"/>
    <s v="Freyre Diego"/>
    <s v="Medium"/>
    <n v="42.459999999999994"/>
    <n v="1698.3999999999996"/>
  </r>
  <r>
    <n v="41"/>
    <n v="44.56"/>
    <n v="11"/>
    <n v="1826.96"/>
    <s v="Mar"/>
    <x v="2"/>
    <s v="Wed"/>
    <n v="2239"/>
    <s v="Shipped"/>
    <x v="0"/>
    <n v="40"/>
    <s v="S32_2206"/>
    <s v="Mini Gifts Distributors Ltd."/>
    <s v="San Rafael"/>
    <x v="0"/>
    <s v="Nelson Valarie"/>
    <s v="Small"/>
    <n v="4.5600000000000023"/>
    <n v="186.96000000000009"/>
  </r>
  <r>
    <n v="30"/>
    <n v="40.229999999999997"/>
    <n v="2"/>
    <n v="1206.9000000000001"/>
    <s v="Apr"/>
    <x v="2"/>
    <s v="Wed"/>
    <n v="2205"/>
    <s v="Shipped"/>
    <x v="0"/>
    <n v="40"/>
    <s v="S32_2206"/>
    <s v="UK Collectables, Ltd."/>
    <s v="Liverpool"/>
    <x v="6"/>
    <s v="Devon Elizabeth"/>
    <s v="Small"/>
    <n v="0.22999999999999687"/>
    <n v="6.8999999999999062"/>
  </r>
  <r>
    <n v="35"/>
    <n v="47.62"/>
    <n v="11"/>
    <n v="1666.7"/>
    <s v="Jan"/>
    <x v="0"/>
    <s v="Wed"/>
    <n v="3004"/>
    <s v="Shipped"/>
    <x v="2"/>
    <n v="54"/>
    <s v="S32_2509"/>
    <s v="Euro Shopping Channel"/>
    <s v="Madrid"/>
    <x v="7"/>
    <s v="Freyre Diego"/>
    <s v="Small"/>
    <n v="-6.3800000000000026"/>
    <n v="-223.3000000000001"/>
  </r>
  <r>
    <n v="28"/>
    <n v="55.73"/>
    <n v="2"/>
    <n v="1560.44"/>
    <s v="Apr"/>
    <x v="0"/>
    <s v="Sun"/>
    <n v="2945"/>
    <s v="Shipped"/>
    <x v="2"/>
    <n v="54"/>
    <s v="S32_2509"/>
    <s v="La Corne D'abondance, Co."/>
    <s v="Paris"/>
    <x v="1"/>
    <s v="Bertrand Marie"/>
    <s v="Small"/>
    <n v="1.7299999999999969"/>
    <n v="48.439999999999912"/>
  </r>
  <r>
    <n v="45"/>
    <n v="51.95"/>
    <n v="13"/>
    <n v="2337.75"/>
    <s v="Jun"/>
    <x v="0"/>
    <s v="Sun"/>
    <n v="2883"/>
    <s v="Shipped"/>
    <x v="2"/>
    <n v="54"/>
    <s v="S32_2509"/>
    <s v="Muscle Machine Inc"/>
    <s v="NYC"/>
    <x v="0"/>
    <s v="Young Jeff"/>
    <s v="Small"/>
    <n v="-2.0499999999999972"/>
    <n v="-92.249999999999872"/>
  </r>
  <r>
    <n v="24"/>
    <n v="45.99"/>
    <n v="7"/>
    <n v="1103.76"/>
    <s v="Aug"/>
    <x v="0"/>
    <s v="Wed"/>
    <n v="2825"/>
    <s v="Shipped"/>
    <x v="2"/>
    <n v="54"/>
    <s v="S32_2509"/>
    <s v="Suominen Souveniers"/>
    <s v="Espoo"/>
    <x v="4"/>
    <s v="Suominen Kalle"/>
    <s v="Small"/>
    <n v="-8.009999999999998"/>
    <n v="-192.23999999999995"/>
  </r>
  <r>
    <n v="41"/>
    <n v="63.85"/>
    <n v="5"/>
    <n v="2617.85"/>
    <s v="Sep"/>
    <x v="0"/>
    <s v="Fri"/>
    <n v="2775"/>
    <s v="Shipped"/>
    <x v="2"/>
    <n v="54"/>
    <s v="S32_2509"/>
    <s v="Oulu Toy Supplies, Inc."/>
    <s v="Oulu"/>
    <x v="4"/>
    <s v="Koskitalo Pirkko"/>
    <s v="Small"/>
    <n v="9.8500000000000014"/>
    <n v="403.85000000000008"/>
  </r>
  <r>
    <n v="48"/>
    <n v="45.99"/>
    <n v="14"/>
    <n v="2207.52"/>
    <s v="Oct"/>
    <x v="0"/>
    <s v="Mon"/>
    <n v="2745"/>
    <s v="Shipped"/>
    <x v="2"/>
    <n v="54"/>
    <s v="S32_2509"/>
    <s v="Dragon Souveniers, Ltd."/>
    <s v="Singapore"/>
    <x v="9"/>
    <s v="Natividad Eric"/>
    <s v="Small"/>
    <n v="-8.009999999999998"/>
    <n v="-384.4799999999999"/>
  </r>
  <r>
    <n v="50"/>
    <n v="63.31"/>
    <n v="3"/>
    <n v="3165.5"/>
    <s v="Nov"/>
    <x v="0"/>
    <s v="Tue"/>
    <n v="2731"/>
    <s v="Shipped"/>
    <x v="2"/>
    <n v="54"/>
    <s v="S32_2509"/>
    <s v="Stylish Desk Decors, Co."/>
    <s v="London"/>
    <x v="6"/>
    <s v="Brown Ann"/>
    <s v="Medium"/>
    <n v="9.3100000000000023"/>
    <n v="465.50000000000011"/>
  </r>
  <r>
    <n v="33"/>
    <n v="62.77"/>
    <n v="8"/>
    <n v="2071.41"/>
    <s v="Nov"/>
    <x v="0"/>
    <s v="Wed"/>
    <n v="2724"/>
    <s v="Shipped"/>
    <x v="2"/>
    <n v="54"/>
    <s v="S32_2509"/>
    <s v="Iberia Gift Imports, Corp."/>
    <s v="Sevilla"/>
    <x v="7"/>
    <s v="Roel Jose Pedro"/>
    <s v="Small"/>
    <n v="8.7700000000000031"/>
    <n v="289.41000000000008"/>
  </r>
  <r>
    <n v="32"/>
    <n v="43.29"/>
    <n v="8"/>
    <n v="1385.28"/>
    <s v="Nov"/>
    <x v="0"/>
    <s v="Sun"/>
    <n v="2714"/>
    <s v="Shipped"/>
    <x v="2"/>
    <n v="54"/>
    <s v="S32_2509"/>
    <s v="Mini Classics"/>
    <s v="White Plains"/>
    <x v="0"/>
    <s v="Frick Steve"/>
    <s v="Small"/>
    <n v="-10.71"/>
    <n v="-342.72"/>
  </r>
  <r>
    <n v="27"/>
    <n v="60.06"/>
    <n v="9"/>
    <n v="1621.62"/>
    <s v="Dec"/>
    <x v="0"/>
    <s v="Sun"/>
    <n v="2701"/>
    <s v="Shipped"/>
    <x v="2"/>
    <n v="54"/>
    <s v="S32_2509"/>
    <s v="Diecast Collectables"/>
    <s v="Boston"/>
    <x v="0"/>
    <s v="Franco Valarie"/>
    <s v="Small"/>
    <n v="6.0600000000000023"/>
    <n v="163.62000000000006"/>
  </r>
  <r>
    <n v="35"/>
    <n v="55.19"/>
    <n v="4"/>
    <n v="1931.65"/>
    <s v="Feb"/>
    <x v="1"/>
    <s v="Sun"/>
    <n v="2639"/>
    <s v="Shipped"/>
    <x v="2"/>
    <n v="54"/>
    <s v="S32_2509"/>
    <s v="Signal Collectibles Ltd."/>
    <s v="Brisbane"/>
    <x v="0"/>
    <s v="Taylor Sue"/>
    <s v="Small"/>
    <n v="1.1899999999999977"/>
    <n v="41.64999999999992"/>
  </r>
  <r>
    <n v="23"/>
    <n v="54.11"/>
    <n v="3"/>
    <n v="1244.53"/>
    <s v="Mar"/>
    <x v="1"/>
    <s v="Mon"/>
    <n v="2611"/>
    <s v="Shipped"/>
    <x v="2"/>
    <n v="54"/>
    <s v="S32_2509"/>
    <s v="Mini Gifts Distributors Ltd."/>
    <s v="San Rafael"/>
    <x v="0"/>
    <s v="Nelson Valarie"/>
    <s v="Small"/>
    <n v="0.10999999999999943"/>
    <n v="2.5299999999999869"/>
  </r>
  <r>
    <n v="35"/>
    <n v="48.7"/>
    <n v="7"/>
    <n v="1704.5"/>
    <s v="May"/>
    <x v="1"/>
    <s v="Sun"/>
    <n v="2557"/>
    <s v="Shipped"/>
    <x v="2"/>
    <n v="54"/>
    <s v="S32_2509"/>
    <s v="Euro Shopping Channel"/>
    <s v="Madrid"/>
    <x v="7"/>
    <s v="Freyre Diego"/>
    <s v="Small"/>
    <n v="-5.2999999999999972"/>
    <n v="-185.49999999999989"/>
  </r>
  <r>
    <n v="40"/>
    <n v="43.83"/>
    <n v="6"/>
    <n v="1753.2"/>
    <s v="Jun"/>
    <x v="1"/>
    <s v="Sat"/>
    <n v="2517"/>
    <s v="Shipped"/>
    <x v="2"/>
    <n v="54"/>
    <s v="S32_2509"/>
    <s v="Handji Gifts&amp; Co"/>
    <s v="Singapore"/>
    <x v="9"/>
    <s v="Victorino Wendy"/>
    <s v="Small"/>
    <n v="-10.170000000000002"/>
    <n v="-406.80000000000007"/>
  </r>
  <r>
    <n v="35"/>
    <n v="47.62"/>
    <n v="7"/>
    <n v="1666.7"/>
    <s v="Jul"/>
    <x v="1"/>
    <s v="Sat"/>
    <n v="2483"/>
    <s v="Shipped"/>
    <x v="2"/>
    <n v="54"/>
    <s v="S32_2509"/>
    <s v="Mini Gifts Distributors Ltd."/>
    <s v="San Rafael"/>
    <x v="0"/>
    <s v="Nelson Valarie"/>
    <s v="Small"/>
    <n v="-6.3800000000000026"/>
    <n v="-223.3000000000001"/>
  </r>
  <r>
    <n v="31"/>
    <n v="55.19"/>
    <n v="3"/>
    <n v="1710.89"/>
    <s v="Aug"/>
    <x v="1"/>
    <s v="Mon"/>
    <n v="2454"/>
    <s v="Shipped"/>
    <x v="2"/>
    <n v="54"/>
    <s v="S32_2509"/>
    <s v="Diecast Classics Inc."/>
    <s v="Allentown"/>
    <x v="0"/>
    <s v="Yu Kyung"/>
    <s v="Small"/>
    <n v="1.1899999999999977"/>
    <n v="36.88999999999993"/>
  </r>
  <r>
    <n v="50"/>
    <n v="46.53"/>
    <n v="10"/>
    <n v="2326.5"/>
    <s v="Sep"/>
    <x v="1"/>
    <s v="Sun"/>
    <n v="2435"/>
    <s v="Shipped"/>
    <x v="2"/>
    <n v="54"/>
    <s v="S32_2509"/>
    <s v="Land of Toys Inc."/>
    <s v="NYC"/>
    <x v="0"/>
    <s v="Yu Kwai"/>
    <s v="Small"/>
    <n v="-7.4699999999999989"/>
    <n v="-373.49999999999994"/>
  </r>
  <r>
    <n v="40"/>
    <n v="57.9"/>
    <n v="7"/>
    <n v="2316"/>
    <s v="Oct"/>
    <x v="1"/>
    <s v="Sun"/>
    <n v="2401"/>
    <s v="Shipped"/>
    <x v="2"/>
    <n v="54"/>
    <s v="S32_2509"/>
    <s v="Marta's Replicas Co."/>
    <s v="Cambridge"/>
    <x v="0"/>
    <s v="Hernandez Marta"/>
    <s v="Small"/>
    <n v="3.8999999999999986"/>
    <n v="155.99999999999994"/>
  </r>
  <r>
    <n v="38"/>
    <n v="45.45"/>
    <n v="1"/>
    <n v="1727.1"/>
    <s v="Oct"/>
    <x v="1"/>
    <s v="Tue"/>
    <n v="2393"/>
    <s v="Shipped"/>
    <x v="2"/>
    <n v="54"/>
    <s v="S32_2509"/>
    <s v="Canadian Gift Exchange Network"/>
    <s v="Vancouver"/>
    <x v="10"/>
    <s v="Tannamuri Yoshi"/>
    <s v="Small"/>
    <n v="-8.5499999999999972"/>
    <n v="-324.89999999999986"/>
  </r>
  <r>
    <n v="38"/>
    <n v="232.74"/>
    <n v="3"/>
    <n v="8844.1200000000008"/>
    <s v="Nov"/>
    <x v="1"/>
    <s v="Tue"/>
    <n v="2380"/>
    <s v="Shipped"/>
    <x v="2"/>
    <n v="54"/>
    <s v="S32_2509"/>
    <s v="Baane Mini Imports"/>
    <s v="Stavern"/>
    <x v="2"/>
    <s v="Bergulfsen Jonas"/>
    <s v="Large"/>
    <n v="178.74"/>
    <n v="6792.1200000000008"/>
  </r>
  <r>
    <n v="40"/>
    <n v="60.6"/>
    <n v="3"/>
    <n v="2424"/>
    <s v="Nov"/>
    <x v="1"/>
    <s v="Tue"/>
    <n v="2367"/>
    <s v="Shipped"/>
    <x v="2"/>
    <n v="54"/>
    <s v="S32_2509"/>
    <s v="Mini Gifts Distributors Ltd."/>
    <s v="San Rafael"/>
    <x v="0"/>
    <s v="Nelson Valarie"/>
    <s v="Small"/>
    <n v="6.6000000000000014"/>
    <n v="264.00000000000006"/>
  </r>
  <r>
    <n v="33"/>
    <n v="46.53"/>
    <n v="1"/>
    <n v="1535.49"/>
    <s v="Dec"/>
    <x v="1"/>
    <s v="Sun"/>
    <n v="2356"/>
    <s v="Shipped"/>
    <x v="2"/>
    <n v="54"/>
    <s v="S32_2509"/>
    <s v="Muscle Machine Inc"/>
    <s v="NYC"/>
    <x v="0"/>
    <s v="Young Jeff"/>
    <s v="Small"/>
    <n v="-7.4699999999999989"/>
    <n v="-246.50999999999996"/>
  </r>
  <r>
    <n v="36"/>
    <n v="176.63"/>
    <n v="3"/>
    <n v="6358.68"/>
    <s v="Dec"/>
    <x v="1"/>
    <s v="Sun"/>
    <n v="2343"/>
    <s v="Shipped"/>
    <x v="2"/>
    <n v="54"/>
    <s v="S32_2509"/>
    <s v="Reims Collectables"/>
    <s v="Reims"/>
    <x v="1"/>
    <s v="Henriot Paul"/>
    <s v="Medium"/>
    <n v="122.63"/>
    <n v="4414.68"/>
  </r>
  <r>
    <n v="20"/>
    <n v="66.47"/>
    <n v="2"/>
    <n v="1329.4"/>
    <s v="Jan"/>
    <x v="2"/>
    <s v="Thu"/>
    <n v="2305"/>
    <s v="Shipped"/>
    <x v="2"/>
    <n v="54"/>
    <s v="S32_2509"/>
    <s v="Mini Gifts Distributors Ltd."/>
    <s v="San Rafael"/>
    <x v="0"/>
    <s v="Nelson Valarie"/>
    <s v="Small"/>
    <n v="12.469999999999999"/>
    <n v="249.39999999999998"/>
  </r>
  <r>
    <n v="32"/>
    <n v="53.18"/>
    <n v="5"/>
    <n v="1701.76"/>
    <s v="Feb"/>
    <x v="2"/>
    <s v="Sat"/>
    <n v="2276"/>
    <s v="Shipped"/>
    <x v="2"/>
    <n v="54"/>
    <s v="S32_2509"/>
    <s v="Euro Shopping Channel"/>
    <s v="Madrid"/>
    <x v="7"/>
    <s v="Freyre Diego"/>
    <s v="Small"/>
    <n v="-0.82000000000000028"/>
    <n v="-26.240000000000009"/>
  </r>
  <r>
    <n v="36"/>
    <n v="62.77"/>
    <n v="3"/>
    <n v="2259.7199999999998"/>
    <s v="Mar"/>
    <x v="2"/>
    <s v="Sun"/>
    <n v="2255"/>
    <s v="Shipped"/>
    <x v="2"/>
    <n v="54"/>
    <s v="S32_2509"/>
    <s v="Euro Shopping Channel"/>
    <s v="Madrid"/>
    <x v="7"/>
    <s v="Freyre Diego"/>
    <s v="Small"/>
    <n v="8.7700000000000031"/>
    <n v="315.72000000000014"/>
  </r>
  <r>
    <n v="19"/>
    <n v="48.7"/>
    <n v="7"/>
    <n v="925.3"/>
    <s v="May"/>
    <x v="2"/>
    <s v="Sun"/>
    <n v="2207"/>
    <s v="Shipped"/>
    <x v="2"/>
    <n v="54"/>
    <s v="S32_2509"/>
    <s v="Euro Shopping Channel"/>
    <s v="Madrid"/>
    <x v="7"/>
    <s v="Freyre Diego"/>
    <s v="Small"/>
    <n v="-5.2999999999999972"/>
    <n v="-100.69999999999995"/>
  </r>
  <r>
    <n v="11"/>
    <n v="43.83"/>
    <n v="6"/>
    <n v="482.13"/>
    <s v="May"/>
    <x v="2"/>
    <s v="Sun"/>
    <n v="2180"/>
    <s v="In Process"/>
    <x v="2"/>
    <n v="54"/>
    <s v="S32_2509"/>
    <s v="La Rochelle Gifts"/>
    <s v="Nantes"/>
    <x v="1"/>
    <s v="Labrune Janine"/>
    <s v="Small"/>
    <n v="-10.170000000000002"/>
    <n v="-111.87000000000002"/>
  </r>
  <r>
    <n v="49"/>
    <n v="65.87"/>
    <n v="4"/>
    <n v="3227.63"/>
    <s v="Jan"/>
    <x v="0"/>
    <s v="Wed"/>
    <n v="3032"/>
    <s v="Shipped"/>
    <x v="6"/>
    <n v="62"/>
    <s v="S32_3207"/>
    <s v="Euro Shopping Channel"/>
    <s v="Madrid"/>
    <x v="7"/>
    <s v="Freyre Diego"/>
    <s v="Medium"/>
    <n v="3.8700000000000045"/>
    <n v="189.63000000000022"/>
  </r>
  <r>
    <n v="27"/>
    <n v="63.38"/>
    <n v="1"/>
    <n v="1711.26"/>
    <s v="Apr"/>
    <x v="0"/>
    <s v="Wed"/>
    <n v="2963"/>
    <s v="Shipped"/>
    <x v="6"/>
    <n v="62"/>
    <s v="S32_3207"/>
    <s v="Royale Belge"/>
    <s v="Charleroi"/>
    <x v="14"/>
    <s v="Cartrain Pascale"/>
    <s v="Small"/>
    <n v="1.3800000000000026"/>
    <n v="37.260000000000069"/>
  </r>
  <r>
    <n v="29"/>
    <n v="70.84"/>
    <n v="6"/>
    <n v="2054.36"/>
    <s v="Jun"/>
    <x v="0"/>
    <s v="Sun"/>
    <n v="2911"/>
    <s v="Shipped"/>
    <x v="6"/>
    <n v="62"/>
    <s v="S32_3207"/>
    <s v="Muscle Machine Inc"/>
    <s v="NYC"/>
    <x v="0"/>
    <s v="Young Jeff"/>
    <s v="Small"/>
    <n v="8.8400000000000034"/>
    <n v="256.36000000000013"/>
  </r>
  <r>
    <n v="42"/>
    <n v="74.569999999999993"/>
    <n v="16"/>
    <n v="3131.94"/>
    <s v="Aug"/>
    <x v="0"/>
    <s v="Wed"/>
    <n v="2846"/>
    <s v="Shipped"/>
    <x v="6"/>
    <n v="62"/>
    <s v="S32_3207"/>
    <s v="Mini Gifts Distributors Ltd."/>
    <s v="San Rafael"/>
    <x v="0"/>
    <s v="Nelson Valarie"/>
    <s v="Medium"/>
    <n v="12.569999999999993"/>
    <n v="527.93999999999971"/>
  </r>
  <r>
    <n v="33"/>
    <n v="50.95"/>
    <n v="2"/>
    <n v="1681.35"/>
    <s v="Sep"/>
    <x v="0"/>
    <s v="Tue"/>
    <n v="2799"/>
    <s v="Shipped"/>
    <x v="6"/>
    <n v="62"/>
    <s v="S32_3207"/>
    <s v="Australian Gift Network, Co"/>
    <s v="South Brisbane"/>
    <x v="3"/>
    <s v="Calaghan Tony"/>
    <s v="Small"/>
    <n v="-11.049999999999997"/>
    <n v="-364.64999999999992"/>
  </r>
  <r>
    <n v="44"/>
    <n v="53.44"/>
    <n v="7"/>
    <n v="2351.36"/>
    <s v="Oct"/>
    <x v="0"/>
    <s v="Mon"/>
    <n v="2773"/>
    <s v="Shipped"/>
    <x v="6"/>
    <n v="62"/>
    <s v="S32_3207"/>
    <s v="Dragon Souveniers, Ltd."/>
    <s v="Singapore"/>
    <x v="9"/>
    <s v="Natividad Eric"/>
    <s v="Small"/>
    <n v="-8.5600000000000023"/>
    <n v="-376.6400000000001"/>
  </r>
  <r>
    <n v="22"/>
    <n v="64"/>
    <n v="6"/>
    <n v="1408"/>
    <s v="Nov"/>
    <x v="0"/>
    <s v="Tue"/>
    <n v="2759"/>
    <s v="Shipped"/>
    <x v="6"/>
    <n v="62"/>
    <s v="S32_3207"/>
    <s v="L'ordine Souveniers"/>
    <s v="Reggio Emilia"/>
    <x v="12"/>
    <s v="Moroni Maurizio"/>
    <s v="Small"/>
    <n v="2"/>
    <n v="44"/>
  </r>
  <r>
    <n v="48"/>
    <n v="50.95"/>
    <n v="1"/>
    <n v="2445.6"/>
    <s v="Nov"/>
    <x v="0"/>
    <s v="Wed"/>
    <n v="2752"/>
    <s v="Shipped"/>
    <x v="6"/>
    <n v="62"/>
    <s v="S32_3207"/>
    <s v="Iberia Gift Imports, Corp."/>
    <s v="Sevilla"/>
    <x v="7"/>
    <s v="Roel Jose Pedro"/>
    <s v="Small"/>
    <n v="-11.049999999999997"/>
    <n v="-530.39999999999986"/>
  </r>
  <r>
    <n v="33"/>
    <n v="54.68"/>
    <n v="1"/>
    <n v="1804.44"/>
    <s v="Nov"/>
    <x v="0"/>
    <s v="Sun"/>
    <n v="2742"/>
    <s v="Shipped"/>
    <x v="6"/>
    <n v="62"/>
    <s v="S32_3207"/>
    <s v="Mini Classics"/>
    <s v="White Plains"/>
    <x v="0"/>
    <s v="Frick Steve"/>
    <s v="Small"/>
    <n v="-7.32"/>
    <n v="-241.56"/>
  </r>
  <r>
    <n v="45"/>
    <n v="56.55"/>
    <n v="2"/>
    <n v="2544.75"/>
    <s v="Dec"/>
    <x v="0"/>
    <s v="Sun"/>
    <n v="2729"/>
    <s v="Shipped"/>
    <x v="6"/>
    <n v="62"/>
    <s v="S32_3207"/>
    <s v="Diecast Collectables"/>
    <s v="Boston"/>
    <x v="0"/>
    <s v="Franco Valarie"/>
    <s v="Small"/>
    <n v="-5.4500000000000028"/>
    <n v="-245.25000000000011"/>
  </r>
  <r>
    <n v="20"/>
    <n v="52.82"/>
    <n v="6"/>
    <n v="1056.4000000000001"/>
    <s v="Feb"/>
    <x v="1"/>
    <s v="Tue"/>
    <n v="2665"/>
    <s v="Shipped"/>
    <x v="6"/>
    <n v="62"/>
    <s v="S32_3207"/>
    <s v="Clover Collections, Co."/>
    <s v="Dublin"/>
    <x v="18"/>
    <s v="Cassidy Dean"/>
    <s v="Small"/>
    <n v="-9.18"/>
    <n v="-183.6"/>
  </r>
  <r>
    <n v="46"/>
    <n v="60.9"/>
    <n v="4"/>
    <n v="2801.4"/>
    <s v="Mar"/>
    <x v="1"/>
    <s v="Fri"/>
    <n v="2635"/>
    <s v="Shipped"/>
    <x v="6"/>
    <n v="62"/>
    <s v="S32_3207"/>
    <s v="Blauer See Auto, Co."/>
    <s v="Frankfurt"/>
    <x v="16"/>
    <s v="Keitel Roland"/>
    <s v="Small"/>
    <n v="-1.1000000000000014"/>
    <n v="-50.600000000000065"/>
  </r>
  <r>
    <n v="40"/>
    <n v="49.71"/>
    <n v="6"/>
    <n v="1988.4"/>
    <s v="May"/>
    <x v="1"/>
    <s v="Sun"/>
    <n v="2585"/>
    <s v="Shipped"/>
    <x v="6"/>
    <n v="62"/>
    <s v="S32_3207"/>
    <s v="Suominen Souveniers"/>
    <s v="Espoo"/>
    <x v="4"/>
    <s v="Suominen Kalle"/>
    <s v="Small"/>
    <n v="-12.29"/>
    <n v="-491.59999999999997"/>
  </r>
  <r>
    <n v="45"/>
    <n v="64.63"/>
    <n v="6"/>
    <n v="2908.35"/>
    <s v="Jul"/>
    <x v="1"/>
    <s v="Sat"/>
    <n v="2510"/>
    <s v="Shipped"/>
    <x v="6"/>
    <n v="62"/>
    <s v="S32_3207"/>
    <s v="Diecast Classics Inc."/>
    <s v="Allentown"/>
    <x v="0"/>
    <s v="Yu Kyung"/>
    <s v="Small"/>
    <n v="2.6299999999999955"/>
    <n v="118.3499999999998"/>
  </r>
  <r>
    <n v="36"/>
    <n v="59.65"/>
    <n v="9"/>
    <n v="2147.4"/>
    <s v="Aug"/>
    <x v="1"/>
    <s v="Tue"/>
    <n v="2480"/>
    <s v="Shipped"/>
    <x v="6"/>
    <n v="62"/>
    <s v="S32_3207"/>
    <s v="Mini Gifts Distributors Ltd."/>
    <s v="San Rafael"/>
    <x v="0"/>
    <s v="Nelson Valarie"/>
    <s v="Small"/>
    <n v="-2.3500000000000014"/>
    <n v="-84.600000000000051"/>
  </r>
  <r>
    <n v="31"/>
    <n v="67.73"/>
    <n v="3"/>
    <n v="2099.63"/>
    <s v="Sep"/>
    <x v="1"/>
    <s v="Sun"/>
    <n v="2462"/>
    <s v="Shipped"/>
    <x v="6"/>
    <n v="62"/>
    <s v="S32_3207"/>
    <s v="Land of Toys Inc."/>
    <s v="NYC"/>
    <x v="0"/>
    <s v="Yu Kwai"/>
    <s v="Small"/>
    <n v="5.730000000000004"/>
    <n v="177.63000000000011"/>
  </r>
  <r>
    <n v="46"/>
    <n v="50.33"/>
    <n v="17"/>
    <n v="2315.1799999999998"/>
    <s v="Oct"/>
    <x v="1"/>
    <s v="Mon"/>
    <n v="2427"/>
    <s v="Shipped"/>
    <x v="6"/>
    <n v="62"/>
    <s v="S32_3207"/>
    <s v="AV Stores, Co."/>
    <s v="Manchester"/>
    <x v="6"/>
    <s v="Ashworth Victoria"/>
    <s v="Small"/>
    <n v="-11.670000000000002"/>
    <n v="-536.82000000000005"/>
  </r>
  <r>
    <n v="35"/>
    <n v="66.489999999999995"/>
    <n v="9"/>
    <n v="2327.15"/>
    <s v="Oct"/>
    <x v="1"/>
    <s v="Tue"/>
    <n v="2420"/>
    <s v="Shipped"/>
    <x v="6"/>
    <n v="62"/>
    <s v="S32_3207"/>
    <s v="Heintze Collectables"/>
    <s v="Aaarhus"/>
    <x v="13"/>
    <s v="Ibsen Palle"/>
    <s v="Small"/>
    <n v="4.4899999999999949"/>
    <n v="157.14999999999981"/>
  </r>
  <r>
    <n v="28"/>
    <n v="192.05"/>
    <n v="2"/>
    <n v="5377.4"/>
    <s v="Nov"/>
    <x v="1"/>
    <s v="Tue"/>
    <n v="2407"/>
    <s v="Shipped"/>
    <x v="6"/>
    <n v="62"/>
    <s v="S32_3207"/>
    <s v="Baane Mini Imports"/>
    <s v="Stavern"/>
    <x v="2"/>
    <s v="Bergulfsen Jonas"/>
    <s v="Medium"/>
    <n v="130.05000000000001"/>
    <n v="3641.4000000000005"/>
  </r>
  <r>
    <n v="31"/>
    <n v="84.71"/>
    <n v="9"/>
    <n v="2626.01"/>
    <s v="Nov"/>
    <x v="1"/>
    <s v="Wed"/>
    <n v="2393"/>
    <s v="Shipped"/>
    <x v="6"/>
    <n v="62"/>
    <s v="S32_3207"/>
    <s v="La Corne D'abondance, Co."/>
    <s v="Paris"/>
    <x v="1"/>
    <s v="Bertrand Marie"/>
    <s v="Small"/>
    <n v="22.709999999999994"/>
    <n v="704.00999999999976"/>
  </r>
  <r>
    <n v="27"/>
    <n v="163.19999999999999"/>
    <n v="14"/>
    <n v="4406.3999999999996"/>
    <s v="Dec"/>
    <x v="1"/>
    <s v="Mon"/>
    <n v="2382"/>
    <s v="Shipped"/>
    <x v="6"/>
    <n v="62"/>
    <s v="S32_3207"/>
    <s v="Euro Shopping Channel"/>
    <s v="Madrid"/>
    <x v="7"/>
    <s v="Freyre Diego"/>
    <s v="Medium"/>
    <n v="101.19999999999999"/>
    <n v="2732.3999999999996"/>
  </r>
  <r>
    <n v="22"/>
    <n v="195.51"/>
    <n v="1"/>
    <n v="4301.22"/>
    <s v="Dec"/>
    <x v="1"/>
    <s v="Sun"/>
    <n v="2370"/>
    <s v="Shipped"/>
    <x v="6"/>
    <n v="62"/>
    <s v="S32_3207"/>
    <s v="Reims Collectables"/>
    <s v="Reims"/>
    <x v="1"/>
    <s v="Henriot Paul"/>
    <s v="Medium"/>
    <n v="133.51"/>
    <n v="2937.22"/>
  </r>
  <r>
    <n v="30"/>
    <n v="99.55"/>
    <n v="11"/>
    <n v="2986.5"/>
    <s v="Jan"/>
    <x v="2"/>
    <s v="Thu"/>
    <n v="2332"/>
    <s v="Shipped"/>
    <x v="6"/>
    <n v="62"/>
    <s v="S32_3207"/>
    <s v="Mini Gifts Distributors Ltd."/>
    <s v="San Rafael"/>
    <x v="0"/>
    <s v="Nelson Valarie"/>
    <s v="Small"/>
    <n v="37.549999999999997"/>
    <n v="1126.5"/>
  </r>
  <r>
    <n v="44"/>
    <n v="36.07"/>
    <n v="8"/>
    <n v="1587.08"/>
    <s v="Feb"/>
    <x v="2"/>
    <s v="Sat"/>
    <n v="2303"/>
    <s v="Shipped"/>
    <x v="6"/>
    <n v="62"/>
    <s v="S32_3207"/>
    <s v="Euro Shopping Channel"/>
    <s v="Madrid"/>
    <x v="7"/>
    <s v="Freyre Diego"/>
    <s v="Small"/>
    <n v="-25.93"/>
    <n v="-1140.92"/>
  </r>
  <r>
    <n v="30"/>
    <n v="60.28"/>
    <n v="4"/>
    <n v="1808.4"/>
    <s v="Mar"/>
    <x v="2"/>
    <s v="Sun"/>
    <n v="2282"/>
    <s v="Shipped"/>
    <x v="6"/>
    <n v="62"/>
    <s v="S32_3207"/>
    <s v="Euro Shopping Channel"/>
    <s v="Madrid"/>
    <x v="7"/>
    <s v="Freyre Diego"/>
    <s v="Small"/>
    <n v="-1.7199999999999989"/>
    <n v="-51.599999999999966"/>
  </r>
  <r>
    <n v="24"/>
    <n v="49.71"/>
    <n v="6"/>
    <n v="1193.04"/>
    <s v="May"/>
    <x v="2"/>
    <s v="Tue"/>
    <n v="2232"/>
    <s v="Shipped"/>
    <x v="6"/>
    <n v="62"/>
    <s v="S32_3207"/>
    <s v="Gift Depot Inc."/>
    <s v="Bridgewater"/>
    <x v="0"/>
    <s v="King Julie"/>
    <s v="Small"/>
    <n v="-12.29"/>
    <n v="-294.95999999999998"/>
  </r>
  <r>
    <n v="45"/>
    <n v="75.63"/>
    <n v="7"/>
    <n v="3403.35"/>
    <s v="Jan"/>
    <x v="0"/>
    <s v="Mon"/>
    <n v="3060"/>
    <s v="Shipped"/>
    <x v="2"/>
    <n v="64"/>
    <s v="S32_3522"/>
    <s v="Baane Mini Imports"/>
    <s v="Stavern"/>
    <x v="2"/>
    <s v="Bergulfsen Jonas"/>
    <s v="Medium"/>
    <n v="11.629999999999995"/>
    <n v="523.3499999999998"/>
  </r>
  <r>
    <n v="23"/>
    <n v="68.52"/>
    <n v="1"/>
    <n v="1575.96"/>
    <s v="Mar"/>
    <x v="0"/>
    <s v="Mon"/>
    <n v="3005"/>
    <s v="Shipped"/>
    <x v="2"/>
    <n v="64"/>
    <s v="S32_3522"/>
    <s v="Mini Gifts Distributors Ltd."/>
    <s v="San Rafael"/>
    <x v="0"/>
    <s v="Nelson Valarie"/>
    <s v="Small"/>
    <n v="4.519999999999996"/>
    <n v="103.95999999999991"/>
  </r>
  <r>
    <n v="26"/>
    <n v="62.7"/>
    <n v="7"/>
    <n v="1630.2"/>
    <s v="May"/>
    <x v="0"/>
    <s v="Mon"/>
    <n v="2943"/>
    <s v="Shipped"/>
    <x v="2"/>
    <n v="64"/>
    <s v="S32_3522"/>
    <s v="Corrida Auto Replicas, Ltd"/>
    <s v="Madrid"/>
    <x v="7"/>
    <s v="Sommer MartÂ¡n"/>
    <s v="Small"/>
    <n v="-1.2999999999999972"/>
    <n v="-33.799999999999926"/>
  </r>
  <r>
    <n v="28"/>
    <n v="60.76"/>
    <n v="7"/>
    <n v="1701.28"/>
    <s v="Jul"/>
    <x v="0"/>
    <s v="Tue"/>
    <n v="2887"/>
    <s v="Shipped"/>
    <x v="2"/>
    <n v="64"/>
    <s v="S32_3522"/>
    <s v="Technics Stores Inc."/>
    <s v="Burlingame"/>
    <x v="0"/>
    <s v="Hirano Juri"/>
    <s v="Small"/>
    <n v="-3.240000000000002"/>
    <n v="-90.720000000000056"/>
  </r>
  <r>
    <n v="49"/>
    <n v="58.18"/>
    <n v="4"/>
    <n v="2850.82"/>
    <s v="Sep"/>
    <x v="0"/>
    <s v="Wed"/>
    <n v="2831"/>
    <s v="Shipped"/>
    <x v="2"/>
    <n v="64"/>
    <s v="S32_3522"/>
    <s v="Dragon Souveniers, Ltd."/>
    <s v="Singapore"/>
    <x v="9"/>
    <s v="Natividad Eric"/>
    <s v="Small"/>
    <n v="-5.82"/>
    <n v="-285.18"/>
  </r>
  <r>
    <n v="49"/>
    <n v="54.94"/>
    <n v="5"/>
    <n v="2692.06"/>
    <s v="Oct"/>
    <x v="0"/>
    <s v="Sun"/>
    <n v="2800"/>
    <s v="Resolved"/>
    <x v="2"/>
    <n v="64"/>
    <s v="S32_3522"/>
    <s v="Mini Auto Werke"/>
    <s v="Graz"/>
    <x v="5"/>
    <s v="Mendel Roland"/>
    <s v="Small"/>
    <n v="-9.0600000000000023"/>
    <n v="-443.94000000000011"/>
  </r>
  <r>
    <n v="29"/>
    <n v="74.98"/>
    <n v="12"/>
    <n v="2174.42"/>
    <s v="Nov"/>
    <x v="0"/>
    <s v="Tue"/>
    <n v="2785"/>
    <s v="Shipped"/>
    <x v="2"/>
    <n v="64"/>
    <s v="S32_3522"/>
    <s v="Stylish Desk Decors, Co."/>
    <s v="London"/>
    <x v="6"/>
    <s v="Brown Ann"/>
    <s v="Small"/>
    <n v="10.980000000000004"/>
    <n v="318.42000000000013"/>
  </r>
  <r>
    <n v="49"/>
    <n v="64.64"/>
    <n v="4"/>
    <n v="3167.36"/>
    <s v="Nov"/>
    <x v="0"/>
    <s v="Tue"/>
    <n v="2779"/>
    <s v="Shipped"/>
    <x v="2"/>
    <n v="64"/>
    <s v="S32_3522"/>
    <s v="Classic Gift Ideas, Inc"/>
    <s v="Philadelphia"/>
    <x v="0"/>
    <s v="Cervantes Francisca"/>
    <s v="Medium"/>
    <n v="0.64000000000000057"/>
    <n v="31.360000000000028"/>
  </r>
  <r>
    <n v="39"/>
    <n v="54.94"/>
    <n v="7"/>
    <n v="2142.66"/>
    <s v="Nov"/>
    <x v="0"/>
    <s v="Sun"/>
    <n v="2768"/>
    <s v="Shipped"/>
    <x v="2"/>
    <n v="64"/>
    <s v="S32_3522"/>
    <s v="Saveley &amp; Henriot, Co."/>
    <s v="Lyon"/>
    <x v="1"/>
    <s v="Saveley Mary"/>
    <s v="Small"/>
    <n v="-9.0600000000000023"/>
    <n v="-353.34000000000009"/>
  </r>
  <r>
    <n v="36"/>
    <n v="58.82"/>
    <n v="2"/>
    <n v="2117.52"/>
    <s v="Dec"/>
    <x v="0"/>
    <s v="Wed"/>
    <n v="2759"/>
    <s v="Shipped"/>
    <x v="2"/>
    <n v="64"/>
    <s v="S32_3522"/>
    <s v="Canadian Gift Exchange Network"/>
    <s v="Vancouver"/>
    <x v="10"/>
    <s v="Tannamuri Yoshi"/>
    <s v="Small"/>
    <n v="-5.18"/>
    <n v="-186.48"/>
  </r>
  <r>
    <n v="39"/>
    <n v="62.05"/>
    <n v="7"/>
    <n v="2419.9499999999998"/>
    <s v="Feb"/>
    <x v="1"/>
    <s v="Mon"/>
    <n v="2699"/>
    <s v="Shipped"/>
    <x v="2"/>
    <n v="64"/>
    <s v="S32_3522"/>
    <s v="Handji Gifts&amp; Co"/>
    <s v="Singapore"/>
    <x v="9"/>
    <s v="Victorino Wendy"/>
    <s v="Small"/>
    <n v="-1.9500000000000028"/>
    <n v="-76.050000000000111"/>
  </r>
  <r>
    <n v="30"/>
    <n v="73.040000000000006"/>
    <n v="12"/>
    <n v="2191.1999999999998"/>
    <s v="Mar"/>
    <x v="1"/>
    <s v="Mon"/>
    <n v="2665"/>
    <s v="Shipped"/>
    <x v="2"/>
    <n v="64"/>
    <s v="S32_3522"/>
    <s v="Mini Gifts Distributors Ltd."/>
    <s v="San Rafael"/>
    <x v="0"/>
    <s v="Nelson Valarie"/>
    <s v="Small"/>
    <n v="9.0400000000000063"/>
    <n v="271.20000000000016"/>
  </r>
  <r>
    <n v="44"/>
    <n v="69.16"/>
    <n v="5"/>
    <n v="3043.04"/>
    <s v="May"/>
    <x v="1"/>
    <s v="Sat"/>
    <n v="2612"/>
    <s v="Shipped"/>
    <x v="2"/>
    <n v="64"/>
    <s v="S32_3522"/>
    <s v="Super Scale Inc."/>
    <s v="New Haven"/>
    <x v="0"/>
    <s v="Murphy Leslie"/>
    <s v="Medium"/>
    <n v="5.1599999999999966"/>
    <n v="227.03999999999985"/>
  </r>
  <r>
    <n v="20"/>
    <n v="61.41"/>
    <n v="2"/>
    <n v="1228.2"/>
    <s v="Jun"/>
    <x v="1"/>
    <s v="Sat"/>
    <n v="2571"/>
    <s v="Shipped"/>
    <x v="2"/>
    <n v="64"/>
    <s v="S32_3522"/>
    <s v="Tokyo Collectables, Ltd"/>
    <s v="Minato-ku"/>
    <x v="11"/>
    <s v="Shimamura Akiko"/>
    <s v="Small"/>
    <n v="-2.5900000000000034"/>
    <n v="-51.800000000000068"/>
  </r>
  <r>
    <n v="21"/>
    <n v="63.35"/>
    <n v="5"/>
    <n v="1330.35"/>
    <s v="Jul"/>
    <x v="1"/>
    <s v="Fri"/>
    <n v="2538"/>
    <s v="Shipped"/>
    <x v="2"/>
    <n v="64"/>
    <s v="S32_3522"/>
    <s v="Souveniers And Things Co."/>
    <s v="Chatswood"/>
    <x v="3"/>
    <s v="Huxley Adrian"/>
    <s v="Small"/>
    <n v="-0.64999999999999858"/>
    <n v="-13.64999999999997"/>
  </r>
  <r>
    <n v="36"/>
    <n v="77.569999999999993"/>
    <n v="12"/>
    <n v="2792.52"/>
    <s v="Aug"/>
    <x v="1"/>
    <s v="Mon"/>
    <n v="2508"/>
    <s v="Shipped"/>
    <x v="2"/>
    <n v="64"/>
    <s v="S32_3522"/>
    <s v="Diecast Classics Inc."/>
    <s v="Allentown"/>
    <x v="0"/>
    <s v="Yu Kyung"/>
    <s v="Small"/>
    <n v="13.569999999999993"/>
    <n v="488.51999999999975"/>
  </r>
  <r>
    <n v="32"/>
    <n v="71.75"/>
    <n v="7"/>
    <n v="2296"/>
    <s v="Sep"/>
    <x v="1"/>
    <s v="Sun"/>
    <n v="2489"/>
    <s v="Shipped"/>
    <x v="2"/>
    <n v="64"/>
    <s v="S32_3522"/>
    <s v="Scandinavian Gift Ideas"/>
    <s v="Boras"/>
    <x v="8"/>
    <s v="Larsson Maria"/>
    <s v="Small"/>
    <n v="7.75"/>
    <n v="248"/>
  </r>
  <r>
    <n v="36"/>
    <n v="73.040000000000006"/>
    <n v="2"/>
    <n v="2629.44"/>
    <s v="Oct"/>
    <x v="1"/>
    <s v="Fri"/>
    <n v="2457"/>
    <s v="Shipped"/>
    <x v="2"/>
    <n v="64"/>
    <s v="S32_3522"/>
    <s v="Auto Assoc. &amp; Cie."/>
    <s v="Versailles"/>
    <x v="1"/>
    <s v="Tonini Daniel"/>
    <s v="Small"/>
    <n v="9.0400000000000063"/>
    <n v="325.44000000000023"/>
  </r>
  <r>
    <n v="34"/>
    <n v="56.24"/>
    <n v="10"/>
    <n v="1912.16"/>
    <s v="Oct"/>
    <x v="1"/>
    <s v="Tue"/>
    <n v="2447"/>
    <s v="Shipped"/>
    <x v="2"/>
    <n v="64"/>
    <s v="S32_3522"/>
    <s v="Canadian Gift Exchange Network"/>
    <s v="Vancouver"/>
    <x v="10"/>
    <s v="Tannamuri Yoshi"/>
    <s v="Small"/>
    <n v="-7.759999999999998"/>
    <n v="-263.83999999999992"/>
  </r>
  <r>
    <n v="48"/>
    <n v="171.03"/>
    <n v="4"/>
    <n v="8209.44"/>
    <s v="Nov"/>
    <x v="1"/>
    <s v="Tue"/>
    <n v="2434"/>
    <s v="Shipped"/>
    <x v="2"/>
    <n v="64"/>
    <s v="S32_3522"/>
    <s v="Vitachrome Inc."/>
    <s v="NYC"/>
    <x v="0"/>
    <s v="Frick Michael"/>
    <s v="Large"/>
    <n v="107.03"/>
    <n v="5137.4400000000005"/>
  </r>
  <r>
    <n v="31"/>
    <n v="101.29"/>
    <n v="5"/>
    <n v="3139.99"/>
    <s v="Nov"/>
    <x v="1"/>
    <s v="Fri"/>
    <n v="2439"/>
    <s v="Shipped"/>
    <x v="2"/>
    <n v="64"/>
    <s v="S32_3522"/>
    <s v="Corrida Auto Replicas, Ltd"/>
    <s v="Madrid"/>
    <x v="7"/>
    <s v="Sommer MartÂ¡n"/>
    <s v="Medium"/>
    <n v="37.290000000000006"/>
    <n v="1155.9900000000002"/>
  </r>
  <r>
    <n v="36"/>
    <n v="157.49"/>
    <n v="2"/>
    <n v="5669.64"/>
    <s v="Dec"/>
    <x v="1"/>
    <s v="Tue"/>
    <n v="2401"/>
    <s v="Shipped"/>
    <x v="2"/>
    <n v="64"/>
    <s v="S32_3522"/>
    <s v="Euro Shopping Channel"/>
    <s v="Madrid"/>
    <x v="7"/>
    <s v="Freyre Diego"/>
    <s v="Medium"/>
    <n v="93.490000000000009"/>
    <n v="3365.6400000000003"/>
  </r>
  <r>
    <n v="25"/>
    <n v="126.41"/>
    <n v="3"/>
    <n v="3160.25"/>
    <s v="Jan"/>
    <x v="2"/>
    <s v="Mon"/>
    <n v="2361"/>
    <s v="Shipped"/>
    <x v="2"/>
    <n v="64"/>
    <s v="S32_3522"/>
    <s v="Anna's Decorations, Ltd"/>
    <s v="North Sydney"/>
    <x v="3"/>
    <s v="O'Hara Anna"/>
    <s v="Medium"/>
    <n v="62.41"/>
    <n v="1560.25"/>
  </r>
  <r>
    <n v="48"/>
    <n v="141.66"/>
    <n v="8"/>
    <n v="6799.68"/>
    <s v="Feb"/>
    <x v="2"/>
    <s v="Mon"/>
    <n v="2334"/>
    <s v="Shipped"/>
    <x v="2"/>
    <n v="64"/>
    <s v="S32_3522"/>
    <s v="Mini Gifts Distributors Ltd."/>
    <s v="San Rafael"/>
    <x v="0"/>
    <s v="Nelson Valarie"/>
    <s v="Medium"/>
    <n v="77.66"/>
    <n v="3727.68"/>
  </r>
  <r>
    <n v="27"/>
    <n v="69.16"/>
    <n v="5"/>
    <n v="1867.32"/>
    <s v="May"/>
    <x v="2"/>
    <s v="Fri"/>
    <n v="2261"/>
    <s v="Shipped"/>
    <x v="2"/>
    <n v="64"/>
    <s v="S32_3522"/>
    <s v="Quebec Home Shopping Network"/>
    <s v="Montreal"/>
    <x v="10"/>
    <s v="Fresnisre Jean"/>
    <s v="Small"/>
    <n v="5.1599999999999966"/>
    <n v="139.31999999999991"/>
  </r>
  <r>
    <n v="44"/>
    <n v="61.41"/>
    <n v="2"/>
    <n v="2702.04"/>
    <s v="May"/>
    <x v="2"/>
    <s v="Sun"/>
    <n v="2232"/>
    <s v="In Process"/>
    <x v="2"/>
    <n v="64"/>
    <s v="S32_3522"/>
    <s v="Euro Shopping Channel"/>
    <s v="Madrid"/>
    <x v="7"/>
    <s v="Freyre Diego"/>
    <s v="Small"/>
    <n v="-2.5900000000000034"/>
    <n v="-113.96000000000015"/>
  </r>
  <r>
    <n v="33"/>
    <n v="72.92"/>
    <n v="5"/>
    <n v="2406.36"/>
    <s v="Feb"/>
    <x v="0"/>
    <s v="Sat"/>
    <n v="3067"/>
    <s v="Shipped"/>
    <x v="3"/>
    <n v="68"/>
    <s v="S32_4289"/>
    <s v="Rovelli Gifts"/>
    <s v="Bergamo"/>
    <x v="12"/>
    <s v="Rovelli Giovanni"/>
    <s v="Small"/>
    <n v="4.9200000000000017"/>
    <n v="162.36000000000007"/>
  </r>
  <r>
    <n v="29"/>
    <n v="72.23"/>
    <n v="11"/>
    <n v="2094.67"/>
    <s v="Apr"/>
    <x v="0"/>
    <s v="Sun"/>
    <n v="2997"/>
    <s v="Shipped"/>
    <x v="3"/>
    <n v="68"/>
    <s v="S32_4289"/>
    <s v="Australian Collectors, Co."/>
    <s v="Melbourne"/>
    <x v="3"/>
    <s v="Ferguson Peter"/>
    <s v="Small"/>
    <n v="4.230000000000004"/>
    <n v="122.67000000000012"/>
  </r>
  <r>
    <n v="49"/>
    <n v="57.1"/>
    <n v="6"/>
    <n v="2797.9"/>
    <s v="Jun"/>
    <x v="0"/>
    <s v="Wed"/>
    <n v="2939"/>
    <s v="Shipped"/>
    <x v="3"/>
    <n v="68"/>
    <s v="S32_4289"/>
    <s v="Euro Shopping Channel"/>
    <s v="Madrid"/>
    <x v="7"/>
    <s v="Freyre Diego"/>
    <s v="Small"/>
    <n v="-10.899999999999999"/>
    <n v="-534.09999999999991"/>
  </r>
  <r>
    <n v="20"/>
    <n v="81.86"/>
    <n v="1"/>
    <n v="1637.2"/>
    <s v="Aug"/>
    <x v="0"/>
    <s v="Mon"/>
    <n v="2893"/>
    <s v="Shipped"/>
    <x v="3"/>
    <n v="68"/>
    <s v="S32_4289"/>
    <s v="Royale Belge"/>
    <s v="Charleroi"/>
    <x v="14"/>
    <s v="Cartrain Pascale"/>
    <s v="Small"/>
    <n v="13.86"/>
    <n v="277.2"/>
  </r>
  <r>
    <n v="31"/>
    <n v="73.61"/>
    <n v="12"/>
    <n v="2281.91"/>
    <s v="Oct"/>
    <x v="0"/>
    <s v="Sun"/>
    <n v="2818"/>
    <s v="Shipped"/>
    <x v="3"/>
    <n v="68"/>
    <s v="S32_4289"/>
    <s v="Technics Stores Inc."/>
    <s v="Burlingame"/>
    <x v="0"/>
    <s v="Hirano Juri"/>
    <s v="Small"/>
    <n v="5.6099999999999994"/>
    <n v="173.90999999999997"/>
  </r>
  <r>
    <n v="39"/>
    <n v="59.16"/>
    <n v="10"/>
    <n v="2307.2399999999998"/>
    <s v="Jan"/>
    <x v="1"/>
    <s v="Sat"/>
    <n v="2743"/>
    <s v="Shipped"/>
    <x v="3"/>
    <n v="68"/>
    <s v="S32_4289"/>
    <s v="Osaka Souveniers Co."/>
    <s v="Osaka"/>
    <x v="11"/>
    <s v="Kentary Mory"/>
    <s v="Small"/>
    <n v="-8.8400000000000034"/>
    <n v="-344.7600000000001"/>
  </r>
  <r>
    <n v="20"/>
    <n v="66.040000000000006"/>
    <n v="12"/>
    <n v="1320.8"/>
    <s v="Feb"/>
    <x v="1"/>
    <s v="Wed"/>
    <n v="2705"/>
    <s v="Shipped"/>
    <x v="3"/>
    <n v="68"/>
    <s v="S32_4289"/>
    <s v="Australian Collectors, Co."/>
    <s v="Melbourne"/>
    <x v="3"/>
    <s v="Ferguson Peter"/>
    <s v="Small"/>
    <n v="-1.9599999999999937"/>
    <n v="-39.199999999999875"/>
  </r>
  <r>
    <n v="34"/>
    <n v="77.73"/>
    <n v="6"/>
    <n v="2642.82"/>
    <s v="Apr"/>
    <x v="1"/>
    <s v="Tue"/>
    <n v="2665"/>
    <s v="Shipped"/>
    <x v="3"/>
    <n v="68"/>
    <s v="S32_4289"/>
    <s v="Royal Canadian Collectables, Ltd."/>
    <s v="Tsawassen"/>
    <x v="10"/>
    <s v="Lincoln Elizabeth"/>
    <s v="Small"/>
    <n v="9.730000000000004"/>
    <n v="330.82000000000016"/>
  </r>
  <r>
    <n v="50"/>
    <n v="61.22"/>
    <n v="7"/>
    <n v="3061"/>
    <s v="May"/>
    <x v="1"/>
    <s v="Sat"/>
    <n v="2627"/>
    <s v="Shipped"/>
    <x v="3"/>
    <n v="68"/>
    <s v="S32_4289"/>
    <s v="The Sharp Gifts Warehouse"/>
    <s v="San Jose"/>
    <x v="0"/>
    <s v="Frick Sue"/>
    <s v="Medium"/>
    <n v="-6.7800000000000011"/>
    <n v="-339.00000000000006"/>
  </r>
  <r>
    <n v="40"/>
    <n v="79.11"/>
    <n v="2"/>
    <n v="3164.4"/>
    <s v="Jun"/>
    <x v="1"/>
    <s v="Mon"/>
    <n v="2584"/>
    <s v="Cancelled"/>
    <x v="3"/>
    <n v="68"/>
    <s v="S32_4289"/>
    <s v="Euro Shopping Channel"/>
    <s v="Madrid"/>
    <x v="7"/>
    <s v="Freyre Diego"/>
    <s v="Medium"/>
    <n v="11.11"/>
    <n v="444.4"/>
  </r>
  <r>
    <n v="28"/>
    <n v="63.97"/>
    <n v="12"/>
    <n v="1791.16"/>
    <s v="Jul"/>
    <x v="1"/>
    <s v="Tue"/>
    <n v="2556"/>
    <s v="Shipped"/>
    <x v="3"/>
    <n v="68"/>
    <s v="S32_4289"/>
    <s v="La Rochelle Gifts"/>
    <s v="Nantes"/>
    <x v="1"/>
    <s v="Labrune Janine"/>
    <s v="Small"/>
    <n v="-4.0300000000000011"/>
    <n v="-112.84000000000003"/>
  </r>
  <r>
    <n v="50"/>
    <n v="81.86"/>
    <n v="4"/>
    <n v="4093"/>
    <s v="Aug"/>
    <x v="1"/>
    <s v="Wed"/>
    <n v="2528"/>
    <s v="Shipped"/>
    <x v="3"/>
    <n v="68"/>
    <s v="S32_4289"/>
    <s v="Norway Gifts By Mail, Co."/>
    <s v="Oslo"/>
    <x v="2"/>
    <s v="Klaeboe Jan"/>
    <s v="Medium"/>
    <n v="13.86"/>
    <n v="693"/>
  </r>
  <r>
    <n v="28"/>
    <n v="79.8"/>
    <n v="7"/>
    <n v="2234.4"/>
    <s v="Sep"/>
    <x v="1"/>
    <s v="Mon"/>
    <n v="2503"/>
    <s v="Shipped"/>
    <x v="3"/>
    <n v="68"/>
    <s v="S32_4289"/>
    <s v="Clover Collections, Co."/>
    <s v="Dublin"/>
    <x v="18"/>
    <s v="Cassidy Dean"/>
    <s v="Small"/>
    <n v="11.799999999999997"/>
    <n v="330.39999999999992"/>
  </r>
  <r>
    <n v="46"/>
    <n v="66.040000000000006"/>
    <n v="10"/>
    <n v="3037.84"/>
    <s v="Oct"/>
    <x v="1"/>
    <s v="Tue"/>
    <n v="2475"/>
    <s v="Shipped"/>
    <x v="3"/>
    <n v="68"/>
    <s v="S32_4289"/>
    <s v="Mini Classics"/>
    <s v="White Plains"/>
    <x v="0"/>
    <s v="Frick Steve"/>
    <s v="Medium"/>
    <n v="-1.9599999999999937"/>
    <n v="-90.159999999999712"/>
  </r>
  <r>
    <n v="24"/>
    <n v="59.16"/>
    <n v="2"/>
    <n v="1419.84"/>
    <s v="Nov"/>
    <x v="1"/>
    <s v="Fri"/>
    <n v="2459"/>
    <s v="Shipped"/>
    <x v="3"/>
    <n v="68"/>
    <s v="S32_4289"/>
    <s v="giftsbymail.co.uk"/>
    <s v="Cowes"/>
    <x v="6"/>
    <s v="Bennett Helen"/>
    <s v="Small"/>
    <n v="-8.8400000000000034"/>
    <n v="-212.16000000000008"/>
  </r>
  <r>
    <n v="24"/>
    <n v="81.17"/>
    <n v="5"/>
    <n v="1948.08"/>
    <s v="Nov"/>
    <x v="1"/>
    <s v="Tue"/>
    <n v="2449"/>
    <s v="Shipped"/>
    <x v="3"/>
    <n v="68"/>
    <s v="S32_4289"/>
    <s v="Rovelli Gifts"/>
    <s v="Bergamo"/>
    <x v="12"/>
    <s v="Rovelli Giovanni"/>
    <s v="Small"/>
    <n v="13.170000000000002"/>
    <n v="316.08000000000004"/>
  </r>
  <r>
    <n v="39"/>
    <n v="59.16"/>
    <n v="3"/>
    <n v="2307.2399999999998"/>
    <s v="Nov"/>
    <x v="1"/>
    <s v="Sun"/>
    <n v="2438"/>
    <s v="Shipped"/>
    <x v="3"/>
    <n v="68"/>
    <s v="S32_4289"/>
    <s v="Enaco Distributors"/>
    <s v="Barcelona"/>
    <x v="7"/>
    <s v="Saavedra Eduardo"/>
    <s v="Small"/>
    <n v="-8.8400000000000034"/>
    <n v="-344.7600000000001"/>
  </r>
  <r>
    <n v="40"/>
    <n v="44.51"/>
    <n v="7"/>
    <n v="1780.4"/>
    <s v="Dec"/>
    <x v="1"/>
    <s v="Wed"/>
    <n v="2429"/>
    <s v="Shipped"/>
    <x v="3"/>
    <n v="68"/>
    <s v="S32_4289"/>
    <s v="Gift Ideas Corp."/>
    <s v="Glendale"/>
    <x v="0"/>
    <s v="Lewis Dan"/>
    <s v="Small"/>
    <n v="-23.490000000000002"/>
    <n v="-939.60000000000014"/>
  </r>
  <r>
    <n v="49"/>
    <n v="72.33"/>
    <n v="2"/>
    <n v="3544.17"/>
    <s v="Dec"/>
    <x v="1"/>
    <s v="Tue"/>
    <n v="2417"/>
    <s v="Shipped"/>
    <x v="3"/>
    <n v="68"/>
    <s v="S32_4289"/>
    <s v="Souveniers And Things Co."/>
    <s v="Chatswood"/>
    <x v="3"/>
    <s v="Huxley Adrian"/>
    <s v="Medium"/>
    <n v="4.3299999999999983"/>
    <n v="212.1699999999999"/>
  </r>
  <r>
    <n v="44"/>
    <n v="82.26"/>
    <n v="4"/>
    <n v="3619.44"/>
    <s v="Feb"/>
    <x v="2"/>
    <s v="Mon"/>
    <n v="2370"/>
    <s v="Shipped"/>
    <x v="3"/>
    <n v="68"/>
    <s v="S32_4289"/>
    <s v="La Rochelle Gifts"/>
    <s v="Nantes"/>
    <x v="1"/>
    <s v="Labrune Janine"/>
    <s v="Medium"/>
    <n v="14.260000000000005"/>
    <n v="627.44000000000028"/>
  </r>
  <r>
    <n v="35"/>
    <n v="111.97"/>
    <n v="8"/>
    <n v="3918.95"/>
    <s v="Mar"/>
    <x v="2"/>
    <s v="Tue"/>
    <n v="2342"/>
    <s v="Shipped"/>
    <x v="3"/>
    <n v="68"/>
    <s v="S32_4289"/>
    <s v="FunGiftIdeas.com"/>
    <s v="New Bedford"/>
    <x v="0"/>
    <s v="Benitez Violeta"/>
    <s v="Medium"/>
    <n v="43.97"/>
    <n v="1538.95"/>
  </r>
  <r>
    <n v="22"/>
    <n v="67.41"/>
    <n v="4"/>
    <n v="1483.02"/>
    <s v="Mar"/>
    <x v="2"/>
    <s v="Mon"/>
    <n v="2316"/>
    <s v="Shipped"/>
    <x v="3"/>
    <n v="68"/>
    <s v="S32_4289"/>
    <s v="Reims Collectables"/>
    <s v="Reims"/>
    <x v="1"/>
    <s v="Henriot Paul"/>
    <s v="Small"/>
    <n v="-0.59000000000000341"/>
    <n v="-12.980000000000075"/>
  </r>
  <r>
    <n v="62"/>
    <n v="77.73"/>
    <n v="6"/>
    <n v="4819.26"/>
    <s v="Apr"/>
    <x v="2"/>
    <s v="Fri"/>
    <n v="2313"/>
    <s v="On Hold"/>
    <x v="3"/>
    <n v="68"/>
    <s v="S32_4289"/>
    <s v="Tekni Collectables Inc."/>
    <s v="Newark"/>
    <x v="0"/>
    <s v="Brown William"/>
    <s v="Medium"/>
    <n v="9.730000000000004"/>
    <n v="603.26000000000022"/>
  </r>
  <r>
    <n v="26"/>
    <n v="61.22"/>
    <n v="7"/>
    <n v="1591.72"/>
    <s v="May"/>
    <x v="2"/>
    <s v="Sun"/>
    <n v="2277"/>
    <s v="Shipped"/>
    <x v="3"/>
    <n v="68"/>
    <s v="S32_4289"/>
    <s v="L'ordine Souveniers"/>
    <s v="Reggio Emilia"/>
    <x v="12"/>
    <s v="Moroni Maurizio"/>
    <s v="Small"/>
    <n v="-6.7800000000000011"/>
    <n v="-176.28000000000003"/>
  </r>
  <r>
    <n v="31"/>
    <n v="118.38"/>
    <n v="16"/>
    <n v="3669.78"/>
    <s v="Mar"/>
    <x v="0"/>
    <s v="Sat"/>
    <n v="3077"/>
    <s v="Shipped"/>
    <x v="0"/>
    <n v="102"/>
    <s v="S32_4485"/>
    <s v="Cruz &amp; Sons Co."/>
    <s v="Makati City"/>
    <x v="15"/>
    <s v="Cruz Arnold"/>
    <s v="Medium"/>
    <n v="16.379999999999995"/>
    <n v="507.77999999999986"/>
  </r>
  <r>
    <n v="25"/>
    <n v="86.74"/>
    <n v="3"/>
    <n v="2168.5"/>
    <s v="May"/>
    <x v="0"/>
    <s v="Mon"/>
    <n v="3013"/>
    <s v="Shipped"/>
    <x v="0"/>
    <n v="102"/>
    <s v="S32_4485"/>
    <s v="Reims Collectables"/>
    <s v="Reims"/>
    <x v="1"/>
    <s v="Henriot Paul"/>
    <s v="Small"/>
    <n v="-15.260000000000005"/>
    <n v="-381.50000000000011"/>
  </r>
  <r>
    <n v="30"/>
    <n v="89.8"/>
    <n v="17"/>
    <n v="2694"/>
    <s v="Jul"/>
    <x v="0"/>
    <s v="Mon"/>
    <n v="2958"/>
    <s v="Shipped"/>
    <x v="0"/>
    <n v="102"/>
    <s v="S32_4485"/>
    <s v="Mini Gifts Distributors Ltd."/>
    <s v="San Rafael"/>
    <x v="0"/>
    <s v="Nelson Valarie"/>
    <s v="Small"/>
    <n v="-12.200000000000003"/>
    <n v="-366.00000000000011"/>
  </r>
  <r>
    <n v="27"/>
    <n v="120.42"/>
    <n v="4"/>
    <n v="3251.34"/>
    <s v="Aug"/>
    <x v="0"/>
    <s v="Sat"/>
    <n v="2905"/>
    <s v="Shipped"/>
    <x v="0"/>
    <n v="102"/>
    <s v="S32_4485"/>
    <s v="Toys4GrownUps.com"/>
    <s v="Pasadena"/>
    <x v="0"/>
    <s v="Young Julie"/>
    <s v="Medium"/>
    <n v="18.420000000000002"/>
    <n v="497.34000000000003"/>
  </r>
  <r>
    <n v="34"/>
    <n v="115.32"/>
    <n v="12"/>
    <n v="3920.88"/>
    <s v="Nov"/>
    <x v="0"/>
    <s v="Sun"/>
    <n v="2835"/>
    <s v="Shipped"/>
    <x v="0"/>
    <n v="102"/>
    <s v="S32_4485"/>
    <s v="Anna's Decorations, Ltd"/>
    <s v="North Sydney"/>
    <x v="3"/>
    <s v="O'Hara Anna"/>
    <s v="Medium"/>
    <n v="13.319999999999993"/>
    <n v="452.87999999999977"/>
  </r>
  <r>
    <n v="22"/>
    <n v="114.3"/>
    <n v="7"/>
    <n v="2514.6"/>
    <s v="Nov"/>
    <x v="0"/>
    <s v="Sun"/>
    <n v="2829"/>
    <s v="Shipped"/>
    <x v="0"/>
    <n v="102"/>
    <s v="S32_4485"/>
    <s v="Daedalus Designs Imports"/>
    <s v="Lille"/>
    <x v="1"/>
    <s v="Rance Martine"/>
    <s v="Small"/>
    <n v="12.299999999999997"/>
    <n v="270.59999999999991"/>
  </r>
  <r>
    <n v="42"/>
    <n v="85.72"/>
    <n v="4"/>
    <n v="3600.24"/>
    <s v="Nov"/>
    <x v="0"/>
    <s v="Mon"/>
    <n v="2822"/>
    <s v="Shipped"/>
    <x v="0"/>
    <n v="102"/>
    <s v="S32_4485"/>
    <s v="Euro Shopping Channel"/>
    <s v="Madrid"/>
    <x v="7"/>
    <s v="Freyre Diego"/>
    <s v="Medium"/>
    <n v="-16.28"/>
    <n v="-683.76"/>
  </r>
  <r>
    <n v="37"/>
    <n v="109.19"/>
    <n v="12"/>
    <n v="4040.03"/>
    <s v="Jan"/>
    <x v="1"/>
    <s v="Tue"/>
    <n v="2766"/>
    <s v="Shipped"/>
    <x v="0"/>
    <n v="102"/>
    <s v="S32_4485"/>
    <s v="Auto Canal Petit"/>
    <s v="Paris"/>
    <x v="1"/>
    <s v="Perrier Dominique"/>
    <s v="Medium"/>
    <n v="7.1899999999999977"/>
    <n v="266.02999999999992"/>
  </r>
  <r>
    <n v="30"/>
    <n v="111.23"/>
    <n v="5"/>
    <n v="3336.9"/>
    <s v="Feb"/>
    <x v="1"/>
    <s v="Thu"/>
    <n v="2730"/>
    <s v="Shipped"/>
    <x v="0"/>
    <n v="102"/>
    <s v="S32_4485"/>
    <s v="Daedalus Designs Imports"/>
    <s v="Lille"/>
    <x v="1"/>
    <s v="Rance Martine"/>
    <s v="Medium"/>
    <n v="9.230000000000004"/>
    <n v="276.90000000000009"/>
  </r>
  <r>
    <n v="27"/>
    <n v="115.32"/>
    <n v="5"/>
    <n v="3113.64"/>
    <s v="Apr"/>
    <x v="1"/>
    <s v="Fri"/>
    <n v="2688"/>
    <s v="Shipped"/>
    <x v="0"/>
    <n v="102"/>
    <s v="S32_4485"/>
    <s v="Vitachrome Inc."/>
    <s v="NYC"/>
    <x v="0"/>
    <s v="Frick Michael"/>
    <s v="Medium"/>
    <n v="13.319999999999993"/>
    <n v="359.63999999999982"/>
  </r>
  <r>
    <n v="25"/>
    <n v="113.28"/>
    <n v="9"/>
    <n v="2832"/>
    <s v="May"/>
    <x v="1"/>
    <s v="Sun"/>
    <n v="2638"/>
    <s v="Shipped"/>
    <x v="0"/>
    <n v="102"/>
    <s v="S32_4485"/>
    <s v="Auto Canal Petit"/>
    <s v="Paris"/>
    <x v="1"/>
    <s v="Perrier Dominique"/>
    <s v="Small"/>
    <n v="11.280000000000001"/>
    <n v="282"/>
  </r>
  <r>
    <n v="34"/>
    <n v="97.97"/>
    <n v="7"/>
    <n v="3330.98"/>
    <s v="Jun"/>
    <x v="1"/>
    <s v="Sun"/>
    <n v="2604"/>
    <s v="Shipped"/>
    <x v="0"/>
    <n v="102"/>
    <s v="S32_4485"/>
    <s v="Gifts4AllAges.com"/>
    <s v="Boston"/>
    <x v="0"/>
    <s v="Yoshido Juri"/>
    <s v="Medium"/>
    <n v="-4.0300000000000011"/>
    <n v="-137.02000000000004"/>
  </r>
  <r>
    <n v="38"/>
    <n v="113.28"/>
    <n v="13"/>
    <n v="4304.6400000000003"/>
    <s v="Aug"/>
    <x v="1"/>
    <s v="Fri"/>
    <n v="2572"/>
    <s v="Shipped"/>
    <x v="0"/>
    <n v="102"/>
    <s v="S32_4485"/>
    <s v="Online Mini Collectables"/>
    <s v="Brickhaven"/>
    <x v="0"/>
    <s v="Barajas Miguel"/>
    <s v="Medium"/>
    <n v="11.280000000000001"/>
    <n v="428.64000000000004"/>
  </r>
  <r>
    <n v="26"/>
    <n v="100.01"/>
    <n v="4"/>
    <n v="2600.2600000000002"/>
    <s v="Aug"/>
    <x v="1"/>
    <s v="Tue"/>
    <n v="2548"/>
    <s v="Shipped"/>
    <x v="0"/>
    <n v="102"/>
    <s v="S32_4485"/>
    <s v="Marta's Replicas Co."/>
    <s v="Cambridge"/>
    <x v="0"/>
    <s v="Hernandez Marta"/>
    <s v="Small"/>
    <n v="-1.9899999999999949"/>
    <n v="-51.739999999999867"/>
  </r>
  <r>
    <n v="38"/>
    <n v="115.32"/>
    <n v="7"/>
    <n v="4382.16"/>
    <s v="Sep"/>
    <x v="1"/>
    <s v="Mon"/>
    <n v="2515"/>
    <s v="Shipped"/>
    <x v="0"/>
    <n v="102"/>
    <s v="S32_4485"/>
    <s v="Toys of Finland, Co."/>
    <s v="Helsinki"/>
    <x v="4"/>
    <s v="Karttunen Matti"/>
    <s v="Medium"/>
    <n v="13.319999999999993"/>
    <n v="506.15999999999974"/>
  </r>
  <r>
    <n v="50"/>
    <n v="84.7"/>
    <n v="3"/>
    <n v="4235"/>
    <s v="Oct"/>
    <x v="1"/>
    <s v="Tue"/>
    <n v="2501"/>
    <s v="Shipped"/>
    <x v="0"/>
    <n v="102"/>
    <s v="S32_4485"/>
    <s v="Baane Mini Imports"/>
    <s v="Stavern"/>
    <x v="2"/>
    <s v="Bergulfsen Jonas"/>
    <s v="Medium"/>
    <n v="-17.299999999999997"/>
    <n v="-864.99999999999989"/>
  </r>
  <r>
    <n v="22"/>
    <n v="119.4"/>
    <n v="8"/>
    <n v="2626.8"/>
    <s v="Nov"/>
    <x v="1"/>
    <s v="Sun"/>
    <n v="2483"/>
    <s v="Shipped"/>
    <x v="0"/>
    <n v="102"/>
    <s v="S32_4485"/>
    <s v="Microscale Inc."/>
    <s v="NYC"/>
    <x v="0"/>
    <s v="Kuo Kee"/>
    <s v="Small"/>
    <n v="17.400000000000006"/>
    <n v="382.80000000000013"/>
  </r>
  <r>
    <n v="32"/>
    <n v="157.08000000000001"/>
    <n v="4"/>
    <n v="5026.5600000000004"/>
    <s v="Nov"/>
    <x v="1"/>
    <s v="Sun"/>
    <n v="2470"/>
    <s v="Shipped"/>
    <x v="0"/>
    <n v="102"/>
    <s v="S32_4485"/>
    <s v="Motor Mint Distributors Inc."/>
    <s v="Philadelphia"/>
    <x v="0"/>
    <s v="Hernandez Rosa"/>
    <s v="Medium"/>
    <n v="55.080000000000013"/>
    <n v="1762.5600000000004"/>
  </r>
  <r>
    <n v="31"/>
    <n v="71.02"/>
    <n v="4"/>
    <n v="2201.62"/>
    <s v="Nov"/>
    <x v="1"/>
    <s v="Sun"/>
    <n v="2464"/>
    <s v="Shipped"/>
    <x v="0"/>
    <n v="102"/>
    <s v="S32_4485"/>
    <s v="Salzburg Collectables"/>
    <s v="Salzburg"/>
    <x v="5"/>
    <s v="Pipps Georg"/>
    <s v="Small"/>
    <n v="-30.980000000000004"/>
    <n v="-960.38000000000011"/>
  </r>
  <r>
    <n v="40"/>
    <n v="108.17"/>
    <n v="5"/>
    <n v="4326.8"/>
    <s v="Dec"/>
    <x v="1"/>
    <s v="Sat"/>
    <n v="2452"/>
    <s v="Shipped"/>
    <x v="0"/>
    <n v="102"/>
    <s v="S32_4485"/>
    <s v="Euro Shopping Channel"/>
    <s v="Madrid"/>
    <x v="7"/>
    <s v="Freyre Diego"/>
    <s v="Medium"/>
    <n v="6.1700000000000017"/>
    <n v="246.80000000000007"/>
  </r>
  <r>
    <n v="22"/>
    <n v="155.69"/>
    <n v="3"/>
    <n v="3425.18"/>
    <s v="Jan"/>
    <x v="2"/>
    <s v="Tue"/>
    <n v="2422"/>
    <s v="Shipped"/>
    <x v="0"/>
    <n v="102"/>
    <s v="S32_4485"/>
    <s v="Mini Creations Ltd."/>
    <s v="New Bedford"/>
    <x v="0"/>
    <s v="Tam Wing C"/>
    <s v="Medium"/>
    <n v="53.69"/>
    <n v="1181.1799999999998"/>
  </r>
  <r>
    <n v="41"/>
    <n v="114.68"/>
    <n v="15"/>
    <n v="4701.88"/>
    <s v="Feb"/>
    <x v="2"/>
    <s v="Mon"/>
    <n v="2396"/>
    <s v="Shipped"/>
    <x v="0"/>
    <n v="102"/>
    <s v="S32_4485"/>
    <s v="La Rochelle Gifts"/>
    <s v="Nantes"/>
    <x v="1"/>
    <s v="Labrune Janine"/>
    <s v="Medium"/>
    <n v="12.680000000000007"/>
    <n v="519.88000000000034"/>
  </r>
  <r>
    <n v="45"/>
    <n v="48.98"/>
    <n v="12"/>
    <n v="2204.1"/>
    <s v="Mar"/>
    <x v="2"/>
    <s v="Wed"/>
    <n v="2367"/>
    <s v="Shipped"/>
    <x v="0"/>
    <n v="102"/>
    <s v="S32_4485"/>
    <s v="Mini Gifts Distributors Ltd."/>
    <s v="San Rafael"/>
    <x v="0"/>
    <s v="Nelson Valarie"/>
    <s v="Small"/>
    <n v="-53.02"/>
    <n v="-2385.9"/>
  </r>
  <r>
    <n v="45"/>
    <n v="115.32"/>
    <n v="5"/>
    <n v="5189.3999999999996"/>
    <s v="Apr"/>
    <x v="2"/>
    <s v="Wed"/>
    <n v="2333"/>
    <s v="Shipped"/>
    <x v="0"/>
    <n v="102"/>
    <s v="S32_4485"/>
    <s v="UK Collectables, Ltd."/>
    <s v="Liverpool"/>
    <x v="6"/>
    <s v="Devon Elizabeth"/>
    <s v="Medium"/>
    <n v="13.319999999999993"/>
    <n v="599.39999999999964"/>
  </r>
  <r>
    <n v="39"/>
    <n v="40.15"/>
    <n v="6"/>
    <n v="1565.85"/>
    <s v="Feb"/>
    <x v="0"/>
    <s v="Sat"/>
    <n v="3115"/>
    <s v="Shipped"/>
    <x v="3"/>
    <n v="43"/>
    <s v="S50_1341"/>
    <s v="Rovelli Gifts"/>
    <s v="Bergamo"/>
    <x v="12"/>
    <s v="Rovelli Giovanni"/>
    <s v="Small"/>
    <n v="-2.8500000000000014"/>
    <n v="-111.15000000000006"/>
  </r>
  <r>
    <n v="49"/>
    <n v="50.62"/>
    <n v="12"/>
    <n v="2480.38"/>
    <s v="Apr"/>
    <x v="0"/>
    <s v="Sun"/>
    <n v="3045"/>
    <s v="Shipped"/>
    <x v="3"/>
    <n v="43"/>
    <s v="S50_1341"/>
    <s v="Australian Collectors, Co."/>
    <s v="Melbourne"/>
    <x v="3"/>
    <s v="Ferguson Peter"/>
    <s v="Small"/>
    <n v="7.6199999999999974"/>
    <n v="373.37999999999988"/>
  </r>
  <r>
    <n v="27"/>
    <n v="50.19"/>
    <n v="7"/>
    <n v="1355.13"/>
    <s v="Jun"/>
    <x v="0"/>
    <s v="Wed"/>
    <n v="2987"/>
    <s v="Shipped"/>
    <x v="3"/>
    <n v="43"/>
    <s v="S50_1341"/>
    <s v="Euro Shopping Channel"/>
    <s v="Madrid"/>
    <x v="7"/>
    <s v="Freyre Diego"/>
    <s v="Small"/>
    <n v="7.1899999999999977"/>
    <n v="194.12999999999994"/>
  </r>
  <r>
    <n v="34"/>
    <n v="36.659999999999997"/>
    <n v="1"/>
    <n v="1246.44"/>
    <s v="Aug"/>
    <x v="0"/>
    <s v="Fri"/>
    <n v="2944"/>
    <s v="Shipped"/>
    <x v="3"/>
    <n v="43"/>
    <s v="S50_1341"/>
    <s v="Mini Creations Ltd."/>
    <s v="New Bedford"/>
    <x v="0"/>
    <s v="Tam Wing C"/>
    <s v="Small"/>
    <n v="-6.3400000000000034"/>
    <n v="-215.56000000000012"/>
  </r>
  <r>
    <n v="20"/>
    <n v="41.02"/>
    <n v="1"/>
    <n v="820.4"/>
    <s v="Oct"/>
    <x v="0"/>
    <s v="Mon"/>
    <n v="2886"/>
    <s v="Shipped"/>
    <x v="3"/>
    <n v="43"/>
    <s v="S50_1341"/>
    <s v="Euro Shopping Channel"/>
    <s v="Madrid"/>
    <x v="7"/>
    <s v="Freyre Diego"/>
    <s v="Small"/>
    <n v="-1.9799999999999969"/>
    <n v="-39.599999999999937"/>
  </r>
  <r>
    <n v="48"/>
    <n v="51.93"/>
    <n v="13"/>
    <n v="2492.64"/>
    <s v="Oct"/>
    <x v="0"/>
    <s v="Sun"/>
    <n v="2867"/>
    <s v="Shipped"/>
    <x v="3"/>
    <n v="43"/>
    <s v="S50_1341"/>
    <s v="Technics Stores Inc."/>
    <s v="Burlingame"/>
    <x v="0"/>
    <s v="Hirano Juri"/>
    <s v="Small"/>
    <n v="8.93"/>
    <n v="428.64"/>
  </r>
  <r>
    <n v="29"/>
    <n v="38.4"/>
    <n v="1"/>
    <n v="1113.5999999999999"/>
    <s v="Dec"/>
    <x v="0"/>
    <s v="Sat"/>
    <n v="2834"/>
    <s v="Shipped"/>
    <x v="3"/>
    <n v="43"/>
    <s v="S50_1341"/>
    <s v="West Coast Collectables Co."/>
    <s v="Burbank"/>
    <x v="0"/>
    <s v="Thompson Steve"/>
    <s v="Small"/>
    <n v="-4.6000000000000014"/>
    <n v="-133.40000000000003"/>
  </r>
  <r>
    <n v="43"/>
    <n v="41.02"/>
    <n v="11"/>
    <n v="1763.86"/>
    <s v="Jan"/>
    <x v="1"/>
    <s v="Sat"/>
    <n v="2793"/>
    <s v="Shipped"/>
    <x v="3"/>
    <n v="43"/>
    <s v="S50_1341"/>
    <s v="Osaka Souveniers Co."/>
    <s v="Osaka"/>
    <x v="11"/>
    <s v="Kentary Mory"/>
    <s v="Small"/>
    <n v="-1.9799999999999969"/>
    <n v="-85.139999999999873"/>
  </r>
  <r>
    <n v="41"/>
    <n v="46.26"/>
    <n v="13"/>
    <n v="1896.66"/>
    <s v="Feb"/>
    <x v="1"/>
    <s v="Wed"/>
    <n v="2755"/>
    <s v="Shipped"/>
    <x v="3"/>
    <n v="43"/>
    <s v="S50_1341"/>
    <s v="Australian Collectors, Co."/>
    <s v="Melbourne"/>
    <x v="3"/>
    <s v="Ferguson Peter"/>
    <s v="Small"/>
    <n v="3.259999999999998"/>
    <n v="133.65999999999991"/>
  </r>
  <r>
    <n v="41"/>
    <n v="35.35"/>
    <n v="7"/>
    <n v="1449.35"/>
    <s v="Apr"/>
    <x v="1"/>
    <s v="Tue"/>
    <n v="2715"/>
    <s v="Shipped"/>
    <x v="3"/>
    <n v="43"/>
    <s v="S50_1341"/>
    <s v="Royal Canadian Collectables, Ltd."/>
    <s v="Tsawassen"/>
    <x v="10"/>
    <s v="Lincoln Elizabeth"/>
    <s v="Small"/>
    <n v="-7.6499999999999986"/>
    <n v="-313.64999999999992"/>
  </r>
  <r>
    <n v="36"/>
    <n v="51.93"/>
    <n v="8"/>
    <n v="1869.48"/>
    <s v="May"/>
    <x v="1"/>
    <s v="Sat"/>
    <n v="2677"/>
    <s v="Shipped"/>
    <x v="3"/>
    <n v="43"/>
    <s v="S50_1341"/>
    <s v="The Sharp Gifts Warehouse"/>
    <s v="San Jose"/>
    <x v="0"/>
    <s v="Frick Sue"/>
    <s v="Small"/>
    <n v="8.93"/>
    <n v="321.48"/>
  </r>
  <r>
    <n v="49"/>
    <n v="37.97"/>
    <n v="3"/>
    <n v="1860.53"/>
    <s v="Jun"/>
    <x v="1"/>
    <s v="Mon"/>
    <n v="2634"/>
    <s v="Cancelled"/>
    <x v="3"/>
    <n v="43"/>
    <s v="S50_1341"/>
    <s v="Euro Shopping Channel"/>
    <s v="Madrid"/>
    <x v="7"/>
    <s v="Freyre Diego"/>
    <s v="Small"/>
    <n v="-5.0300000000000011"/>
    <n v="-246.47000000000006"/>
  </r>
  <r>
    <n v="38"/>
    <n v="45.39"/>
    <n v="13"/>
    <n v="1724.82"/>
    <s v="Jul"/>
    <x v="1"/>
    <s v="Tue"/>
    <n v="2606"/>
    <s v="Shipped"/>
    <x v="3"/>
    <n v="43"/>
    <s v="S50_1341"/>
    <s v="La Rochelle Gifts"/>
    <s v="Nantes"/>
    <x v="1"/>
    <s v="Labrune Janine"/>
    <s v="Small"/>
    <n v="2.3900000000000006"/>
    <n v="90.820000000000022"/>
  </r>
  <r>
    <n v="33"/>
    <n v="51.93"/>
    <n v="5"/>
    <n v="1713.69"/>
    <s v="Aug"/>
    <x v="1"/>
    <s v="Wed"/>
    <n v="2578"/>
    <s v="Shipped"/>
    <x v="3"/>
    <n v="43"/>
    <s v="S50_1341"/>
    <s v="Norway Gifts By Mail, Co."/>
    <s v="Oslo"/>
    <x v="2"/>
    <s v="Klaeboe Jan"/>
    <s v="Small"/>
    <n v="8.93"/>
    <n v="294.69"/>
  </r>
  <r>
    <n v="26"/>
    <n v="48.44"/>
    <n v="1"/>
    <n v="1259.44"/>
    <s v="Sep"/>
    <x v="1"/>
    <s v="Sun"/>
    <n v="2554"/>
    <s v="Shipped"/>
    <x v="3"/>
    <n v="43"/>
    <s v="S50_1341"/>
    <s v="Bavarian Collectables Imports, Co."/>
    <s v="Munich"/>
    <x v="16"/>
    <s v="Donnermeyer Michael"/>
    <s v="Small"/>
    <n v="5.4399999999999977"/>
    <n v="141.43999999999994"/>
  </r>
  <r>
    <n v="47"/>
    <n v="43.64"/>
    <n v="11"/>
    <n v="2051.08"/>
    <s v="Oct"/>
    <x v="1"/>
    <s v="Tue"/>
    <n v="2525"/>
    <s v="Shipped"/>
    <x v="3"/>
    <n v="43"/>
    <s v="S50_1341"/>
    <s v="Mini Classics"/>
    <s v="White Plains"/>
    <x v="0"/>
    <s v="Frick Steve"/>
    <s v="Small"/>
    <n v="0.64000000000000057"/>
    <n v="30.080000000000027"/>
  </r>
  <r>
    <n v="34"/>
    <n v="47.57"/>
    <n v="3"/>
    <n v="1617.38"/>
    <s v="Nov"/>
    <x v="1"/>
    <s v="Fri"/>
    <n v="2509"/>
    <s v="Shipped"/>
    <x v="3"/>
    <n v="43"/>
    <s v="S50_1341"/>
    <s v="giftsbymail.co.uk"/>
    <s v="Cowes"/>
    <x v="6"/>
    <s v="Bennett Helen"/>
    <s v="Small"/>
    <n v="4.57"/>
    <n v="155.38"/>
  </r>
  <r>
    <n v="34"/>
    <n v="51.93"/>
    <n v="7"/>
    <n v="1765.62"/>
    <s v="Nov"/>
    <x v="1"/>
    <s v="Tue"/>
    <n v="2499"/>
    <s v="Shipped"/>
    <x v="3"/>
    <n v="43"/>
    <s v="S50_1341"/>
    <s v="Rovelli Gifts"/>
    <s v="Bergamo"/>
    <x v="12"/>
    <s v="Rovelli Giovanni"/>
    <s v="Small"/>
    <n v="8.93"/>
    <n v="303.62"/>
  </r>
  <r>
    <n v="40"/>
    <n v="50.62"/>
    <n v="4"/>
    <n v="2024.8"/>
    <s v="Nov"/>
    <x v="1"/>
    <s v="Sun"/>
    <n v="2488"/>
    <s v="Shipped"/>
    <x v="3"/>
    <n v="43"/>
    <s v="S50_1341"/>
    <s v="Enaco Distributors"/>
    <s v="Barcelona"/>
    <x v="7"/>
    <s v="Saavedra Eduardo"/>
    <s v="Small"/>
    <n v="7.6199999999999974"/>
    <n v="304.7999999999999"/>
  </r>
  <r>
    <n v="40"/>
    <n v="82.21"/>
    <n v="8"/>
    <n v="3288.4"/>
    <s v="Dec"/>
    <x v="1"/>
    <s v="Wed"/>
    <n v="2479"/>
    <s v="Shipped"/>
    <x v="3"/>
    <n v="43"/>
    <s v="S50_1341"/>
    <s v="Gift Ideas Corp."/>
    <s v="Glendale"/>
    <x v="0"/>
    <s v="Lewis Dan"/>
    <s v="Medium"/>
    <n v="39.209999999999994"/>
    <n v="1568.3999999999996"/>
  </r>
  <r>
    <n v="33"/>
    <n v="82.59"/>
    <n v="3"/>
    <n v="2725.47"/>
    <s v="Dec"/>
    <x v="1"/>
    <s v="Tue"/>
    <n v="2467"/>
    <s v="Shipped"/>
    <x v="3"/>
    <n v="43"/>
    <s v="S50_1341"/>
    <s v="Souveniers And Things Co."/>
    <s v="Chatswood"/>
    <x v="3"/>
    <s v="Huxley Adrian"/>
    <s v="Small"/>
    <n v="39.590000000000003"/>
    <n v="1306.47"/>
  </r>
  <r>
    <n v="49"/>
    <n v="65.8"/>
    <n v="5"/>
    <n v="3224.2"/>
    <s v="Feb"/>
    <x v="2"/>
    <s v="Mon"/>
    <n v="2420"/>
    <s v="Shipped"/>
    <x v="3"/>
    <n v="43"/>
    <s v="S50_1341"/>
    <s v="La Rochelle Gifts"/>
    <s v="Nantes"/>
    <x v="1"/>
    <s v="Labrune Janine"/>
    <s v="Medium"/>
    <n v="22.799999999999997"/>
    <n v="1117.1999999999998"/>
  </r>
  <r>
    <n v="27"/>
    <n v="118.94"/>
    <n v="1"/>
    <n v="3211.38"/>
    <s v="Mar"/>
    <x v="2"/>
    <s v="Tue"/>
    <n v="2392"/>
    <s v="Shipped"/>
    <x v="3"/>
    <n v="43"/>
    <s v="S50_1341"/>
    <s v="FunGiftIdeas.com"/>
    <s v="New Bedford"/>
    <x v="0"/>
    <s v="Benitez Violeta"/>
    <s v="Medium"/>
    <n v="75.94"/>
    <n v="2050.38"/>
  </r>
  <r>
    <n v="49"/>
    <n v="36.659999999999997"/>
    <n v="5"/>
    <n v="1796.34"/>
    <s v="Mar"/>
    <x v="2"/>
    <s v="Mon"/>
    <n v="2366"/>
    <s v="Shipped"/>
    <x v="3"/>
    <n v="43"/>
    <s v="S50_1341"/>
    <s v="Reims Collectables"/>
    <s v="Reims"/>
    <x v="1"/>
    <s v="Henriot Paul"/>
    <s v="Small"/>
    <n v="-6.3400000000000034"/>
    <n v="-310.6600000000002"/>
  </r>
  <r>
    <n v="56"/>
    <n v="35.35"/>
    <n v="7"/>
    <n v="1979.6"/>
    <s v="Apr"/>
    <x v="2"/>
    <s v="Fri"/>
    <n v="2363"/>
    <s v="On Hold"/>
    <x v="3"/>
    <n v="43"/>
    <s v="S50_1341"/>
    <s v="Tekni Collectables Inc."/>
    <s v="Newark"/>
    <x v="0"/>
    <s v="Brown William"/>
    <s v="Small"/>
    <n v="-7.6499999999999986"/>
    <n v="-428.39999999999992"/>
  </r>
  <r>
    <n v="37"/>
    <n v="51.93"/>
    <n v="8"/>
    <n v="1921.41"/>
    <s v="May"/>
    <x v="2"/>
    <s v="Sun"/>
    <n v="2327"/>
    <s v="Shipped"/>
    <x v="3"/>
    <n v="43"/>
    <s v="S50_1341"/>
    <s v="L'ordine Souveniers"/>
    <s v="Reggio Emilia"/>
    <x v="12"/>
    <s v="Moroni Maurizio"/>
    <s v="Small"/>
    <n v="8.93"/>
    <n v="330.40999999999997"/>
  </r>
  <r>
    <n v="33"/>
    <n v="112.28"/>
    <n v="7"/>
    <n v="3705.24"/>
    <s v="Jan"/>
    <x v="0"/>
    <s v="Wed"/>
    <n v="3158"/>
    <s v="Shipped"/>
    <x v="2"/>
    <n v="115"/>
    <s v="S50_1392"/>
    <s v="Euro Shopping Channel"/>
    <s v="Madrid"/>
    <x v="7"/>
    <s v="Freyre Diego"/>
    <s v="Medium"/>
    <n v="-2.7199999999999989"/>
    <n v="-89.759999999999962"/>
  </r>
  <r>
    <n v="27"/>
    <n v="105.33"/>
    <n v="3"/>
    <n v="2843.91"/>
    <s v="Apr"/>
    <x v="0"/>
    <s v="Wed"/>
    <n v="3096"/>
    <s v="Shipped"/>
    <x v="2"/>
    <n v="115"/>
    <s v="S50_1392"/>
    <s v="Classic Legends Inc."/>
    <s v="NYC"/>
    <x v="0"/>
    <s v="Hernandez Maria"/>
    <s v="Small"/>
    <n v="-9.6700000000000017"/>
    <n v="-261.09000000000003"/>
  </r>
  <r>
    <n v="46"/>
    <n v="134.27000000000001"/>
    <n v="9"/>
    <n v="6176.42"/>
    <s v="Jun"/>
    <x v="0"/>
    <s v="Sun"/>
    <n v="3037"/>
    <s v="Shipped"/>
    <x v="2"/>
    <n v="115"/>
    <s v="S50_1392"/>
    <s v="Muscle Machine Inc"/>
    <s v="NYC"/>
    <x v="0"/>
    <s v="Young Jeff"/>
    <s v="Medium"/>
    <n v="19.27000000000001"/>
    <n v="886.42000000000053"/>
  </r>
  <r>
    <n v="44"/>
    <n v="125.01"/>
    <n v="3"/>
    <n v="5500.44"/>
    <s v="Aug"/>
    <x v="0"/>
    <s v="Wed"/>
    <n v="2979"/>
    <s v="Shipped"/>
    <x v="2"/>
    <n v="115"/>
    <s v="S50_1392"/>
    <s v="Suominen Souveniers"/>
    <s v="Espoo"/>
    <x v="4"/>
    <s v="Suominen Kalle"/>
    <s v="Medium"/>
    <n v="10.010000000000005"/>
    <n v="440.44000000000023"/>
  </r>
  <r>
    <n v="26"/>
    <n v="123.85"/>
    <n v="1"/>
    <n v="3220.1"/>
    <s v="Sep"/>
    <x v="0"/>
    <s v="Fri"/>
    <n v="2929"/>
    <s v="Shipped"/>
    <x v="2"/>
    <n v="115"/>
    <s v="S50_1392"/>
    <s v="Oulu Toy Supplies, Inc."/>
    <s v="Oulu"/>
    <x v="4"/>
    <s v="Koskitalo Pirkko"/>
    <s v="Medium"/>
    <n v="8.8499999999999943"/>
    <n v="230.09999999999985"/>
  </r>
  <r>
    <n v="48"/>
    <n v="94.92"/>
    <n v="10"/>
    <n v="4556.16"/>
    <s v="Oct"/>
    <x v="0"/>
    <s v="Mon"/>
    <n v="2899"/>
    <s v="Shipped"/>
    <x v="2"/>
    <n v="115"/>
    <s v="S50_1392"/>
    <s v="Dragon Souveniers, Ltd."/>
    <s v="Singapore"/>
    <x v="9"/>
    <s v="Natividad Eric"/>
    <s v="Medium"/>
    <n v="-20.079999999999998"/>
    <n v="-963.83999999999992"/>
  </r>
  <r>
    <n v="23"/>
    <n v="135.43"/>
    <n v="9"/>
    <n v="3114.89"/>
    <s v="Nov"/>
    <x v="0"/>
    <s v="Tue"/>
    <n v="2885"/>
    <s v="Shipped"/>
    <x v="2"/>
    <n v="115"/>
    <s v="S50_1392"/>
    <s v="L'ordine Souveniers"/>
    <s v="Reggio Emilia"/>
    <x v="12"/>
    <s v="Moroni Maurizio"/>
    <s v="Medium"/>
    <n v="20.430000000000007"/>
    <n v="469.89000000000016"/>
  </r>
  <r>
    <n v="45"/>
    <n v="109.96"/>
    <n v="4"/>
    <n v="4948.2"/>
    <s v="Nov"/>
    <x v="0"/>
    <s v="Wed"/>
    <n v="2878"/>
    <s v="Shipped"/>
    <x v="2"/>
    <n v="115"/>
    <s v="S50_1392"/>
    <s v="Iberia Gift Imports, Corp."/>
    <s v="Sevilla"/>
    <x v="7"/>
    <s v="Roel Jose Pedro"/>
    <s v="Medium"/>
    <n v="-5.0400000000000063"/>
    <n v="-226.8000000000003"/>
  </r>
  <r>
    <n v="49"/>
    <n v="105.33"/>
    <n v="4"/>
    <n v="5161.17"/>
    <s v="Nov"/>
    <x v="0"/>
    <s v="Sun"/>
    <n v="2868"/>
    <s v="Shipped"/>
    <x v="2"/>
    <n v="115"/>
    <s v="S50_1392"/>
    <s v="Mini Classics"/>
    <s v="White Plains"/>
    <x v="0"/>
    <s v="Frick Steve"/>
    <s v="Medium"/>
    <n v="-9.6700000000000017"/>
    <n v="-473.8300000000001"/>
  </r>
  <r>
    <n v="28"/>
    <n v="94.92"/>
    <n v="5"/>
    <n v="2657.76"/>
    <s v="Dec"/>
    <x v="0"/>
    <s v="Sun"/>
    <n v="2855"/>
    <s v="Shipped"/>
    <x v="2"/>
    <n v="115"/>
    <s v="S50_1392"/>
    <s v="Diecast Collectables"/>
    <s v="Boston"/>
    <x v="0"/>
    <s v="Franco Valarie"/>
    <s v="Small"/>
    <n v="-20.079999999999998"/>
    <n v="-562.24"/>
  </r>
  <r>
    <n v="37"/>
    <n v="107.65"/>
    <n v="9"/>
    <n v="3983.05"/>
    <s v="Feb"/>
    <x v="1"/>
    <s v="Tue"/>
    <n v="2791"/>
    <s v="Shipped"/>
    <x v="2"/>
    <n v="115"/>
    <s v="S50_1392"/>
    <s v="Clover Collections, Co."/>
    <s v="Dublin"/>
    <x v="18"/>
    <s v="Cassidy Dean"/>
    <s v="Medium"/>
    <n v="-7.3499999999999943"/>
    <n v="-271.94999999999982"/>
  </r>
  <r>
    <n v="34"/>
    <n v="116.91"/>
    <n v="7"/>
    <n v="3974.94"/>
    <s v="Mar"/>
    <x v="1"/>
    <s v="Fri"/>
    <n v="2761"/>
    <s v="Shipped"/>
    <x v="2"/>
    <n v="115"/>
    <s v="S50_1392"/>
    <s v="Blauer See Auto, Co."/>
    <s v="Frankfurt"/>
    <x v="16"/>
    <s v="Keitel Roland"/>
    <s v="Medium"/>
    <n v="1.9099999999999966"/>
    <n v="64.939999999999884"/>
  </r>
  <r>
    <n v="22"/>
    <n v="133.11000000000001"/>
    <n v="3"/>
    <n v="2928.42"/>
    <s v="May"/>
    <x v="1"/>
    <s v="Sun"/>
    <n v="2711"/>
    <s v="Shipped"/>
    <x v="2"/>
    <n v="115"/>
    <s v="S50_1392"/>
    <s v="Euro Shopping Channel"/>
    <s v="Madrid"/>
    <x v="7"/>
    <s v="Freyre Diego"/>
    <s v="Small"/>
    <n v="18.110000000000014"/>
    <n v="398.4200000000003"/>
  </r>
  <r>
    <n v="29"/>
    <n v="105.33"/>
    <n v="2"/>
    <n v="3054.57"/>
    <s v="Jun"/>
    <x v="1"/>
    <s v="Sat"/>
    <n v="2671"/>
    <s v="Shipped"/>
    <x v="2"/>
    <n v="115"/>
    <s v="S50_1392"/>
    <s v="Handji Gifts&amp; Co"/>
    <s v="Singapore"/>
    <x v="9"/>
    <s v="Victorino Wendy"/>
    <s v="Medium"/>
    <n v="-9.6700000000000017"/>
    <n v="-280.43000000000006"/>
  </r>
  <r>
    <n v="34"/>
    <n v="98.39"/>
    <n v="3"/>
    <n v="3345.26"/>
    <s v="Jul"/>
    <x v="1"/>
    <s v="Sat"/>
    <n v="2637"/>
    <s v="Shipped"/>
    <x v="2"/>
    <n v="115"/>
    <s v="S50_1392"/>
    <s v="Mini Gifts Distributors Ltd."/>
    <s v="San Rafael"/>
    <x v="0"/>
    <s v="Nelson Valarie"/>
    <s v="Medium"/>
    <n v="-16.61"/>
    <n v="-564.74"/>
  </r>
  <r>
    <n v="38"/>
    <n v="113.44"/>
    <n v="12"/>
    <n v="4310.72"/>
    <s v="Aug"/>
    <x v="1"/>
    <s v="Tue"/>
    <n v="2607"/>
    <s v="Shipped"/>
    <x v="2"/>
    <n v="115"/>
    <s v="S50_1392"/>
    <s v="Mini Gifts Distributors Ltd."/>
    <s v="San Rafael"/>
    <x v="0"/>
    <s v="Nelson Valarie"/>
    <s v="Medium"/>
    <n v="-1.5600000000000023"/>
    <n v="-59.280000000000086"/>
  </r>
  <r>
    <n v="41"/>
    <n v="121.54"/>
    <n v="6"/>
    <n v="4983.1400000000003"/>
    <s v="Sep"/>
    <x v="1"/>
    <s v="Sun"/>
    <n v="2589"/>
    <s v="Shipped"/>
    <x v="2"/>
    <n v="115"/>
    <s v="S50_1392"/>
    <s v="Land of Toys Inc."/>
    <s v="NYC"/>
    <x v="0"/>
    <s v="Yu Kwai"/>
    <s v="Medium"/>
    <n v="6.5400000000000063"/>
    <n v="268.14000000000027"/>
  </r>
  <r>
    <n v="42"/>
    <n v="109.96"/>
    <n v="3"/>
    <n v="4618.32"/>
    <s v="Oct"/>
    <x v="1"/>
    <s v="Sun"/>
    <n v="2555"/>
    <s v="Shipped"/>
    <x v="2"/>
    <n v="115"/>
    <s v="S50_1392"/>
    <s v="Marta's Replicas Co."/>
    <s v="Cambridge"/>
    <x v="0"/>
    <s v="Hernandez Marta"/>
    <s v="Medium"/>
    <n v="-5.0400000000000063"/>
    <n v="-211.68000000000026"/>
  </r>
  <r>
    <n v="28"/>
    <n v="121.54"/>
    <n v="12"/>
    <n v="3403.12"/>
    <s v="Oct"/>
    <x v="1"/>
    <s v="Tue"/>
    <n v="2547"/>
    <s v="Shipped"/>
    <x v="2"/>
    <n v="115"/>
    <s v="S50_1392"/>
    <s v="Heintze Collectables"/>
    <s v="Aaarhus"/>
    <x v="13"/>
    <s v="Ibsen Palle"/>
    <s v="Medium"/>
    <n v="6.5400000000000063"/>
    <n v="183.12000000000018"/>
  </r>
  <r>
    <n v="38"/>
    <n v="136.59"/>
    <n v="4"/>
    <n v="5190.42"/>
    <s v="Nov"/>
    <x v="1"/>
    <s v="Tue"/>
    <n v="2534"/>
    <s v="Shipped"/>
    <x v="2"/>
    <n v="115"/>
    <s v="S50_1392"/>
    <s v="Baane Mini Imports"/>
    <s v="Stavern"/>
    <x v="2"/>
    <s v="Bergulfsen Jonas"/>
    <s v="Medium"/>
    <n v="21.590000000000003"/>
    <n v="820.42000000000007"/>
  </r>
  <r>
    <n v="23"/>
    <n v="136.59"/>
    <n v="8"/>
    <n v="3141.57"/>
    <s v="Nov"/>
    <x v="1"/>
    <s v="Wed"/>
    <n v="2520"/>
    <s v="Shipped"/>
    <x v="2"/>
    <n v="115"/>
    <s v="S50_1392"/>
    <s v="La Corne D'abondance, Co."/>
    <s v="Paris"/>
    <x v="1"/>
    <s v="Bertrand Marie"/>
    <s v="Medium"/>
    <n v="21.590000000000003"/>
    <n v="496.57000000000005"/>
  </r>
  <r>
    <n v="31"/>
    <n v="71.400000000000006"/>
    <n v="8"/>
    <n v="2213.4"/>
    <s v="Dec"/>
    <x v="1"/>
    <s v="Mon"/>
    <n v="2509"/>
    <s v="Shipped"/>
    <x v="2"/>
    <n v="115"/>
    <s v="S50_1392"/>
    <s v="Euro Shopping Channel"/>
    <s v="Madrid"/>
    <x v="7"/>
    <s v="Freyre Diego"/>
    <s v="Small"/>
    <n v="-43.599999999999994"/>
    <n v="-1351.6"/>
  </r>
  <r>
    <n v="46"/>
    <n v="106.45"/>
    <n v="2"/>
    <n v="4896.7"/>
    <s v="Dec"/>
    <x v="1"/>
    <s v="Sun"/>
    <n v="2497"/>
    <s v="Shipped"/>
    <x v="2"/>
    <n v="115"/>
    <s v="S50_1392"/>
    <s v="Reims Collectables"/>
    <s v="Reims"/>
    <x v="1"/>
    <s v="Henriot Paul"/>
    <s v="Medium"/>
    <n v="-8.5499999999999972"/>
    <n v="-393.29999999999984"/>
  </r>
  <r>
    <n v="48"/>
    <n v="56.55"/>
    <n v="10"/>
    <n v="2714.4"/>
    <s v="Jan"/>
    <x v="2"/>
    <s v="Thu"/>
    <n v="2459"/>
    <s v="Shipped"/>
    <x v="2"/>
    <n v="115"/>
    <s v="S50_1392"/>
    <s v="Mini Gifts Distributors Ltd."/>
    <s v="San Rafael"/>
    <x v="0"/>
    <s v="Nelson Valarie"/>
    <s v="Small"/>
    <n v="-58.45"/>
    <n v="-2805.6000000000004"/>
  </r>
  <r>
    <n v="29"/>
    <n v="106.45"/>
    <n v="13"/>
    <n v="3087.05"/>
    <s v="Feb"/>
    <x v="2"/>
    <s v="Sat"/>
    <n v="2430"/>
    <s v="Shipped"/>
    <x v="2"/>
    <n v="115"/>
    <s v="S50_1392"/>
    <s v="Euro Shopping Channel"/>
    <s v="Madrid"/>
    <x v="7"/>
    <s v="Freyre Diego"/>
    <s v="Medium"/>
    <n v="-8.5499999999999972"/>
    <n v="-247.94999999999993"/>
  </r>
  <r>
    <n v="46"/>
    <n v="123.76"/>
    <n v="4"/>
    <n v="5692.96"/>
    <s v="Mar"/>
    <x v="2"/>
    <s v="Tue"/>
    <n v="2407"/>
    <s v="Shipped"/>
    <x v="2"/>
    <n v="115"/>
    <s v="S50_1392"/>
    <s v="Lyon Souveniers"/>
    <s v="Paris"/>
    <x v="1"/>
    <s v="Da Cunha Daniel"/>
    <s v="Medium"/>
    <n v="8.7600000000000051"/>
    <n v="402.96000000000026"/>
  </r>
  <r>
    <n v="26"/>
    <n v="133.11000000000001"/>
    <n v="3"/>
    <n v="3460.86"/>
    <s v="May"/>
    <x v="2"/>
    <s v="Sun"/>
    <n v="2361"/>
    <s v="Shipped"/>
    <x v="2"/>
    <n v="115"/>
    <s v="S50_1392"/>
    <s v="Euro Shopping Channel"/>
    <s v="Madrid"/>
    <x v="7"/>
    <s v="Freyre Diego"/>
    <s v="Medium"/>
    <n v="18.110000000000014"/>
    <n v="470.86000000000035"/>
  </r>
  <r>
    <n v="18"/>
    <n v="105.33"/>
    <n v="2"/>
    <n v="1895.94"/>
    <s v="May"/>
    <x v="2"/>
    <s v="Sun"/>
    <n v="2334"/>
    <s v="In Process"/>
    <x v="2"/>
    <n v="115"/>
    <s v="S50_1392"/>
    <s v="La Rochelle Gifts"/>
    <s v="Nantes"/>
    <x v="1"/>
    <s v="Labrune Janine"/>
    <s v="Small"/>
    <n v="-9.6700000000000017"/>
    <n v="-174.06000000000003"/>
  </r>
  <r>
    <n v="32"/>
    <n v="53.31"/>
    <n v="2"/>
    <n v="1705.92"/>
    <s v="Jan"/>
    <x v="0"/>
    <s v="Wed"/>
    <n v="3186"/>
    <s v="Shipped"/>
    <x v="6"/>
    <n v="58"/>
    <s v="S50_1514"/>
    <s v="Euro Shopping Channel"/>
    <s v="Madrid"/>
    <x v="7"/>
    <s v="Freyre Diego"/>
    <s v="Small"/>
    <n v="-4.6899999999999977"/>
    <n v="-150.07999999999993"/>
  </r>
  <r>
    <n v="21"/>
    <n v="49.21"/>
    <n v="11"/>
    <n v="1033.4100000000001"/>
    <s v="Apr"/>
    <x v="0"/>
    <s v="Mon"/>
    <n v="3112"/>
    <s v="Shipped"/>
    <x v="6"/>
    <n v="58"/>
    <s v="S50_1514"/>
    <s v="Dragon Souveniers, Ltd."/>
    <s v="Singapore"/>
    <x v="9"/>
    <s v="Natividad Eric"/>
    <s v="Small"/>
    <n v="-8.7899999999999991"/>
    <n v="-184.58999999999997"/>
  </r>
  <r>
    <n v="46"/>
    <n v="69.12"/>
    <n v="4"/>
    <n v="3179.52"/>
    <s v="Jun"/>
    <x v="0"/>
    <s v="Sun"/>
    <n v="3065"/>
    <s v="Shipped"/>
    <x v="6"/>
    <n v="58"/>
    <s v="S50_1514"/>
    <s v="Muscle Machine Inc"/>
    <s v="NYC"/>
    <x v="0"/>
    <s v="Young Jeff"/>
    <s v="Medium"/>
    <n v="11.120000000000005"/>
    <n v="511.52000000000021"/>
  </r>
  <r>
    <n v="42"/>
    <n v="49.79"/>
    <n v="14"/>
    <n v="2091.1799999999998"/>
    <s v="Aug"/>
    <x v="0"/>
    <s v="Wed"/>
    <n v="3000"/>
    <s v="Shipped"/>
    <x v="6"/>
    <n v="58"/>
    <s v="S50_1514"/>
    <s v="Mini Gifts Distributors Ltd."/>
    <s v="San Rafael"/>
    <x v="0"/>
    <s v="Nelson Valarie"/>
    <s v="Small"/>
    <n v="-8.2100000000000009"/>
    <n v="-344.82000000000005"/>
  </r>
  <r>
    <n v="31"/>
    <n v="57.41"/>
    <n v="13"/>
    <n v="1779.71"/>
    <s v="Sep"/>
    <x v="0"/>
    <s v="Fri"/>
    <n v="2950"/>
    <s v="Shipped"/>
    <x v="6"/>
    <n v="58"/>
    <s v="S50_1514"/>
    <s v="Euro Shopping Channel"/>
    <s v="Madrid"/>
    <x v="7"/>
    <s v="Freyre Diego"/>
    <s v="Small"/>
    <n v="-0.59000000000000341"/>
    <n v="-18.290000000000106"/>
  </r>
  <r>
    <n v="38"/>
    <n v="66.78"/>
    <n v="5"/>
    <n v="2537.64"/>
    <s v="Oct"/>
    <x v="0"/>
    <s v="Mon"/>
    <n v="2927"/>
    <s v="Shipped"/>
    <x v="6"/>
    <n v="58"/>
    <s v="S50_1514"/>
    <s v="Dragon Souveniers, Ltd."/>
    <s v="Singapore"/>
    <x v="9"/>
    <s v="Natividad Eric"/>
    <s v="Small"/>
    <n v="8.7800000000000011"/>
    <n v="333.64000000000004"/>
  </r>
  <r>
    <n v="38"/>
    <n v="64.44"/>
    <n v="4"/>
    <n v="2448.7199999999998"/>
    <s v="Nov"/>
    <x v="0"/>
    <s v="Tue"/>
    <n v="2913"/>
    <s v="Shipped"/>
    <x v="6"/>
    <n v="58"/>
    <s v="S50_1514"/>
    <s v="L'ordine Souveniers"/>
    <s v="Reggio Emilia"/>
    <x v="12"/>
    <s v="Moroni Maurizio"/>
    <s v="Small"/>
    <n v="6.4399999999999977"/>
    <n v="244.71999999999991"/>
  </r>
  <r>
    <n v="20"/>
    <n v="48.62"/>
    <n v="15"/>
    <n v="972.4"/>
    <s v="Nov"/>
    <x v="0"/>
    <s v="Wed"/>
    <n v="2906"/>
    <s v="Shipped"/>
    <x v="6"/>
    <n v="58"/>
    <s v="S50_1514"/>
    <s v="Mini Creations Ltd."/>
    <s v="New Bedford"/>
    <x v="0"/>
    <s v="Tam Wing C"/>
    <s v="Small"/>
    <n v="-9.3800000000000026"/>
    <n v="-187.60000000000005"/>
  </r>
  <r>
    <n v="46"/>
    <n v="62.09"/>
    <n v="7"/>
    <n v="2856.14"/>
    <s v="Nov"/>
    <x v="0"/>
    <s v="Mon"/>
    <n v="2895"/>
    <s v="Shipped"/>
    <x v="6"/>
    <n v="58"/>
    <s v="S50_1514"/>
    <s v="Super Scale Inc."/>
    <s v="New Haven"/>
    <x v="0"/>
    <s v="Murphy Leslie"/>
    <s v="Small"/>
    <n v="4.0900000000000034"/>
    <n v="188.14000000000016"/>
  </r>
  <r>
    <n v="30"/>
    <n v="65.61"/>
    <n v="15"/>
    <n v="1968.3"/>
    <s v="Jan"/>
    <x v="1"/>
    <s v="Wed"/>
    <n v="2859"/>
    <s v="Shipped"/>
    <x v="6"/>
    <n v="58"/>
    <s v="S50_1514"/>
    <s v="Saveley &amp; Henriot, Co."/>
    <s v="Lyon"/>
    <x v="1"/>
    <s v="Saveley Mary"/>
    <s v="Small"/>
    <n v="7.6099999999999994"/>
    <n v="228.29999999999998"/>
  </r>
  <r>
    <n v="30"/>
    <n v="68.540000000000006"/>
    <n v="4"/>
    <n v="2056.1999999999998"/>
    <s v="Feb"/>
    <x v="1"/>
    <s v="Tue"/>
    <n v="2819"/>
    <s v="Shipped"/>
    <x v="6"/>
    <n v="58"/>
    <s v="S50_1514"/>
    <s v="Clover Collections, Co."/>
    <s v="Dublin"/>
    <x v="18"/>
    <s v="Cassidy Dean"/>
    <s v="Small"/>
    <n v="10.540000000000006"/>
    <n v="316.20000000000016"/>
  </r>
  <r>
    <n v="43"/>
    <n v="52.14"/>
    <n v="2"/>
    <n v="2242.02"/>
    <s v="Mar"/>
    <x v="1"/>
    <s v="Fri"/>
    <n v="2789"/>
    <s v="Shipped"/>
    <x v="6"/>
    <n v="58"/>
    <s v="S50_1514"/>
    <s v="Blauer See Auto, Co."/>
    <s v="Frankfurt"/>
    <x v="16"/>
    <s v="Keitel Roland"/>
    <s v="Small"/>
    <n v="-5.8599999999999994"/>
    <n v="-251.97999999999996"/>
  </r>
  <r>
    <n v="49"/>
    <n v="63.85"/>
    <n v="4"/>
    <n v="3128.65"/>
    <s v="May"/>
    <x v="1"/>
    <s v="Sun"/>
    <n v="2739"/>
    <s v="Shipped"/>
    <x v="6"/>
    <n v="58"/>
    <s v="S50_1514"/>
    <s v="Suominen Souveniers"/>
    <s v="Espoo"/>
    <x v="4"/>
    <s v="Suominen Kalle"/>
    <s v="Medium"/>
    <n v="5.8500000000000014"/>
    <n v="286.65000000000009"/>
  </r>
  <r>
    <n v="43"/>
    <n v="56.82"/>
    <n v="4"/>
    <n v="2443.2600000000002"/>
    <s v="Jul"/>
    <x v="1"/>
    <s v="Sat"/>
    <n v="2664"/>
    <s v="Shipped"/>
    <x v="6"/>
    <n v="58"/>
    <s v="S50_1514"/>
    <s v="Diecast Classics Inc."/>
    <s v="Allentown"/>
    <x v="0"/>
    <s v="Yu Kyung"/>
    <s v="Small"/>
    <n v="-1.1799999999999997"/>
    <n v="-50.739999999999988"/>
  </r>
  <r>
    <n v="37"/>
    <n v="66.78"/>
    <n v="7"/>
    <n v="2470.86"/>
    <s v="Aug"/>
    <x v="1"/>
    <s v="Tue"/>
    <n v="2634"/>
    <s v="Shipped"/>
    <x v="6"/>
    <n v="58"/>
    <s v="S50_1514"/>
    <s v="Mini Gifts Distributors Ltd."/>
    <s v="San Rafael"/>
    <x v="0"/>
    <s v="Nelson Valarie"/>
    <s v="Small"/>
    <n v="8.7800000000000011"/>
    <n v="324.86"/>
  </r>
  <r>
    <n v="35"/>
    <n v="55.07"/>
    <n v="1"/>
    <n v="1927.45"/>
    <s v="Sep"/>
    <x v="1"/>
    <s v="Sun"/>
    <n v="2616"/>
    <s v="Shipped"/>
    <x v="6"/>
    <n v="58"/>
    <s v="S50_1514"/>
    <s v="Land of Toys Inc."/>
    <s v="NYC"/>
    <x v="0"/>
    <s v="Yu Kwai"/>
    <s v="Small"/>
    <n v="-2.9299999999999997"/>
    <n v="-102.54999999999998"/>
  </r>
  <r>
    <n v="34"/>
    <n v="60.34"/>
    <n v="15"/>
    <n v="2051.56"/>
    <s v="Oct"/>
    <x v="1"/>
    <s v="Mon"/>
    <n v="2581"/>
    <s v="Shipped"/>
    <x v="6"/>
    <n v="58"/>
    <s v="S50_1514"/>
    <s v="AV Stores, Co."/>
    <s v="Manchester"/>
    <x v="6"/>
    <s v="Ashworth Victoria"/>
    <s v="Small"/>
    <n v="2.3400000000000034"/>
    <n v="79.560000000000116"/>
  </r>
  <r>
    <n v="38"/>
    <n v="61.51"/>
    <n v="7"/>
    <n v="2337.38"/>
    <s v="Oct"/>
    <x v="1"/>
    <s v="Tue"/>
    <n v="2574"/>
    <s v="Shipped"/>
    <x v="6"/>
    <n v="58"/>
    <s v="S50_1514"/>
    <s v="Heintze Collectables"/>
    <s v="Aaarhus"/>
    <x v="13"/>
    <s v="Ibsen Palle"/>
    <s v="Small"/>
    <n v="3.509999999999998"/>
    <n v="133.37999999999994"/>
  </r>
  <r>
    <n v="44"/>
    <n v="134.84"/>
    <n v="7"/>
    <n v="5932.96"/>
    <s v="Nov"/>
    <x v="1"/>
    <s v="Tue"/>
    <n v="2561"/>
    <s v="Shipped"/>
    <x v="6"/>
    <n v="58"/>
    <s v="S50_1514"/>
    <s v="Baane Mini Imports"/>
    <s v="Stavern"/>
    <x v="2"/>
    <s v="Bergulfsen Jonas"/>
    <s v="Medium"/>
    <n v="76.84"/>
    <n v="3380.96"/>
  </r>
  <r>
    <n v="21"/>
    <n v="109.37"/>
    <n v="6"/>
    <n v="2296.77"/>
    <s v="Nov"/>
    <x v="1"/>
    <s v="Thu"/>
    <n v="2546"/>
    <s v="Shipped"/>
    <x v="6"/>
    <n v="58"/>
    <s v="S50_1514"/>
    <s v="Classic Legends Inc."/>
    <s v="NYC"/>
    <x v="0"/>
    <s v="Hernandez Maria"/>
    <s v="Small"/>
    <n v="51.370000000000005"/>
    <n v="1078.77"/>
  </r>
  <r>
    <n v="44"/>
    <n v="147.52000000000001"/>
    <n v="17"/>
    <n v="6490.88"/>
    <s v="Dec"/>
    <x v="1"/>
    <s v="Mon"/>
    <n v="2536"/>
    <s v="Shipped"/>
    <x v="6"/>
    <n v="58"/>
    <s v="S50_1514"/>
    <s v="Euro Shopping Channel"/>
    <s v="Madrid"/>
    <x v="7"/>
    <s v="Freyre Diego"/>
    <s v="Medium"/>
    <n v="89.52000000000001"/>
    <n v="3938.8800000000006"/>
  </r>
  <r>
    <n v="25"/>
    <n v="64.930000000000007"/>
    <n v="4"/>
    <n v="1623.25"/>
    <s v="Dec"/>
    <x v="1"/>
    <s v="Sun"/>
    <n v="2524"/>
    <s v="Shipped"/>
    <x v="6"/>
    <n v="58"/>
    <s v="S50_1514"/>
    <s v="Reims Collectables"/>
    <s v="Reims"/>
    <x v="1"/>
    <s v="Henriot Paul"/>
    <s v="Small"/>
    <n v="6.9300000000000068"/>
    <n v="173.25000000000017"/>
  </r>
  <r>
    <n v="24"/>
    <n v="58.58"/>
    <n v="9"/>
    <n v="1405.92"/>
    <s v="Jan"/>
    <x v="2"/>
    <s v="Sun"/>
    <n v="2483"/>
    <s v="Shipped"/>
    <x v="6"/>
    <n v="58"/>
    <s v="S50_1514"/>
    <s v="Tokyo Collectables, Ltd"/>
    <s v="Minato-ku"/>
    <x v="11"/>
    <s v="Shimamura Akiko"/>
    <s v="Small"/>
    <n v="0.57999999999999829"/>
    <n v="13.919999999999959"/>
  </r>
  <r>
    <n v="38"/>
    <n v="60.06"/>
    <n v="10"/>
    <n v="2282.2800000000002"/>
    <s v="Feb"/>
    <x v="2"/>
    <s v="Sat"/>
    <n v="2457"/>
    <s v="Shipped"/>
    <x v="6"/>
    <n v="58"/>
    <s v="S50_1514"/>
    <s v="Euro Shopping Channel"/>
    <s v="Madrid"/>
    <x v="7"/>
    <s v="Freyre Diego"/>
    <s v="Small"/>
    <n v="2.0600000000000023"/>
    <n v="78.280000000000086"/>
  </r>
  <r>
    <n v="45"/>
    <n v="199.49"/>
    <n v="3"/>
    <n v="8977.0499999999993"/>
    <s v="Mar"/>
    <x v="2"/>
    <s v="Tue"/>
    <n v="2434"/>
    <s v="Shipped"/>
    <x v="6"/>
    <n v="58"/>
    <s v="S50_1514"/>
    <s v="Lyon Souveniers"/>
    <s v="Paris"/>
    <x v="1"/>
    <s v="Da Cunha Daniel"/>
    <s v="Large"/>
    <n v="141.49"/>
    <n v="6367.05"/>
  </r>
  <r>
    <n v="51"/>
    <n v="63.85"/>
    <n v="4"/>
    <n v="3256.35"/>
    <s v="May"/>
    <x v="2"/>
    <s v="Tue"/>
    <n v="2386"/>
    <s v="Shipped"/>
    <x v="6"/>
    <n v="58"/>
    <s v="S50_1514"/>
    <s v="Gift Depot Inc."/>
    <s v="Bridgewater"/>
    <x v="0"/>
    <s v="King Julie"/>
    <s v="Medium"/>
    <n v="5.8500000000000014"/>
    <n v="298.35000000000008"/>
  </r>
  <r>
    <n v="34"/>
    <n v="82.99"/>
    <n v="14"/>
    <n v="2821.66"/>
    <s v="Mar"/>
    <x v="0"/>
    <s v="Sat"/>
    <n v="3181"/>
    <s v="Shipped"/>
    <x v="0"/>
    <n v="81"/>
    <s v="S50_4713"/>
    <s v="Cruz &amp; Sons Co."/>
    <s v="Makati City"/>
    <x v="15"/>
    <s v="Cruz Arnold"/>
    <s v="Small"/>
    <n v="1.9899999999999949"/>
    <n v="67.659999999999826"/>
  </r>
  <r>
    <n v="44"/>
    <n v="74.849999999999994"/>
    <n v="1"/>
    <n v="3293.4"/>
    <s v="May"/>
    <x v="0"/>
    <s v="Mon"/>
    <n v="3117"/>
    <s v="Shipped"/>
    <x v="0"/>
    <n v="81"/>
    <s v="S50_4713"/>
    <s v="Reims Collectables"/>
    <s v="Reims"/>
    <x v="1"/>
    <s v="Henriot Paul"/>
    <s v="Medium"/>
    <n v="-6.1500000000000057"/>
    <n v="-270.60000000000025"/>
  </r>
  <r>
    <n v="44"/>
    <n v="96"/>
    <n v="15"/>
    <n v="4224"/>
    <s v="Jul"/>
    <x v="0"/>
    <s v="Mon"/>
    <n v="3062"/>
    <s v="Shipped"/>
    <x v="0"/>
    <n v="81"/>
    <s v="S50_4713"/>
    <s v="Mini Gifts Distributors Ltd."/>
    <s v="San Rafael"/>
    <x v="0"/>
    <s v="Nelson Valarie"/>
    <s v="Medium"/>
    <n v="15"/>
    <n v="660"/>
  </r>
  <r>
    <n v="38"/>
    <n v="81.36"/>
    <n v="2"/>
    <n v="3091.68"/>
    <s v="Aug"/>
    <x v="0"/>
    <s v="Sat"/>
    <n v="3009"/>
    <s v="Shipped"/>
    <x v="0"/>
    <n v="81"/>
    <s v="S50_4713"/>
    <s v="Toys4GrownUps.com"/>
    <s v="Pasadena"/>
    <x v="0"/>
    <s v="Young Julie"/>
    <s v="Medium"/>
    <n v="0.35999999999999943"/>
    <n v="13.679999999999978"/>
  </r>
  <r>
    <n v="48"/>
    <n v="80.55"/>
    <n v="10"/>
    <n v="3866.4"/>
    <s v="Nov"/>
    <x v="0"/>
    <s v="Sun"/>
    <n v="2939"/>
    <s v="Shipped"/>
    <x v="0"/>
    <n v="81"/>
    <s v="S50_4713"/>
    <s v="Anna's Decorations, Ltd"/>
    <s v="North Sydney"/>
    <x v="3"/>
    <s v="O'Hara Anna"/>
    <s v="Medium"/>
    <n v="-0.45000000000000284"/>
    <n v="-21.600000000000136"/>
  </r>
  <r>
    <n v="21"/>
    <n v="93.56"/>
    <n v="5"/>
    <n v="1964.76"/>
    <s v="Nov"/>
    <x v="0"/>
    <s v="Sun"/>
    <n v="2933"/>
    <s v="Shipped"/>
    <x v="0"/>
    <n v="81"/>
    <s v="S50_4713"/>
    <s v="Daedalus Designs Imports"/>
    <s v="Lille"/>
    <x v="1"/>
    <s v="Rance Martine"/>
    <s v="Small"/>
    <n v="12.560000000000002"/>
    <n v="263.76000000000005"/>
  </r>
  <r>
    <n v="40"/>
    <n v="66.72"/>
    <n v="2"/>
    <n v="2668.8"/>
    <s v="Nov"/>
    <x v="0"/>
    <s v="Mon"/>
    <n v="2926"/>
    <s v="Shipped"/>
    <x v="0"/>
    <n v="81"/>
    <s v="S50_4713"/>
    <s v="Euro Shopping Channel"/>
    <s v="Madrid"/>
    <x v="7"/>
    <s v="Freyre Diego"/>
    <s v="Small"/>
    <n v="-14.280000000000001"/>
    <n v="-571.20000000000005"/>
  </r>
  <r>
    <n v="40"/>
    <n v="80.55"/>
    <n v="10"/>
    <n v="3222"/>
    <s v="Jan"/>
    <x v="1"/>
    <s v="Tue"/>
    <n v="2870"/>
    <s v="Shipped"/>
    <x v="0"/>
    <n v="81"/>
    <s v="S50_4713"/>
    <s v="Auto Canal Petit"/>
    <s v="Paris"/>
    <x v="1"/>
    <s v="Perrier Dominique"/>
    <s v="Medium"/>
    <n v="-0.45000000000000284"/>
    <n v="-18.000000000000114"/>
  </r>
  <r>
    <n v="50"/>
    <n v="77.290000000000006"/>
    <n v="3"/>
    <n v="3864.5"/>
    <s v="Feb"/>
    <x v="1"/>
    <s v="Thu"/>
    <n v="2834"/>
    <s v="Shipped"/>
    <x v="0"/>
    <n v="81"/>
    <s v="S50_4713"/>
    <s v="Daedalus Designs Imports"/>
    <s v="Lille"/>
    <x v="1"/>
    <s v="Rance Martine"/>
    <s v="Medium"/>
    <n v="-3.7099999999999937"/>
    <n v="-185.49999999999969"/>
  </r>
  <r>
    <n v="20"/>
    <n v="68.34"/>
    <n v="3"/>
    <n v="1366.8"/>
    <s v="Apr"/>
    <x v="1"/>
    <s v="Fri"/>
    <n v="2792"/>
    <s v="Shipped"/>
    <x v="0"/>
    <n v="81"/>
    <s v="S50_4713"/>
    <s v="Vitachrome Inc."/>
    <s v="NYC"/>
    <x v="0"/>
    <s v="Frick Michael"/>
    <s v="Small"/>
    <n v="-12.659999999999997"/>
    <n v="-253.19999999999993"/>
  </r>
  <r>
    <n v="48"/>
    <n v="72.41"/>
    <n v="7"/>
    <n v="3475.68"/>
    <s v="May"/>
    <x v="1"/>
    <s v="Sun"/>
    <n v="2742"/>
    <s v="Shipped"/>
    <x v="0"/>
    <n v="81"/>
    <s v="S50_4713"/>
    <s v="Auto Canal Petit"/>
    <s v="Paris"/>
    <x v="1"/>
    <s v="Perrier Dominique"/>
    <s v="Medium"/>
    <n v="-8.5900000000000034"/>
    <n v="-412.32000000000016"/>
  </r>
  <r>
    <n v="47"/>
    <n v="89.5"/>
    <n v="5"/>
    <n v="4206.5"/>
    <s v="Jun"/>
    <x v="1"/>
    <s v="Sun"/>
    <n v="2708"/>
    <s v="Shipped"/>
    <x v="0"/>
    <n v="81"/>
    <s v="S50_4713"/>
    <s v="Gifts4AllAges.com"/>
    <s v="Boston"/>
    <x v="0"/>
    <s v="Yoshido Juri"/>
    <s v="Medium"/>
    <n v="8.5"/>
    <n v="399.5"/>
  </r>
  <r>
    <n v="21"/>
    <n v="70.78"/>
    <n v="11"/>
    <n v="1486.38"/>
    <s v="Aug"/>
    <x v="1"/>
    <s v="Fri"/>
    <n v="2676"/>
    <s v="Shipped"/>
    <x v="0"/>
    <n v="81"/>
    <s v="S50_4713"/>
    <s v="Online Mini Collectables"/>
    <s v="Brickhaven"/>
    <x v="0"/>
    <s v="Barajas Miguel"/>
    <s v="Small"/>
    <n v="-10.219999999999999"/>
    <n v="-214.61999999999998"/>
  </r>
  <r>
    <n v="39"/>
    <n v="78.92"/>
    <n v="2"/>
    <n v="3077.88"/>
    <s v="Aug"/>
    <x v="1"/>
    <s v="Tue"/>
    <n v="2652"/>
    <s v="Shipped"/>
    <x v="0"/>
    <n v="81"/>
    <s v="S50_4713"/>
    <s v="Marta's Replicas Co."/>
    <s v="Cambridge"/>
    <x v="0"/>
    <s v="Hernandez Marta"/>
    <s v="Medium"/>
    <n v="-2.0799999999999983"/>
    <n v="-81.119999999999933"/>
  </r>
  <r>
    <n v="44"/>
    <n v="80.55"/>
    <n v="5"/>
    <n v="3544.2"/>
    <s v="Sep"/>
    <x v="1"/>
    <s v="Mon"/>
    <n v="2619"/>
    <s v="Shipped"/>
    <x v="0"/>
    <n v="81"/>
    <s v="S50_4713"/>
    <s v="Toys of Finland, Co."/>
    <s v="Helsinki"/>
    <x v="4"/>
    <s v="Karttunen Matti"/>
    <s v="Medium"/>
    <n v="-0.45000000000000284"/>
    <n v="-19.800000000000125"/>
  </r>
  <r>
    <n v="28"/>
    <n v="88.68"/>
    <n v="1"/>
    <n v="2483.04"/>
    <s v="Oct"/>
    <x v="1"/>
    <s v="Tue"/>
    <n v="2605"/>
    <s v="Shipped"/>
    <x v="0"/>
    <n v="81"/>
    <s v="S50_4713"/>
    <s v="Baane Mini Imports"/>
    <s v="Stavern"/>
    <x v="2"/>
    <s v="Bergulfsen Jonas"/>
    <s v="Small"/>
    <n v="7.6800000000000068"/>
    <n v="215.04000000000019"/>
  </r>
  <r>
    <n v="45"/>
    <n v="77.290000000000006"/>
    <n v="6"/>
    <n v="3478.05"/>
    <s v="Nov"/>
    <x v="1"/>
    <s v="Sun"/>
    <n v="2587"/>
    <s v="Shipped"/>
    <x v="0"/>
    <n v="81"/>
    <s v="S50_4713"/>
    <s v="Microscale Inc."/>
    <s v="NYC"/>
    <x v="0"/>
    <s v="Kuo Kee"/>
    <s v="Medium"/>
    <n v="-3.7099999999999937"/>
    <n v="-166.9499999999997"/>
  </r>
  <r>
    <n v="20"/>
    <n v="182.89"/>
    <n v="5"/>
    <n v="3657.8"/>
    <s v="Nov"/>
    <x v="1"/>
    <s v="Sun"/>
    <n v="2574"/>
    <s v="Shipped"/>
    <x v="0"/>
    <n v="81"/>
    <s v="S50_4713"/>
    <s v="Motor Mint Distributors Inc."/>
    <s v="Philadelphia"/>
    <x v="0"/>
    <s v="Hernandez Rosa"/>
    <s v="Medium"/>
    <n v="101.88999999999999"/>
    <n v="2037.7999999999997"/>
  </r>
  <r>
    <n v="38"/>
    <n v="123.22"/>
    <n v="3"/>
    <n v="4682.3599999999997"/>
    <s v="Nov"/>
    <x v="1"/>
    <s v="Sun"/>
    <n v="2568"/>
    <s v="Shipped"/>
    <x v="0"/>
    <n v="81"/>
    <s v="S50_4713"/>
    <s v="Salzburg Collectables"/>
    <s v="Salzburg"/>
    <x v="5"/>
    <s v="Pipps Georg"/>
    <s v="Medium"/>
    <n v="42.22"/>
    <n v="1604.36"/>
  </r>
  <r>
    <n v="26"/>
    <n v="151.44999999999999"/>
    <n v="4"/>
    <n v="3937.7"/>
    <s v="Dec"/>
    <x v="1"/>
    <s v="Mon"/>
    <n v="2554"/>
    <s v="Shipped"/>
    <x v="0"/>
    <n v="81"/>
    <s v="S50_4713"/>
    <s v="Lyon Souveniers"/>
    <s v="Paris"/>
    <x v="1"/>
    <s v="Da Cunha Daniel"/>
    <s v="Medium"/>
    <n v="70.449999999999989"/>
    <n v="1831.6999999999998"/>
  </r>
  <r>
    <n v="44"/>
    <n v="113.28"/>
    <n v="2"/>
    <n v="4984.32"/>
    <s v="Jan"/>
    <x v="2"/>
    <s v="Tue"/>
    <n v="2526"/>
    <s v="Shipped"/>
    <x v="0"/>
    <n v="81"/>
    <s v="S50_4713"/>
    <s v="Mini Creations Ltd."/>
    <s v="New Bedford"/>
    <x v="0"/>
    <s v="Tam Wing C"/>
    <s v="Medium"/>
    <n v="32.28"/>
    <n v="1420.3200000000002"/>
  </r>
  <r>
    <n v="49"/>
    <n v="110.34"/>
    <n v="8"/>
    <n v="5406.66"/>
    <s v="Feb"/>
    <x v="2"/>
    <s v="Mon"/>
    <n v="2500"/>
    <s v="Shipped"/>
    <x v="0"/>
    <n v="81"/>
    <s v="S50_4713"/>
    <s v="La Rochelle Gifts"/>
    <s v="Nantes"/>
    <x v="1"/>
    <s v="Labrune Janine"/>
    <s v="Medium"/>
    <n v="29.340000000000003"/>
    <n v="1437.66"/>
  </r>
  <r>
    <n v="22"/>
    <n v="158.69"/>
    <n v="13"/>
    <n v="3491.18"/>
    <s v="Mar"/>
    <x v="2"/>
    <s v="Wed"/>
    <n v="2471"/>
    <s v="Shipped"/>
    <x v="0"/>
    <n v="81"/>
    <s v="S50_4713"/>
    <s v="Mini Gifts Distributors Ltd."/>
    <s v="San Rafael"/>
    <x v="0"/>
    <s v="Nelson Valarie"/>
    <s v="Medium"/>
    <n v="77.69"/>
    <n v="1709.1799999999998"/>
  </r>
  <r>
    <n v="31"/>
    <n v="68.34"/>
    <n v="3"/>
    <n v="2118.54"/>
    <s v="Apr"/>
    <x v="2"/>
    <s v="Wed"/>
    <n v="2437"/>
    <s v="Shipped"/>
    <x v="0"/>
    <n v="81"/>
    <s v="S50_4713"/>
    <s v="UK Collectables, Ltd."/>
    <s v="Liverpool"/>
    <x v="6"/>
    <s v="Devon Elizabeth"/>
    <s v="Small"/>
    <n v="-12.659999999999997"/>
    <n v="-392.45999999999992"/>
  </r>
  <r>
    <n v="41"/>
    <n v="70.67"/>
    <n v="5"/>
    <n v="2897.47"/>
    <s v="Feb"/>
    <x v="0"/>
    <s v="Sun"/>
    <n v="3225"/>
    <s v="Shipped"/>
    <x v="5"/>
    <n v="66"/>
    <s v="S700_1138"/>
    <s v="Danish Wholesale Imports"/>
    <s v="Kobenhavn"/>
    <x v="13"/>
    <s v="Petersen Jytte"/>
    <s v="Small"/>
    <n v="4.6700000000000017"/>
    <n v="191.47000000000008"/>
  </r>
  <r>
    <n v="25"/>
    <n v="76.67"/>
    <n v="14"/>
    <n v="1916.75"/>
    <s v="Apr"/>
    <x v="0"/>
    <s v="Sat"/>
    <n v="3150"/>
    <s v="Shipped"/>
    <x v="5"/>
    <n v="66"/>
    <s v="S700_1138"/>
    <s v="Salzburg Collectables"/>
    <s v="Salzburg"/>
    <x v="5"/>
    <s v="Pipps Georg"/>
    <s v="Small"/>
    <n v="10.670000000000002"/>
    <n v="266.75000000000006"/>
  </r>
  <r>
    <n v="31"/>
    <n v="60"/>
    <n v="5"/>
    <n v="1860"/>
    <s v="Jun"/>
    <x v="0"/>
    <s v="Tue"/>
    <n v="3106"/>
    <s v="Shipped"/>
    <x v="5"/>
    <n v="66"/>
    <s v="S700_1138"/>
    <s v="Stylish Desk Decors, Co."/>
    <s v="London"/>
    <x v="6"/>
    <s v="Brown Ann"/>
    <s v="Small"/>
    <n v="-6"/>
    <n v="-186"/>
  </r>
  <r>
    <n v="41"/>
    <n v="64"/>
    <n v="2"/>
    <n v="2624"/>
    <s v="Aug"/>
    <x v="0"/>
    <s v="Wed"/>
    <n v="3050"/>
    <s v="Shipped"/>
    <x v="5"/>
    <n v="66"/>
    <s v="S700_1138"/>
    <s v="Mini Gifts Distributors Ltd."/>
    <s v="San Rafael"/>
    <x v="0"/>
    <s v="Nelson Valarie"/>
    <s v="Small"/>
    <n v="-2"/>
    <n v="-82"/>
  </r>
  <r>
    <n v="43"/>
    <n v="64.67"/>
    <n v="1"/>
    <n v="2780.81"/>
    <s v="Sep"/>
    <x v="0"/>
    <s v="Fri"/>
    <n v="3000"/>
    <s v="Shipped"/>
    <x v="5"/>
    <n v="66"/>
    <s v="S700_1138"/>
    <s v="Euro Shopping Channel"/>
    <s v="Madrid"/>
    <x v="7"/>
    <s v="Freyre Diego"/>
    <s v="Small"/>
    <n v="-1.3299999999999983"/>
    <n v="-57.189999999999927"/>
  </r>
  <r>
    <n v="43"/>
    <n v="75.34"/>
    <n v="12"/>
    <n v="3239.62"/>
    <s v="Oct"/>
    <x v="0"/>
    <s v="Tue"/>
    <n v="2976"/>
    <s v="Cancelled"/>
    <x v="5"/>
    <n v="66"/>
    <s v="S700_1138"/>
    <s v="Scandinavian Gift Ideas"/>
    <s v="Boras"/>
    <x v="8"/>
    <s v="Larsson Maria"/>
    <s v="Medium"/>
    <n v="9.3400000000000034"/>
    <n v="401.62000000000012"/>
  </r>
  <r>
    <n v="24"/>
    <n v="76"/>
    <n v="3"/>
    <n v="1824"/>
    <s v="Nov"/>
    <x v="0"/>
    <s v="Wed"/>
    <n v="2962"/>
    <s v="Shipped"/>
    <x v="5"/>
    <n v="66"/>
    <s v="S700_1138"/>
    <s v="CAF Imports"/>
    <s v="Madrid"/>
    <x v="7"/>
    <s v="Fernandez Jesus"/>
    <s v="Small"/>
    <n v="10"/>
    <n v="240"/>
  </r>
  <r>
    <n v="21"/>
    <n v="54"/>
    <n v="3"/>
    <n v="1134"/>
    <s v="Nov"/>
    <x v="0"/>
    <s v="Wed"/>
    <n v="2956"/>
    <s v="Shipped"/>
    <x v="5"/>
    <n v="66"/>
    <s v="S700_1138"/>
    <s v="Mini Creations Ltd."/>
    <s v="New Bedford"/>
    <x v="0"/>
    <s v="Tam Wing C"/>
    <s v="Small"/>
    <n v="-12"/>
    <n v="-252"/>
  </r>
  <r>
    <n v="23"/>
    <n v="64.67"/>
    <n v="9"/>
    <n v="1487.41"/>
    <s v="Nov"/>
    <x v="0"/>
    <s v="Mon"/>
    <n v="2945"/>
    <s v="Shipped"/>
    <x v="5"/>
    <n v="66"/>
    <s v="S700_1138"/>
    <s v="Enaco Distributors"/>
    <s v="Barcelona"/>
    <x v="7"/>
    <s v="Saavedra Eduardo"/>
    <s v="Small"/>
    <n v="-1.3299999999999983"/>
    <n v="-30.589999999999961"/>
  </r>
  <r>
    <n v="38"/>
    <n v="74.67"/>
    <n v="3"/>
    <n v="2837.46"/>
    <s v="Jan"/>
    <x v="1"/>
    <s v="Wed"/>
    <n v="2909"/>
    <s v="Shipped"/>
    <x v="5"/>
    <n v="66"/>
    <s v="S700_1138"/>
    <s v="Saveley &amp; Henriot, Co."/>
    <s v="Lyon"/>
    <x v="1"/>
    <s v="Saveley Mary"/>
    <s v="Small"/>
    <n v="8.6700000000000017"/>
    <n v="329.46000000000004"/>
  </r>
  <r>
    <n v="31"/>
    <n v="62.67"/>
    <n v="15"/>
    <n v="1942.77"/>
    <s v="Feb"/>
    <x v="1"/>
    <s v="Tue"/>
    <n v="2862"/>
    <s v="Shipped"/>
    <x v="5"/>
    <n v="66"/>
    <s v="S700_1138"/>
    <s v="Collectable Mini Designs Co."/>
    <s v="San Diego"/>
    <x v="0"/>
    <s v="Thompson Valarie"/>
    <s v="Small"/>
    <n v="-3.3299999999999983"/>
    <n v="-103.22999999999995"/>
  </r>
  <r>
    <n v="36"/>
    <n v="70.67"/>
    <n v="3"/>
    <n v="2544.12"/>
    <s v="Mar"/>
    <x v="1"/>
    <s v="Fri"/>
    <n v="2825"/>
    <s v="Shipped"/>
    <x v="5"/>
    <n v="66"/>
    <s v="S700_1138"/>
    <s v="Tekni Collectables Inc."/>
    <s v="Newark"/>
    <x v="0"/>
    <s v="Brown William"/>
    <s v="Small"/>
    <n v="4.6700000000000017"/>
    <n v="168.12000000000006"/>
  </r>
  <r>
    <n v="36"/>
    <n v="71.34"/>
    <n v="6"/>
    <n v="2568.2399999999998"/>
    <s v="May"/>
    <x v="1"/>
    <s v="Tue"/>
    <n v="2787"/>
    <s v="Cancelled"/>
    <x v="5"/>
    <n v="66"/>
    <s v="S700_1138"/>
    <s v="Land of Toys Inc."/>
    <s v="NYC"/>
    <x v="0"/>
    <s v="Yu Kwai"/>
    <s v="Small"/>
    <n v="5.3400000000000034"/>
    <n v="192.24000000000012"/>
  </r>
  <r>
    <n v="34"/>
    <n v="62"/>
    <n v="4"/>
    <n v="2108"/>
    <s v="Jun"/>
    <x v="1"/>
    <s v="Mon"/>
    <n v="2747"/>
    <s v="Shipped"/>
    <x v="5"/>
    <n v="66"/>
    <s v="S700_1138"/>
    <s v="Quebec Home Shopping Network"/>
    <s v="Montreal"/>
    <x v="10"/>
    <s v="Fresnisre Jean"/>
    <s v="Small"/>
    <n v="-4"/>
    <n v="-136"/>
  </r>
  <r>
    <n v="21"/>
    <n v="65.34"/>
    <n v="7"/>
    <n v="1372.14"/>
    <s v="Jul"/>
    <x v="1"/>
    <s v="Sun"/>
    <n v="2714"/>
    <s v="Shipped"/>
    <x v="5"/>
    <n v="66"/>
    <s v="S700_1138"/>
    <s v="Petit Auto"/>
    <s v="Bruxelles"/>
    <x v="14"/>
    <s v="Dewey Catherine"/>
    <s v="Small"/>
    <n v="-0.65999999999999659"/>
    <n v="-13.859999999999928"/>
  </r>
  <r>
    <n v="45"/>
    <n v="78.67"/>
    <n v="9"/>
    <n v="3540.15"/>
    <s v="Aug"/>
    <x v="1"/>
    <s v="Tue"/>
    <n v="2685"/>
    <s v="Shipped"/>
    <x v="5"/>
    <n v="66"/>
    <s v="S700_1138"/>
    <s v="Royal Canadian Collectables, Ltd."/>
    <s v="Tsawassen"/>
    <x v="10"/>
    <s v="Lincoln Elizabeth"/>
    <s v="Medium"/>
    <n v="12.670000000000002"/>
    <n v="570.15000000000009"/>
  </r>
  <r>
    <n v="26"/>
    <n v="75.34"/>
    <n v="4"/>
    <n v="1958.84"/>
    <s v="Sep"/>
    <x v="1"/>
    <s v="Tue"/>
    <n v="2665"/>
    <s v="Shipped"/>
    <x v="5"/>
    <n v="66"/>
    <s v="S700_1138"/>
    <s v="Gifts4AllAges.com"/>
    <s v="Boston"/>
    <x v="0"/>
    <s v="Yoshido Juri"/>
    <s v="Small"/>
    <n v="9.3400000000000034"/>
    <n v="242.84000000000009"/>
  </r>
  <r>
    <n v="50"/>
    <n v="54"/>
    <n v="3"/>
    <n v="2700"/>
    <s v="Oct"/>
    <x v="1"/>
    <s v="Mon"/>
    <n v="2632"/>
    <s v="Shipped"/>
    <x v="5"/>
    <n v="66"/>
    <s v="S700_1138"/>
    <s v="AV Stores, Co."/>
    <s v="Manchester"/>
    <x v="6"/>
    <s v="Ashworth Victoria"/>
    <s v="Small"/>
    <n v="-12"/>
    <n v="-600"/>
  </r>
  <r>
    <n v="41"/>
    <n v="62"/>
    <n v="2"/>
    <n v="2542"/>
    <s v="Oct"/>
    <x v="1"/>
    <s v="Tue"/>
    <n v="2618"/>
    <s v="Shipped"/>
    <x v="5"/>
    <n v="66"/>
    <s v="S700_1138"/>
    <s v="La Rochelle Gifts"/>
    <s v="Nantes"/>
    <x v="1"/>
    <s v="Labrune Janine"/>
    <s v="Small"/>
    <n v="-4"/>
    <n v="-164"/>
  </r>
  <r>
    <n v="39"/>
    <n v="60"/>
    <n v="1"/>
    <n v="2340"/>
    <s v="Nov"/>
    <x v="1"/>
    <s v="Sat"/>
    <n v="2608"/>
    <s v="Shipped"/>
    <x v="5"/>
    <n v="66"/>
    <s v="S700_1138"/>
    <s v="Volvo Model Replicas, Co"/>
    <s v="Lule"/>
    <x v="8"/>
    <s v="Berglund Christina"/>
    <s v="Small"/>
    <n v="-6"/>
    <n v="-234"/>
  </r>
  <r>
    <n v="22"/>
    <n v="128.02000000000001"/>
    <n v="5"/>
    <n v="2816.44"/>
    <s v="Nov"/>
    <x v="1"/>
    <s v="Sat"/>
    <n v="2595"/>
    <s v="Shipped"/>
    <x v="5"/>
    <n v="66"/>
    <s v="S700_1138"/>
    <s v="Tokyo Collectables, Ltd"/>
    <s v="Minato-ku"/>
    <x v="11"/>
    <s v="Shimamura Akiko"/>
    <s v="Small"/>
    <n v="62.02000000000001"/>
    <n v="1364.4400000000003"/>
  </r>
  <r>
    <n v="46"/>
    <n v="76.67"/>
    <n v="11"/>
    <n v="3526.82"/>
    <s v="Dec"/>
    <x v="1"/>
    <s v="Mon"/>
    <n v="2587"/>
    <s v="Shipped"/>
    <x v="5"/>
    <n v="66"/>
    <s v="S700_1138"/>
    <s v="Euro Shopping Channel"/>
    <s v="Madrid"/>
    <x v="7"/>
    <s v="Freyre Diego"/>
    <s v="Medium"/>
    <n v="10.670000000000002"/>
    <n v="490.82000000000005"/>
  </r>
  <r>
    <n v="44"/>
    <n v="105.18"/>
    <n v="14"/>
    <n v="4627.92"/>
    <s v="Jan"/>
    <x v="2"/>
    <s v="Fri"/>
    <n v="2528"/>
    <s v="Shipped"/>
    <x v="5"/>
    <n v="66"/>
    <s v="S700_1138"/>
    <s v="Oulu Toy Supplies, Inc."/>
    <s v="Oulu"/>
    <x v="4"/>
    <s v="Koskitalo Pirkko"/>
    <s v="Medium"/>
    <n v="39.180000000000007"/>
    <n v="1723.9200000000003"/>
  </r>
  <r>
    <n v="25"/>
    <n v="77.34"/>
    <n v="1"/>
    <n v="1933.5"/>
    <s v="Feb"/>
    <x v="2"/>
    <s v="Fri"/>
    <n v="2501"/>
    <s v="Shipped"/>
    <x v="5"/>
    <n v="66"/>
    <s v="S700_1138"/>
    <s v="Mini Gifts Distributors Ltd."/>
    <s v="San Rafael"/>
    <x v="0"/>
    <s v="Nelson Valarie"/>
    <s v="Small"/>
    <n v="11.340000000000003"/>
    <n v="283.50000000000011"/>
  </r>
  <r>
    <n v="39"/>
    <n v="66.67"/>
    <n v="1"/>
    <n v="2600.13"/>
    <s v="Mar"/>
    <x v="2"/>
    <s v="Mon"/>
    <n v="2478"/>
    <s v="Shipped"/>
    <x v="5"/>
    <n v="66"/>
    <s v="S700_1138"/>
    <s v="Mini Gifts Distributors Ltd."/>
    <s v="San Rafael"/>
    <x v="0"/>
    <s v="Nelson Valarie"/>
    <s v="Small"/>
    <n v="0.67000000000000171"/>
    <n v="26.130000000000067"/>
  </r>
  <r>
    <n v="37"/>
    <n v="71.34"/>
    <n v="6"/>
    <n v="2639.58"/>
    <s v="May"/>
    <x v="2"/>
    <s v="Wed"/>
    <n v="2435"/>
    <s v="On Hold"/>
    <x v="5"/>
    <n v="66"/>
    <s v="S700_1138"/>
    <s v="Gifts4AllAges.com"/>
    <s v="Boston"/>
    <x v="0"/>
    <s v="Yoshido Juri"/>
    <s v="Small"/>
    <n v="5.3400000000000034"/>
    <n v="197.58000000000013"/>
  </r>
  <r>
    <n v="31"/>
    <n v="106.87"/>
    <n v="7"/>
    <n v="3312.97"/>
    <s v="Feb"/>
    <x v="0"/>
    <s v="Sat"/>
    <n v="3245"/>
    <s v="Shipped"/>
    <x v="4"/>
    <n v="91"/>
    <s v="S700_1691"/>
    <s v="Rovelli Gifts"/>
    <s v="Bergamo"/>
    <x v="12"/>
    <s v="Rovelli Giovanni"/>
    <s v="Medium"/>
    <n v="15.870000000000005"/>
    <n v="491.97000000000014"/>
  </r>
  <r>
    <n v="47"/>
    <n v="82.21"/>
    <n v="13"/>
    <n v="3863.87"/>
    <s v="Apr"/>
    <x v="0"/>
    <s v="Sun"/>
    <n v="3175"/>
    <s v="Shipped"/>
    <x v="4"/>
    <n v="91"/>
    <s v="S700_1691"/>
    <s v="Australian Collectors, Co."/>
    <s v="Melbourne"/>
    <x v="3"/>
    <s v="Ferguson Peter"/>
    <s v="Medium"/>
    <n v="-8.7900000000000063"/>
    <n v="-413.13000000000028"/>
  </r>
  <r>
    <n v="24"/>
    <n v="77.64"/>
    <n v="8"/>
    <n v="1863.36"/>
    <s v="Jun"/>
    <x v="0"/>
    <s v="Wed"/>
    <n v="3117"/>
    <s v="Shipped"/>
    <x v="4"/>
    <n v="91"/>
    <s v="S700_1691"/>
    <s v="Euro Shopping Channel"/>
    <s v="Madrid"/>
    <x v="7"/>
    <s v="Freyre Diego"/>
    <s v="Small"/>
    <n v="-13.36"/>
    <n v="-320.64"/>
  </r>
  <r>
    <n v="36"/>
    <n v="109.61"/>
    <n v="2"/>
    <n v="3945.96"/>
    <s v="Aug"/>
    <x v="0"/>
    <s v="Fri"/>
    <n v="3074"/>
    <s v="Shipped"/>
    <x v="4"/>
    <n v="91"/>
    <s v="S700_1691"/>
    <s v="Mini Creations Ltd."/>
    <s v="New Bedford"/>
    <x v="0"/>
    <s v="Tam Wing C"/>
    <s v="Medium"/>
    <n v="18.61"/>
    <n v="669.96"/>
  </r>
  <r>
    <n v="48"/>
    <n v="103.21"/>
    <n v="2"/>
    <n v="4954.08"/>
    <s v="Oct"/>
    <x v="0"/>
    <s v="Mon"/>
    <n v="3016"/>
    <s v="Shipped"/>
    <x v="4"/>
    <n v="91"/>
    <s v="S700_1691"/>
    <s v="Euro Shopping Channel"/>
    <s v="Madrid"/>
    <x v="7"/>
    <s v="Freyre Diego"/>
    <s v="Medium"/>
    <n v="12.209999999999994"/>
    <n v="586.0799999999997"/>
  </r>
  <r>
    <n v="28"/>
    <n v="98.65"/>
    <n v="14"/>
    <n v="2762.2"/>
    <s v="Oct"/>
    <x v="0"/>
    <s v="Sun"/>
    <n v="2997"/>
    <s v="Shipped"/>
    <x v="4"/>
    <n v="91"/>
    <s v="S700_1691"/>
    <s v="Technics Stores Inc."/>
    <s v="Burlingame"/>
    <x v="0"/>
    <s v="Hirano Juri"/>
    <s v="Small"/>
    <n v="7.6500000000000057"/>
    <n v="214.20000000000016"/>
  </r>
  <r>
    <n v="48"/>
    <n v="83.12"/>
    <n v="2"/>
    <n v="3989.76"/>
    <s v="Dec"/>
    <x v="0"/>
    <s v="Sat"/>
    <n v="2964"/>
    <s v="Shipped"/>
    <x v="4"/>
    <n v="91"/>
    <s v="S700_1691"/>
    <s v="West Coast Collectables Co."/>
    <s v="Burbank"/>
    <x v="0"/>
    <s v="Thompson Steve"/>
    <s v="Medium"/>
    <n v="-7.8799999999999955"/>
    <n v="-378.23999999999978"/>
  </r>
  <r>
    <n v="21"/>
    <n v="78.55"/>
    <n v="12"/>
    <n v="1649.55"/>
    <s v="Jan"/>
    <x v="1"/>
    <s v="Sat"/>
    <n v="2923"/>
    <s v="Shipped"/>
    <x v="4"/>
    <n v="91"/>
    <s v="S700_1691"/>
    <s v="Osaka Souveniers Co."/>
    <s v="Osaka"/>
    <x v="11"/>
    <s v="Kentary Mory"/>
    <s v="Small"/>
    <n v="-12.450000000000003"/>
    <n v="-261.45000000000005"/>
  </r>
  <r>
    <n v="25"/>
    <n v="101.39"/>
    <n v="14"/>
    <n v="2534.75"/>
    <s v="Feb"/>
    <x v="1"/>
    <s v="Wed"/>
    <n v="2885"/>
    <s v="Shipped"/>
    <x v="4"/>
    <n v="91"/>
    <s v="S700_1691"/>
    <s v="Australian Collectors, Co."/>
    <s v="Melbourne"/>
    <x v="3"/>
    <s v="Ferguson Peter"/>
    <s v="Small"/>
    <n v="10.39"/>
    <n v="259.75"/>
  </r>
  <r>
    <n v="25"/>
    <n v="103.21"/>
    <n v="8"/>
    <n v="2580.25"/>
    <s v="Apr"/>
    <x v="1"/>
    <s v="Tue"/>
    <n v="2845"/>
    <s v="Shipped"/>
    <x v="4"/>
    <n v="91"/>
    <s v="S700_1691"/>
    <s v="Royal Canadian Collectables, Ltd."/>
    <s v="Tsawassen"/>
    <x v="10"/>
    <s v="Lincoln Elizabeth"/>
    <s v="Small"/>
    <n v="12.209999999999994"/>
    <n v="305.24999999999983"/>
  </r>
  <r>
    <n v="31"/>
    <n v="91.34"/>
    <n v="9"/>
    <n v="2831.54"/>
    <s v="May"/>
    <x v="1"/>
    <s v="Sat"/>
    <n v="2807"/>
    <s v="Shipped"/>
    <x v="4"/>
    <n v="91"/>
    <s v="S700_1691"/>
    <s v="The Sharp Gifts Warehouse"/>
    <s v="San Jose"/>
    <x v="0"/>
    <s v="Frick Sue"/>
    <s v="Small"/>
    <n v="0.34000000000000341"/>
    <n v="10.540000000000106"/>
  </r>
  <r>
    <n v="40"/>
    <n v="84.03"/>
    <n v="4"/>
    <n v="3361.2"/>
    <s v="Jun"/>
    <x v="1"/>
    <s v="Mon"/>
    <n v="2764"/>
    <s v="Cancelled"/>
    <x v="4"/>
    <n v="91"/>
    <s v="S700_1691"/>
    <s v="Euro Shopping Channel"/>
    <s v="Madrid"/>
    <x v="7"/>
    <s v="Freyre Diego"/>
    <s v="Medium"/>
    <n v="-6.9699999999999989"/>
    <n v="-278.79999999999995"/>
  </r>
  <r>
    <n v="32"/>
    <n v="89.51"/>
    <n v="14"/>
    <n v="2864.32"/>
    <s v="Jul"/>
    <x v="1"/>
    <s v="Tue"/>
    <n v="2736"/>
    <s v="Shipped"/>
    <x v="4"/>
    <n v="91"/>
    <s v="S700_1691"/>
    <s v="La Rochelle Gifts"/>
    <s v="Nantes"/>
    <x v="1"/>
    <s v="Labrune Janine"/>
    <s v="Small"/>
    <n v="-1.4899999999999949"/>
    <n v="-47.679999999999836"/>
  </r>
  <r>
    <n v="24"/>
    <n v="83.12"/>
    <n v="6"/>
    <n v="1994.88"/>
    <s v="Aug"/>
    <x v="1"/>
    <s v="Wed"/>
    <n v="2708"/>
    <s v="Shipped"/>
    <x v="4"/>
    <n v="91"/>
    <s v="S700_1691"/>
    <s v="Norway Gifts By Mail, Co."/>
    <s v="Oslo"/>
    <x v="2"/>
    <s v="Klaeboe Jan"/>
    <s v="Small"/>
    <n v="-7.8799999999999955"/>
    <n v="-189.11999999999989"/>
  </r>
  <r>
    <n v="42"/>
    <n v="102.3"/>
    <n v="2"/>
    <n v="4296.6000000000004"/>
    <s v="Sep"/>
    <x v="1"/>
    <s v="Sun"/>
    <n v="2684"/>
    <s v="Shipped"/>
    <x v="4"/>
    <n v="91"/>
    <s v="S700_1691"/>
    <s v="Bavarian Collectables Imports, Co."/>
    <s v="Munich"/>
    <x v="16"/>
    <s v="Donnermeyer Michael"/>
    <s v="Medium"/>
    <n v="11.299999999999997"/>
    <n v="474.59999999999991"/>
  </r>
  <r>
    <n v="21"/>
    <n v="105.95"/>
    <n v="12"/>
    <n v="2224.9499999999998"/>
    <s v="Oct"/>
    <x v="1"/>
    <s v="Tue"/>
    <n v="2655"/>
    <s v="Shipped"/>
    <x v="4"/>
    <n v="91"/>
    <s v="S700_1691"/>
    <s v="Mini Classics"/>
    <s v="White Plains"/>
    <x v="0"/>
    <s v="Frick Steve"/>
    <s v="Small"/>
    <n v="14.950000000000003"/>
    <n v="313.95000000000005"/>
  </r>
  <r>
    <n v="34"/>
    <n v="82.21"/>
    <n v="4"/>
    <n v="2795.14"/>
    <s v="Nov"/>
    <x v="1"/>
    <s v="Fri"/>
    <n v="2639"/>
    <s v="Shipped"/>
    <x v="4"/>
    <n v="91"/>
    <s v="S700_1691"/>
    <s v="giftsbymail.co.uk"/>
    <s v="Cowes"/>
    <x v="6"/>
    <s v="Bennett Helen"/>
    <s v="Small"/>
    <n v="-8.7900000000000063"/>
    <n v="-298.86000000000024"/>
  </r>
  <r>
    <n v="27"/>
    <n v="102.3"/>
    <n v="8"/>
    <n v="2762.1"/>
    <s v="Nov"/>
    <x v="1"/>
    <s v="Tue"/>
    <n v="2629"/>
    <s v="Shipped"/>
    <x v="4"/>
    <n v="91"/>
    <s v="S700_1691"/>
    <s v="Rovelli Gifts"/>
    <s v="Bergamo"/>
    <x v="12"/>
    <s v="Rovelli Giovanni"/>
    <s v="Small"/>
    <n v="11.299999999999997"/>
    <n v="305.09999999999991"/>
  </r>
  <r>
    <n v="30"/>
    <n v="88.6"/>
    <n v="5"/>
    <n v="2658"/>
    <s v="Nov"/>
    <x v="1"/>
    <s v="Sun"/>
    <n v="2618"/>
    <s v="Shipped"/>
    <x v="4"/>
    <n v="91"/>
    <s v="S700_1691"/>
    <s v="Enaco Distributors"/>
    <s v="Barcelona"/>
    <x v="7"/>
    <s v="Saavedra Eduardo"/>
    <s v="Small"/>
    <n v="-2.4000000000000057"/>
    <n v="-72.000000000000171"/>
  </r>
  <r>
    <n v="39"/>
    <n v="129.33000000000001"/>
    <n v="9"/>
    <n v="5043.87"/>
    <s v="Dec"/>
    <x v="1"/>
    <s v="Wed"/>
    <n v="2609"/>
    <s v="Shipped"/>
    <x v="4"/>
    <n v="91"/>
    <s v="S700_1691"/>
    <s v="Gift Ideas Corp."/>
    <s v="Glendale"/>
    <x v="0"/>
    <s v="Lewis Dan"/>
    <s v="Medium"/>
    <n v="38.330000000000013"/>
    <n v="1494.8700000000006"/>
  </r>
  <r>
    <n v="20"/>
    <n v="60.54"/>
    <n v="4"/>
    <n v="1210.8"/>
    <s v="Dec"/>
    <x v="1"/>
    <s v="Tue"/>
    <n v="2597"/>
    <s v="Shipped"/>
    <x v="4"/>
    <n v="91"/>
    <s v="S700_1691"/>
    <s v="Souveniers And Things Co."/>
    <s v="Chatswood"/>
    <x v="3"/>
    <s v="Huxley Adrian"/>
    <s v="Small"/>
    <n v="-30.46"/>
    <n v="-609.20000000000005"/>
  </r>
  <r>
    <n v="37"/>
    <n v="81.87"/>
    <n v="6"/>
    <n v="3029.19"/>
    <s v="Feb"/>
    <x v="2"/>
    <s v="Mon"/>
    <n v="2550"/>
    <s v="Shipped"/>
    <x v="4"/>
    <n v="91"/>
    <s v="S700_1691"/>
    <s v="La Rochelle Gifts"/>
    <s v="Nantes"/>
    <x v="1"/>
    <s v="Labrune Janine"/>
    <s v="Medium"/>
    <n v="-9.1299999999999955"/>
    <n v="-337.80999999999983"/>
  </r>
  <r>
    <n v="46"/>
    <n v="218.84"/>
    <n v="2"/>
    <n v="10066.6"/>
    <s v="Mar"/>
    <x v="2"/>
    <s v="Tue"/>
    <n v="2522"/>
    <s v="Shipped"/>
    <x v="4"/>
    <n v="91"/>
    <s v="S700_1691"/>
    <s v="FunGiftIdeas.com"/>
    <s v="New Bedford"/>
    <x v="0"/>
    <s v="Benitez Violeta"/>
    <s v="Large"/>
    <n v="127.84"/>
    <n v="5880.64"/>
  </r>
  <r>
    <n v="47"/>
    <n v="87.69"/>
    <n v="6"/>
    <n v="4121.43"/>
    <s v="Mar"/>
    <x v="2"/>
    <s v="Mon"/>
    <n v="2496"/>
    <s v="Shipped"/>
    <x v="4"/>
    <n v="91"/>
    <s v="S700_1691"/>
    <s v="Reims Collectables"/>
    <s v="Reims"/>
    <x v="1"/>
    <s v="Henriot Paul"/>
    <s v="Medium"/>
    <n v="-3.3100000000000023"/>
    <n v="-155.57000000000011"/>
  </r>
  <r>
    <n v="11"/>
    <n v="103.21"/>
    <n v="8"/>
    <n v="1135.31"/>
    <s v="Apr"/>
    <x v="2"/>
    <s v="Fri"/>
    <n v="2493"/>
    <s v="On Hold"/>
    <x v="4"/>
    <n v="91"/>
    <s v="S700_1691"/>
    <s v="Tekni Collectables Inc."/>
    <s v="Newark"/>
    <x v="0"/>
    <s v="Brown William"/>
    <s v="Small"/>
    <n v="12.209999999999994"/>
    <n v="134.30999999999995"/>
  </r>
  <r>
    <n v="23"/>
    <n v="91.34"/>
    <n v="9"/>
    <n v="2100.8200000000002"/>
    <s v="May"/>
    <x v="2"/>
    <s v="Sun"/>
    <n v="2457"/>
    <s v="Shipped"/>
    <x v="4"/>
    <n v="91"/>
    <s v="S700_1691"/>
    <s v="L'ordine Souveniers"/>
    <s v="Reggio Emilia"/>
    <x v="12"/>
    <s v="Moroni Maurizio"/>
    <s v="Small"/>
    <n v="0.34000000000000341"/>
    <n v="7.8200000000000784"/>
  </r>
  <r>
    <n v="29"/>
    <n v="70.150000000000006"/>
    <n v="12"/>
    <n v="2034.35"/>
    <s v="Feb"/>
    <x v="0"/>
    <s v="Sun"/>
    <n v="3277"/>
    <s v="Shipped"/>
    <x v="5"/>
    <n v="86"/>
    <s v="S700_1938"/>
    <s v="Danish Wholesale Imports"/>
    <s v="Kobenhavn"/>
    <x v="13"/>
    <s v="Petersen Jytte"/>
    <s v="Small"/>
    <n v="-15.849999999999994"/>
    <n v="-459.64999999999986"/>
  </r>
  <r>
    <n v="38"/>
    <n v="79.680000000000007"/>
    <n v="6"/>
    <n v="3027.84"/>
    <s v="Apr"/>
    <x v="0"/>
    <s v="Mon"/>
    <n v="3214"/>
    <s v="Shipped"/>
    <x v="5"/>
    <n v="86"/>
    <s v="S700_1938"/>
    <s v="Dragon Souveniers, Ltd."/>
    <s v="Singapore"/>
    <x v="9"/>
    <s v="Natividad Eric"/>
    <s v="Medium"/>
    <n v="-6.3199999999999932"/>
    <n v="-240.15999999999974"/>
  </r>
  <r>
    <n v="32"/>
    <n v="97"/>
    <n v="3"/>
    <n v="3104"/>
    <s v="Jun"/>
    <x v="0"/>
    <s v="Wed"/>
    <n v="3164"/>
    <s v="Shipped"/>
    <x v="5"/>
    <n v="86"/>
    <s v="S700_1938"/>
    <s v="Euro Shopping Channel"/>
    <s v="Madrid"/>
    <x v="7"/>
    <s v="Freyre Diego"/>
    <s v="Medium"/>
    <n v="11"/>
    <n v="352"/>
  </r>
  <r>
    <n v="43"/>
    <n v="84.01"/>
    <n v="9"/>
    <n v="3612.43"/>
    <s v="Aug"/>
    <x v="0"/>
    <s v="Wed"/>
    <n v="3102"/>
    <s v="Shipped"/>
    <x v="5"/>
    <n v="86"/>
    <s v="S700_1938"/>
    <s v="Mini Gifts Distributors Ltd."/>
    <s v="San Rafael"/>
    <x v="0"/>
    <s v="Nelson Valarie"/>
    <s v="Medium"/>
    <n v="-1.9899999999999949"/>
    <n v="-85.56999999999978"/>
  </r>
  <r>
    <n v="31"/>
    <n v="87.48"/>
    <n v="8"/>
    <n v="2711.88"/>
    <s v="Sep"/>
    <x v="0"/>
    <s v="Fri"/>
    <n v="3052"/>
    <s v="Shipped"/>
    <x v="5"/>
    <n v="86"/>
    <s v="S700_1938"/>
    <s v="Euro Shopping Channel"/>
    <s v="Madrid"/>
    <x v="7"/>
    <s v="Freyre Diego"/>
    <s v="Small"/>
    <n v="1.480000000000004"/>
    <n v="45.880000000000123"/>
  </r>
  <r>
    <n v="29"/>
    <n v="103.93"/>
    <n v="3"/>
    <n v="3013.97"/>
    <s v="Oct"/>
    <x v="0"/>
    <s v="Sun"/>
    <n v="3030"/>
    <s v="Shipped"/>
    <x v="5"/>
    <n v="86"/>
    <s v="S700_1938"/>
    <s v="FunGiftIdeas.com"/>
    <s v="New Bedford"/>
    <x v="0"/>
    <s v="Benitez Violeta"/>
    <s v="Medium"/>
    <n v="17.930000000000007"/>
    <n v="519.97000000000025"/>
  </r>
  <r>
    <n v="31"/>
    <n v="88.34"/>
    <n v="10"/>
    <n v="2738.54"/>
    <s v="Nov"/>
    <x v="0"/>
    <s v="Wed"/>
    <n v="3014"/>
    <s v="Shipped"/>
    <x v="5"/>
    <n v="86"/>
    <s v="S700_1938"/>
    <s v="CAF Imports"/>
    <s v="Madrid"/>
    <x v="7"/>
    <s v="Fernandez Jesus"/>
    <s v="Small"/>
    <n v="2.3400000000000034"/>
    <n v="72.540000000000106"/>
  </r>
  <r>
    <n v="30"/>
    <n v="94.4"/>
    <n v="10"/>
    <n v="2832"/>
    <s v="Nov"/>
    <x v="0"/>
    <s v="Wed"/>
    <n v="3008"/>
    <s v="Shipped"/>
    <x v="5"/>
    <n v="86"/>
    <s v="S700_1938"/>
    <s v="Mini Creations Ltd."/>
    <s v="New Bedford"/>
    <x v="0"/>
    <s v="Tam Wing C"/>
    <s v="Small"/>
    <n v="8.4000000000000057"/>
    <n v="252.00000000000017"/>
  </r>
  <r>
    <n v="50"/>
    <n v="94.4"/>
    <n v="2"/>
    <n v="4720"/>
    <s v="Nov"/>
    <x v="0"/>
    <s v="Mon"/>
    <n v="2997"/>
    <s v="Shipped"/>
    <x v="5"/>
    <n v="86"/>
    <s v="S700_1938"/>
    <s v="Super Scale Inc."/>
    <s v="New Haven"/>
    <x v="0"/>
    <s v="Murphy Leslie"/>
    <s v="Medium"/>
    <n v="8.4000000000000057"/>
    <n v="420.00000000000028"/>
  </r>
  <r>
    <n v="40"/>
    <n v="80.55"/>
    <n v="10"/>
    <n v="3222"/>
    <s v="Jan"/>
    <x v="1"/>
    <s v="Wed"/>
    <n v="2961"/>
    <s v="Shipped"/>
    <x v="5"/>
    <n v="86"/>
    <s v="S700_1938"/>
    <s v="Saveley &amp; Henriot, Co."/>
    <s v="Lyon"/>
    <x v="1"/>
    <s v="Saveley Mary"/>
    <s v="Medium"/>
    <n v="-5.4500000000000028"/>
    <n v="-218.00000000000011"/>
  </r>
  <r>
    <n v="23"/>
    <n v="97"/>
    <n v="4"/>
    <n v="2231"/>
    <s v="Feb"/>
    <x v="1"/>
    <s v="Mon"/>
    <n v="2915"/>
    <s v="Shipped"/>
    <x v="5"/>
    <n v="86"/>
    <s v="S700_1938"/>
    <s v="Petit Auto"/>
    <s v="Bruxelles"/>
    <x v="14"/>
    <s v="Dewey Catherine"/>
    <s v="Small"/>
    <n v="11"/>
    <n v="253"/>
  </r>
  <r>
    <n v="26"/>
    <n v="88.34"/>
    <n v="7"/>
    <n v="2296.84"/>
    <s v="Mar"/>
    <x v="1"/>
    <s v="Wed"/>
    <n v="2886"/>
    <s v="Shipped"/>
    <x v="5"/>
    <n v="86"/>
    <s v="S700_1938"/>
    <s v="giftsbymail.co.uk"/>
    <s v="Cowes"/>
    <x v="6"/>
    <s v="Bennett Helen"/>
    <s v="Small"/>
    <n v="2.3400000000000034"/>
    <n v="60.840000000000089"/>
  </r>
  <r>
    <n v="40"/>
    <n v="103.93"/>
    <n v="13"/>
    <n v="4157.2"/>
    <s v="May"/>
    <x v="1"/>
    <s v="Tue"/>
    <n v="2839"/>
    <s v="Cancelled"/>
    <x v="5"/>
    <n v="86"/>
    <s v="S700_1938"/>
    <s v="Land of Toys Inc."/>
    <s v="NYC"/>
    <x v="0"/>
    <s v="Yu Kwai"/>
    <s v="Medium"/>
    <n v="17.930000000000007"/>
    <n v="717.20000000000027"/>
  </r>
  <r>
    <n v="21"/>
    <n v="102.2"/>
    <n v="14"/>
    <n v="2146.1999999999998"/>
    <s v="Jul"/>
    <x v="1"/>
    <s v="Sun"/>
    <n v="2765"/>
    <s v="Shipped"/>
    <x v="5"/>
    <n v="86"/>
    <s v="S700_1938"/>
    <s v="Petit Auto"/>
    <s v="Bruxelles"/>
    <x v="14"/>
    <s v="Dewey Catherine"/>
    <s v="Small"/>
    <n v="16.200000000000003"/>
    <n v="340.20000000000005"/>
  </r>
  <r>
    <n v="43"/>
    <n v="86.61"/>
    <n v="2"/>
    <n v="3724.23"/>
    <s v="Aug"/>
    <x v="1"/>
    <s v="Tue"/>
    <n v="2736"/>
    <s v="Shipped"/>
    <x v="5"/>
    <n v="86"/>
    <s v="S700_1938"/>
    <s v="Mini Gifts Distributors Ltd."/>
    <s v="San Rafael"/>
    <x v="0"/>
    <s v="Nelson Valarie"/>
    <s v="Medium"/>
    <n v="0.60999999999999943"/>
    <n v="26.229999999999976"/>
  </r>
  <r>
    <n v="29"/>
    <n v="71.89"/>
    <n v="5"/>
    <n v="2084.81"/>
    <s v="Sep"/>
    <x v="1"/>
    <s v="Mon"/>
    <n v="2717"/>
    <s v="Shipped"/>
    <x v="5"/>
    <n v="86"/>
    <s v="S700_1938"/>
    <s v="Amica Models &amp; Co."/>
    <s v="Torino"/>
    <x v="12"/>
    <s v="Accorti Paolo"/>
    <s v="Small"/>
    <n v="-14.11"/>
    <n v="-409.19"/>
  </r>
  <r>
    <n v="38"/>
    <n v="91.81"/>
    <n v="10"/>
    <n v="3488.78"/>
    <s v="Oct"/>
    <x v="1"/>
    <s v="Mon"/>
    <n v="2683"/>
    <s v="Shipped"/>
    <x v="5"/>
    <n v="86"/>
    <s v="S700_1938"/>
    <s v="AV Stores, Co."/>
    <s v="Manchester"/>
    <x v="6"/>
    <s v="Ashworth Victoria"/>
    <s v="Medium"/>
    <n v="5.8100000000000023"/>
    <n v="220.78000000000009"/>
  </r>
  <r>
    <n v="23"/>
    <n v="76.22"/>
    <n v="2"/>
    <n v="1753.06"/>
    <s v="Oct"/>
    <x v="1"/>
    <s v="Tue"/>
    <n v="2676"/>
    <s v="Shipped"/>
    <x v="5"/>
    <n v="86"/>
    <s v="S700_1938"/>
    <s v="Heintze Collectables"/>
    <s v="Aaarhus"/>
    <x v="13"/>
    <s v="Ibsen Palle"/>
    <s v="Small"/>
    <n v="-9.7800000000000011"/>
    <n v="-224.94000000000003"/>
  </r>
  <r>
    <n v="20"/>
    <n v="173.46"/>
    <n v="7"/>
    <n v="3469.2"/>
    <s v="Nov"/>
    <x v="1"/>
    <s v="Sun"/>
    <n v="2658"/>
    <s v="Resolved"/>
    <x v="5"/>
    <n v="86"/>
    <s v="S700_1938"/>
    <s v="Danish Wholesale Imports"/>
    <s v="Kobenhavn"/>
    <x v="13"/>
    <s v="Petersen Jytte"/>
    <s v="Medium"/>
    <n v="87.460000000000008"/>
    <n v="1749.2000000000003"/>
  </r>
  <r>
    <n v="36"/>
    <n v="70.3"/>
    <n v="9"/>
    <n v="2530.8000000000002"/>
    <s v="Nov"/>
    <x v="1"/>
    <s v="Thu"/>
    <n v="2648"/>
    <s v="Shipped"/>
    <x v="5"/>
    <n v="86"/>
    <s v="S700_1938"/>
    <s v="Classic Legends Inc."/>
    <s v="NYC"/>
    <x v="0"/>
    <s v="Hernandez Maria"/>
    <s v="Small"/>
    <n v="-15.700000000000003"/>
    <n v="-565.20000000000005"/>
  </r>
  <r>
    <n v="28"/>
    <n v="104.44"/>
    <n v="4"/>
    <n v="2924.32"/>
    <s v="Dec"/>
    <x v="1"/>
    <s v="Mon"/>
    <n v="2638"/>
    <s v="Shipped"/>
    <x v="5"/>
    <n v="86"/>
    <s v="S700_1938"/>
    <s v="Euro Shopping Channel"/>
    <s v="Madrid"/>
    <x v="7"/>
    <s v="Freyre Diego"/>
    <s v="Small"/>
    <n v="18.439999999999998"/>
    <n v="516.31999999999994"/>
  </r>
  <r>
    <n v="44"/>
    <n v="102.2"/>
    <n v="2"/>
    <n v="4496.8"/>
    <s v="Jan"/>
    <x v="2"/>
    <s v="Sun"/>
    <n v="2584"/>
    <s v="Shipped"/>
    <x v="5"/>
    <n v="86"/>
    <s v="S700_1938"/>
    <s v="Tokyo Collectables, Ltd"/>
    <s v="Minato-ku"/>
    <x v="11"/>
    <s v="Shimamura Akiko"/>
    <s v="Medium"/>
    <n v="16.200000000000003"/>
    <n v="712.80000000000018"/>
  </r>
  <r>
    <n v="32"/>
    <n v="80.55"/>
    <n v="5"/>
    <n v="2577.6"/>
    <s v="Mar"/>
    <x v="2"/>
    <s v="Sat"/>
    <n v="2523"/>
    <s v="Shipped"/>
    <x v="5"/>
    <n v="86"/>
    <s v="S700_1938"/>
    <s v="Alpha Cognac"/>
    <s v="Toulouse"/>
    <x v="1"/>
    <s v="Roulet Annette"/>
    <s v="Small"/>
    <n v="-5.4500000000000028"/>
    <n v="-174.40000000000009"/>
  </r>
  <r>
    <n v="34"/>
    <n v="103.93"/>
    <n v="13"/>
    <n v="3533.62"/>
    <s v="May"/>
    <x v="2"/>
    <s v="Wed"/>
    <n v="2485"/>
    <s v="On Hold"/>
    <x v="5"/>
    <n v="86"/>
    <s v="S700_1938"/>
    <s v="Gifts4AllAges.com"/>
    <s v="Boston"/>
    <x v="0"/>
    <s v="Yoshido Juri"/>
    <s v="Medium"/>
    <n v="17.930000000000007"/>
    <n v="609.62000000000023"/>
  </r>
  <r>
    <n v="30"/>
    <n v="105.91"/>
    <n v="16"/>
    <n v="3177.3"/>
    <s v="Feb"/>
    <x v="0"/>
    <s v="Sat"/>
    <n v="3295"/>
    <s v="Shipped"/>
    <x v="5"/>
    <n v="90"/>
    <s v="S700_2047"/>
    <s v="Rovelli Gifts"/>
    <s v="Bergamo"/>
    <x v="12"/>
    <s v="Rovelli Giovanni"/>
    <s v="Medium"/>
    <n v="15.909999999999997"/>
    <n v="477.2999999999999"/>
  </r>
  <r>
    <n v="29"/>
    <n v="94.14"/>
    <n v="7"/>
    <n v="2730.06"/>
    <s v="Apr"/>
    <x v="0"/>
    <s v="Sat"/>
    <n v="3226"/>
    <s v="Shipped"/>
    <x v="5"/>
    <n v="90"/>
    <s v="S700_2047"/>
    <s v="Salzburg Collectables"/>
    <s v="Salzburg"/>
    <x v="5"/>
    <s v="Pipps Georg"/>
    <s v="Small"/>
    <n v="4.1400000000000006"/>
    <n v="120.06000000000002"/>
  </r>
  <r>
    <n v="22"/>
    <n v="85.99"/>
    <n v="8"/>
    <n v="1891.78"/>
    <s v="Jun"/>
    <x v="0"/>
    <s v="Sat"/>
    <n v="3178"/>
    <s v="Shipped"/>
    <x v="5"/>
    <n v="90"/>
    <s v="S700_2047"/>
    <s v="Gift Ideas Corp."/>
    <s v="Glendale"/>
    <x v="0"/>
    <s v="Lewis Dan"/>
    <s v="Small"/>
    <n v="-4.0100000000000051"/>
    <n v="-88.220000000000113"/>
  </r>
  <r>
    <n v="26"/>
    <n v="100.48"/>
    <n v="11"/>
    <n v="2612.48"/>
    <s v="Aug"/>
    <x v="0"/>
    <s v="Fri"/>
    <n v="3124"/>
    <s v="Shipped"/>
    <x v="5"/>
    <n v="90"/>
    <s v="S700_2047"/>
    <s v="Mini Creations Ltd."/>
    <s v="New Bedford"/>
    <x v="0"/>
    <s v="Tam Wing C"/>
    <s v="Small"/>
    <n v="10.480000000000004"/>
    <n v="272.48000000000013"/>
  </r>
  <r>
    <n v="32"/>
    <n v="91.43"/>
    <n v="9"/>
    <n v="2925.76"/>
    <s v="Oct"/>
    <x v="0"/>
    <s v="Sat"/>
    <n v="3068"/>
    <s v="Shipped"/>
    <x v="5"/>
    <n v="90"/>
    <s v="S700_2047"/>
    <s v="Toys of Finland, Co."/>
    <s v="Helsinki"/>
    <x v="4"/>
    <s v="Karttunen Matti"/>
    <s v="Small"/>
    <n v="1.4300000000000068"/>
    <n v="45.760000000000218"/>
  </r>
  <r>
    <n v="29"/>
    <n v="101.38"/>
    <n v="5"/>
    <n v="2940.02"/>
    <s v="Oct"/>
    <x v="0"/>
    <s v="Tue"/>
    <n v="3052"/>
    <s v="Cancelled"/>
    <x v="5"/>
    <n v="90"/>
    <s v="S700_2047"/>
    <s v="Scandinavian Gift Ideas"/>
    <s v="Boras"/>
    <x v="8"/>
    <s v="Larsson Maria"/>
    <s v="Small"/>
    <n v="11.379999999999995"/>
    <n v="330.01999999999987"/>
  </r>
  <r>
    <n v="34"/>
    <n v="96.86"/>
    <n v="8"/>
    <n v="3293.24"/>
    <s v="Nov"/>
    <x v="0"/>
    <s v="Thu"/>
    <n v="3037"/>
    <s v="Shipped"/>
    <x v="5"/>
    <n v="90"/>
    <s v="S700_2047"/>
    <s v="Alpha Cognac"/>
    <s v="Toulouse"/>
    <x v="1"/>
    <s v="Roulet Annette"/>
    <s v="Medium"/>
    <n v="6.8599999999999994"/>
    <n v="233.23999999999998"/>
  </r>
  <r>
    <n v="24"/>
    <n v="99.57"/>
    <n v="5"/>
    <n v="2389.6799999999998"/>
    <s v="Nov"/>
    <x v="0"/>
    <s v="Wed"/>
    <n v="3032"/>
    <s v="Shipped"/>
    <x v="5"/>
    <n v="90"/>
    <s v="S700_2047"/>
    <s v="Double Decker Gift Stores, Ltd"/>
    <s v="London"/>
    <x v="6"/>
    <s v="Hardy Thomas"/>
    <s v="Small"/>
    <n v="9.5699999999999932"/>
    <n v="229.67999999999984"/>
  </r>
  <r>
    <n v="24"/>
    <n v="90.52"/>
    <n v="2"/>
    <n v="2172.48"/>
    <s v="Nov"/>
    <x v="0"/>
    <s v="Mon"/>
    <n v="3021"/>
    <s v="Shipped"/>
    <x v="5"/>
    <n v="90"/>
    <s v="S700_2047"/>
    <s v="Enaco Distributors"/>
    <s v="Barcelona"/>
    <x v="7"/>
    <s v="Saavedra Eduardo"/>
    <s v="Small"/>
    <n v="0.51999999999999602"/>
    <n v="12.479999999999905"/>
  </r>
  <r>
    <n v="26"/>
    <n v="102.29"/>
    <n v="8"/>
    <n v="2659.54"/>
    <s v="Feb"/>
    <x v="1"/>
    <s v="Tue"/>
    <n v="2937"/>
    <s v="Shipped"/>
    <x v="5"/>
    <n v="90"/>
    <s v="S700_2047"/>
    <s v="Collectable Mini Designs Co."/>
    <s v="San Diego"/>
    <x v="0"/>
    <s v="Thompson Valarie"/>
    <s v="Small"/>
    <n v="12.290000000000006"/>
    <n v="319.54000000000019"/>
  </r>
  <r>
    <n v="40"/>
    <n v="95.95"/>
    <n v="4"/>
    <n v="3838"/>
    <s v="May"/>
    <x v="1"/>
    <s v="Wed"/>
    <n v="2860"/>
    <s v="Shipped"/>
    <x v="5"/>
    <n v="90"/>
    <s v="S700_2047"/>
    <s v="Cambridge Collectables Co."/>
    <s v="Cambridge"/>
    <x v="0"/>
    <s v="Tseng Kyung"/>
    <s v="Medium"/>
    <n v="5.9500000000000028"/>
    <n v="238.00000000000011"/>
  </r>
  <r>
    <n v="44"/>
    <n v="94.14"/>
    <n v="13"/>
    <n v="4142.16"/>
    <s v="Jun"/>
    <x v="1"/>
    <s v="Mon"/>
    <n v="2814"/>
    <s v="Cancelled"/>
    <x v="5"/>
    <n v="90"/>
    <s v="S700_2047"/>
    <s v="Euro Shopping Channel"/>
    <s v="Madrid"/>
    <x v="7"/>
    <s v="Freyre Diego"/>
    <s v="Medium"/>
    <n v="4.1400000000000006"/>
    <n v="182.16000000000003"/>
  </r>
  <r>
    <n v="24"/>
    <n v="90.52"/>
    <n v="5"/>
    <n v="2172.48"/>
    <s v="Jul"/>
    <x v="1"/>
    <s v="Sun"/>
    <n v="2788"/>
    <s v="Shipped"/>
    <x v="5"/>
    <n v="90"/>
    <s v="S700_2047"/>
    <s v="Collectables For Less Inc."/>
    <s v="Brickhaven"/>
    <x v="0"/>
    <s v="Nelson Allen"/>
    <s v="Small"/>
    <n v="0.51999999999999602"/>
    <n v="12.479999999999905"/>
  </r>
  <r>
    <n v="20"/>
    <n v="94.14"/>
    <n v="2"/>
    <n v="1882.8"/>
    <s v="Aug"/>
    <x v="1"/>
    <s v="Tue"/>
    <n v="2759"/>
    <s v="Shipped"/>
    <x v="5"/>
    <n v="90"/>
    <s v="S700_2047"/>
    <s v="Royal Canadian Collectables, Ltd."/>
    <s v="Tsawassen"/>
    <x v="10"/>
    <s v="Lincoln Elizabeth"/>
    <s v="Small"/>
    <n v="4.1400000000000006"/>
    <n v="82.800000000000011"/>
  </r>
  <r>
    <n v="34"/>
    <n v="102.29"/>
    <n v="11"/>
    <n v="3477.86"/>
    <s v="Sep"/>
    <x v="1"/>
    <s v="Sun"/>
    <n v="2734"/>
    <s v="Shipped"/>
    <x v="5"/>
    <n v="90"/>
    <s v="S700_2047"/>
    <s v="Bavarian Collectables Imports, Co."/>
    <s v="Munich"/>
    <x v="16"/>
    <s v="Donnermeyer Michael"/>
    <s v="Medium"/>
    <n v="12.290000000000006"/>
    <n v="417.86000000000024"/>
  </r>
  <r>
    <n v="34"/>
    <n v="97.76"/>
    <n v="5"/>
    <n v="3323.84"/>
    <s v="Oct"/>
    <x v="1"/>
    <s v="Mon"/>
    <n v="2706"/>
    <s v="Shipped"/>
    <x v="5"/>
    <n v="90"/>
    <s v="S700_2047"/>
    <s v="Classic Gift Ideas, Inc"/>
    <s v="Philadelphia"/>
    <x v="0"/>
    <s v="Cervantes Francisca"/>
    <s v="Medium"/>
    <n v="7.7600000000000051"/>
    <n v="263.84000000000015"/>
  </r>
  <r>
    <n v="45"/>
    <n v="93.24"/>
    <n v="13"/>
    <n v="4195.8"/>
    <s v="Nov"/>
    <x v="1"/>
    <s v="Fri"/>
    <n v="2689"/>
    <s v="Shipped"/>
    <x v="5"/>
    <n v="90"/>
    <s v="S700_2047"/>
    <s v="giftsbymail.co.uk"/>
    <s v="Cowes"/>
    <x v="6"/>
    <s v="Bennett Helen"/>
    <s v="Medium"/>
    <n v="3.2399999999999949"/>
    <n v="145.79999999999978"/>
  </r>
  <r>
    <n v="41"/>
    <n v="101.38"/>
    <n v="9"/>
    <n v="4156.58"/>
    <s v="Nov"/>
    <x v="1"/>
    <s v="Tue"/>
    <n v="2679"/>
    <s v="Shipped"/>
    <x v="5"/>
    <n v="90"/>
    <s v="S700_2047"/>
    <s v="Rovelli Gifts"/>
    <s v="Bergamo"/>
    <x v="12"/>
    <s v="Rovelli Giovanni"/>
    <s v="Medium"/>
    <n v="11.379999999999995"/>
    <n v="466.57999999999981"/>
  </r>
  <r>
    <n v="55"/>
    <n v="71.25"/>
    <n v="15"/>
    <n v="3918.75"/>
    <s v="Nov"/>
    <x v="1"/>
    <s v="Sat"/>
    <n v="2669"/>
    <s v="Shipped"/>
    <x v="5"/>
    <n v="90"/>
    <s v="S700_2047"/>
    <s v="Tokyo Collectables, Ltd"/>
    <s v="Minato-ku"/>
    <x v="11"/>
    <s v="Shimamura Akiko"/>
    <s v="Medium"/>
    <n v="-18.75"/>
    <n v="-1031.25"/>
  </r>
  <r>
    <n v="23"/>
    <n v="102.29"/>
    <n v="3"/>
    <n v="2352.67"/>
    <s v="Dec"/>
    <x v="1"/>
    <s v="Tue"/>
    <n v="2660"/>
    <s v="Shipped"/>
    <x v="5"/>
    <n v="90"/>
    <s v="S700_2047"/>
    <s v="Auto-Moto Classics Inc."/>
    <s v="Brickhaven"/>
    <x v="0"/>
    <s v="Taylor Leslie"/>
    <s v="Small"/>
    <n v="12.290000000000006"/>
    <n v="282.67000000000013"/>
  </r>
  <r>
    <n v="24"/>
    <n v="45.39"/>
    <n v="14"/>
    <n v="1089.3599999999999"/>
    <s v="Dec"/>
    <x v="1"/>
    <s v="Tue"/>
    <n v="2647"/>
    <s v="Shipped"/>
    <x v="5"/>
    <n v="90"/>
    <s v="S700_2047"/>
    <s v="Souveniers And Things Co."/>
    <s v="Chatswood"/>
    <x v="3"/>
    <s v="Huxley Adrian"/>
    <s v="Small"/>
    <n v="-44.61"/>
    <n v="-1070.6399999999999"/>
  </r>
  <r>
    <n v="32"/>
    <n v="84.41"/>
    <n v="15"/>
    <n v="2701.12"/>
    <s v="Jan"/>
    <x v="2"/>
    <s v="Fri"/>
    <n v="2603"/>
    <s v="Shipped"/>
    <x v="5"/>
    <n v="90"/>
    <s v="S700_2047"/>
    <s v="Oulu Toy Supplies, Inc."/>
    <s v="Oulu"/>
    <x v="4"/>
    <s v="Koskitalo Pirkko"/>
    <s v="Small"/>
    <n v="-5.5900000000000034"/>
    <n v="-178.88000000000011"/>
  </r>
  <r>
    <n v="29"/>
    <n v="85.76"/>
    <n v="13"/>
    <n v="2487.04"/>
    <s v="Mar"/>
    <x v="2"/>
    <s v="Sun"/>
    <n v="2574"/>
    <s v="Resolved"/>
    <x v="5"/>
    <n v="90"/>
    <s v="S700_2047"/>
    <s v="Euro Shopping Channel"/>
    <s v="Madrid"/>
    <x v="7"/>
    <s v="Freyre Diego"/>
    <s v="Small"/>
    <n v="-4.2399999999999949"/>
    <n v="-122.95999999999985"/>
  </r>
  <r>
    <n v="36"/>
    <n v="108.62"/>
    <n v="7"/>
    <n v="3910.32"/>
    <s v="Mar"/>
    <x v="2"/>
    <s v="Mon"/>
    <n v="2546"/>
    <s v="Shipped"/>
    <x v="5"/>
    <n v="90"/>
    <s v="S700_2047"/>
    <s v="Reims Collectables"/>
    <s v="Reims"/>
    <x v="1"/>
    <s v="Henriot Paul"/>
    <s v="Medium"/>
    <n v="18.620000000000005"/>
    <n v="670.32000000000016"/>
  </r>
  <r>
    <n v="46"/>
    <n v="87.8"/>
    <n v="5"/>
    <n v="4038.8"/>
    <s v="Apr"/>
    <x v="2"/>
    <s v="Wed"/>
    <n v="2545"/>
    <s v="Shipped"/>
    <x v="5"/>
    <n v="90"/>
    <s v="S700_2047"/>
    <s v="The Sharp Gifts Warehouse"/>
    <s v="San Jose"/>
    <x v="0"/>
    <s v="Frick Sue"/>
    <s v="Medium"/>
    <n v="-2.2000000000000028"/>
    <n v="-101.20000000000013"/>
  </r>
  <r>
    <n v="32"/>
    <n v="95.95"/>
    <n v="4"/>
    <n v="3070.4"/>
    <s v="May"/>
    <x v="2"/>
    <s v="Sat"/>
    <n v="2508"/>
    <s v="Disputed"/>
    <x v="5"/>
    <n v="90"/>
    <s v="S700_2047"/>
    <s v="Australian Collectables, Ltd"/>
    <s v="Glen Waverly"/>
    <x v="3"/>
    <s v="Connery Sean"/>
    <s v="Medium"/>
    <n v="5.9500000000000028"/>
    <n v="190.40000000000009"/>
  </r>
  <r>
    <n v="34"/>
    <n v="110.69"/>
    <n v="9"/>
    <n v="3763.46"/>
    <s v="Feb"/>
    <x v="0"/>
    <s v="Sat"/>
    <n v="3321"/>
    <s v="Shipped"/>
    <x v="4"/>
    <n v="99"/>
    <s v="S700_2466"/>
    <s v="Rovelli Gifts"/>
    <s v="Bergamo"/>
    <x v="12"/>
    <s v="Rovelli Giovanni"/>
    <s v="Medium"/>
    <n v="11.689999999999998"/>
    <n v="397.45999999999992"/>
  </r>
  <r>
    <n v="24"/>
    <n v="107.7"/>
    <n v="15"/>
    <n v="2584.8000000000002"/>
    <s v="Apr"/>
    <x v="0"/>
    <s v="Sun"/>
    <n v="3251"/>
    <s v="Shipped"/>
    <x v="4"/>
    <n v="99"/>
    <s v="S700_2466"/>
    <s v="Australian Collectors, Co."/>
    <s v="Melbourne"/>
    <x v="3"/>
    <s v="Ferguson Peter"/>
    <s v="Small"/>
    <n v="8.7000000000000028"/>
    <n v="208.80000000000007"/>
  </r>
  <r>
    <n v="40"/>
    <n v="110.69"/>
    <n v="1"/>
    <n v="4427.6000000000004"/>
    <s v="Jun"/>
    <x v="0"/>
    <s v="Sat"/>
    <n v="3204"/>
    <s v="Shipped"/>
    <x v="4"/>
    <n v="99"/>
    <s v="S700_2466"/>
    <s v="Gift Ideas Corp."/>
    <s v="Glendale"/>
    <x v="0"/>
    <s v="Lewis Dan"/>
    <s v="Medium"/>
    <n v="11.689999999999998"/>
    <n v="467.59999999999991"/>
  </r>
  <r>
    <n v="26"/>
    <n v="82.77"/>
    <n v="4"/>
    <n v="2152.02"/>
    <s v="Aug"/>
    <x v="0"/>
    <s v="Fri"/>
    <n v="3150"/>
    <s v="Shipped"/>
    <x v="4"/>
    <n v="99"/>
    <s v="S700_2466"/>
    <s v="Mini Creations Ltd."/>
    <s v="New Bedford"/>
    <x v="0"/>
    <s v="Tam Wing C"/>
    <s v="Small"/>
    <n v="-16.230000000000004"/>
    <n v="-421.98000000000013"/>
  </r>
  <r>
    <n v="20"/>
    <n v="117.67"/>
    <n v="2"/>
    <n v="2353.4"/>
    <s v="Oct"/>
    <x v="0"/>
    <s v="Sat"/>
    <n v="3094"/>
    <s v="Shipped"/>
    <x v="4"/>
    <n v="99"/>
    <s v="S700_2466"/>
    <s v="Toys of Finland, Co."/>
    <s v="Helsinki"/>
    <x v="4"/>
    <s v="Karttunen Matti"/>
    <s v="Small"/>
    <n v="18.670000000000002"/>
    <n v="373.40000000000003"/>
  </r>
  <r>
    <n v="31"/>
    <n v="110.69"/>
    <n v="16"/>
    <n v="3431.39"/>
    <s v="Oct"/>
    <x v="0"/>
    <s v="Sun"/>
    <n v="3073"/>
    <s v="Shipped"/>
    <x v="4"/>
    <n v="99"/>
    <s v="S700_2466"/>
    <s v="Technics Stores Inc."/>
    <s v="Burlingame"/>
    <x v="0"/>
    <s v="Hirano Juri"/>
    <s v="Medium"/>
    <n v="11.689999999999998"/>
    <n v="362.38999999999993"/>
  </r>
  <r>
    <n v="22"/>
    <n v="87.75"/>
    <n v="1"/>
    <n v="1930.5"/>
    <s v="Nov"/>
    <x v="0"/>
    <s v="Thu"/>
    <n v="3063"/>
    <s v="Shipped"/>
    <x v="4"/>
    <n v="99"/>
    <s v="S700_2466"/>
    <s v="Alpha Cognac"/>
    <s v="Toulouse"/>
    <x v="1"/>
    <s v="Roulet Annette"/>
    <s v="Small"/>
    <n v="-11.25"/>
    <n v="-247.5"/>
  </r>
  <r>
    <n v="42"/>
    <n v="113.68"/>
    <n v="1"/>
    <n v="4774.5600000000004"/>
    <s v="Nov"/>
    <x v="0"/>
    <s v="Tue"/>
    <n v="3045"/>
    <s v="Shipped"/>
    <x v="4"/>
    <n v="99"/>
    <s v="S700_2466"/>
    <s v="Cruz &amp; Sons Co."/>
    <s v="Makati City"/>
    <x v="15"/>
    <s v="Cruz Arnold"/>
    <s v="Medium"/>
    <n v="14.680000000000007"/>
    <n v="616.56000000000029"/>
  </r>
  <r>
    <n v="26"/>
    <n v="99.72"/>
    <n v="14"/>
    <n v="2592.7199999999998"/>
    <s v="Jan"/>
    <x v="1"/>
    <s v="Sat"/>
    <n v="3000"/>
    <s v="Shipped"/>
    <x v="4"/>
    <n v="99"/>
    <s v="S700_2466"/>
    <s v="Osaka Souveniers Co."/>
    <s v="Osaka"/>
    <x v="11"/>
    <s v="Kentary Mory"/>
    <s v="Small"/>
    <n v="0.71999999999999886"/>
    <n v="18.71999999999997"/>
  </r>
  <r>
    <n v="37"/>
    <n v="87.75"/>
    <n v="1"/>
    <n v="3246.75"/>
    <s v="Feb"/>
    <x v="1"/>
    <s v="Tue"/>
    <n v="2963"/>
    <s v="Shipped"/>
    <x v="4"/>
    <n v="99"/>
    <s v="S700_2466"/>
    <s v="Collectable Mini Designs Co."/>
    <s v="San Diego"/>
    <x v="0"/>
    <s v="Thompson Valarie"/>
    <s v="Medium"/>
    <n v="-11.25"/>
    <n v="-416.25"/>
  </r>
  <r>
    <n v="38"/>
    <n v="88.75"/>
    <n v="10"/>
    <n v="3372.5"/>
    <s v="Apr"/>
    <x v="1"/>
    <s v="Tue"/>
    <n v="2922"/>
    <s v="Shipped"/>
    <x v="4"/>
    <n v="99"/>
    <s v="S700_2466"/>
    <s v="Royal Canadian Collectables, Ltd."/>
    <s v="Tsawassen"/>
    <x v="10"/>
    <s v="Lincoln Elizabeth"/>
    <s v="Medium"/>
    <n v="-10.25"/>
    <n v="-389.5"/>
  </r>
  <r>
    <n v="35"/>
    <n v="111.69"/>
    <n v="11"/>
    <n v="3909.15"/>
    <s v="May"/>
    <x v="1"/>
    <s v="Sat"/>
    <n v="2884"/>
    <s v="Shipped"/>
    <x v="4"/>
    <n v="99"/>
    <s v="S700_2466"/>
    <s v="The Sharp Gifts Warehouse"/>
    <s v="San Jose"/>
    <x v="0"/>
    <s v="Frick Sue"/>
    <s v="Medium"/>
    <n v="12.689999999999998"/>
    <n v="444.14999999999992"/>
  </r>
  <r>
    <n v="33"/>
    <n v="90.75"/>
    <n v="6"/>
    <n v="2994.75"/>
    <s v="Jun"/>
    <x v="1"/>
    <s v="Mon"/>
    <n v="2841"/>
    <s v="Cancelled"/>
    <x v="4"/>
    <n v="99"/>
    <s v="S700_2466"/>
    <s v="Euro Shopping Channel"/>
    <s v="Madrid"/>
    <x v="7"/>
    <s v="Freyre Diego"/>
    <s v="Small"/>
    <n v="-8.25"/>
    <n v="-272.25"/>
  </r>
  <r>
    <n v="39"/>
    <n v="114.68"/>
    <n v="16"/>
    <n v="4472.5200000000004"/>
    <s v="Jul"/>
    <x v="1"/>
    <s v="Tue"/>
    <n v="2813"/>
    <s v="Shipped"/>
    <x v="4"/>
    <n v="99"/>
    <s v="S700_2466"/>
    <s v="La Rochelle Gifts"/>
    <s v="Nantes"/>
    <x v="1"/>
    <s v="Labrune Janine"/>
    <s v="Medium"/>
    <n v="15.680000000000007"/>
    <n v="611.52000000000021"/>
  </r>
  <r>
    <n v="45"/>
    <n v="101.71"/>
    <n v="8"/>
    <n v="4576.95"/>
    <s v="Aug"/>
    <x v="1"/>
    <s v="Wed"/>
    <n v="2785"/>
    <s v="Shipped"/>
    <x v="4"/>
    <n v="99"/>
    <s v="S700_2466"/>
    <s v="Norway Gifts By Mail, Co."/>
    <s v="Oslo"/>
    <x v="2"/>
    <s v="Klaeboe Jan"/>
    <s v="Medium"/>
    <n v="2.7099999999999937"/>
    <n v="121.94999999999972"/>
  </r>
  <r>
    <n v="24"/>
    <n v="101.71"/>
    <n v="4"/>
    <n v="2441.04"/>
    <s v="Sep"/>
    <x v="1"/>
    <s v="Sun"/>
    <n v="2761"/>
    <s v="Shipped"/>
    <x v="4"/>
    <n v="99"/>
    <s v="S700_2466"/>
    <s v="Bavarian Collectables Imports, Co."/>
    <s v="Munich"/>
    <x v="16"/>
    <s v="Donnermeyer Michael"/>
    <s v="Small"/>
    <n v="2.7099999999999937"/>
    <n v="65.03999999999985"/>
  </r>
  <r>
    <n v="35"/>
    <n v="88.75"/>
    <n v="14"/>
    <n v="3106.25"/>
    <s v="Oct"/>
    <x v="1"/>
    <s v="Tue"/>
    <n v="2732"/>
    <s v="Shipped"/>
    <x v="4"/>
    <n v="99"/>
    <s v="S700_2466"/>
    <s v="Mini Classics"/>
    <s v="White Plains"/>
    <x v="0"/>
    <s v="Frick Steve"/>
    <s v="Medium"/>
    <n v="-10.25"/>
    <n v="-358.75"/>
  </r>
  <r>
    <n v="23"/>
    <n v="117.67"/>
    <n v="6"/>
    <n v="2706.41"/>
    <s v="Nov"/>
    <x v="1"/>
    <s v="Fri"/>
    <n v="2716"/>
    <s v="Shipped"/>
    <x v="4"/>
    <n v="99"/>
    <s v="S700_2466"/>
    <s v="giftsbymail.co.uk"/>
    <s v="Cowes"/>
    <x v="6"/>
    <s v="Bennett Helen"/>
    <s v="Small"/>
    <n v="18.670000000000002"/>
    <n v="429.41"/>
  </r>
  <r>
    <n v="37"/>
    <n v="108.69"/>
    <n v="10"/>
    <n v="4021.53"/>
    <s v="Nov"/>
    <x v="1"/>
    <s v="Tue"/>
    <n v="2706"/>
    <s v="Shipped"/>
    <x v="4"/>
    <n v="99"/>
    <s v="S700_2466"/>
    <s v="Rovelli Gifts"/>
    <s v="Bergamo"/>
    <x v="12"/>
    <s v="Rovelli Giovanni"/>
    <s v="Medium"/>
    <n v="9.6899999999999977"/>
    <n v="358.52999999999992"/>
  </r>
  <r>
    <n v="55"/>
    <n v="87.75"/>
    <n v="7"/>
    <n v="4826.25"/>
    <s v="Nov"/>
    <x v="1"/>
    <s v="Sun"/>
    <n v="2695"/>
    <s v="Shipped"/>
    <x v="4"/>
    <n v="99"/>
    <s v="S700_2466"/>
    <s v="Enaco Distributors"/>
    <s v="Barcelona"/>
    <x v="7"/>
    <s v="Saavedra Eduardo"/>
    <s v="Medium"/>
    <n v="-11.25"/>
    <n v="-618.75"/>
  </r>
  <r>
    <n v="49"/>
    <n v="100.72"/>
    <n v="2"/>
    <n v="4935.28"/>
    <s v="Dec"/>
    <x v="1"/>
    <s v="Tue"/>
    <n v="2687"/>
    <s v="Shipped"/>
    <x v="4"/>
    <n v="99"/>
    <s v="S700_2466"/>
    <s v="Auto-Moto Classics Inc."/>
    <s v="Brickhaven"/>
    <x v="0"/>
    <s v="Taylor Leslie"/>
    <s v="Medium"/>
    <n v="1.7199999999999989"/>
    <n v="84.279999999999944"/>
  </r>
  <r>
    <n v="26"/>
    <n v="105.95"/>
    <n v="9"/>
    <n v="2754.7"/>
    <s v="Dec"/>
    <x v="1"/>
    <s v="Tue"/>
    <n v="2674"/>
    <s v="Shipped"/>
    <x v="4"/>
    <n v="99"/>
    <s v="S700_2466"/>
    <s v="Souveniers And Things Co."/>
    <s v="Chatswood"/>
    <x v="3"/>
    <s v="Huxley Adrian"/>
    <s v="Small"/>
    <n v="6.9500000000000028"/>
    <n v="180.70000000000007"/>
  </r>
  <r>
    <n v="33"/>
    <n v="116.87"/>
    <n v="1"/>
    <n v="3856.71"/>
    <s v="Feb"/>
    <x v="2"/>
    <s v="Mon"/>
    <n v="2627"/>
    <s v="Shipped"/>
    <x v="4"/>
    <n v="99"/>
    <s v="S700_2466"/>
    <s v="La Rochelle Gifts"/>
    <s v="Nantes"/>
    <x v="1"/>
    <s v="Labrune Janine"/>
    <s v="Medium"/>
    <n v="17.870000000000005"/>
    <n v="589.71000000000015"/>
  </r>
  <r>
    <n v="37"/>
    <n v="83.84"/>
    <n v="14"/>
    <n v="3102.08"/>
    <s v="Mar"/>
    <x v="2"/>
    <s v="Sun"/>
    <n v="2601"/>
    <s v="Resolved"/>
    <x v="4"/>
    <n v="99"/>
    <s v="S700_2466"/>
    <s v="Euro Shopping Channel"/>
    <s v="Madrid"/>
    <x v="7"/>
    <s v="Freyre Diego"/>
    <s v="Medium"/>
    <n v="-15.159999999999997"/>
    <n v="-560.91999999999985"/>
  </r>
  <r>
    <n v="22"/>
    <n v="86.76"/>
    <n v="8"/>
    <n v="1908.72"/>
    <s v="Mar"/>
    <x v="2"/>
    <s v="Mon"/>
    <n v="2573"/>
    <s v="Shipped"/>
    <x v="4"/>
    <n v="99"/>
    <s v="S700_2466"/>
    <s v="Reims Collectables"/>
    <s v="Reims"/>
    <x v="1"/>
    <s v="Henriot Paul"/>
    <s v="Small"/>
    <n v="-12.239999999999995"/>
    <n v="-269.27999999999986"/>
  </r>
  <r>
    <n v="85"/>
    <n v="88.75"/>
    <n v="10"/>
    <n v="7543.75"/>
    <s v="Apr"/>
    <x v="2"/>
    <s v="Fri"/>
    <n v="2570"/>
    <s v="On Hold"/>
    <x v="4"/>
    <n v="99"/>
    <s v="S700_2466"/>
    <s v="Tekni Collectables Inc."/>
    <s v="Newark"/>
    <x v="0"/>
    <s v="Brown William"/>
    <s v="Large"/>
    <n v="-10.25"/>
    <n v="-871.25"/>
  </r>
  <r>
    <n v="22"/>
    <n v="111.69"/>
    <n v="11"/>
    <n v="2457.1799999999998"/>
    <s v="May"/>
    <x v="2"/>
    <s v="Sun"/>
    <n v="2534"/>
    <s v="Shipped"/>
    <x v="4"/>
    <n v="99"/>
    <s v="S700_2466"/>
    <s v="L'ordine Souveniers"/>
    <s v="Reggio Emilia"/>
    <x v="12"/>
    <s v="Moroni Maurizio"/>
    <s v="Small"/>
    <n v="12.689999999999998"/>
    <n v="279.17999999999995"/>
  </r>
  <r>
    <n v="31"/>
    <n v="65.77"/>
    <n v="3"/>
    <n v="2038.87"/>
    <s v="Feb"/>
    <x v="0"/>
    <s v="Sun"/>
    <n v="3354"/>
    <s v="Shipped"/>
    <x v="5"/>
    <n v="72"/>
    <s v="S700_2610"/>
    <s v="Danish Wholesale Imports"/>
    <s v="Kobenhavn"/>
    <x v="13"/>
    <s v="Petersen Jytte"/>
    <s v="Small"/>
    <n v="-6.230000000000004"/>
    <n v="-193.13000000000011"/>
  </r>
  <r>
    <n v="38"/>
    <n v="65.77"/>
    <n v="12"/>
    <n v="2499.2600000000002"/>
    <s v="Apr"/>
    <x v="0"/>
    <s v="Sat"/>
    <n v="3279"/>
    <s v="Shipped"/>
    <x v="5"/>
    <n v="72"/>
    <s v="S700_2610"/>
    <s v="Salzburg Collectables"/>
    <s v="Salzburg"/>
    <x v="5"/>
    <s v="Pipps Georg"/>
    <s v="Small"/>
    <n v="-6.230000000000004"/>
    <n v="-236.74000000000015"/>
  </r>
  <r>
    <n v="45"/>
    <n v="85.29"/>
    <n v="3"/>
    <n v="3838.05"/>
    <s v="Jun"/>
    <x v="0"/>
    <s v="Tue"/>
    <n v="3235"/>
    <s v="Shipped"/>
    <x v="5"/>
    <n v="72"/>
    <s v="S700_2610"/>
    <s v="Stylish Desk Decors, Co."/>
    <s v="London"/>
    <x v="6"/>
    <s v="Brown Ann"/>
    <s v="Medium"/>
    <n v="13.290000000000006"/>
    <n v="598.0500000000003"/>
  </r>
  <r>
    <n v="31"/>
    <n v="85.29"/>
    <n v="16"/>
    <n v="2643.99"/>
    <s v="Aug"/>
    <x v="0"/>
    <s v="Fri"/>
    <n v="3177"/>
    <s v="Shipped"/>
    <x v="5"/>
    <n v="72"/>
    <s v="S700_2610"/>
    <s v="Mini Creations Ltd."/>
    <s v="New Bedford"/>
    <x v="0"/>
    <s v="Tam Wing C"/>
    <s v="Small"/>
    <n v="13.290000000000006"/>
    <n v="411.99000000000018"/>
  </r>
  <r>
    <n v="36"/>
    <n v="64.33"/>
    <n v="1"/>
    <n v="2315.88"/>
    <s v="Oct"/>
    <x v="0"/>
    <s v="Tue"/>
    <n v="3125"/>
    <s v="Shipped"/>
    <x v="5"/>
    <n v="72"/>
    <s v="S700_2610"/>
    <s v="Boards &amp; Toys Co."/>
    <s v="Glendale"/>
    <x v="0"/>
    <s v="Young Leslie"/>
    <s v="Small"/>
    <n v="-7.6700000000000017"/>
    <n v="-276.12000000000006"/>
  </r>
  <r>
    <n v="46"/>
    <n v="70.11"/>
    <n v="10"/>
    <n v="3225.06"/>
    <s v="Oct"/>
    <x v="0"/>
    <s v="Tue"/>
    <n v="3105"/>
    <s v="Cancelled"/>
    <x v="5"/>
    <n v="72"/>
    <s v="S700_2610"/>
    <s v="Scandinavian Gift Ideas"/>
    <s v="Boras"/>
    <x v="8"/>
    <s v="Larsson Maria"/>
    <s v="Medium"/>
    <n v="-1.8900000000000006"/>
    <n v="-86.940000000000026"/>
  </r>
  <r>
    <n v="32"/>
    <n v="76.62"/>
    <n v="1"/>
    <n v="2451.84"/>
    <s v="Nov"/>
    <x v="0"/>
    <s v="Wed"/>
    <n v="3091"/>
    <s v="Shipped"/>
    <x v="5"/>
    <n v="72"/>
    <s v="S700_2610"/>
    <s v="CAF Imports"/>
    <s v="Madrid"/>
    <x v="7"/>
    <s v="Fernandez Jesus"/>
    <s v="Small"/>
    <n v="4.6200000000000045"/>
    <n v="147.84000000000015"/>
  </r>
  <r>
    <n v="39"/>
    <n v="57.82"/>
    <n v="1"/>
    <n v="2254.98"/>
    <s v="Nov"/>
    <x v="0"/>
    <s v="Wed"/>
    <n v="3085"/>
    <s v="Shipped"/>
    <x v="5"/>
    <n v="72"/>
    <s v="S700_2610"/>
    <s v="Mini Creations Ltd."/>
    <s v="New Bedford"/>
    <x v="0"/>
    <s v="Tam Wing C"/>
    <s v="Small"/>
    <n v="-14.18"/>
    <n v="-553.02"/>
  </r>
  <r>
    <n v="50"/>
    <n v="78.790000000000006"/>
    <n v="7"/>
    <n v="3939.5"/>
    <s v="Nov"/>
    <x v="0"/>
    <s v="Mon"/>
    <n v="3074"/>
    <s v="Shipped"/>
    <x v="5"/>
    <n v="72"/>
    <s v="S700_2610"/>
    <s v="Enaco Distributors"/>
    <s v="Barcelona"/>
    <x v="7"/>
    <s v="Saavedra Eduardo"/>
    <s v="Medium"/>
    <n v="6.7900000000000063"/>
    <n v="339.50000000000034"/>
  </r>
  <r>
    <n v="46"/>
    <n v="74.45"/>
    <n v="1"/>
    <n v="3424.7"/>
    <s v="Jan"/>
    <x v="1"/>
    <s v="Wed"/>
    <n v="3038"/>
    <s v="Shipped"/>
    <x v="5"/>
    <n v="72"/>
    <s v="S700_2610"/>
    <s v="Saveley &amp; Henriot, Co."/>
    <s v="Lyon"/>
    <x v="1"/>
    <s v="Saveley Mary"/>
    <s v="Medium"/>
    <n v="2.4500000000000028"/>
    <n v="112.70000000000013"/>
  </r>
  <r>
    <n v="36"/>
    <n v="80.95"/>
    <n v="13"/>
    <n v="2914.2"/>
    <s v="Feb"/>
    <x v="1"/>
    <s v="Tue"/>
    <n v="2991"/>
    <s v="Shipped"/>
    <x v="5"/>
    <n v="72"/>
    <s v="S700_2610"/>
    <s v="Collectable Mini Designs Co."/>
    <s v="San Diego"/>
    <x v="0"/>
    <s v="Thompson Valarie"/>
    <s v="Small"/>
    <n v="8.9500000000000028"/>
    <n v="322.2000000000001"/>
  </r>
  <r>
    <n v="29"/>
    <n v="82.4"/>
    <n v="1"/>
    <n v="2389.6"/>
    <s v="Mar"/>
    <x v="1"/>
    <s v="Fri"/>
    <n v="2954"/>
    <s v="Shipped"/>
    <x v="5"/>
    <n v="72"/>
    <s v="S700_2610"/>
    <s v="Tekni Collectables Inc."/>
    <s v="Newark"/>
    <x v="0"/>
    <s v="Brown William"/>
    <s v="Small"/>
    <n v="10.400000000000006"/>
    <n v="301.60000000000014"/>
  </r>
  <r>
    <n v="32"/>
    <n v="75.89"/>
    <n v="4"/>
    <n v="2428.48"/>
    <s v="May"/>
    <x v="1"/>
    <s v="Tue"/>
    <n v="2916"/>
    <s v="Cancelled"/>
    <x v="5"/>
    <n v="72"/>
    <s v="S700_2610"/>
    <s v="Land of Toys Inc."/>
    <s v="NYC"/>
    <x v="0"/>
    <s v="Yu Kwai"/>
    <s v="Small"/>
    <n v="3.8900000000000006"/>
    <n v="124.48000000000002"/>
  </r>
  <r>
    <n v="44"/>
    <n v="68.67"/>
    <n v="2"/>
    <n v="3021.48"/>
    <s v="Jun"/>
    <x v="1"/>
    <s v="Mon"/>
    <n v="2876"/>
    <s v="Shipped"/>
    <x v="5"/>
    <n v="72"/>
    <s v="S700_2610"/>
    <s v="Quebec Home Shopping Network"/>
    <s v="Montreal"/>
    <x v="10"/>
    <s v="Fresnisre Jean"/>
    <s v="Medium"/>
    <n v="-3.3299999999999983"/>
    <n v="-146.51999999999992"/>
  </r>
  <r>
    <n v="42"/>
    <n v="62.16"/>
    <n v="5"/>
    <n v="2610.7199999999998"/>
    <s v="Jul"/>
    <x v="1"/>
    <s v="Sun"/>
    <n v="2843"/>
    <s v="Shipped"/>
    <x v="5"/>
    <n v="72"/>
    <s v="S700_2610"/>
    <s v="Petit Auto"/>
    <s v="Bruxelles"/>
    <x v="14"/>
    <s v="Dewey Catherine"/>
    <s v="Small"/>
    <n v="-9.8400000000000034"/>
    <n v="-413.28000000000014"/>
  </r>
  <r>
    <n v="47"/>
    <n v="65.77"/>
    <n v="7"/>
    <n v="3091.19"/>
    <s v="Aug"/>
    <x v="1"/>
    <s v="Tue"/>
    <n v="2814"/>
    <s v="Shipped"/>
    <x v="5"/>
    <n v="72"/>
    <s v="S700_2610"/>
    <s v="Royal Canadian Collectables, Ltd."/>
    <s v="Tsawassen"/>
    <x v="10"/>
    <s v="Lincoln Elizabeth"/>
    <s v="Medium"/>
    <n v="-6.230000000000004"/>
    <n v="-292.81000000000017"/>
  </r>
  <r>
    <n v="44"/>
    <n v="58.55"/>
    <n v="2"/>
    <n v="2576.1999999999998"/>
    <s v="Sep"/>
    <x v="1"/>
    <s v="Tue"/>
    <n v="2794"/>
    <s v="Shipped"/>
    <x v="5"/>
    <n v="72"/>
    <s v="S700_2610"/>
    <s v="Gifts4AllAges.com"/>
    <s v="Boston"/>
    <x v="0"/>
    <s v="Yoshido Juri"/>
    <s v="Small"/>
    <n v="-13.450000000000003"/>
    <n v="-591.80000000000018"/>
  </r>
  <r>
    <n v="43"/>
    <n v="75.17"/>
    <n v="1"/>
    <n v="3232.31"/>
    <s v="Oct"/>
    <x v="1"/>
    <s v="Mon"/>
    <n v="2761"/>
    <s v="Shipped"/>
    <x v="5"/>
    <n v="72"/>
    <s v="S700_2610"/>
    <s v="AV Stores, Co."/>
    <s v="Manchester"/>
    <x v="6"/>
    <s v="Ashworth Victoria"/>
    <s v="Medium"/>
    <n v="3.1700000000000017"/>
    <n v="136.31000000000006"/>
  </r>
  <r>
    <n v="48"/>
    <n v="74.45"/>
    <n v="18"/>
    <n v="3573.6"/>
    <s v="Nov"/>
    <x v="1"/>
    <s v="Fri"/>
    <n v="2744"/>
    <s v="Shipped"/>
    <x v="5"/>
    <n v="72"/>
    <s v="S700_2610"/>
    <s v="giftsbymail.co.uk"/>
    <s v="Cowes"/>
    <x v="6"/>
    <s v="Bennett Helen"/>
    <s v="Medium"/>
    <n v="2.4500000000000028"/>
    <n v="117.60000000000014"/>
  </r>
  <r>
    <n v="21"/>
    <n v="96.31"/>
    <n v="1"/>
    <n v="2022.51"/>
    <s v="Nov"/>
    <x v="1"/>
    <s v="Sun"/>
    <n v="2736"/>
    <s v="Resolved"/>
    <x v="5"/>
    <n v="72"/>
    <s v="S700_2610"/>
    <s v="Danish Wholesale Imports"/>
    <s v="Kobenhavn"/>
    <x v="13"/>
    <s v="Petersen Jytte"/>
    <s v="Small"/>
    <n v="24.310000000000002"/>
    <n v="510.51000000000005"/>
  </r>
  <r>
    <n v="50"/>
    <n v="74.349999999999994"/>
    <n v="9"/>
    <n v="3717.5"/>
    <s v="Nov"/>
    <x v="1"/>
    <s v="Sat"/>
    <n v="2724"/>
    <s v="Shipped"/>
    <x v="5"/>
    <n v="72"/>
    <s v="S700_2610"/>
    <s v="Tokyo Collectables, Ltd"/>
    <s v="Minato-ku"/>
    <x v="11"/>
    <s v="Shimamura Akiko"/>
    <s v="Medium"/>
    <n v="2.3499999999999943"/>
    <n v="117.49999999999972"/>
  </r>
  <r>
    <n v="29"/>
    <n v="75.349999999999994"/>
    <n v="12"/>
    <n v="2185.15"/>
    <s v="Dec"/>
    <x v="1"/>
    <s v="Mon"/>
    <n v="2716"/>
    <s v="Shipped"/>
    <x v="5"/>
    <n v="72"/>
    <s v="S700_2610"/>
    <s v="Euro Shopping Channel"/>
    <s v="Madrid"/>
    <x v="7"/>
    <s v="Freyre Diego"/>
    <s v="Small"/>
    <n v="3.3499999999999943"/>
    <n v="97.149999999999835"/>
  </r>
  <r>
    <n v="41"/>
    <n v="70.33"/>
    <n v="16"/>
    <n v="2883.53"/>
    <s v="Jan"/>
    <x v="2"/>
    <s v="Fri"/>
    <n v="2657"/>
    <s v="Shipped"/>
    <x v="5"/>
    <n v="72"/>
    <s v="S700_2610"/>
    <s v="Oulu Toy Supplies, Inc."/>
    <s v="Oulu"/>
    <x v="4"/>
    <s v="Koskitalo Pirkko"/>
    <s v="Small"/>
    <n v="-1.6700000000000017"/>
    <n v="-68.47000000000007"/>
  </r>
  <r>
    <n v="37"/>
    <n v="135.61000000000001"/>
    <n v="10"/>
    <n v="5017.57"/>
    <s v="Mar"/>
    <x v="2"/>
    <s v="Sun"/>
    <n v="2628"/>
    <s v="Resolved"/>
    <x v="5"/>
    <n v="72"/>
    <s v="S700_2610"/>
    <s v="Euro Shopping Channel"/>
    <s v="Madrid"/>
    <x v="7"/>
    <s v="Freyre Diego"/>
    <s v="Medium"/>
    <n v="63.610000000000014"/>
    <n v="2353.5700000000006"/>
  </r>
  <r>
    <n v="22"/>
    <n v="66.5"/>
    <n v="4"/>
    <n v="1463"/>
    <s v="Mar"/>
    <x v="2"/>
    <s v="Sat"/>
    <n v="2602"/>
    <s v="Shipped"/>
    <x v="5"/>
    <n v="72"/>
    <s v="S700_2610"/>
    <s v="Alpha Cognac"/>
    <s v="Toulouse"/>
    <x v="1"/>
    <s v="Roulet Annette"/>
    <s v="Small"/>
    <n v="-5.5"/>
    <n v="-121"/>
  </r>
  <r>
    <n v="31"/>
    <n v="75.89"/>
    <n v="4"/>
    <n v="2352.59"/>
    <s v="May"/>
    <x v="2"/>
    <s v="Wed"/>
    <n v="2564"/>
    <s v="On Hold"/>
    <x v="5"/>
    <n v="72"/>
    <s v="S700_2610"/>
    <s v="Gifts4AllAges.com"/>
    <s v="Boston"/>
    <x v="0"/>
    <s v="Yoshido Juri"/>
    <s v="Small"/>
    <n v="3.8900000000000006"/>
    <n v="120.59000000000002"/>
  </r>
  <r>
    <n v="42"/>
    <n v="106.21"/>
    <n v="6"/>
    <n v="4460.82"/>
    <s v="Jan"/>
    <x v="0"/>
    <s v="Mon"/>
    <n v="3393"/>
    <s v="Shipped"/>
    <x v="1"/>
    <n v="101"/>
    <s v="S700_2824"/>
    <s v="Baane Mini Imports"/>
    <s v="Stavern"/>
    <x v="2"/>
    <s v="Bergulfsen Jonas"/>
    <s v="Medium"/>
    <n v="5.2099999999999937"/>
    <n v="218.81999999999974"/>
  </r>
  <r>
    <n v="42"/>
    <n v="113.29"/>
    <n v="10"/>
    <n v="4758.18"/>
    <s v="Apr"/>
    <x v="0"/>
    <s v="Sun"/>
    <n v="3332"/>
    <s v="Shipped"/>
    <x v="1"/>
    <n v="101"/>
    <s v="S700_2824"/>
    <s v="La Corne D'abondance, Co."/>
    <s v="Paris"/>
    <x v="1"/>
    <s v="Bertrand Marie"/>
    <s v="Medium"/>
    <n v="12.290000000000006"/>
    <n v="516.18000000000029"/>
  </r>
  <r>
    <n v="45"/>
    <n v="102.16"/>
    <n v="6"/>
    <n v="4597.2"/>
    <s v="May"/>
    <x v="0"/>
    <s v="Mon"/>
    <n v="3276"/>
    <s v="Shipped"/>
    <x v="1"/>
    <n v="101"/>
    <s v="S700_2824"/>
    <s v="Corrida Auto Replicas, Ltd"/>
    <s v="Madrid"/>
    <x v="7"/>
    <s v="Sommer MartÂ¡n"/>
    <s v="Medium"/>
    <n v="1.1599999999999966"/>
    <n v="52.199999999999847"/>
  </r>
  <r>
    <n v="36"/>
    <n v="114.3"/>
    <n v="6"/>
    <n v="4114.8"/>
    <s v="Jul"/>
    <x v="0"/>
    <s v="Tue"/>
    <n v="3220"/>
    <s v="Shipped"/>
    <x v="1"/>
    <n v="101"/>
    <s v="S700_2824"/>
    <s v="Technics Stores Inc."/>
    <s v="Burlingame"/>
    <x v="0"/>
    <s v="Hirano Juri"/>
    <s v="Medium"/>
    <n v="13.299999999999997"/>
    <n v="478.7999999999999"/>
  </r>
  <r>
    <n v="20"/>
    <n v="105.2"/>
    <n v="3"/>
    <n v="2104"/>
    <s v="Sep"/>
    <x v="0"/>
    <s v="Wed"/>
    <n v="3164"/>
    <s v="Shipped"/>
    <x v="1"/>
    <n v="101"/>
    <s v="S700_2824"/>
    <s v="Dragon Souveniers, Ltd."/>
    <s v="Singapore"/>
    <x v="9"/>
    <s v="Natividad Eric"/>
    <s v="Small"/>
    <n v="4.2000000000000028"/>
    <n v="84.000000000000057"/>
  </r>
  <r>
    <n v="39"/>
    <n v="81.93"/>
    <n v="4"/>
    <n v="3195.27"/>
    <s v="Oct"/>
    <x v="0"/>
    <s v="Sun"/>
    <n v="3133"/>
    <s v="Resolved"/>
    <x v="1"/>
    <n v="101"/>
    <s v="S700_2824"/>
    <s v="Mini Auto Werke"/>
    <s v="Graz"/>
    <x v="5"/>
    <s v="Mendel Roland"/>
    <s v="Medium"/>
    <n v="-19.069999999999993"/>
    <n v="-743.72999999999979"/>
  </r>
  <r>
    <n v="42"/>
    <n v="85.98"/>
    <n v="11"/>
    <n v="3611.16"/>
    <s v="Nov"/>
    <x v="0"/>
    <s v="Tue"/>
    <n v="3118"/>
    <s v="Shipped"/>
    <x v="1"/>
    <n v="101"/>
    <s v="S700_2824"/>
    <s v="Stylish Desk Decors, Co."/>
    <s v="London"/>
    <x v="6"/>
    <s v="Brown Ann"/>
    <s v="Medium"/>
    <n v="-15.019999999999996"/>
    <n v="-630.8399999999998"/>
  </r>
  <r>
    <n v="23"/>
    <n v="86.99"/>
    <n v="3"/>
    <n v="2000.77"/>
    <s v="Nov"/>
    <x v="0"/>
    <s v="Tue"/>
    <n v="3112"/>
    <s v="Shipped"/>
    <x v="1"/>
    <n v="101"/>
    <s v="S700_2824"/>
    <s v="Classic Gift Ideas, Inc"/>
    <s v="Philadelphia"/>
    <x v="0"/>
    <s v="Cervantes Francisca"/>
    <s v="Small"/>
    <n v="-14.010000000000005"/>
    <n v="-322.23000000000013"/>
  </r>
  <r>
    <n v="26"/>
    <n v="89.01"/>
    <n v="6"/>
    <n v="2314.2600000000002"/>
    <s v="Nov"/>
    <x v="0"/>
    <s v="Sun"/>
    <n v="3101"/>
    <s v="Shipped"/>
    <x v="1"/>
    <n v="101"/>
    <s v="S700_2824"/>
    <s v="Saveley &amp; Henriot, Co."/>
    <s v="Lyon"/>
    <x v="1"/>
    <s v="Saveley Mary"/>
    <s v="Small"/>
    <n v="-11.989999999999995"/>
    <n v="-311.7399999999999"/>
  </r>
  <r>
    <n v="33"/>
    <n v="117.33"/>
    <n v="1"/>
    <n v="3871.89"/>
    <s v="Dec"/>
    <x v="0"/>
    <s v="Wed"/>
    <n v="3092"/>
    <s v="Shipped"/>
    <x v="1"/>
    <n v="101"/>
    <s v="S700_2824"/>
    <s v="Canadian Gift Exchange Network"/>
    <s v="Vancouver"/>
    <x v="10"/>
    <s v="Tannamuri Yoshi"/>
    <s v="Medium"/>
    <n v="16.329999999999998"/>
    <n v="538.89"/>
  </r>
  <r>
    <n v="31"/>
    <n v="88"/>
    <n v="6"/>
    <n v="2728"/>
    <s v="Feb"/>
    <x v="1"/>
    <s v="Mon"/>
    <n v="3032"/>
    <s v="Shipped"/>
    <x v="1"/>
    <n v="101"/>
    <s v="S700_2824"/>
    <s v="Handji Gifts&amp; Co"/>
    <s v="Singapore"/>
    <x v="9"/>
    <s v="Victorino Wendy"/>
    <s v="Small"/>
    <n v="-13"/>
    <n v="-403"/>
  </r>
  <r>
    <n v="50"/>
    <n v="112.28"/>
    <n v="11"/>
    <n v="5614"/>
    <s v="Mar"/>
    <x v="1"/>
    <s v="Mon"/>
    <n v="2998"/>
    <s v="Shipped"/>
    <x v="1"/>
    <n v="101"/>
    <s v="S700_2824"/>
    <s v="Mini Gifts Distributors Ltd."/>
    <s v="San Rafael"/>
    <x v="0"/>
    <s v="Nelson Valarie"/>
    <s v="Medium"/>
    <n v="11.280000000000001"/>
    <n v="564"/>
  </r>
  <r>
    <n v="44"/>
    <n v="105.2"/>
    <n v="4"/>
    <n v="4628.8"/>
    <s v="May"/>
    <x v="1"/>
    <s v="Sat"/>
    <n v="2945"/>
    <s v="Shipped"/>
    <x v="1"/>
    <n v="101"/>
    <s v="S700_2824"/>
    <s v="Super Scale Inc."/>
    <s v="New Haven"/>
    <x v="0"/>
    <s v="Murphy Leslie"/>
    <s v="Medium"/>
    <n v="4.2000000000000028"/>
    <n v="184.80000000000013"/>
  </r>
  <r>
    <n v="45"/>
    <n v="80.92"/>
    <n v="1"/>
    <n v="3641.4"/>
    <s v="Jun"/>
    <x v="1"/>
    <s v="Sat"/>
    <n v="2904"/>
    <s v="Shipped"/>
    <x v="1"/>
    <n v="101"/>
    <s v="S700_2824"/>
    <s v="Tokyo Collectables, Ltd"/>
    <s v="Minato-ku"/>
    <x v="11"/>
    <s v="Shimamura Akiko"/>
    <s v="Medium"/>
    <n v="-20.079999999999998"/>
    <n v="-903.59999999999991"/>
  </r>
  <r>
    <n v="46"/>
    <n v="88"/>
    <n v="4"/>
    <n v="4048"/>
    <s v="Jul"/>
    <x v="1"/>
    <s v="Fri"/>
    <n v="2871"/>
    <s v="Shipped"/>
    <x v="1"/>
    <n v="101"/>
    <s v="S700_2824"/>
    <s v="Souveniers And Things Co."/>
    <s v="Chatswood"/>
    <x v="3"/>
    <s v="Huxley Adrian"/>
    <s v="Medium"/>
    <n v="-13"/>
    <n v="-598"/>
  </r>
  <r>
    <n v="27"/>
    <n v="85.98"/>
    <n v="11"/>
    <n v="2321.46"/>
    <s v="Aug"/>
    <x v="1"/>
    <s v="Mon"/>
    <n v="2841"/>
    <s v="Shipped"/>
    <x v="1"/>
    <n v="101"/>
    <s v="S700_2824"/>
    <s v="Diecast Classics Inc."/>
    <s v="Allentown"/>
    <x v="0"/>
    <s v="Yu Kyung"/>
    <s v="Small"/>
    <n v="-15.019999999999996"/>
    <n v="-405.53999999999991"/>
  </r>
  <r>
    <n v="28"/>
    <n v="116.32"/>
    <n v="6"/>
    <n v="3256.96"/>
    <s v="Sep"/>
    <x v="1"/>
    <s v="Sun"/>
    <n v="2822"/>
    <s v="Shipped"/>
    <x v="1"/>
    <n v="101"/>
    <s v="S700_2824"/>
    <s v="Scandinavian Gift Ideas"/>
    <s v="Boras"/>
    <x v="8"/>
    <s v="Larsson Maria"/>
    <s v="Medium"/>
    <n v="15.319999999999993"/>
    <n v="428.95999999999981"/>
  </r>
  <r>
    <n v="40"/>
    <n v="105.2"/>
    <n v="1"/>
    <n v="4208"/>
    <s v="Oct"/>
    <x v="1"/>
    <s v="Fri"/>
    <n v="2790"/>
    <s v="Shipped"/>
    <x v="1"/>
    <n v="101"/>
    <s v="S700_2824"/>
    <s v="Auto Assoc. &amp; Cie."/>
    <s v="Versailles"/>
    <x v="1"/>
    <s v="Tonini Daniel"/>
    <s v="Medium"/>
    <n v="4.2000000000000028"/>
    <n v="168.00000000000011"/>
  </r>
  <r>
    <n v="30"/>
    <n v="99.13"/>
    <n v="9"/>
    <n v="2973.9"/>
    <s v="Oct"/>
    <x v="1"/>
    <s v="Tue"/>
    <n v="2780"/>
    <s v="Shipped"/>
    <x v="1"/>
    <n v="101"/>
    <s v="S700_2824"/>
    <s v="Canadian Gift Exchange Network"/>
    <s v="Vancouver"/>
    <x v="10"/>
    <s v="Tannamuri Yoshi"/>
    <s v="Small"/>
    <n v="-1.8700000000000045"/>
    <n v="-56.100000000000136"/>
  </r>
  <r>
    <n v="34"/>
    <n v="124.95"/>
    <n v="5"/>
    <n v="4248.3"/>
    <s v="Nov"/>
    <x v="1"/>
    <s v="Tue"/>
    <n v="2767"/>
    <s v="Shipped"/>
    <x v="1"/>
    <n v="101"/>
    <s v="S700_2824"/>
    <s v="Vitachrome Inc."/>
    <s v="NYC"/>
    <x v="0"/>
    <s v="Frick Michael"/>
    <s v="Medium"/>
    <n v="23.950000000000003"/>
    <n v="814.30000000000007"/>
  </r>
  <r>
    <n v="46"/>
    <n v="207.8"/>
    <n v="2"/>
    <n v="9558.7999999999993"/>
    <s v="Nov"/>
    <x v="1"/>
    <s v="Wed"/>
    <n v="2753"/>
    <s v="Shipped"/>
    <x v="1"/>
    <n v="101"/>
    <s v="S700_2824"/>
    <s v="La Corne D'abondance, Co."/>
    <s v="Paris"/>
    <x v="1"/>
    <s v="Bertrand Marie"/>
    <s v="Large"/>
    <n v="106.80000000000001"/>
    <n v="4912.8"/>
  </r>
  <r>
    <n v="32"/>
    <n v="82.83"/>
    <n v="7"/>
    <n v="2650.56"/>
    <s v="Nov"/>
    <x v="1"/>
    <s v="Fri"/>
    <n v="2773"/>
    <s v="Shipped"/>
    <x v="1"/>
    <n v="101"/>
    <s v="S700_2824"/>
    <s v="Corrida Auto Replicas, Ltd"/>
    <s v="Madrid"/>
    <x v="7"/>
    <s v="Sommer MartÂ¡n"/>
    <s v="Small"/>
    <n v="-18.170000000000002"/>
    <n v="-581.44000000000005"/>
  </r>
  <r>
    <n v="27"/>
    <n v="139.31"/>
    <n v="3"/>
    <n v="3761.37"/>
    <s v="Dec"/>
    <x v="1"/>
    <s v="Tue"/>
    <n v="2735"/>
    <s v="Shipped"/>
    <x v="1"/>
    <n v="101"/>
    <s v="S700_2824"/>
    <s v="Euro Shopping Channel"/>
    <s v="Madrid"/>
    <x v="7"/>
    <s v="Freyre Diego"/>
    <s v="Medium"/>
    <n v="38.31"/>
    <n v="1034.3700000000001"/>
  </r>
  <r>
    <n v="34"/>
    <n v="126.51"/>
    <n v="3"/>
    <n v="4301.34"/>
    <s v="Jan"/>
    <x v="2"/>
    <s v="Thu"/>
    <n v="2692"/>
    <s v="Shipped"/>
    <x v="1"/>
    <n v="101"/>
    <s v="S700_2824"/>
    <s v="Mini Gifts Distributors Ltd."/>
    <s v="San Rafael"/>
    <x v="0"/>
    <s v="Nelson Valarie"/>
    <s v="Medium"/>
    <n v="25.510000000000005"/>
    <n v="867.34000000000015"/>
  </r>
  <r>
    <n v="34"/>
    <n v="54.84"/>
    <n v="9"/>
    <n v="1864.56"/>
    <s v="Feb"/>
    <x v="2"/>
    <s v="Mon"/>
    <n v="2668"/>
    <s v="Shipped"/>
    <x v="1"/>
    <n v="101"/>
    <s v="S700_2824"/>
    <s v="Mini Gifts Distributors Ltd."/>
    <s v="San Rafael"/>
    <x v="0"/>
    <s v="Nelson Valarie"/>
    <s v="Small"/>
    <n v="-46.16"/>
    <n v="-1569.4399999999998"/>
  </r>
  <r>
    <n v="34"/>
    <n v="105.2"/>
    <n v="4"/>
    <n v="3576.8"/>
    <s v="May"/>
    <x v="2"/>
    <s v="Fri"/>
    <n v="2595"/>
    <s v="Shipped"/>
    <x v="1"/>
    <n v="101"/>
    <s v="S700_2824"/>
    <s v="Quebec Home Shopping Network"/>
    <s v="Montreal"/>
    <x v="10"/>
    <s v="Fresnisre Jean"/>
    <s v="Medium"/>
    <n v="4.2000000000000028"/>
    <n v="142.8000000000001"/>
  </r>
  <r>
    <n v="46"/>
    <n v="80.92"/>
    <n v="1"/>
    <n v="3722.32"/>
    <s v="May"/>
    <x v="2"/>
    <s v="Sun"/>
    <n v="2566"/>
    <s v="In Process"/>
    <x v="1"/>
    <n v="101"/>
    <s v="S700_2824"/>
    <s v="Euro Shopping Channel"/>
    <s v="Madrid"/>
    <x v="7"/>
    <s v="Freyre Diego"/>
    <s v="Medium"/>
    <n v="-20.079999999999998"/>
    <n v="-923.68"/>
  </r>
  <r>
    <n v="32"/>
    <n v="124.58"/>
    <n v="1"/>
    <n v="3986.56"/>
    <s v="Feb"/>
    <x v="0"/>
    <s v="Sat"/>
    <n v="3401"/>
    <s v="Shipped"/>
    <x v="4"/>
    <n v="118"/>
    <s v="S700_2834"/>
    <s v="Rovelli Gifts"/>
    <s v="Bergamo"/>
    <x v="12"/>
    <s v="Rovelli Giovanni"/>
    <s v="Medium"/>
    <n v="6.5799999999999983"/>
    <n v="210.55999999999995"/>
  </r>
  <r>
    <n v="24"/>
    <n v="142.38"/>
    <n v="7"/>
    <n v="3417.12"/>
    <s v="Apr"/>
    <x v="0"/>
    <s v="Sun"/>
    <n v="3331"/>
    <s v="Shipped"/>
    <x v="4"/>
    <n v="118"/>
    <s v="S700_2834"/>
    <s v="Australian Collectors, Co."/>
    <s v="Melbourne"/>
    <x v="3"/>
    <s v="Ferguson Peter"/>
    <s v="Medium"/>
    <n v="24.379999999999995"/>
    <n v="585.11999999999989"/>
  </r>
  <r>
    <n v="27"/>
    <n v="99.67"/>
    <n v="2"/>
    <n v="2691.09"/>
    <s v="Jun"/>
    <x v="0"/>
    <s v="Wed"/>
    <n v="3273"/>
    <s v="Shipped"/>
    <x v="4"/>
    <n v="118"/>
    <s v="S700_2834"/>
    <s v="Euro Shopping Channel"/>
    <s v="Madrid"/>
    <x v="7"/>
    <s v="Freyre Diego"/>
    <s v="Small"/>
    <n v="-18.329999999999998"/>
    <n v="-494.90999999999997"/>
  </r>
  <r>
    <n v="20"/>
    <n v="137.63"/>
    <n v="13"/>
    <n v="2752.6"/>
    <s v="Aug"/>
    <x v="0"/>
    <s v="Sat"/>
    <n v="3215"/>
    <s v="Shipped"/>
    <x v="4"/>
    <n v="118"/>
    <s v="S700_2834"/>
    <s v="Toys4GrownUps.com"/>
    <s v="Pasadena"/>
    <x v="0"/>
    <s v="Young Julie"/>
    <s v="Small"/>
    <n v="19.629999999999995"/>
    <n v="392.59999999999991"/>
  </r>
  <r>
    <n v="36"/>
    <n v="125.77"/>
    <n v="8"/>
    <n v="4527.72"/>
    <s v="Oct"/>
    <x v="0"/>
    <s v="Sun"/>
    <n v="3152"/>
    <s v="Shipped"/>
    <x v="4"/>
    <n v="118"/>
    <s v="S700_2834"/>
    <s v="Technics Stores Inc."/>
    <s v="Burlingame"/>
    <x v="0"/>
    <s v="Hirano Juri"/>
    <s v="Medium"/>
    <n v="7.769999999999996"/>
    <n v="279.71999999999986"/>
  </r>
  <r>
    <n v="29"/>
    <n v="136.44999999999999"/>
    <n v="8"/>
    <n v="3957.05"/>
    <s v="Nov"/>
    <x v="0"/>
    <s v="Sun"/>
    <n v="3132"/>
    <s v="Shipped"/>
    <x v="4"/>
    <n v="118"/>
    <s v="S700_2834"/>
    <s v="Herkku Gifts"/>
    <s v="Bergen"/>
    <x v="2"/>
    <s v="Oeztan Veysel"/>
    <s v="Medium"/>
    <n v="18.449999999999989"/>
    <n v="535.04999999999973"/>
  </r>
  <r>
    <n v="25"/>
    <n v="112.72"/>
    <n v="6"/>
    <n v="2818"/>
    <s v="Jan"/>
    <x v="1"/>
    <s v="Sat"/>
    <n v="3078"/>
    <s v="Shipped"/>
    <x v="4"/>
    <n v="118"/>
    <s v="S700_2834"/>
    <s v="Osaka Souveniers Co."/>
    <s v="Osaka"/>
    <x v="11"/>
    <s v="Kentary Mory"/>
    <s v="Small"/>
    <n v="-5.2800000000000011"/>
    <n v="-132.00000000000003"/>
  </r>
  <r>
    <n v="29"/>
    <n v="110.34"/>
    <n v="8"/>
    <n v="3199.86"/>
    <s v="Feb"/>
    <x v="1"/>
    <s v="Wed"/>
    <n v="3040"/>
    <s v="Shipped"/>
    <x v="4"/>
    <n v="118"/>
    <s v="S700_2834"/>
    <s v="Australian Collectors, Co."/>
    <s v="Melbourne"/>
    <x v="3"/>
    <s v="Ferguson Peter"/>
    <s v="Medium"/>
    <n v="-7.6599999999999966"/>
    <n v="-222.1399999999999"/>
  </r>
  <r>
    <n v="25"/>
    <n v="96.11"/>
    <n v="2"/>
    <n v="2402.75"/>
    <s v="Apr"/>
    <x v="1"/>
    <s v="Tue"/>
    <n v="3000"/>
    <s v="Shipped"/>
    <x v="4"/>
    <n v="118"/>
    <s v="S700_2834"/>
    <s v="Royal Canadian Collectables, Ltd."/>
    <s v="Tsawassen"/>
    <x v="10"/>
    <s v="Lincoln Elizabeth"/>
    <s v="Small"/>
    <n v="-21.89"/>
    <n v="-547.25"/>
  </r>
  <r>
    <n v="44"/>
    <n v="137.63"/>
    <n v="3"/>
    <n v="6055.72"/>
    <s v="May"/>
    <x v="1"/>
    <s v="Sat"/>
    <n v="2962"/>
    <s v="Shipped"/>
    <x v="4"/>
    <n v="118"/>
    <s v="S700_2834"/>
    <s v="The Sharp Gifts Warehouse"/>
    <s v="San Jose"/>
    <x v="0"/>
    <s v="Frick Sue"/>
    <s v="Medium"/>
    <n v="19.629999999999995"/>
    <n v="863.7199999999998"/>
  </r>
  <r>
    <n v="47"/>
    <n v="116.28"/>
    <n v="9"/>
    <n v="5465.16"/>
    <s v="Jun"/>
    <x v="1"/>
    <s v="Fri"/>
    <n v="2915"/>
    <s v="Shipped"/>
    <x v="4"/>
    <n v="118"/>
    <s v="S700_2834"/>
    <s v="Gift Depot Inc."/>
    <s v="Bridgewater"/>
    <x v="0"/>
    <s v="King Julie"/>
    <s v="Medium"/>
    <n v="-1.7199999999999989"/>
    <n v="-80.839999999999947"/>
  </r>
  <r>
    <n v="48"/>
    <n v="132.88999999999999"/>
    <n v="8"/>
    <n v="6378.72"/>
    <s v="Jul"/>
    <x v="1"/>
    <s v="Tue"/>
    <n v="2891"/>
    <s v="Shipped"/>
    <x v="4"/>
    <n v="118"/>
    <s v="S700_2834"/>
    <s v="La Rochelle Gifts"/>
    <s v="Nantes"/>
    <x v="1"/>
    <s v="Labrune Janine"/>
    <s v="Medium"/>
    <n v="14.889999999999986"/>
    <n v="714.71999999999935"/>
  </r>
  <r>
    <n v="45"/>
    <n v="119.84"/>
    <n v="13"/>
    <n v="5392.8"/>
    <s v="Aug"/>
    <x v="1"/>
    <s v="Tue"/>
    <n v="2857"/>
    <s v="Shipped"/>
    <x v="4"/>
    <n v="118"/>
    <s v="S700_2834"/>
    <s v="Marta's Replicas Co."/>
    <s v="Cambridge"/>
    <x v="0"/>
    <s v="Hernandez Marta"/>
    <s v="Medium"/>
    <n v="1.8400000000000034"/>
    <n v="82.800000000000153"/>
  </r>
  <r>
    <n v="35"/>
    <n v="113.9"/>
    <n v="3"/>
    <n v="3986.5"/>
    <s v="Sep"/>
    <x v="1"/>
    <s v="Mon"/>
    <n v="2838"/>
    <s v="Shipped"/>
    <x v="4"/>
    <n v="118"/>
    <s v="S700_2834"/>
    <s v="Clover Collections, Co."/>
    <s v="Dublin"/>
    <x v="18"/>
    <s v="Cassidy Dean"/>
    <s v="Medium"/>
    <n v="-4.0999999999999943"/>
    <n v="-143.4999999999998"/>
  </r>
  <r>
    <n v="31"/>
    <n v="129.33000000000001"/>
    <n v="6"/>
    <n v="4009.23"/>
    <s v="Oct"/>
    <x v="1"/>
    <s v="Tue"/>
    <n v="2810"/>
    <s v="Shipped"/>
    <x v="4"/>
    <n v="118"/>
    <s v="S700_2834"/>
    <s v="Mini Classics"/>
    <s v="White Plains"/>
    <x v="0"/>
    <s v="Frick Steve"/>
    <s v="Medium"/>
    <n v="11.330000000000013"/>
    <n v="351.23000000000036"/>
  </r>
  <r>
    <n v="50"/>
    <n v="142.38"/>
    <n v="8"/>
    <n v="7119"/>
    <s v="Nov"/>
    <x v="1"/>
    <s v="Sat"/>
    <n v="2793"/>
    <s v="Shipped"/>
    <x v="4"/>
    <n v="118"/>
    <s v="S700_2834"/>
    <s v="Diecast Classics Inc."/>
    <s v="Allentown"/>
    <x v="0"/>
    <s v="Yu Kyung"/>
    <s v="Large"/>
    <n v="24.379999999999995"/>
    <n v="1218.9999999999998"/>
  </r>
  <r>
    <n v="33"/>
    <n v="123.4"/>
    <n v="11"/>
    <n v="4072.2"/>
    <s v="Nov"/>
    <x v="1"/>
    <s v="Tue"/>
    <n v="2784"/>
    <s v="Shipped"/>
    <x v="4"/>
    <n v="118"/>
    <s v="S700_2834"/>
    <s v="Rovelli Gifts"/>
    <s v="Bergamo"/>
    <x v="12"/>
    <s v="Rovelli Giovanni"/>
    <s v="Medium"/>
    <n v="5.4000000000000057"/>
    <n v="178.20000000000019"/>
  </r>
  <r>
    <n v="29"/>
    <n v="141.19"/>
    <n v="6"/>
    <n v="4094.51"/>
    <s v="Nov"/>
    <x v="1"/>
    <s v="Sun"/>
    <n v="2773"/>
    <s v="Shipped"/>
    <x v="4"/>
    <n v="118"/>
    <s v="S700_2834"/>
    <s v="Enaco Distributors"/>
    <s v="Barcelona"/>
    <x v="7"/>
    <s v="Saavedra Eduardo"/>
    <s v="Medium"/>
    <n v="23.189999999999998"/>
    <n v="672.51"/>
  </r>
  <r>
    <n v="48"/>
    <n v="68.8"/>
    <n v="4"/>
    <n v="3302.4"/>
    <s v="Dec"/>
    <x v="1"/>
    <s v="Wed"/>
    <n v="2764"/>
    <s v="Shipped"/>
    <x v="4"/>
    <n v="118"/>
    <s v="S700_2834"/>
    <s v="Gift Ideas Corp."/>
    <s v="Glendale"/>
    <x v="0"/>
    <s v="Lewis Dan"/>
    <s v="Medium"/>
    <n v="-49.2"/>
    <n v="-2361.6000000000004"/>
  </r>
  <r>
    <n v="44"/>
    <n v="72.42"/>
    <n v="5"/>
    <n v="3186.48"/>
    <s v="Dec"/>
    <x v="1"/>
    <s v="Tue"/>
    <n v="2752"/>
    <s v="Shipped"/>
    <x v="4"/>
    <n v="118"/>
    <s v="S700_2834"/>
    <s v="Souveniers And Things Co."/>
    <s v="Chatswood"/>
    <x v="3"/>
    <s v="Huxley Adrian"/>
    <s v="Medium"/>
    <n v="-45.58"/>
    <n v="-2005.52"/>
  </r>
  <r>
    <n v="25"/>
    <n v="66.73"/>
    <n v="10"/>
    <n v="1668.25"/>
    <s v="Feb"/>
    <x v="2"/>
    <s v="Mon"/>
    <n v="2705"/>
    <s v="Shipped"/>
    <x v="4"/>
    <n v="118"/>
    <s v="S700_2834"/>
    <s v="La Rochelle Gifts"/>
    <s v="Nantes"/>
    <x v="1"/>
    <s v="Labrune Janine"/>
    <s v="Small"/>
    <n v="-51.269999999999996"/>
    <n v="-1281.75"/>
  </r>
  <r>
    <n v="50"/>
    <n v="143.09"/>
    <n v="3"/>
    <n v="7154.5"/>
    <s v="Mar"/>
    <x v="2"/>
    <s v="Tue"/>
    <n v="2677"/>
    <s v="Shipped"/>
    <x v="4"/>
    <n v="118"/>
    <s v="S700_2834"/>
    <s v="FunGiftIdeas.com"/>
    <s v="New Bedford"/>
    <x v="0"/>
    <s v="Benitez Violeta"/>
    <s v="Large"/>
    <n v="25.090000000000003"/>
    <n v="1254.5000000000002"/>
  </r>
  <r>
    <n v="23"/>
    <n v="122.21"/>
    <n v="9"/>
    <n v="2810.83"/>
    <s v="Mar"/>
    <x v="2"/>
    <s v="Mon"/>
    <n v="2651"/>
    <s v="Shipped"/>
    <x v="4"/>
    <n v="118"/>
    <s v="S700_2834"/>
    <s v="Reims Collectables"/>
    <s v="Reims"/>
    <x v="1"/>
    <s v="Henriot Paul"/>
    <s v="Small"/>
    <n v="4.2099999999999937"/>
    <n v="96.829999999999856"/>
  </r>
  <r>
    <n v="21"/>
    <n v="96.11"/>
    <n v="2"/>
    <n v="2018.31"/>
    <s v="Apr"/>
    <x v="2"/>
    <s v="Fri"/>
    <n v="2648"/>
    <s v="On Hold"/>
    <x v="4"/>
    <n v="118"/>
    <s v="S700_2834"/>
    <s v="Tekni Collectables Inc."/>
    <s v="Newark"/>
    <x v="0"/>
    <s v="Brown William"/>
    <s v="Small"/>
    <n v="-21.89"/>
    <n v="-459.69"/>
  </r>
  <r>
    <n v="41"/>
    <n v="137.63"/>
    <n v="3"/>
    <n v="5642.83"/>
    <s v="May"/>
    <x v="2"/>
    <s v="Sun"/>
    <n v="2612"/>
    <s v="Shipped"/>
    <x v="4"/>
    <n v="118"/>
    <s v="S700_2834"/>
    <s v="L'ordine Souveniers"/>
    <s v="Reggio Emilia"/>
    <x v="12"/>
    <s v="Moroni Maurizio"/>
    <s v="Medium"/>
    <n v="19.629999999999995"/>
    <n v="804.82999999999981"/>
  </r>
  <r>
    <n v="44"/>
    <n v="74.400000000000006"/>
    <n v="8"/>
    <n v="3273.6"/>
    <s v="Feb"/>
    <x v="0"/>
    <s v="Sat"/>
    <n v="3426"/>
    <s v="Shipped"/>
    <x v="4"/>
    <n v="80"/>
    <s v="S700_3167"/>
    <s v="Rovelli Gifts"/>
    <s v="Bergamo"/>
    <x v="12"/>
    <s v="Rovelli Giovanni"/>
    <s v="Medium"/>
    <n v="-5.5999999999999943"/>
    <n v="-246.39999999999975"/>
  </r>
  <r>
    <n v="43"/>
    <n v="76"/>
    <n v="14"/>
    <n v="3268"/>
    <s v="Apr"/>
    <x v="0"/>
    <s v="Sun"/>
    <n v="3356"/>
    <s v="Shipped"/>
    <x v="4"/>
    <n v="80"/>
    <s v="S700_3167"/>
    <s v="Australian Collectors, Co."/>
    <s v="Melbourne"/>
    <x v="3"/>
    <s v="Ferguson Peter"/>
    <s v="Medium"/>
    <n v="-4"/>
    <n v="-172"/>
  </r>
  <r>
    <n v="28"/>
    <n v="96"/>
    <n v="3"/>
    <n v="2688"/>
    <s v="Aug"/>
    <x v="0"/>
    <s v="Fri"/>
    <n v="3254"/>
    <s v="Shipped"/>
    <x v="4"/>
    <n v="80"/>
    <s v="S700_3167"/>
    <s v="Mini Creations Ltd."/>
    <s v="New Bedford"/>
    <x v="0"/>
    <s v="Tam Wing C"/>
    <s v="Small"/>
    <n v="16"/>
    <n v="448"/>
  </r>
  <r>
    <n v="43"/>
    <n v="86.4"/>
    <n v="1"/>
    <n v="3715.2"/>
    <s v="Oct"/>
    <x v="0"/>
    <s v="Sat"/>
    <n v="3198"/>
    <s v="Shipped"/>
    <x v="4"/>
    <n v="80"/>
    <s v="S700_3167"/>
    <s v="Toys of Finland, Co."/>
    <s v="Helsinki"/>
    <x v="4"/>
    <s v="Karttunen Matti"/>
    <s v="Medium"/>
    <n v="6.4000000000000057"/>
    <n v="275.20000000000027"/>
  </r>
  <r>
    <n v="48"/>
    <n v="96"/>
    <n v="15"/>
    <n v="4608"/>
    <s v="Oct"/>
    <x v="0"/>
    <s v="Sun"/>
    <n v="3177"/>
    <s v="Shipped"/>
    <x v="4"/>
    <n v="80"/>
    <s v="S700_3167"/>
    <s v="Technics Stores Inc."/>
    <s v="Burlingame"/>
    <x v="0"/>
    <s v="Hirano Juri"/>
    <s v="Medium"/>
    <n v="16"/>
    <n v="768"/>
  </r>
  <r>
    <n v="38"/>
    <n v="82.4"/>
    <n v="3"/>
    <n v="3131.2"/>
    <s v="Dec"/>
    <x v="0"/>
    <s v="Sat"/>
    <n v="3144"/>
    <s v="Shipped"/>
    <x v="4"/>
    <n v="80"/>
    <s v="S700_3167"/>
    <s v="West Coast Collectables Co."/>
    <s v="Burbank"/>
    <x v="0"/>
    <s v="Thompson Steve"/>
    <s v="Medium"/>
    <n v="2.4000000000000057"/>
    <n v="91.200000000000216"/>
  </r>
  <r>
    <n v="31"/>
    <n v="86.4"/>
    <n v="13"/>
    <n v="2678.4"/>
    <s v="Jan"/>
    <x v="1"/>
    <s v="Sat"/>
    <n v="3103"/>
    <s v="Shipped"/>
    <x v="4"/>
    <n v="80"/>
    <s v="S700_3167"/>
    <s v="Osaka Souveniers Co."/>
    <s v="Osaka"/>
    <x v="11"/>
    <s v="Kentary Mory"/>
    <s v="Small"/>
    <n v="6.4000000000000057"/>
    <n v="198.40000000000018"/>
  </r>
  <r>
    <n v="26"/>
    <n v="67.2"/>
    <n v="15"/>
    <n v="1747.2"/>
    <s v="Feb"/>
    <x v="1"/>
    <s v="Wed"/>
    <n v="3065"/>
    <s v="Shipped"/>
    <x v="4"/>
    <n v="80"/>
    <s v="S700_3167"/>
    <s v="Australian Collectors, Co."/>
    <s v="Melbourne"/>
    <x v="3"/>
    <s v="Ferguson Peter"/>
    <s v="Small"/>
    <n v="-12.799999999999997"/>
    <n v="-332.79999999999995"/>
  </r>
  <r>
    <n v="32"/>
    <n v="92"/>
    <n v="9"/>
    <n v="2944"/>
    <s v="Apr"/>
    <x v="1"/>
    <s v="Tue"/>
    <n v="3025"/>
    <s v="Shipped"/>
    <x v="4"/>
    <n v="80"/>
    <s v="S700_3167"/>
    <s v="Royal Canadian Collectables, Ltd."/>
    <s v="Tsawassen"/>
    <x v="10"/>
    <s v="Lincoln Elizabeth"/>
    <s v="Small"/>
    <n v="12"/>
    <n v="384"/>
  </r>
  <r>
    <n v="44"/>
    <n v="67.2"/>
    <n v="10"/>
    <n v="2956.8"/>
    <s v="May"/>
    <x v="1"/>
    <s v="Sat"/>
    <n v="2987"/>
    <s v="Shipped"/>
    <x v="4"/>
    <n v="80"/>
    <s v="S700_3167"/>
    <s v="The Sharp Gifts Warehouse"/>
    <s v="San Jose"/>
    <x v="0"/>
    <s v="Frick Sue"/>
    <s v="Small"/>
    <n v="-12.799999999999997"/>
    <n v="-563.19999999999982"/>
  </r>
  <r>
    <n v="27"/>
    <n v="76"/>
    <n v="5"/>
    <n v="2052"/>
    <s v="Jun"/>
    <x v="1"/>
    <s v="Mon"/>
    <n v="2944"/>
    <s v="Cancelled"/>
    <x v="4"/>
    <n v="80"/>
    <s v="S700_3167"/>
    <s v="Euro Shopping Channel"/>
    <s v="Madrid"/>
    <x v="7"/>
    <s v="Freyre Diego"/>
    <s v="Small"/>
    <n v="-4"/>
    <n v="-108"/>
  </r>
  <r>
    <n v="43"/>
    <n v="73.599999999999994"/>
    <n v="15"/>
    <n v="3164.8"/>
    <s v="Jul"/>
    <x v="1"/>
    <s v="Tue"/>
    <n v="2916"/>
    <s v="Shipped"/>
    <x v="4"/>
    <n v="80"/>
    <s v="S700_3167"/>
    <s v="La Rochelle Gifts"/>
    <s v="Nantes"/>
    <x v="1"/>
    <s v="Labrune Janine"/>
    <s v="Medium"/>
    <n v="-6.4000000000000057"/>
    <n v="-275.20000000000027"/>
  </r>
  <r>
    <n v="25"/>
    <n v="69.599999999999994"/>
    <n v="7"/>
    <n v="1740"/>
    <s v="Aug"/>
    <x v="1"/>
    <s v="Wed"/>
    <n v="2888"/>
    <s v="Shipped"/>
    <x v="4"/>
    <n v="80"/>
    <s v="S700_3167"/>
    <s v="Norway Gifts By Mail, Co."/>
    <s v="Oslo"/>
    <x v="2"/>
    <s v="Klaeboe Jan"/>
    <s v="Small"/>
    <n v="-10.400000000000006"/>
    <n v="-260.00000000000011"/>
  </r>
  <r>
    <n v="22"/>
    <n v="80.8"/>
    <n v="3"/>
    <n v="1777.6"/>
    <s v="Sep"/>
    <x v="1"/>
    <s v="Sun"/>
    <n v="2864"/>
    <s v="Shipped"/>
    <x v="4"/>
    <n v="80"/>
    <s v="S700_3167"/>
    <s v="Bavarian Collectables Imports, Co."/>
    <s v="Munich"/>
    <x v="16"/>
    <s v="Donnermeyer Michael"/>
    <s v="Small"/>
    <n v="0.79999999999999716"/>
    <n v="17.599999999999937"/>
  </r>
  <r>
    <n v="21"/>
    <n v="87.2"/>
    <n v="13"/>
    <n v="1831.2"/>
    <s v="Oct"/>
    <x v="1"/>
    <s v="Tue"/>
    <n v="2835"/>
    <s v="Shipped"/>
    <x v="4"/>
    <n v="80"/>
    <s v="S700_3167"/>
    <s v="Mini Classics"/>
    <s v="White Plains"/>
    <x v="0"/>
    <s v="Frick Steve"/>
    <s v="Small"/>
    <n v="7.2000000000000028"/>
    <n v="151.20000000000005"/>
  </r>
  <r>
    <n v="48"/>
    <n v="75.2"/>
    <n v="5"/>
    <n v="3609.6"/>
    <s v="Nov"/>
    <x v="1"/>
    <s v="Fri"/>
    <n v="2819"/>
    <s v="Shipped"/>
    <x v="4"/>
    <n v="80"/>
    <s v="S700_3167"/>
    <s v="giftsbymail.co.uk"/>
    <s v="Cowes"/>
    <x v="6"/>
    <s v="Bennett Helen"/>
    <s v="Medium"/>
    <n v="-4.7999999999999972"/>
    <n v="-230.39999999999986"/>
  </r>
  <r>
    <n v="33"/>
    <n v="64"/>
    <n v="13"/>
    <n v="2112"/>
    <s v="Nov"/>
    <x v="1"/>
    <s v="Tue"/>
    <n v="2809"/>
    <s v="Shipped"/>
    <x v="4"/>
    <n v="80"/>
    <s v="S700_3167"/>
    <s v="Rovelli Gifts"/>
    <s v="Bergamo"/>
    <x v="12"/>
    <s v="Rovelli Giovanni"/>
    <s v="Small"/>
    <n v="-16"/>
    <n v="-528"/>
  </r>
  <r>
    <n v="34"/>
    <n v="107.18"/>
    <n v="5"/>
    <n v="3644.12"/>
    <s v="Nov"/>
    <x v="1"/>
    <s v="Sun"/>
    <n v="2798"/>
    <s v="Shipped"/>
    <x v="4"/>
    <n v="80"/>
    <s v="S700_3167"/>
    <s v="Salzburg Collectables"/>
    <s v="Salzburg"/>
    <x v="5"/>
    <s v="Pipps Georg"/>
    <s v="Medium"/>
    <n v="27.180000000000007"/>
    <n v="924.12000000000023"/>
  </r>
  <r>
    <n v="43"/>
    <n v="81.95"/>
    <n v="6"/>
    <n v="3523.85"/>
    <s v="Dec"/>
    <x v="1"/>
    <s v="Wed"/>
    <n v="2789"/>
    <s v="Shipped"/>
    <x v="4"/>
    <n v="80"/>
    <s v="S700_3167"/>
    <s v="Gift Ideas Corp."/>
    <s v="Glendale"/>
    <x v="0"/>
    <s v="Lewis Dan"/>
    <s v="Medium"/>
    <n v="1.9500000000000028"/>
    <n v="83.850000000000122"/>
  </r>
  <r>
    <n v="44"/>
    <n v="113.68"/>
    <n v="10"/>
    <n v="5001.92"/>
    <s v="Dec"/>
    <x v="1"/>
    <s v="Tue"/>
    <n v="2777"/>
    <s v="Shipped"/>
    <x v="4"/>
    <n v="80"/>
    <s v="S700_3167"/>
    <s v="Souveniers And Things Co."/>
    <s v="Chatswood"/>
    <x v="3"/>
    <s v="Huxley Adrian"/>
    <s v="Medium"/>
    <n v="33.680000000000007"/>
    <n v="1481.9200000000003"/>
  </r>
  <r>
    <n v="44"/>
    <n v="118.38"/>
    <n v="11"/>
    <n v="5208.72"/>
    <s v="Feb"/>
    <x v="2"/>
    <s v="Mon"/>
    <n v="2730"/>
    <s v="Shipped"/>
    <x v="4"/>
    <n v="80"/>
    <s v="S700_3167"/>
    <s v="La Rochelle Gifts"/>
    <s v="Nantes"/>
    <x v="1"/>
    <s v="Labrune Janine"/>
    <s v="Medium"/>
    <n v="38.379999999999995"/>
    <n v="1688.7199999999998"/>
  </r>
  <r>
    <n v="32"/>
    <n v="94.34"/>
    <n v="17"/>
    <n v="3018.88"/>
    <s v="Mar"/>
    <x v="2"/>
    <s v="Sun"/>
    <n v="2704"/>
    <s v="Resolved"/>
    <x v="4"/>
    <n v="80"/>
    <s v="S700_3167"/>
    <s v="Euro Shopping Channel"/>
    <s v="Madrid"/>
    <x v="7"/>
    <s v="Freyre Diego"/>
    <s v="Medium"/>
    <n v="14.340000000000003"/>
    <n v="458.88000000000011"/>
  </r>
  <r>
    <n v="29"/>
    <n v="65.599999999999994"/>
    <n v="10"/>
    <n v="1902.4"/>
    <s v="Mar"/>
    <x v="2"/>
    <s v="Mon"/>
    <n v="2676"/>
    <s v="Shipped"/>
    <x v="4"/>
    <n v="80"/>
    <s v="S700_3167"/>
    <s v="Reims Collectables"/>
    <s v="Reims"/>
    <x v="1"/>
    <s v="Henriot Paul"/>
    <s v="Small"/>
    <n v="-14.400000000000006"/>
    <n v="-417.60000000000014"/>
  </r>
  <r>
    <n v="77"/>
    <n v="92"/>
    <n v="9"/>
    <n v="7084"/>
    <s v="Apr"/>
    <x v="2"/>
    <s v="Fri"/>
    <n v="2673"/>
    <s v="On Hold"/>
    <x v="4"/>
    <n v="80"/>
    <s v="S700_3167"/>
    <s v="Tekni Collectables Inc."/>
    <s v="Newark"/>
    <x v="0"/>
    <s v="Brown William"/>
    <s v="Large"/>
    <n v="12"/>
    <n v="924"/>
  </r>
  <r>
    <n v="39"/>
    <n v="67.2"/>
    <n v="10"/>
    <n v="2620.8000000000002"/>
    <s v="May"/>
    <x v="2"/>
    <s v="Sun"/>
    <n v="2637"/>
    <s v="Shipped"/>
    <x v="4"/>
    <n v="80"/>
    <s v="S700_3167"/>
    <s v="L'ordine Souveniers"/>
    <s v="Reggio Emilia"/>
    <x v="12"/>
    <s v="Moroni Maurizio"/>
    <s v="Small"/>
    <n v="-12.799999999999997"/>
    <n v="-499.19999999999987"/>
  </r>
  <r>
    <n v="39"/>
    <n v="81.14"/>
    <n v="6"/>
    <n v="3164.46"/>
    <s v="Feb"/>
    <x v="0"/>
    <s v="Sun"/>
    <n v="3457"/>
    <s v="Shipped"/>
    <x v="5"/>
    <n v="100"/>
    <s v="S700_3505"/>
    <s v="Danish Wholesale Imports"/>
    <s v="Kobenhavn"/>
    <x v="13"/>
    <s v="Petersen Jytte"/>
    <s v="Medium"/>
    <n v="-18.86"/>
    <n v="-735.54"/>
  </r>
  <r>
    <n v="36"/>
    <n v="117.2"/>
    <n v="1"/>
    <n v="4219.2"/>
    <s v="Apr"/>
    <x v="0"/>
    <s v="Sat"/>
    <n v="3389"/>
    <s v="Shipped"/>
    <x v="5"/>
    <n v="100"/>
    <s v="S700_3505"/>
    <s v="Enaco Distributors"/>
    <s v="Barcelona"/>
    <x v="7"/>
    <s v="Saavedra Eduardo"/>
    <s v="Medium"/>
    <n v="17.200000000000003"/>
    <n v="619.20000000000005"/>
  </r>
  <r>
    <n v="42"/>
    <n v="91.15"/>
    <n v="6"/>
    <n v="3828.3"/>
    <s v="Jun"/>
    <x v="0"/>
    <s v="Tue"/>
    <n v="3338"/>
    <s v="Shipped"/>
    <x v="5"/>
    <n v="100"/>
    <s v="S700_3505"/>
    <s v="Stylish Desk Decors, Co."/>
    <s v="London"/>
    <x v="6"/>
    <s v="Brown Ann"/>
    <s v="Medium"/>
    <n v="-8.8499999999999943"/>
    <n v="-371.69999999999976"/>
  </r>
  <r>
    <n v="21"/>
    <n v="111.19"/>
    <n v="3"/>
    <n v="2334.9899999999998"/>
    <s v="Aug"/>
    <x v="0"/>
    <s v="Wed"/>
    <n v="3282"/>
    <s v="Shipped"/>
    <x v="5"/>
    <n v="100"/>
    <s v="S700_3505"/>
    <s v="Mini Gifts Distributors Ltd."/>
    <s v="San Rafael"/>
    <x v="0"/>
    <s v="Nelson Valarie"/>
    <s v="Small"/>
    <n v="11.189999999999998"/>
    <n v="234.98999999999995"/>
  </r>
  <r>
    <n v="50"/>
    <n v="88.15"/>
    <n v="2"/>
    <n v="4407.5"/>
    <s v="Sep"/>
    <x v="0"/>
    <s v="Fri"/>
    <n v="3232"/>
    <s v="Shipped"/>
    <x v="5"/>
    <n v="100"/>
    <s v="S700_3505"/>
    <s v="Euro Shopping Channel"/>
    <s v="Madrid"/>
    <x v="7"/>
    <s v="Freyre Diego"/>
    <s v="Medium"/>
    <n v="-11.849999999999994"/>
    <n v="-592.49999999999977"/>
  </r>
  <r>
    <n v="24"/>
    <n v="117.2"/>
    <n v="13"/>
    <n v="2812.8"/>
    <s v="Oct"/>
    <x v="0"/>
    <s v="Tue"/>
    <n v="3208"/>
    <s v="Cancelled"/>
    <x v="5"/>
    <n v="100"/>
    <s v="S700_3505"/>
    <s v="Scandinavian Gift Ideas"/>
    <s v="Boras"/>
    <x v="8"/>
    <s v="Larsson Maria"/>
    <s v="Small"/>
    <n v="17.200000000000003"/>
    <n v="412.80000000000007"/>
  </r>
  <r>
    <n v="44"/>
    <n v="92.16"/>
    <n v="4"/>
    <n v="4055.04"/>
    <s v="Nov"/>
    <x v="0"/>
    <s v="Wed"/>
    <n v="3194"/>
    <s v="Shipped"/>
    <x v="5"/>
    <n v="100"/>
    <s v="S700_3505"/>
    <s v="CAF Imports"/>
    <s v="Madrid"/>
    <x v="7"/>
    <s v="Fernandez Jesus"/>
    <s v="Medium"/>
    <n v="-7.8400000000000034"/>
    <n v="-344.96000000000015"/>
  </r>
  <r>
    <n v="37"/>
    <n v="105.18"/>
    <n v="4"/>
    <n v="3891.66"/>
    <s v="Nov"/>
    <x v="0"/>
    <s v="Wed"/>
    <n v="3188"/>
    <s v="Shipped"/>
    <x v="5"/>
    <n v="100"/>
    <s v="S700_3505"/>
    <s v="Mini Creations Ltd."/>
    <s v="New Bedford"/>
    <x v="0"/>
    <s v="Tam Wing C"/>
    <s v="Medium"/>
    <n v="5.1800000000000068"/>
    <n v="191.66000000000025"/>
  </r>
  <r>
    <n v="27"/>
    <n v="92.16"/>
    <n v="10"/>
    <n v="2488.3200000000002"/>
    <s v="Nov"/>
    <x v="0"/>
    <s v="Mon"/>
    <n v="3177"/>
    <s v="Shipped"/>
    <x v="5"/>
    <n v="100"/>
    <s v="S700_3505"/>
    <s v="Enaco Distributors"/>
    <s v="Barcelona"/>
    <x v="7"/>
    <s v="Saavedra Eduardo"/>
    <s v="Small"/>
    <n v="-7.8400000000000034"/>
    <n v="-211.68000000000009"/>
  </r>
  <r>
    <n v="37"/>
    <n v="120.2"/>
    <n v="4"/>
    <n v="4447.3999999999996"/>
    <s v="Jan"/>
    <x v="1"/>
    <s v="Wed"/>
    <n v="3141"/>
    <s v="Shipped"/>
    <x v="5"/>
    <n v="100"/>
    <s v="S700_3505"/>
    <s v="Saveley &amp; Henriot, Co."/>
    <s v="Lyon"/>
    <x v="1"/>
    <s v="Saveley Mary"/>
    <s v="Medium"/>
    <n v="20.200000000000003"/>
    <n v="747.40000000000009"/>
  </r>
  <r>
    <n v="38"/>
    <n v="110.19"/>
    <n v="16"/>
    <n v="4187.22"/>
    <s v="Feb"/>
    <x v="1"/>
    <s v="Tue"/>
    <n v="3094"/>
    <s v="Shipped"/>
    <x v="5"/>
    <n v="100"/>
    <s v="S700_3505"/>
    <s v="Collectable Mini Designs Co."/>
    <s v="San Diego"/>
    <x v="0"/>
    <s v="Thompson Valarie"/>
    <s v="Medium"/>
    <n v="10.189999999999998"/>
    <n v="387.21999999999991"/>
  </r>
  <r>
    <n v="48"/>
    <n v="96.16"/>
    <n v="1"/>
    <n v="4615.68"/>
    <s v="Mar"/>
    <x v="1"/>
    <s v="Wed"/>
    <n v="3066"/>
    <s v="Shipped"/>
    <x v="5"/>
    <n v="100"/>
    <s v="S700_3505"/>
    <s v="giftsbymail.co.uk"/>
    <s v="Cowes"/>
    <x v="6"/>
    <s v="Bennett Helen"/>
    <s v="Medium"/>
    <n v="-3.8400000000000034"/>
    <n v="-184.32000000000016"/>
  </r>
  <r>
    <n v="30"/>
    <n v="108.18"/>
    <n v="7"/>
    <n v="3245.4"/>
    <s v="May"/>
    <x v="1"/>
    <s v="Tue"/>
    <n v="3019"/>
    <s v="Cancelled"/>
    <x v="5"/>
    <n v="100"/>
    <s v="S700_3505"/>
    <s v="Land of Toys Inc."/>
    <s v="NYC"/>
    <x v="0"/>
    <s v="Yu Kwai"/>
    <s v="Medium"/>
    <n v="8.1800000000000068"/>
    <n v="245.4000000000002"/>
  </r>
  <r>
    <n v="25"/>
    <n v="88.15"/>
    <n v="5"/>
    <n v="2203.75"/>
    <s v="Jun"/>
    <x v="1"/>
    <s v="Mon"/>
    <n v="2979"/>
    <s v="Shipped"/>
    <x v="5"/>
    <n v="100"/>
    <s v="S700_3505"/>
    <s v="Quebec Home Shopping Network"/>
    <s v="Montreal"/>
    <x v="10"/>
    <s v="Fresnisre Jean"/>
    <s v="Small"/>
    <n v="-11.849999999999994"/>
    <n v="-296.24999999999989"/>
  </r>
  <r>
    <n v="40"/>
    <n v="86.15"/>
    <n v="8"/>
    <n v="3446"/>
    <s v="Jul"/>
    <x v="1"/>
    <s v="Sun"/>
    <n v="2946"/>
    <s v="Shipped"/>
    <x v="5"/>
    <n v="100"/>
    <s v="S700_3505"/>
    <s v="Petit Auto"/>
    <s v="Bruxelles"/>
    <x v="14"/>
    <s v="Dewey Catherine"/>
    <s v="Medium"/>
    <n v="-13.849999999999994"/>
    <n v="-553.99999999999977"/>
  </r>
  <r>
    <n v="22"/>
    <n v="88.15"/>
    <n v="10"/>
    <n v="1939.3"/>
    <s v="Aug"/>
    <x v="1"/>
    <s v="Tue"/>
    <n v="2917"/>
    <s v="Shipped"/>
    <x v="5"/>
    <n v="100"/>
    <s v="S700_3505"/>
    <s v="Royal Canadian Collectables, Ltd."/>
    <s v="Tsawassen"/>
    <x v="10"/>
    <s v="Lincoln Elizabeth"/>
    <s v="Small"/>
    <n v="-11.849999999999994"/>
    <n v="-260.69999999999987"/>
  </r>
  <r>
    <n v="34"/>
    <n v="102.17"/>
    <n v="5"/>
    <n v="3473.78"/>
    <s v="Sep"/>
    <x v="1"/>
    <s v="Tue"/>
    <n v="2897"/>
    <s v="Shipped"/>
    <x v="5"/>
    <n v="100"/>
    <s v="S700_3505"/>
    <s v="Gifts4AllAges.com"/>
    <s v="Boston"/>
    <x v="0"/>
    <s v="Yoshido Juri"/>
    <s v="Medium"/>
    <n v="2.1700000000000017"/>
    <n v="73.780000000000058"/>
  </r>
  <r>
    <n v="32"/>
    <n v="90.15"/>
    <n v="4"/>
    <n v="2884.8"/>
    <s v="Oct"/>
    <x v="1"/>
    <s v="Mon"/>
    <n v="2864"/>
    <s v="Shipped"/>
    <x v="5"/>
    <n v="100"/>
    <s v="S700_3505"/>
    <s v="AV Stores, Co."/>
    <s v="Manchester"/>
    <x v="6"/>
    <s v="Ashworth Victoria"/>
    <s v="Small"/>
    <n v="-9.8499999999999943"/>
    <n v="-315.19999999999982"/>
  </r>
  <r>
    <n v="31"/>
    <n v="86.15"/>
    <n v="3"/>
    <n v="2670.65"/>
    <s v="Oct"/>
    <x v="1"/>
    <s v="Tue"/>
    <n v="2850"/>
    <s v="Shipped"/>
    <x v="5"/>
    <n v="100"/>
    <s v="S700_3505"/>
    <s v="La Rochelle Gifts"/>
    <s v="Nantes"/>
    <x v="1"/>
    <s v="Labrune Janine"/>
    <s v="Small"/>
    <n v="-13.849999999999994"/>
    <n v="-429.3499999999998"/>
  </r>
  <r>
    <n v="43"/>
    <n v="80"/>
    <n v="2"/>
    <n v="3440"/>
    <s v="Nov"/>
    <x v="1"/>
    <s v="Sun"/>
    <n v="2839"/>
    <s v="Resolved"/>
    <x v="5"/>
    <n v="100"/>
    <s v="S700_3505"/>
    <s v="Danish Wholesale Imports"/>
    <s v="Kobenhavn"/>
    <x v="13"/>
    <s v="Petersen Jytte"/>
    <s v="Medium"/>
    <n v="-20"/>
    <n v="-860"/>
  </r>
  <r>
    <n v="31"/>
    <n v="89.38"/>
    <n v="1"/>
    <n v="2770.78"/>
    <s v="Nov"/>
    <x v="1"/>
    <s v="Thu"/>
    <n v="2829"/>
    <s v="Shipped"/>
    <x v="5"/>
    <n v="100"/>
    <s v="S700_3505"/>
    <s v="Classic Legends Inc."/>
    <s v="NYC"/>
    <x v="0"/>
    <s v="Hernandez Maria"/>
    <s v="Small"/>
    <n v="-10.620000000000005"/>
    <n v="-329.22000000000014"/>
  </r>
  <r>
    <n v="31"/>
    <n v="77.34"/>
    <n v="13"/>
    <n v="2397.54"/>
    <s v="Dec"/>
    <x v="1"/>
    <s v="Mon"/>
    <n v="2819"/>
    <s v="Shipped"/>
    <x v="5"/>
    <n v="100"/>
    <s v="S700_3505"/>
    <s v="Euro Shopping Channel"/>
    <s v="Madrid"/>
    <x v="7"/>
    <s v="Freyre Diego"/>
    <s v="Small"/>
    <n v="-22.659999999999997"/>
    <n v="-702.45999999999992"/>
  </r>
  <r>
    <n v="34"/>
    <n v="96.34"/>
    <n v="2"/>
    <n v="3275.56"/>
    <s v="Jan"/>
    <x v="2"/>
    <s v="Fri"/>
    <n v="2760"/>
    <s v="Shipped"/>
    <x v="5"/>
    <n v="100"/>
    <s v="S700_3505"/>
    <s v="Oulu Toy Supplies, Inc."/>
    <s v="Oulu"/>
    <x v="4"/>
    <s v="Koskitalo Pirkko"/>
    <s v="Medium"/>
    <n v="-3.6599999999999966"/>
    <n v="-124.43999999999988"/>
  </r>
  <r>
    <n v="45"/>
    <n v="92.08"/>
    <n v="2"/>
    <n v="4143.6000000000004"/>
    <s v="Mar"/>
    <x v="2"/>
    <s v="Sun"/>
    <n v="2731"/>
    <s v="Resolved"/>
    <x v="5"/>
    <n v="100"/>
    <s v="S700_3505"/>
    <s v="Euro Shopping Channel"/>
    <s v="Madrid"/>
    <x v="7"/>
    <s v="Freyre Diego"/>
    <s v="Medium"/>
    <n v="-7.9200000000000017"/>
    <n v="-356.40000000000009"/>
  </r>
  <r>
    <n v="48"/>
    <n v="108.18"/>
    <n v="3"/>
    <n v="5192.6400000000003"/>
    <s v="Mar"/>
    <x v="2"/>
    <s v="Sat"/>
    <n v="2705"/>
    <s v="Shipped"/>
    <x v="5"/>
    <n v="100"/>
    <s v="S700_3505"/>
    <s v="Alpha Cognac"/>
    <s v="Toulouse"/>
    <x v="1"/>
    <s v="Roulet Annette"/>
    <s v="Medium"/>
    <n v="8.1800000000000068"/>
    <n v="392.64000000000033"/>
  </r>
  <r>
    <n v="28"/>
    <n v="108.18"/>
    <n v="7"/>
    <n v="3029.04"/>
    <s v="May"/>
    <x v="2"/>
    <s v="Wed"/>
    <n v="2667"/>
    <s v="On Hold"/>
    <x v="5"/>
    <n v="100"/>
    <s v="S700_3505"/>
    <s v="Gifts4AllAges.com"/>
    <s v="Boston"/>
    <x v="0"/>
    <s v="Yoshido Juri"/>
    <s v="Medium"/>
    <n v="8.1800000000000068"/>
    <n v="229.04000000000019"/>
  </r>
  <r>
    <n v="22"/>
    <n v="116.19"/>
    <n v="7"/>
    <n v="2556.1799999999998"/>
    <s v="Feb"/>
    <x v="0"/>
    <s v="Sun"/>
    <n v="3483"/>
    <s v="Shipped"/>
    <x v="5"/>
    <n v="99"/>
    <s v="S700_3962"/>
    <s v="Danish Wholesale Imports"/>
    <s v="Kobenhavn"/>
    <x v="13"/>
    <s v="Petersen Jytte"/>
    <s v="Small"/>
    <n v="17.189999999999998"/>
    <n v="378.17999999999995"/>
  </r>
  <r>
    <n v="45"/>
    <n v="83.42"/>
    <n v="1"/>
    <n v="3753.9"/>
    <s v="Apr"/>
    <x v="0"/>
    <s v="Mon"/>
    <n v="3420"/>
    <s v="Shipped"/>
    <x v="5"/>
    <n v="99"/>
    <s v="S700_3962"/>
    <s v="Dragon Souveniers, Ltd."/>
    <s v="Singapore"/>
    <x v="9"/>
    <s v="Natividad Eric"/>
    <s v="Medium"/>
    <n v="-15.579999999999998"/>
    <n v="-701.09999999999991"/>
  </r>
  <r>
    <n v="30"/>
    <n v="85.41"/>
    <n v="7"/>
    <n v="2562.3000000000002"/>
    <s v="Jun"/>
    <x v="0"/>
    <s v="Tue"/>
    <n v="3364"/>
    <s v="Shipped"/>
    <x v="5"/>
    <n v="99"/>
    <s v="S700_3962"/>
    <s v="Stylish Desk Decors, Co."/>
    <s v="London"/>
    <x v="6"/>
    <s v="Brown Ann"/>
    <s v="Small"/>
    <n v="-13.590000000000003"/>
    <n v="-407.7000000000001"/>
  </r>
  <r>
    <n v="38"/>
    <n v="85.41"/>
    <n v="4"/>
    <n v="3245.58"/>
    <s v="Aug"/>
    <x v="0"/>
    <s v="Wed"/>
    <n v="3308"/>
    <s v="Shipped"/>
    <x v="5"/>
    <n v="99"/>
    <s v="S700_3962"/>
    <s v="Mini Gifts Distributors Ltd."/>
    <s v="San Rafael"/>
    <x v="0"/>
    <s v="Nelson Valarie"/>
    <s v="Medium"/>
    <n v="-13.590000000000003"/>
    <n v="-516.42000000000007"/>
  </r>
  <r>
    <n v="20"/>
    <n v="110.23"/>
    <n v="3"/>
    <n v="2204.6"/>
    <s v="Sep"/>
    <x v="0"/>
    <s v="Fri"/>
    <n v="3258"/>
    <s v="Shipped"/>
    <x v="5"/>
    <n v="99"/>
    <s v="S700_3962"/>
    <s v="Euro Shopping Channel"/>
    <s v="Madrid"/>
    <x v="7"/>
    <s v="Freyre Diego"/>
    <s v="Small"/>
    <n v="11.230000000000004"/>
    <n v="224.60000000000008"/>
  </r>
  <r>
    <n v="28"/>
    <n v="107.25"/>
    <n v="14"/>
    <n v="3003"/>
    <s v="Oct"/>
    <x v="0"/>
    <s v="Tue"/>
    <n v="3234"/>
    <s v="Cancelled"/>
    <x v="5"/>
    <n v="99"/>
    <s v="S700_3962"/>
    <s v="Scandinavian Gift Ideas"/>
    <s v="Boras"/>
    <x v="8"/>
    <s v="Larsson Maria"/>
    <s v="Medium"/>
    <n v="8.25"/>
    <n v="231"/>
  </r>
  <r>
    <n v="24"/>
    <n v="105.27"/>
    <n v="5"/>
    <n v="2526.48"/>
    <s v="Nov"/>
    <x v="0"/>
    <s v="Wed"/>
    <n v="3220"/>
    <s v="Shipped"/>
    <x v="5"/>
    <n v="99"/>
    <s v="S700_3962"/>
    <s v="CAF Imports"/>
    <s v="Madrid"/>
    <x v="7"/>
    <s v="Fernandez Jesus"/>
    <s v="Small"/>
    <n v="6.269999999999996"/>
    <n v="150.4799999999999"/>
  </r>
  <r>
    <n v="22"/>
    <n v="79.45"/>
    <n v="5"/>
    <n v="1747.9"/>
    <s v="Nov"/>
    <x v="0"/>
    <s v="Wed"/>
    <n v="3214"/>
    <s v="Shipped"/>
    <x v="5"/>
    <n v="99"/>
    <s v="S700_3962"/>
    <s v="Mini Creations Ltd."/>
    <s v="New Bedford"/>
    <x v="0"/>
    <s v="Tam Wing C"/>
    <s v="Small"/>
    <n v="-19.549999999999997"/>
    <n v="-430.09999999999991"/>
  </r>
  <r>
    <n v="35"/>
    <n v="93.35"/>
    <n v="11"/>
    <n v="3267.25"/>
    <s v="Nov"/>
    <x v="0"/>
    <s v="Mon"/>
    <n v="3203"/>
    <s v="Shipped"/>
    <x v="5"/>
    <n v="99"/>
    <s v="S700_3962"/>
    <s v="Enaco Distributors"/>
    <s v="Barcelona"/>
    <x v="7"/>
    <s v="Saavedra Eduardo"/>
    <s v="Medium"/>
    <n v="-5.6500000000000057"/>
    <n v="-197.7500000000002"/>
  </r>
  <r>
    <n v="33"/>
    <n v="85.41"/>
    <n v="5"/>
    <n v="2818.53"/>
    <s v="Jan"/>
    <x v="1"/>
    <s v="Wed"/>
    <n v="3167"/>
    <s v="Shipped"/>
    <x v="5"/>
    <n v="99"/>
    <s v="S700_3962"/>
    <s v="Saveley &amp; Henriot, Co."/>
    <s v="Lyon"/>
    <x v="1"/>
    <s v="Saveley Mary"/>
    <s v="Small"/>
    <n v="-13.590000000000003"/>
    <n v="-448.47000000000014"/>
  </r>
  <r>
    <n v="31"/>
    <n v="95.34"/>
    <n v="17"/>
    <n v="2955.54"/>
    <s v="Feb"/>
    <x v="1"/>
    <s v="Tue"/>
    <n v="3120"/>
    <s v="Shipped"/>
    <x v="5"/>
    <n v="99"/>
    <s v="S700_3962"/>
    <s v="Collectable Mini Designs Co."/>
    <s v="San Diego"/>
    <x v="0"/>
    <s v="Thompson Valarie"/>
    <s v="Small"/>
    <n v="-3.6599999999999966"/>
    <n v="-113.45999999999989"/>
  </r>
  <r>
    <n v="35"/>
    <n v="82.43"/>
    <n v="2"/>
    <n v="2885.05"/>
    <s v="Mar"/>
    <x v="1"/>
    <s v="Wed"/>
    <n v="3092"/>
    <s v="Shipped"/>
    <x v="5"/>
    <n v="99"/>
    <s v="S700_3962"/>
    <s v="giftsbymail.co.uk"/>
    <s v="Cowes"/>
    <x v="6"/>
    <s v="Bennett Helen"/>
    <s v="Small"/>
    <n v="-16.569999999999993"/>
    <n v="-579.94999999999982"/>
  </r>
  <r>
    <n v="35"/>
    <n v="90.37"/>
    <n v="8"/>
    <n v="3162.95"/>
    <s v="May"/>
    <x v="1"/>
    <s v="Tue"/>
    <n v="3045"/>
    <s v="Cancelled"/>
    <x v="5"/>
    <n v="99"/>
    <s v="S700_3962"/>
    <s v="Land of Toys Inc."/>
    <s v="NYC"/>
    <x v="0"/>
    <s v="Yu Kwai"/>
    <s v="Medium"/>
    <n v="-8.6299999999999955"/>
    <n v="-302.04999999999984"/>
  </r>
  <r>
    <n v="50"/>
    <n v="81.430000000000007"/>
    <n v="6"/>
    <n v="4071.5"/>
    <s v="Jun"/>
    <x v="1"/>
    <s v="Mon"/>
    <n v="3005"/>
    <s v="Shipped"/>
    <x v="5"/>
    <n v="99"/>
    <s v="S700_3962"/>
    <s v="Quebec Home Shopping Network"/>
    <s v="Montreal"/>
    <x v="10"/>
    <s v="Fresnisre Jean"/>
    <s v="Medium"/>
    <n v="-17.569999999999993"/>
    <n v="-878.49999999999966"/>
  </r>
  <r>
    <n v="26"/>
    <n v="114.21"/>
    <n v="9"/>
    <n v="2969.46"/>
    <s v="Jul"/>
    <x v="1"/>
    <s v="Sun"/>
    <n v="2972"/>
    <s v="Shipped"/>
    <x v="5"/>
    <n v="99"/>
    <s v="S700_3962"/>
    <s v="Petit Auto"/>
    <s v="Bruxelles"/>
    <x v="14"/>
    <s v="Dewey Catherine"/>
    <s v="Small"/>
    <n v="15.209999999999994"/>
    <n v="395.45999999999981"/>
  </r>
  <r>
    <n v="38"/>
    <n v="89.38"/>
    <n v="11"/>
    <n v="3396.44"/>
    <s v="Aug"/>
    <x v="1"/>
    <s v="Tue"/>
    <n v="2943"/>
    <s v="Shipped"/>
    <x v="5"/>
    <n v="99"/>
    <s v="S700_3962"/>
    <s v="Royal Canadian Collectables, Ltd."/>
    <s v="Tsawassen"/>
    <x v="10"/>
    <s v="Lincoln Elizabeth"/>
    <s v="Medium"/>
    <n v="-9.6200000000000045"/>
    <n v="-365.56000000000017"/>
  </r>
  <r>
    <n v="45"/>
    <n v="104.28"/>
    <n v="1"/>
    <n v="4692.6000000000004"/>
    <s v="Sep"/>
    <x v="1"/>
    <s v="Tue"/>
    <n v="2923"/>
    <s v="Shipped"/>
    <x v="5"/>
    <n v="99"/>
    <s v="S700_3962"/>
    <s v="Online Mini Collectables"/>
    <s v="Brickhaven"/>
    <x v="0"/>
    <s v="Barajas Miguel"/>
    <s v="Medium"/>
    <n v="5.2800000000000011"/>
    <n v="237.60000000000005"/>
  </r>
  <r>
    <n v="30"/>
    <n v="117.19"/>
    <n v="5"/>
    <n v="3515.7"/>
    <s v="Oct"/>
    <x v="1"/>
    <s v="Mon"/>
    <n v="2890"/>
    <s v="Shipped"/>
    <x v="5"/>
    <n v="99"/>
    <s v="S700_3962"/>
    <s v="AV Stores, Co."/>
    <s v="Manchester"/>
    <x v="6"/>
    <s v="Ashworth Victoria"/>
    <s v="Medium"/>
    <n v="18.189999999999998"/>
    <n v="545.69999999999993"/>
  </r>
  <r>
    <n v="37"/>
    <n v="91.37"/>
    <n v="4"/>
    <n v="3380.69"/>
    <s v="Oct"/>
    <x v="1"/>
    <s v="Tue"/>
    <n v="2876"/>
    <s v="Shipped"/>
    <x v="5"/>
    <n v="99"/>
    <s v="S700_3962"/>
    <s v="La Rochelle Gifts"/>
    <s v="Nantes"/>
    <x v="1"/>
    <s v="Labrune Janine"/>
    <s v="Medium"/>
    <n v="-7.6299999999999955"/>
    <n v="-282.30999999999983"/>
  </r>
  <r>
    <n v="37"/>
    <n v="86.61"/>
    <n v="3"/>
    <n v="3204.57"/>
    <s v="Nov"/>
    <x v="1"/>
    <s v="Sun"/>
    <n v="2865"/>
    <s v="Resolved"/>
    <x v="5"/>
    <n v="99"/>
    <s v="S700_3962"/>
    <s v="Danish Wholesale Imports"/>
    <s v="Kobenhavn"/>
    <x v="13"/>
    <s v="Petersen Jytte"/>
    <s v="Medium"/>
    <n v="-12.39"/>
    <n v="-458.43"/>
  </r>
  <r>
    <n v="36"/>
    <n v="71.89"/>
    <n v="7"/>
    <n v="2588.04"/>
    <s v="Nov"/>
    <x v="1"/>
    <s v="Thu"/>
    <n v="2855"/>
    <s v="Shipped"/>
    <x v="5"/>
    <n v="99"/>
    <s v="S700_3962"/>
    <s v="Classic Legends Inc."/>
    <s v="NYC"/>
    <x v="0"/>
    <s v="Hernandez Maria"/>
    <s v="Small"/>
    <n v="-27.11"/>
    <n v="-975.96"/>
  </r>
  <r>
    <n v="25"/>
    <n v="114.19"/>
    <n v="16"/>
    <n v="2854.75"/>
    <s v="Dec"/>
    <x v="1"/>
    <s v="Mon"/>
    <n v="2845"/>
    <s v="Shipped"/>
    <x v="5"/>
    <n v="99"/>
    <s v="S700_3962"/>
    <s v="Euro Shopping Channel"/>
    <s v="Madrid"/>
    <x v="7"/>
    <s v="Freyre Diego"/>
    <s v="Small"/>
    <n v="15.189999999999998"/>
    <n v="379.74999999999994"/>
  </r>
  <r>
    <n v="37"/>
    <n v="108.8"/>
    <n v="8"/>
    <n v="4025.6"/>
    <s v="Jan"/>
    <x v="2"/>
    <s v="Fri"/>
    <n v="2786"/>
    <s v="Shipped"/>
    <x v="5"/>
    <n v="99"/>
    <s v="S700_3962"/>
    <s v="Oulu Toy Supplies, Inc."/>
    <s v="Oulu"/>
    <x v="4"/>
    <s v="Koskitalo Pirkko"/>
    <s v="Medium"/>
    <n v="9.7999999999999972"/>
    <n v="362.59999999999991"/>
  </r>
  <r>
    <n v="30"/>
    <n v="95.48"/>
    <n v="3"/>
    <n v="2864.4"/>
    <s v="Mar"/>
    <x v="2"/>
    <s v="Sun"/>
    <n v="2757"/>
    <s v="Resolved"/>
    <x v="5"/>
    <n v="99"/>
    <s v="S700_3962"/>
    <s v="Euro Shopping Channel"/>
    <s v="Madrid"/>
    <x v="7"/>
    <s v="Freyre Diego"/>
    <s v="Small"/>
    <n v="-3.519999999999996"/>
    <n v="-105.59999999999988"/>
  </r>
  <r>
    <n v="36"/>
    <n v="105.27"/>
    <n v="2"/>
    <n v="3789.72"/>
    <s v="Mar"/>
    <x v="2"/>
    <s v="Sat"/>
    <n v="2731"/>
    <s v="Shipped"/>
    <x v="5"/>
    <n v="99"/>
    <s v="S700_3962"/>
    <s v="Alpha Cognac"/>
    <s v="Toulouse"/>
    <x v="1"/>
    <s v="Roulet Annette"/>
    <s v="Medium"/>
    <n v="6.269999999999996"/>
    <n v="225.71999999999986"/>
  </r>
  <r>
    <n v="27"/>
    <n v="90.37"/>
    <n v="8"/>
    <n v="2439.9899999999998"/>
    <s v="May"/>
    <x v="2"/>
    <s v="Wed"/>
    <n v="2693"/>
    <s v="On Hold"/>
    <x v="5"/>
    <n v="99"/>
    <s v="S700_3962"/>
    <s v="Gifts4AllAges.com"/>
    <s v="Boston"/>
    <x v="0"/>
    <s v="Yoshido Juri"/>
    <s v="Small"/>
    <n v="-8.6299999999999955"/>
    <n v="-233.00999999999988"/>
  </r>
  <r>
    <n v="48"/>
    <n v="61.44"/>
    <n v="10"/>
    <n v="2949.12"/>
    <s v="Feb"/>
    <x v="0"/>
    <s v="Sat"/>
    <n v="3503"/>
    <s v="Shipped"/>
    <x v="4"/>
    <n v="74"/>
    <s v="S700_4002"/>
    <s v="Rovelli Gifts"/>
    <s v="Bergamo"/>
    <x v="12"/>
    <s v="Rovelli Giovanni"/>
    <s v="Small"/>
    <n v="-12.560000000000002"/>
    <n v="-602.88000000000011"/>
  </r>
  <r>
    <n v="26"/>
    <n v="59.22"/>
    <n v="1"/>
    <n v="1539.72"/>
    <s v="Apr"/>
    <x v="0"/>
    <s v="Sat"/>
    <n v="3434"/>
    <s v="Shipped"/>
    <x v="4"/>
    <n v="74"/>
    <s v="S700_4002"/>
    <s v="Salzburg Collectables"/>
    <s v="Salzburg"/>
    <x v="5"/>
    <s v="Pipps Georg"/>
    <s v="Small"/>
    <n v="-14.780000000000001"/>
    <n v="-384.28000000000003"/>
  </r>
  <r>
    <n v="26"/>
    <n v="85.13"/>
    <n v="2"/>
    <n v="2213.38"/>
    <s v="Jun"/>
    <x v="0"/>
    <s v="Sat"/>
    <n v="3386"/>
    <s v="Shipped"/>
    <x v="4"/>
    <n v="74"/>
    <s v="S700_4002"/>
    <s v="Gift Ideas Corp."/>
    <s v="Glendale"/>
    <x v="0"/>
    <s v="Lewis Dan"/>
    <s v="Small"/>
    <n v="11.129999999999995"/>
    <n v="289.37999999999988"/>
  </r>
  <r>
    <n v="34"/>
    <n v="85.87"/>
    <n v="5"/>
    <n v="2919.58"/>
    <s v="Aug"/>
    <x v="0"/>
    <s v="Fri"/>
    <n v="3332"/>
    <s v="Shipped"/>
    <x v="4"/>
    <n v="74"/>
    <s v="S700_4002"/>
    <s v="Mini Creations Ltd."/>
    <s v="New Bedford"/>
    <x v="0"/>
    <s v="Tam Wing C"/>
    <s v="Small"/>
    <n v="11.870000000000005"/>
    <n v="403.58000000000015"/>
  </r>
  <r>
    <n v="44"/>
    <n v="85.87"/>
    <n v="3"/>
    <n v="3778.28"/>
    <s v="Oct"/>
    <x v="0"/>
    <s v="Sat"/>
    <n v="3276"/>
    <s v="Shipped"/>
    <x v="4"/>
    <n v="74"/>
    <s v="S700_4002"/>
    <s v="Toys of Finland, Co."/>
    <s v="Helsinki"/>
    <x v="4"/>
    <s v="Karttunen Matti"/>
    <s v="Medium"/>
    <n v="11.870000000000005"/>
    <n v="522.2800000000002"/>
  </r>
  <r>
    <n v="39"/>
    <n v="82.91"/>
    <n v="17"/>
    <n v="3233.49"/>
    <s v="Oct"/>
    <x v="0"/>
    <s v="Sun"/>
    <n v="3255"/>
    <s v="Shipped"/>
    <x v="4"/>
    <n v="74"/>
    <s v="S700_4002"/>
    <s v="Technics Stores Inc."/>
    <s v="Burlingame"/>
    <x v="0"/>
    <s v="Hirano Juri"/>
    <s v="Medium"/>
    <n v="8.9099999999999966"/>
    <n v="347.4899999999999"/>
  </r>
  <r>
    <n v="45"/>
    <n v="76.25"/>
    <n v="2"/>
    <n v="3431.25"/>
    <s v="Nov"/>
    <x v="0"/>
    <s v="Thu"/>
    <n v="3245"/>
    <s v="Shipped"/>
    <x v="4"/>
    <n v="74"/>
    <s v="S700_4002"/>
    <s v="Alpha Cognac"/>
    <s v="Toulouse"/>
    <x v="1"/>
    <s v="Roulet Annette"/>
    <s v="Medium"/>
    <n v="2.25"/>
    <n v="101.25"/>
  </r>
  <r>
    <n v="40"/>
    <n v="63.67"/>
    <n v="2"/>
    <n v="2546.8000000000002"/>
    <s v="Nov"/>
    <x v="0"/>
    <s v="Tue"/>
    <n v="3227"/>
    <s v="Shipped"/>
    <x v="4"/>
    <n v="74"/>
    <s v="S700_4002"/>
    <s v="Cruz &amp; Sons Co."/>
    <s v="Makati City"/>
    <x v="15"/>
    <s v="Cruz Arnold"/>
    <s v="Small"/>
    <n v="-10.329999999999998"/>
    <n v="-413.19999999999993"/>
  </r>
  <r>
    <n v="42"/>
    <n v="70.33"/>
    <n v="15"/>
    <n v="2953.86"/>
    <s v="Jan"/>
    <x v="1"/>
    <s v="Sat"/>
    <n v="3182"/>
    <s v="Shipped"/>
    <x v="4"/>
    <n v="74"/>
    <s v="S700_4002"/>
    <s v="Osaka Souveniers Co."/>
    <s v="Osaka"/>
    <x v="11"/>
    <s v="Kentary Mory"/>
    <s v="Small"/>
    <n v="-3.6700000000000017"/>
    <n v="-154.14000000000007"/>
  </r>
  <r>
    <n v="43"/>
    <n v="74.03"/>
    <n v="2"/>
    <n v="3183.29"/>
    <s v="Feb"/>
    <x v="1"/>
    <s v="Tue"/>
    <n v="3145"/>
    <s v="Shipped"/>
    <x v="4"/>
    <n v="74"/>
    <s v="S700_4002"/>
    <s v="Collectable Mini Designs Co."/>
    <s v="San Diego"/>
    <x v="0"/>
    <s v="Thompson Valarie"/>
    <s v="Medium"/>
    <n v="3.0000000000001137E-2"/>
    <n v="1.2900000000000489"/>
  </r>
  <r>
    <n v="34"/>
    <n v="72.55"/>
    <n v="11"/>
    <n v="2466.6999999999998"/>
    <s v="Apr"/>
    <x v="1"/>
    <s v="Tue"/>
    <n v="3104"/>
    <s v="Shipped"/>
    <x v="4"/>
    <n v="74"/>
    <s v="S700_4002"/>
    <s v="Royal Canadian Collectables, Ltd."/>
    <s v="Tsawassen"/>
    <x v="10"/>
    <s v="Lincoln Elizabeth"/>
    <s v="Small"/>
    <n v="-1.4500000000000028"/>
    <n v="-49.300000000000097"/>
  </r>
  <r>
    <n v="38"/>
    <n v="62.19"/>
    <n v="12"/>
    <n v="2363.2199999999998"/>
    <s v="May"/>
    <x v="1"/>
    <s v="Sat"/>
    <n v="3066"/>
    <s v="Shipped"/>
    <x v="4"/>
    <n v="74"/>
    <s v="S700_4002"/>
    <s v="The Sharp Gifts Warehouse"/>
    <s v="San Jose"/>
    <x v="0"/>
    <s v="Frick Sue"/>
    <s v="Small"/>
    <n v="-11.810000000000002"/>
    <n v="-448.78000000000009"/>
  </r>
  <r>
    <n v="35"/>
    <n v="71.069999999999993"/>
    <n v="7"/>
    <n v="2487.4499999999998"/>
    <s v="Jun"/>
    <x v="1"/>
    <s v="Mon"/>
    <n v="3023"/>
    <s v="Cancelled"/>
    <x v="4"/>
    <n v="74"/>
    <s v="S700_4002"/>
    <s v="Euro Shopping Channel"/>
    <s v="Madrid"/>
    <x v="7"/>
    <s v="Freyre Diego"/>
    <s v="Small"/>
    <n v="-2.9300000000000068"/>
    <n v="-102.55000000000024"/>
  </r>
  <r>
    <n v="31"/>
    <n v="72.55"/>
    <n v="17"/>
    <n v="2249.0500000000002"/>
    <s v="Jul"/>
    <x v="1"/>
    <s v="Tue"/>
    <n v="2995"/>
    <s v="Shipped"/>
    <x v="4"/>
    <n v="74"/>
    <s v="S700_4002"/>
    <s v="La Rochelle Gifts"/>
    <s v="Nantes"/>
    <x v="1"/>
    <s v="Labrune Janine"/>
    <s v="Small"/>
    <n v="-1.4500000000000028"/>
    <n v="-44.950000000000088"/>
  </r>
  <r>
    <n v="32"/>
    <n v="64.41"/>
    <n v="9"/>
    <n v="2061.12"/>
    <s v="Aug"/>
    <x v="1"/>
    <s v="Wed"/>
    <n v="2967"/>
    <s v="Shipped"/>
    <x v="4"/>
    <n v="74"/>
    <s v="S700_4002"/>
    <s v="Norway Gifts By Mail, Co."/>
    <s v="Oslo"/>
    <x v="2"/>
    <s v="Klaeboe Jan"/>
    <s v="Small"/>
    <n v="-9.5900000000000034"/>
    <n v="-306.88000000000011"/>
  </r>
  <r>
    <n v="47"/>
    <n v="86.62"/>
    <n v="5"/>
    <n v="4071.14"/>
    <s v="Sep"/>
    <x v="1"/>
    <s v="Sun"/>
    <n v="2943"/>
    <s v="Shipped"/>
    <x v="4"/>
    <n v="74"/>
    <s v="S700_4002"/>
    <s v="Bavarian Collectables Imports, Co."/>
    <s v="Munich"/>
    <x v="16"/>
    <s v="Donnermeyer Michael"/>
    <s v="Medium"/>
    <n v="12.620000000000005"/>
    <n v="593.14000000000021"/>
  </r>
  <r>
    <n v="39"/>
    <n v="68.11"/>
    <n v="15"/>
    <n v="2656.29"/>
    <s v="Oct"/>
    <x v="1"/>
    <s v="Tue"/>
    <n v="2914"/>
    <s v="Shipped"/>
    <x v="4"/>
    <n v="74"/>
    <s v="S700_4002"/>
    <s v="Mini Classics"/>
    <s v="White Plains"/>
    <x v="0"/>
    <s v="Frick Steve"/>
    <s v="Small"/>
    <n v="-5.8900000000000006"/>
    <n v="-229.71000000000004"/>
  </r>
  <r>
    <n v="44"/>
    <n v="62.19"/>
    <n v="7"/>
    <n v="2736.36"/>
    <s v="Nov"/>
    <x v="1"/>
    <s v="Fri"/>
    <n v="2898"/>
    <s v="Shipped"/>
    <x v="4"/>
    <n v="74"/>
    <s v="S700_4002"/>
    <s v="giftsbymail.co.uk"/>
    <s v="Cowes"/>
    <x v="6"/>
    <s v="Bennett Helen"/>
    <s v="Small"/>
    <n v="-11.810000000000002"/>
    <n v="-519.6400000000001"/>
  </r>
  <r>
    <n v="39"/>
    <n v="85.87"/>
    <n v="12"/>
    <n v="3348.93"/>
    <s v="Nov"/>
    <x v="1"/>
    <s v="Tue"/>
    <n v="2888"/>
    <s v="Shipped"/>
    <x v="4"/>
    <n v="74"/>
    <s v="S700_4002"/>
    <s v="Rovelli Gifts"/>
    <s v="Bergamo"/>
    <x v="12"/>
    <s v="Rovelli Giovanni"/>
    <s v="Medium"/>
    <n v="11.870000000000005"/>
    <n v="462.93000000000018"/>
  </r>
  <r>
    <n v="50"/>
    <n v="57.86"/>
    <n v="8"/>
    <n v="2893"/>
    <s v="Nov"/>
    <x v="1"/>
    <s v="Sat"/>
    <n v="2878"/>
    <s v="Shipped"/>
    <x v="4"/>
    <n v="74"/>
    <s v="S700_4002"/>
    <s v="Tokyo Collectables, Ltd"/>
    <s v="Minato-ku"/>
    <x v="11"/>
    <s v="Shimamura Akiko"/>
    <s v="Small"/>
    <n v="-16.14"/>
    <n v="-807"/>
  </r>
  <r>
    <n v="22"/>
    <n v="75.510000000000005"/>
    <n v="1"/>
    <n v="1661.22"/>
    <s v="Dec"/>
    <x v="1"/>
    <s v="Tue"/>
    <n v="2869"/>
    <s v="Shipped"/>
    <x v="4"/>
    <n v="74"/>
    <s v="S700_4002"/>
    <s v="Auto-Moto Classics Inc."/>
    <s v="Brickhaven"/>
    <x v="0"/>
    <s v="Taylor Leslie"/>
    <s v="Small"/>
    <n v="1.5100000000000051"/>
    <n v="33.220000000000113"/>
  </r>
  <r>
    <n v="35"/>
    <n v="122.21"/>
    <n v="11"/>
    <n v="4277.3500000000004"/>
    <s v="Dec"/>
    <x v="1"/>
    <s v="Tue"/>
    <n v="2856"/>
    <s v="Shipped"/>
    <x v="4"/>
    <n v="74"/>
    <s v="S700_4002"/>
    <s v="Souveniers And Things Co."/>
    <s v="Chatswood"/>
    <x v="3"/>
    <s v="Huxley Adrian"/>
    <s v="Medium"/>
    <n v="48.209999999999994"/>
    <n v="1687.3499999999997"/>
  </r>
  <r>
    <n v="45"/>
    <n v="55.62"/>
    <n v="17"/>
    <n v="2502.9"/>
    <s v="Jan"/>
    <x v="2"/>
    <s v="Fri"/>
    <n v="2812"/>
    <s v="Shipped"/>
    <x v="4"/>
    <n v="74"/>
    <s v="S700_4002"/>
    <s v="Oulu Toy Supplies, Inc."/>
    <s v="Oulu"/>
    <x v="4"/>
    <s v="Koskitalo Pirkko"/>
    <s v="Small"/>
    <n v="-18.380000000000003"/>
    <n v="-827.10000000000014"/>
  </r>
  <r>
    <n v="44"/>
    <n v="86.4"/>
    <n v="15"/>
    <n v="3801.6"/>
    <s v="Mar"/>
    <x v="2"/>
    <s v="Sun"/>
    <n v="2783"/>
    <s v="Resolved"/>
    <x v="4"/>
    <n v="74"/>
    <s v="S700_4002"/>
    <s v="Euro Shopping Channel"/>
    <s v="Madrid"/>
    <x v="7"/>
    <s v="Freyre Diego"/>
    <s v="Medium"/>
    <n v="12.400000000000006"/>
    <n v="545.60000000000025"/>
  </r>
  <r>
    <n v="36"/>
    <n v="87.36"/>
    <n v="12"/>
    <n v="3144.96"/>
    <s v="Mar"/>
    <x v="2"/>
    <s v="Mon"/>
    <n v="2755"/>
    <s v="Shipped"/>
    <x v="4"/>
    <n v="74"/>
    <s v="S700_4002"/>
    <s v="Reims Collectables"/>
    <s v="Reims"/>
    <x v="1"/>
    <s v="Henriot Paul"/>
    <s v="Medium"/>
    <n v="13.36"/>
    <n v="480.96"/>
  </r>
  <r>
    <n v="28"/>
    <n v="72.55"/>
    <n v="11"/>
    <n v="2031.4"/>
    <s v="Apr"/>
    <x v="2"/>
    <s v="Fri"/>
    <n v="2752"/>
    <s v="On Hold"/>
    <x v="4"/>
    <n v="74"/>
    <s v="S700_4002"/>
    <s v="Tekni Collectables Inc."/>
    <s v="Newark"/>
    <x v="0"/>
    <s v="Brown William"/>
    <s v="Small"/>
    <n v="-1.4500000000000028"/>
    <n v="-40.60000000000008"/>
  </r>
  <r>
    <n v="43"/>
    <n v="62.19"/>
    <n v="12"/>
    <n v="2674.17"/>
    <s v="May"/>
    <x v="2"/>
    <s v="Sun"/>
    <n v="2716"/>
    <s v="Shipped"/>
    <x v="4"/>
    <n v="74"/>
    <s v="S700_4002"/>
    <s v="L'ordine Souveniers"/>
    <s v="Reggio Emilia"/>
    <x v="12"/>
    <s v="Moroni Maurizio"/>
    <s v="Small"/>
    <n v="-11.810000000000002"/>
    <n v="-507.8300000000001"/>
  </r>
  <r>
    <n v="48"/>
    <n v="52.64"/>
    <n v="15"/>
    <n v="2526.7199999999998"/>
    <s v="Feb"/>
    <x v="0"/>
    <s v="Sat"/>
    <n v="3530"/>
    <s v="Shipped"/>
    <x v="4"/>
    <n v="49"/>
    <s v="S72_1253"/>
    <s v="Rovelli Gifts"/>
    <s v="Bergamo"/>
    <x v="12"/>
    <s v="Rovelli Giovanni"/>
    <s v="Small"/>
    <n v="3.6400000000000006"/>
    <n v="174.72000000000003"/>
  </r>
  <r>
    <n v="28"/>
    <n v="48.17"/>
    <n v="6"/>
    <n v="1348.76"/>
    <s v="Apr"/>
    <x v="0"/>
    <s v="Sat"/>
    <n v="3461"/>
    <s v="Shipped"/>
    <x v="4"/>
    <n v="49"/>
    <s v="S72_1253"/>
    <s v="Salzburg Collectables"/>
    <s v="Salzburg"/>
    <x v="5"/>
    <s v="Pipps Georg"/>
    <s v="Small"/>
    <n v="-0.82999999999999829"/>
    <n v="-23.239999999999952"/>
  </r>
  <r>
    <n v="21"/>
    <n v="41.71"/>
    <n v="7"/>
    <n v="875.91"/>
    <s v="Jun"/>
    <x v="0"/>
    <s v="Sat"/>
    <n v="3413"/>
    <s v="Shipped"/>
    <x v="4"/>
    <n v="49"/>
    <s v="S72_1253"/>
    <s v="Gift Ideas Corp."/>
    <s v="Glendale"/>
    <x v="0"/>
    <s v="Lewis Dan"/>
    <s v="Small"/>
    <n v="-7.2899999999999991"/>
    <n v="-153.08999999999997"/>
  </r>
  <r>
    <n v="37"/>
    <n v="50.65"/>
    <n v="10"/>
    <n v="1874.05"/>
    <s v="Aug"/>
    <x v="0"/>
    <s v="Fri"/>
    <n v="3359"/>
    <s v="Shipped"/>
    <x v="4"/>
    <n v="49"/>
    <s v="S72_1253"/>
    <s v="Mini Creations Ltd."/>
    <s v="New Bedford"/>
    <x v="0"/>
    <s v="Tam Wing C"/>
    <s v="Small"/>
    <n v="1.6499999999999986"/>
    <n v="61.049999999999947"/>
  </r>
  <r>
    <n v="34"/>
    <n v="49.16"/>
    <n v="8"/>
    <n v="1671.44"/>
    <s v="Oct"/>
    <x v="0"/>
    <s v="Sat"/>
    <n v="3303"/>
    <s v="Shipped"/>
    <x v="4"/>
    <n v="49"/>
    <s v="S72_1253"/>
    <s v="Toys of Finland, Co."/>
    <s v="Helsinki"/>
    <x v="4"/>
    <s v="Karttunen Matti"/>
    <s v="Small"/>
    <n v="0.15999999999999659"/>
    <n v="5.439999999999884"/>
  </r>
  <r>
    <n v="40"/>
    <n v="41.71"/>
    <n v="4"/>
    <n v="1668.4"/>
    <s v="Oct"/>
    <x v="0"/>
    <s v="Tue"/>
    <n v="3287"/>
    <s v="Cancelled"/>
    <x v="4"/>
    <n v="49"/>
    <s v="S72_1253"/>
    <s v="Scandinavian Gift Ideas"/>
    <s v="Boras"/>
    <x v="8"/>
    <s v="Larsson Maria"/>
    <s v="Small"/>
    <n v="-7.2899999999999991"/>
    <n v="-291.59999999999997"/>
  </r>
  <r>
    <n v="45"/>
    <n v="51.15"/>
    <n v="7"/>
    <n v="2301.75"/>
    <s v="Nov"/>
    <x v="0"/>
    <s v="Thu"/>
    <n v="3272"/>
    <s v="Shipped"/>
    <x v="4"/>
    <n v="49"/>
    <s v="S72_1253"/>
    <s v="Alpha Cognac"/>
    <s v="Toulouse"/>
    <x v="1"/>
    <s v="Roulet Annette"/>
    <s v="Small"/>
    <n v="2.1499999999999986"/>
    <n v="96.749999999999943"/>
  </r>
  <r>
    <n v="28"/>
    <n v="52.14"/>
    <n v="4"/>
    <n v="1459.92"/>
    <s v="Nov"/>
    <x v="0"/>
    <s v="Wed"/>
    <n v="3267"/>
    <s v="Shipped"/>
    <x v="4"/>
    <n v="49"/>
    <s v="S72_1253"/>
    <s v="Double Decker Gift Stores, Ltd"/>
    <s v="London"/>
    <x v="6"/>
    <s v="Hardy Thomas"/>
    <s v="Small"/>
    <n v="3.1400000000000006"/>
    <n v="87.920000000000016"/>
  </r>
  <r>
    <n v="29"/>
    <n v="41.71"/>
    <n v="1"/>
    <n v="1209.5899999999999"/>
    <s v="Nov"/>
    <x v="0"/>
    <s v="Mon"/>
    <n v="3256"/>
    <s v="Shipped"/>
    <x v="4"/>
    <n v="49"/>
    <s v="S72_1253"/>
    <s v="Enaco Distributors"/>
    <s v="Barcelona"/>
    <x v="7"/>
    <s v="Saavedra Eduardo"/>
    <s v="Small"/>
    <n v="-7.2899999999999991"/>
    <n v="-211.40999999999997"/>
  </r>
  <r>
    <n v="31"/>
    <n v="45.69"/>
    <n v="7"/>
    <n v="1416.39"/>
    <s v="Feb"/>
    <x v="1"/>
    <s v="Tue"/>
    <n v="3172"/>
    <s v="Shipped"/>
    <x v="4"/>
    <n v="49"/>
    <s v="S72_1253"/>
    <s v="Collectable Mini Designs Co."/>
    <s v="San Diego"/>
    <x v="0"/>
    <s v="Thompson Valarie"/>
    <s v="Small"/>
    <n v="-3.3100000000000023"/>
    <n v="-102.61000000000007"/>
  </r>
  <r>
    <n v="32"/>
    <n v="57.61"/>
    <n v="3"/>
    <n v="1843.52"/>
    <s v="May"/>
    <x v="1"/>
    <s v="Wed"/>
    <n v="3095"/>
    <s v="Shipped"/>
    <x v="4"/>
    <n v="49"/>
    <s v="S72_1253"/>
    <s v="Cambridge Collectables Co."/>
    <s v="Cambridge"/>
    <x v="0"/>
    <s v="Tseng Kyung"/>
    <s v="Small"/>
    <n v="8.61"/>
    <n v="275.52"/>
  </r>
  <r>
    <n v="21"/>
    <n v="57.11"/>
    <n v="12"/>
    <n v="1199.31"/>
    <s v="Jun"/>
    <x v="1"/>
    <s v="Mon"/>
    <n v="3049"/>
    <s v="Cancelled"/>
    <x v="4"/>
    <n v="49"/>
    <s v="S72_1253"/>
    <s v="Euro Shopping Channel"/>
    <s v="Madrid"/>
    <x v="7"/>
    <s v="Freyre Diego"/>
    <s v="Small"/>
    <n v="8.11"/>
    <n v="170.31"/>
  </r>
  <r>
    <n v="32"/>
    <n v="58.6"/>
    <n v="4"/>
    <n v="1875.2"/>
    <s v="Jul"/>
    <x v="1"/>
    <s v="Sun"/>
    <n v="3023"/>
    <s v="Shipped"/>
    <x v="4"/>
    <n v="49"/>
    <s v="S72_1253"/>
    <s v="Collectables For Less Inc."/>
    <s v="Brickhaven"/>
    <x v="0"/>
    <s v="Nelson Allen"/>
    <s v="Small"/>
    <n v="9.6000000000000014"/>
    <n v="307.20000000000005"/>
  </r>
  <r>
    <n v="43"/>
    <n v="57.61"/>
    <n v="1"/>
    <n v="2477.23"/>
    <s v="Aug"/>
    <x v="1"/>
    <s v="Tue"/>
    <n v="2994"/>
    <s v="Shipped"/>
    <x v="4"/>
    <n v="49"/>
    <s v="S72_1253"/>
    <s v="Royal Canadian Collectables, Ltd."/>
    <s v="Tsawassen"/>
    <x v="10"/>
    <s v="Lincoln Elizabeth"/>
    <s v="Small"/>
    <n v="8.61"/>
    <n v="370.22999999999996"/>
  </r>
  <r>
    <n v="21"/>
    <n v="45.19"/>
    <n v="10"/>
    <n v="948.99"/>
    <s v="Sep"/>
    <x v="1"/>
    <s v="Sun"/>
    <n v="2969"/>
    <s v="Shipped"/>
    <x v="4"/>
    <n v="49"/>
    <s v="S72_1253"/>
    <s v="Bavarian Collectables Imports, Co."/>
    <s v="Munich"/>
    <x v="16"/>
    <s v="Donnermeyer Michael"/>
    <s v="Small"/>
    <n v="-3.8100000000000023"/>
    <n v="-80.010000000000048"/>
  </r>
  <r>
    <n v="34"/>
    <n v="53.63"/>
    <n v="4"/>
    <n v="1823.42"/>
    <s v="Oct"/>
    <x v="1"/>
    <s v="Mon"/>
    <n v="2941"/>
    <s v="Shipped"/>
    <x v="4"/>
    <n v="49"/>
    <s v="S72_1253"/>
    <s v="Classic Gift Ideas, Inc"/>
    <s v="Philadelphia"/>
    <x v="0"/>
    <s v="Cervantes Francisca"/>
    <s v="Small"/>
    <n v="4.6300000000000026"/>
    <n v="157.42000000000007"/>
  </r>
  <r>
    <n v="34"/>
    <n v="43.7"/>
    <n v="12"/>
    <n v="1485.8"/>
    <s v="Nov"/>
    <x v="1"/>
    <s v="Fri"/>
    <n v="2924"/>
    <s v="Shipped"/>
    <x v="4"/>
    <n v="49"/>
    <s v="S72_1253"/>
    <s v="giftsbymail.co.uk"/>
    <s v="Cowes"/>
    <x v="6"/>
    <s v="Bennett Helen"/>
    <s v="Small"/>
    <n v="-5.2999999999999972"/>
    <n v="-180.1999999999999"/>
  </r>
  <r>
    <n v="44"/>
    <n v="86.13"/>
    <n v="8"/>
    <n v="3789.72"/>
    <s v="Nov"/>
    <x v="1"/>
    <s v="Fri"/>
    <n v="2911"/>
    <s v="Shipped"/>
    <x v="4"/>
    <n v="49"/>
    <s v="S72_1253"/>
    <s v="Land of Toys Inc."/>
    <s v="NYC"/>
    <x v="0"/>
    <s v="Yu Kwai"/>
    <s v="Medium"/>
    <n v="37.129999999999995"/>
    <n v="1633.7199999999998"/>
  </r>
  <r>
    <n v="27"/>
    <n v="76.31"/>
    <n v="6"/>
    <n v="2060.37"/>
    <s v="Nov"/>
    <x v="1"/>
    <s v="Sat"/>
    <n v="2904"/>
    <s v="Shipped"/>
    <x v="4"/>
    <n v="49"/>
    <s v="S72_1253"/>
    <s v="Tokyo Collectables, Ltd"/>
    <s v="Minato-ku"/>
    <x v="11"/>
    <s v="Shimamura Akiko"/>
    <s v="Small"/>
    <n v="27.310000000000002"/>
    <n v="737.37000000000012"/>
  </r>
  <r>
    <n v="49"/>
    <n v="52.64"/>
    <n v="4"/>
    <n v="2579.36"/>
    <s v="Dec"/>
    <x v="1"/>
    <s v="Tue"/>
    <n v="2895"/>
    <s v="Shipped"/>
    <x v="4"/>
    <n v="49"/>
    <s v="S72_1253"/>
    <s v="Auto-Moto Classics Inc."/>
    <s v="Brickhaven"/>
    <x v="0"/>
    <s v="Taylor Leslie"/>
    <s v="Small"/>
    <n v="3.6400000000000006"/>
    <n v="178.36"/>
  </r>
  <r>
    <n v="23"/>
    <n v="95.2"/>
    <n v="12"/>
    <n v="2189.6"/>
    <s v="Dec"/>
    <x v="1"/>
    <s v="Tue"/>
    <n v="2882"/>
    <s v="Shipped"/>
    <x v="4"/>
    <n v="49"/>
    <s v="S72_1253"/>
    <s v="Souveniers And Things Co."/>
    <s v="Chatswood"/>
    <x v="3"/>
    <s v="Huxley Adrian"/>
    <s v="Small"/>
    <n v="46.2"/>
    <n v="1062.6000000000001"/>
  </r>
  <r>
    <n v="25"/>
    <n v="64.97"/>
    <n v="9"/>
    <n v="1624.25"/>
    <s v="Jan"/>
    <x v="2"/>
    <s v="Fri"/>
    <n v="2838"/>
    <s v="Shipped"/>
    <x v="4"/>
    <n v="49"/>
    <s v="S72_1253"/>
    <s v="Oulu Toy Supplies, Inc."/>
    <s v="Oulu"/>
    <x v="4"/>
    <s v="Koskitalo Pirkko"/>
    <s v="Small"/>
    <n v="15.969999999999999"/>
    <n v="399.25"/>
  </r>
  <r>
    <n v="50"/>
    <n v="87.15"/>
    <n v="16"/>
    <n v="4357.5"/>
    <s v="Mar"/>
    <x v="2"/>
    <s v="Sun"/>
    <n v="2809"/>
    <s v="Resolved"/>
    <x v="4"/>
    <n v="49"/>
    <s v="S72_1253"/>
    <s v="Euro Shopping Channel"/>
    <s v="Madrid"/>
    <x v="7"/>
    <s v="Freyre Diego"/>
    <s v="Medium"/>
    <n v="38.150000000000006"/>
    <n v="1907.5000000000002"/>
  </r>
  <r>
    <n v="34"/>
    <n v="40.22"/>
    <n v="1"/>
    <n v="1367.48"/>
    <s v="Mar"/>
    <x v="2"/>
    <s v="Mon"/>
    <n v="2781"/>
    <s v="Shipped"/>
    <x v="4"/>
    <n v="49"/>
    <s v="S72_1253"/>
    <s v="Reims Collectables"/>
    <s v="Reims"/>
    <x v="1"/>
    <s v="Henriot Paul"/>
    <s v="Small"/>
    <n v="-8.7800000000000011"/>
    <n v="-298.52000000000004"/>
  </r>
  <r>
    <n v="20"/>
    <n v="56.12"/>
    <n v="4"/>
    <n v="1122.4000000000001"/>
    <s v="Apr"/>
    <x v="2"/>
    <s v="Wed"/>
    <n v="2780"/>
    <s v="Shipped"/>
    <x v="4"/>
    <n v="49"/>
    <s v="S72_1253"/>
    <s v="The Sharp Gifts Warehouse"/>
    <s v="San Jose"/>
    <x v="0"/>
    <s v="Frick Sue"/>
    <s v="Small"/>
    <n v="7.1199999999999974"/>
    <n v="142.39999999999995"/>
  </r>
  <r>
    <n v="42"/>
    <n v="57.61"/>
    <n v="3"/>
    <n v="2419.62"/>
    <s v="May"/>
    <x v="2"/>
    <s v="Sat"/>
    <n v="2743"/>
    <s v="Disputed"/>
    <x v="4"/>
    <n v="49"/>
    <s v="S72_1253"/>
    <s v="Australian Collectables, Ltd"/>
    <s v="Glen Waverly"/>
    <x v="3"/>
    <s v="Connery Sean"/>
    <s v="Small"/>
    <n v="8.61"/>
    <n v="361.62"/>
  </r>
  <r>
    <n v="25"/>
    <n v="56.78"/>
    <n v="8"/>
    <n v="1419.5"/>
    <s v="Feb"/>
    <x v="0"/>
    <s v="Sun"/>
    <n v="3562"/>
    <s v="Shipped"/>
    <x v="5"/>
    <n v="54"/>
    <s v="S72_3212"/>
    <s v="Danish Wholesale Imports"/>
    <s v="Kobenhavn"/>
    <x v="13"/>
    <s v="Petersen Jytte"/>
    <s v="Small"/>
    <n v="2.7800000000000011"/>
    <n v="69.500000000000028"/>
  </r>
  <r>
    <n v="50"/>
    <n v="43.68"/>
    <n v="2"/>
    <n v="2184"/>
    <s v="Apr"/>
    <x v="0"/>
    <s v="Mon"/>
    <n v="3499"/>
    <s v="Shipped"/>
    <x v="5"/>
    <n v="54"/>
    <s v="S72_3212"/>
    <s v="Dragon Souveniers, Ltd."/>
    <s v="Singapore"/>
    <x v="9"/>
    <s v="Natividad Eric"/>
    <s v="Small"/>
    <n v="-10.32"/>
    <n v="-516"/>
  </r>
  <r>
    <n v="32"/>
    <n v="64.97"/>
    <n v="8"/>
    <n v="2079.04"/>
    <s v="Jun"/>
    <x v="0"/>
    <s v="Tue"/>
    <n v="3443"/>
    <s v="Shipped"/>
    <x v="5"/>
    <n v="54"/>
    <s v="S72_3212"/>
    <s v="Stylish Desk Decors, Co."/>
    <s v="London"/>
    <x v="6"/>
    <s v="Brown Ann"/>
    <s v="Small"/>
    <n v="10.969999999999999"/>
    <n v="351.03999999999996"/>
  </r>
  <r>
    <n v="39"/>
    <n v="44.23"/>
    <n v="5"/>
    <n v="1724.97"/>
    <s v="Aug"/>
    <x v="0"/>
    <s v="Wed"/>
    <n v="3387"/>
    <s v="Shipped"/>
    <x v="5"/>
    <n v="54"/>
    <s v="S72_3212"/>
    <s v="Mini Gifts Distributors Ltd."/>
    <s v="San Rafael"/>
    <x v="0"/>
    <s v="Nelson Valarie"/>
    <s v="Small"/>
    <n v="-9.7700000000000031"/>
    <n v="-381.03000000000014"/>
  </r>
  <r>
    <n v="50"/>
    <n v="60.06"/>
    <n v="4"/>
    <n v="3003"/>
    <s v="Sep"/>
    <x v="0"/>
    <s v="Fri"/>
    <n v="3337"/>
    <s v="Shipped"/>
    <x v="5"/>
    <n v="54"/>
    <s v="S72_3212"/>
    <s v="Euro Shopping Channel"/>
    <s v="Madrid"/>
    <x v="7"/>
    <s v="Freyre Diego"/>
    <s v="Medium"/>
    <n v="6.0600000000000023"/>
    <n v="303.00000000000011"/>
  </r>
  <r>
    <n v="38"/>
    <n v="48.59"/>
    <n v="15"/>
    <n v="1846.42"/>
    <s v="Oct"/>
    <x v="0"/>
    <s v="Tue"/>
    <n v="3313"/>
    <s v="Cancelled"/>
    <x v="5"/>
    <n v="54"/>
    <s v="S72_3212"/>
    <s v="Scandinavian Gift Ideas"/>
    <s v="Boras"/>
    <x v="8"/>
    <s v="Larsson Maria"/>
    <s v="Small"/>
    <n v="-5.4099999999999966"/>
    <n v="-205.57999999999987"/>
  </r>
  <r>
    <n v="40"/>
    <n v="50.23"/>
    <n v="6"/>
    <n v="2009.2"/>
    <s v="Nov"/>
    <x v="0"/>
    <s v="Wed"/>
    <n v="3299"/>
    <s v="Shipped"/>
    <x v="5"/>
    <n v="54"/>
    <s v="S72_3212"/>
    <s v="CAF Imports"/>
    <s v="Madrid"/>
    <x v="7"/>
    <s v="Fernandez Jesus"/>
    <s v="Small"/>
    <n v="-3.7700000000000031"/>
    <n v="-150.80000000000013"/>
  </r>
  <r>
    <n v="28"/>
    <n v="64.430000000000007"/>
    <n v="6"/>
    <n v="1804.04"/>
    <s v="Nov"/>
    <x v="0"/>
    <s v="Wed"/>
    <n v="3293"/>
    <s v="Shipped"/>
    <x v="5"/>
    <n v="54"/>
    <s v="S72_3212"/>
    <s v="Mini Creations Ltd."/>
    <s v="New Bedford"/>
    <x v="0"/>
    <s v="Tam Wing C"/>
    <s v="Small"/>
    <n v="10.430000000000007"/>
    <n v="292.04000000000019"/>
  </r>
  <r>
    <n v="42"/>
    <n v="50.23"/>
    <n v="12"/>
    <n v="2109.66"/>
    <s v="Nov"/>
    <x v="0"/>
    <s v="Mon"/>
    <n v="3282"/>
    <s v="Shipped"/>
    <x v="5"/>
    <n v="54"/>
    <s v="S72_3212"/>
    <s v="Enaco Distributors"/>
    <s v="Barcelona"/>
    <x v="7"/>
    <s v="Saavedra Eduardo"/>
    <s v="Small"/>
    <n v="-3.7700000000000031"/>
    <n v="-158.34000000000015"/>
  </r>
  <r>
    <n v="42"/>
    <n v="63.88"/>
    <n v="6"/>
    <n v="2682.96"/>
    <s v="Jan"/>
    <x v="1"/>
    <s v="Wed"/>
    <n v="3246"/>
    <s v="Shipped"/>
    <x v="5"/>
    <n v="54"/>
    <s v="S72_3212"/>
    <s v="Saveley &amp; Henriot, Co."/>
    <s v="Lyon"/>
    <x v="1"/>
    <s v="Saveley Mary"/>
    <s v="Small"/>
    <n v="9.8800000000000026"/>
    <n v="414.96000000000009"/>
  </r>
  <r>
    <n v="36"/>
    <n v="63.34"/>
    <n v="18"/>
    <n v="2280.2399999999998"/>
    <s v="Feb"/>
    <x v="1"/>
    <s v="Tue"/>
    <n v="3199"/>
    <s v="Shipped"/>
    <x v="5"/>
    <n v="54"/>
    <s v="S72_3212"/>
    <s v="Collectable Mini Designs Co."/>
    <s v="San Diego"/>
    <x v="0"/>
    <s v="Thompson Valarie"/>
    <s v="Small"/>
    <n v="9.3400000000000034"/>
    <n v="336.24000000000012"/>
  </r>
  <r>
    <n v="24"/>
    <n v="49.69"/>
    <n v="3"/>
    <n v="1192.56"/>
    <s v="Mar"/>
    <x v="1"/>
    <s v="Wed"/>
    <n v="3171"/>
    <s v="Shipped"/>
    <x v="5"/>
    <n v="54"/>
    <s v="S72_3212"/>
    <s v="giftsbymail.co.uk"/>
    <s v="Cowes"/>
    <x v="6"/>
    <s v="Bennett Helen"/>
    <s v="Small"/>
    <n v="-4.3100000000000023"/>
    <n v="-103.44000000000005"/>
  </r>
  <r>
    <n v="23"/>
    <n v="65.52"/>
    <n v="9"/>
    <n v="1506.96"/>
    <s v="May"/>
    <x v="1"/>
    <s v="Tue"/>
    <n v="3124"/>
    <s v="Cancelled"/>
    <x v="5"/>
    <n v="54"/>
    <s v="S72_3212"/>
    <s v="Land of Toys Inc."/>
    <s v="NYC"/>
    <x v="0"/>
    <s v="Yu Kwai"/>
    <s v="Small"/>
    <n v="11.519999999999996"/>
    <n v="264.95999999999992"/>
  </r>
  <r>
    <n v="29"/>
    <n v="50.78"/>
    <n v="7"/>
    <n v="1472.62"/>
    <s v="Jun"/>
    <x v="1"/>
    <s v="Mon"/>
    <n v="3084"/>
    <s v="Shipped"/>
    <x v="5"/>
    <n v="54"/>
    <s v="S72_3212"/>
    <s v="Quebec Home Shopping Network"/>
    <s v="Montreal"/>
    <x v="10"/>
    <s v="Fresnisre Jean"/>
    <s v="Small"/>
    <n v="-3.2199999999999989"/>
    <n v="-93.379999999999967"/>
  </r>
  <r>
    <n v="37"/>
    <n v="45.86"/>
    <n v="10"/>
    <n v="1696.82"/>
    <s v="Jul"/>
    <x v="1"/>
    <s v="Sun"/>
    <n v="3051"/>
    <s v="Shipped"/>
    <x v="5"/>
    <n v="54"/>
    <s v="S72_3212"/>
    <s v="Petit Auto"/>
    <s v="Bruxelles"/>
    <x v="14"/>
    <s v="Dewey Catherine"/>
    <s v="Small"/>
    <n v="-8.14"/>
    <n v="-301.18"/>
  </r>
  <r>
    <n v="33"/>
    <n v="51.32"/>
    <n v="12"/>
    <n v="1693.56"/>
    <s v="Aug"/>
    <x v="1"/>
    <s v="Tue"/>
    <n v="3022"/>
    <s v="Shipped"/>
    <x v="5"/>
    <n v="54"/>
    <s v="S72_3212"/>
    <s v="Royal Canadian Collectables, Ltd."/>
    <s v="Tsawassen"/>
    <x v="10"/>
    <s v="Lincoln Elizabeth"/>
    <s v="Small"/>
    <n v="-2.6799999999999997"/>
    <n v="-88.44"/>
  </r>
  <r>
    <n v="32"/>
    <n v="60.06"/>
    <n v="1"/>
    <n v="1921.92"/>
    <s v="Sep"/>
    <x v="1"/>
    <s v="Mon"/>
    <n v="3003"/>
    <s v="Shipped"/>
    <x v="5"/>
    <n v="54"/>
    <s v="S72_3212"/>
    <s v="Amica Models &amp; Co."/>
    <s v="Torino"/>
    <x v="12"/>
    <s v="Accorti Paolo"/>
    <s v="Small"/>
    <n v="6.0600000000000023"/>
    <n v="193.92000000000007"/>
  </r>
  <r>
    <n v="35"/>
    <n v="59.51"/>
    <n v="6"/>
    <n v="2082.85"/>
    <s v="Oct"/>
    <x v="1"/>
    <s v="Mon"/>
    <n v="2969"/>
    <s v="Shipped"/>
    <x v="5"/>
    <n v="54"/>
    <s v="S72_3212"/>
    <s v="AV Stores, Co."/>
    <s v="Manchester"/>
    <x v="6"/>
    <s v="Ashworth Victoria"/>
    <s v="Small"/>
    <n v="5.509999999999998"/>
    <n v="192.84999999999994"/>
  </r>
  <r>
    <n v="40"/>
    <n v="55.69"/>
    <n v="5"/>
    <n v="2227.6"/>
    <s v="Oct"/>
    <x v="1"/>
    <s v="Tue"/>
    <n v="2955"/>
    <s v="Shipped"/>
    <x v="5"/>
    <n v="54"/>
    <s v="S72_3212"/>
    <s v="La Rochelle Gifts"/>
    <s v="Nantes"/>
    <x v="1"/>
    <s v="Labrune Janine"/>
    <s v="Small"/>
    <n v="1.6899999999999977"/>
    <n v="67.599999999999909"/>
  </r>
  <r>
    <n v="37"/>
    <n v="86.74"/>
    <n v="4"/>
    <n v="3209.38"/>
    <s v="Nov"/>
    <x v="1"/>
    <s v="Sun"/>
    <n v="2944"/>
    <s v="Resolved"/>
    <x v="5"/>
    <n v="54"/>
    <s v="S72_3212"/>
    <s v="Danish Wholesale Imports"/>
    <s v="Kobenhavn"/>
    <x v="13"/>
    <s v="Petersen Jytte"/>
    <s v="Medium"/>
    <n v="32.739999999999995"/>
    <n v="1211.3799999999999"/>
  </r>
  <r>
    <n v="42"/>
    <n v="97.16"/>
    <n v="5"/>
    <n v="4080.72"/>
    <s v="Nov"/>
    <x v="1"/>
    <s v="Thu"/>
    <n v="2934"/>
    <s v="Shipped"/>
    <x v="5"/>
    <n v="54"/>
    <s v="S72_3212"/>
    <s v="Classic Legends Inc."/>
    <s v="NYC"/>
    <x v="0"/>
    <s v="Hernandez Maria"/>
    <s v="Medium"/>
    <n v="43.16"/>
    <n v="1812.7199999999998"/>
  </r>
  <r>
    <n v="20"/>
    <n v="112.22"/>
    <n v="15"/>
    <n v="2244.4"/>
    <s v="Dec"/>
    <x v="1"/>
    <s v="Mon"/>
    <n v="2924"/>
    <s v="Shipped"/>
    <x v="5"/>
    <n v="54"/>
    <s v="S72_3212"/>
    <s v="Euro Shopping Channel"/>
    <s v="Madrid"/>
    <x v="7"/>
    <s v="Freyre Diego"/>
    <s v="Small"/>
    <n v="58.22"/>
    <n v="1164.4000000000001"/>
  </r>
  <r>
    <n v="29"/>
    <n v="137.19"/>
    <n v="1"/>
    <n v="3978.51"/>
    <s v="Jan"/>
    <x v="2"/>
    <s v="Fri"/>
    <n v="2865"/>
    <s v="Shipped"/>
    <x v="5"/>
    <n v="54"/>
    <s v="S72_3212"/>
    <s v="Oulu Toy Supplies, Inc."/>
    <s v="Oulu"/>
    <x v="4"/>
    <s v="Koskitalo Pirkko"/>
    <s v="Medium"/>
    <n v="83.19"/>
    <n v="2412.5099999999998"/>
  </r>
  <r>
    <n v="43"/>
    <n v="125.99"/>
    <n v="4"/>
    <n v="5417.57"/>
    <s v="Mar"/>
    <x v="2"/>
    <s v="Sun"/>
    <n v="2836"/>
    <s v="Resolved"/>
    <x v="5"/>
    <n v="54"/>
    <s v="S72_3212"/>
    <s v="Euro Shopping Channel"/>
    <s v="Madrid"/>
    <x v="7"/>
    <s v="Freyre Diego"/>
    <s v="Medium"/>
    <n v="71.989999999999995"/>
    <n v="3095.5699999999997"/>
  </r>
  <r>
    <n v="34"/>
    <n v="62.24"/>
    <n v="1"/>
    <n v="2116.16"/>
    <s v="Mar"/>
    <x v="2"/>
    <s v="Sat"/>
    <n v="2810"/>
    <s v="Shipped"/>
    <x v="5"/>
    <n v="54"/>
    <s v="S72_3212"/>
    <s v="Alpha Cognac"/>
    <s v="Toulouse"/>
    <x v="1"/>
    <s v="Roulet Annette"/>
    <s v="Small"/>
    <n v="8.240000000000002"/>
    <n v="280.16000000000008"/>
  </r>
  <r>
    <n v="47"/>
    <n v="65.52"/>
    <n v="9"/>
    <n v="3079.44"/>
    <s v="May"/>
    <x v="2"/>
    <s v="Wed"/>
    <n v="2772"/>
    <s v="On Hold"/>
    <x v="5"/>
    <n v="54"/>
    <s v="S72_3212"/>
    <s v="Gifts4AllAges.com"/>
    <s v="Boston"/>
    <x v="0"/>
    <s v="Yoshido Juri"/>
    <s v="Medium"/>
    <n v="11.519999999999996"/>
    <n v="541.439999999999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20">
    <pivotField showAll="0"/>
    <pivotField showAll="0"/>
    <pivotField showAll="0"/>
    <pivotField showAll="0"/>
    <pivotField showAll="0"/>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defaultSubtotal="0">
      <items count="4">
        <item m="1" x="2"/>
        <item m="1" x="3"/>
        <item x="0"/>
        <item x="1"/>
      </items>
    </pivotField>
  </pivotFields>
  <rowFields count="1">
    <field x="19"/>
  </rowFields>
  <rowItems count="3">
    <i>
      <x v="2"/>
    </i>
    <i>
      <x v="3"/>
    </i>
    <i t="grand">
      <x/>
    </i>
  </rowItems>
  <colFields count="1">
    <field x="-2"/>
  </colFields>
  <colItems count="2">
    <i>
      <x/>
    </i>
    <i i="1">
      <x v="1"/>
    </i>
  </colItems>
  <dataFields count="2">
    <dataField name="Count of state of deals" fld="19" subtotal="count" baseField="19" baseItem="0"/>
    <dataField name="Count of state of deals2" fld="19" subtotal="count" showDataAs="percentOfTotal" baseField="1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7" firstHeaderRow="0" firstDataRow="1" firstDataCol="1"/>
  <pivotFields count="20">
    <pivotField dataField="1" showAll="0"/>
    <pivotField showAll="0"/>
    <pivotField showAll="0"/>
    <pivotField dataField="1" showAll="0"/>
    <pivotField showAll="0"/>
    <pivotField axis="axisRow" numFmtId="49"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s>
  <rowFields count="1">
    <field x="5"/>
  </rowFields>
  <rowItems count="4">
    <i>
      <x/>
    </i>
    <i>
      <x v="1"/>
    </i>
    <i>
      <x v="2"/>
    </i>
    <i t="grand">
      <x/>
    </i>
  </rowItems>
  <colFields count="1">
    <field x="-2"/>
  </colFields>
  <colItems count="3">
    <i>
      <x/>
    </i>
    <i i="1">
      <x v="1"/>
    </i>
    <i i="2">
      <x v="2"/>
    </i>
  </colItems>
  <dataFields count="3">
    <dataField name="Sum of Total Profit" fld="18" baseField="0" baseItem="0" numFmtId="164"/>
    <dataField name="Sum of SALES" fld="3" baseField="0" baseItem="0" numFmtId="164"/>
    <dataField name="Sum of QUANTITYORDERED" fld="0" baseField="0" baseItem="0" numFmtId="165"/>
  </dataFields>
  <formats count="10">
    <format dxfId="9">
      <pivotArea outline="0" collapsedLevelsAreSubtotals="1" fieldPosition="0">
        <references count="1">
          <reference field="4294967294" count="2" selected="0">
            <x v="0"/>
            <x v="1"/>
          </reference>
        </references>
      </pivotArea>
    </format>
    <format dxfId="8">
      <pivotArea dataOnly="0" labelOnly="1" outline="0" fieldPosition="0">
        <references count="1">
          <reference field="4294967294" count="2">
            <x v="0"/>
            <x v="1"/>
          </reference>
        </references>
      </pivotArea>
    </format>
    <format dxfId="7">
      <pivotArea outline="0" collapsedLevelsAreSubtotals="1" fieldPosition="0">
        <references count="1">
          <reference field="4294967294" count="2" selected="0">
            <x v="0"/>
            <x v="1"/>
          </reference>
        </references>
      </pivotArea>
    </format>
    <format dxfId="6">
      <pivotArea dataOnly="0" labelOnly="1" outline="0" fieldPosition="0">
        <references count="1">
          <reference field="4294967294" count="2">
            <x v="0"/>
            <x v="1"/>
          </reference>
        </references>
      </pivotArea>
    </format>
    <format dxfId="5">
      <pivotArea outline="0" collapsedLevelsAreSubtotals="1" fieldPosition="0">
        <references count="1">
          <reference field="4294967294" count="1" selected="0">
            <x v="2"/>
          </reference>
        </references>
      </pivotArea>
    </format>
    <format dxfId="4">
      <pivotArea outline="0" collapsedLevelsAreSubtotals="1" fieldPosition="0">
        <references count="1">
          <reference field="4294967294" count="1" selected="0">
            <x v="2"/>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1" firstHeaderRow="1" firstDataRow="1" firstDataCol="1"/>
  <pivotFields count="19">
    <pivotField dataField="1" showAll="0"/>
    <pivotField showAll="0"/>
    <pivotField showAll="0"/>
    <pivotField showAll="0"/>
    <pivotField showAll="0"/>
    <pivotField numFmtId="49" showAll="0">
      <items count="4">
        <item x="0"/>
        <item x="1"/>
        <item x="2"/>
        <item t="default"/>
      </items>
    </pivotField>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s>
  <rowFields count="1">
    <field x="9"/>
  </rowFields>
  <rowItems count="8">
    <i>
      <x/>
    </i>
    <i>
      <x v="1"/>
    </i>
    <i>
      <x v="2"/>
    </i>
    <i>
      <x v="3"/>
    </i>
    <i>
      <x v="4"/>
    </i>
    <i>
      <x v="5"/>
    </i>
    <i>
      <x v="6"/>
    </i>
    <i t="grand">
      <x/>
    </i>
  </rowItems>
  <colItems count="1">
    <i/>
  </colItems>
  <dataFields count="1">
    <dataField name="Sum of QUANTITYORDERED" fld="0" baseField="0" baseItem="0"/>
  </dataFields>
  <chartFormats count="4">
    <chartFormat chart="0" format="3"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3" firstHeaderRow="1" firstDataRow="1" firstDataCol="1"/>
  <pivotFields count="19">
    <pivotField showAll="0"/>
    <pivotField showAll="0"/>
    <pivotField showAll="0"/>
    <pivotField showAll="0"/>
    <pivotField showAll="0"/>
    <pivotField numFmtId="49" showAll="0">
      <items count="4">
        <item x="0"/>
        <item x="1"/>
        <item x="2"/>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dataField="1" showAll="0"/>
  </pivotFields>
  <rowFields count="1">
    <field x="14"/>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Total Profit" fld="18" baseField="0" baseItem="0"/>
  </dataFields>
  <chartFormats count="3">
    <chartFormat chart="0" format="6"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19">
    <pivotField showAll="0"/>
    <pivotField showAll="0"/>
    <pivotField showAll="0"/>
    <pivotField dataField="1" showAll="0"/>
    <pivotField showAll="0"/>
    <pivotField axis="axisRow" numFmtId="49" showAll="0">
      <items count="4">
        <item x="0"/>
        <item x="1"/>
        <item x="2"/>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SALES" fld="3" showDataAs="percentOfTotal" baseField="5" baseItem="0" numFmtId="10"/>
  </dataFields>
  <chartFormats count="12">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0" format="5">
      <pivotArea type="data" outline="0" fieldPosition="0">
        <references count="2">
          <reference field="4294967294" count="1" selected="0">
            <x v="0"/>
          </reference>
          <reference field="5"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0" format="6">
      <pivotArea type="data" outline="0" fieldPosition="0">
        <references count="2">
          <reference field="4294967294" count="1" selected="0">
            <x v="0"/>
          </reference>
          <reference field="5" count="1" selected="0">
            <x v="1"/>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5" count="1" selected="0">
            <x v="0"/>
          </reference>
        </references>
      </pivotArea>
    </chartFormat>
    <chartFormat chart="4" format="20">
      <pivotArea type="data" outline="0" fieldPosition="0">
        <references count="2">
          <reference field="4294967294" count="1" selected="0">
            <x v="0"/>
          </reference>
          <reference field="5" count="1" selected="0">
            <x v="1"/>
          </reference>
        </references>
      </pivotArea>
    </chartFormat>
    <chartFormat chart="4" format="2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6" firstHeaderRow="1" firstDataRow="1" firstDataCol="1"/>
  <pivotFields count="20">
    <pivotField showAll="0"/>
    <pivotField showAll="0"/>
    <pivotField showAll="0"/>
    <pivotField showAll="0"/>
    <pivotField axis="axisRow" showAll="0" sortType="ascending">
      <items count="24">
        <item m="1" x="18"/>
        <item m="1" x="13"/>
        <item m="1" x="21"/>
        <item x="6"/>
        <item x="0"/>
        <item x="11"/>
        <item x="7"/>
        <item x="1"/>
        <item x="8"/>
        <item x="2"/>
        <item m="1" x="12"/>
        <item m="1" x="22"/>
        <item m="1" x="14"/>
        <item m="1" x="16"/>
        <item m="1" x="15"/>
        <item m="1" x="17"/>
        <item m="1" x="19"/>
        <item x="3"/>
        <item x="9"/>
        <item x="4"/>
        <item x="5"/>
        <item x="10"/>
        <item m="1" x="20"/>
        <item t="default"/>
      </items>
    </pivotField>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s>
  <rowFields count="1">
    <field x="4"/>
  </rowFields>
  <rowItems count="13">
    <i>
      <x v="3"/>
    </i>
    <i>
      <x v="4"/>
    </i>
    <i>
      <x v="5"/>
    </i>
    <i>
      <x v="6"/>
    </i>
    <i>
      <x v="7"/>
    </i>
    <i>
      <x v="8"/>
    </i>
    <i>
      <x v="9"/>
    </i>
    <i>
      <x v="17"/>
    </i>
    <i>
      <x v="18"/>
    </i>
    <i>
      <x v="19"/>
    </i>
    <i>
      <x v="20"/>
    </i>
    <i>
      <x v="21"/>
    </i>
    <i t="grand">
      <x/>
    </i>
  </rowItems>
  <colItems count="1">
    <i/>
  </colItems>
  <dataFields count="1">
    <dataField name="Sum of Total Profit" fld="18" baseField="0" baseItem="0"/>
  </dataFields>
  <chartFormats count="3">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 firstHeaderRow="1" firstDataRow="1" firstDataCol="1"/>
  <pivotFields count="20">
    <pivotField showAll="0"/>
    <pivotField showAll="0"/>
    <pivotField showAll="0"/>
    <pivotField showAll="0"/>
    <pivotField showAll="0"/>
    <pivotField numFmtId="49" showAll="0"/>
    <pivotField showAll="0"/>
    <pivotField showAll="0"/>
    <pivotField showAll="0"/>
    <pivotField showAll="0"/>
    <pivotField showAll="0"/>
    <pivotField showAll="0"/>
    <pivotField axis="axisRow" showAll="0" measureFilter="1" sortType="descending">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autoSortScope>
        <pivotArea dataOnly="0" outline="0" fieldPosition="0">
          <references count="1">
            <reference field="4294967294" count="1" selected="0">
              <x v="0"/>
            </reference>
          </references>
        </pivotArea>
      </autoSortScope>
    </pivotField>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dataField="1" showAll="0"/>
    <pivotField showAll="0" defaultSubtotal="0"/>
  </pivotFields>
  <rowFields count="2">
    <field x="12"/>
    <field x="14"/>
  </rowFields>
  <rowItems count="11">
    <i>
      <x v="86"/>
    </i>
    <i r="1">
      <x v="18"/>
    </i>
    <i>
      <x v="56"/>
    </i>
    <i r="1">
      <x v="18"/>
    </i>
    <i>
      <x v="82"/>
    </i>
    <i r="1">
      <x v="5"/>
    </i>
    <i>
      <x v="46"/>
    </i>
    <i r="1">
      <x v="6"/>
    </i>
    <i>
      <x v="80"/>
    </i>
    <i r="1">
      <x v="10"/>
    </i>
    <i t="grand">
      <x/>
    </i>
  </rowItems>
  <colItems count="1">
    <i/>
  </colItems>
  <dataFields count="1">
    <dataField name="Sum of Total Profit" fld="18" baseField="0" baseItem="0"/>
  </dataFields>
  <pivotTableStyleInfo name="PivotStyleLight16" showRowHeaders="1" showColHeaders="1" showRowStripes="0" showColStripes="0" showLastColumn="1"/>
  <filters count="1">
    <filter fld="12"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LINE" sourceName="PRODUCTLINE">
  <pivotTables>
    <pivotTable tabId="3" name="PivotTable1"/>
  </pivotTables>
  <data>
    <tabular pivotCacheId="1">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4" name="PivotTable2"/>
  </pivotTables>
  <data>
    <tabular pivotCacheId="1">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5" name="PivotTable3"/>
    <pivotTable tabId="3" name="PivotTable1"/>
    <pivotTable tabId="4" name="PivotTable2"/>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LINE" cache="Slicer_PRODUCTLINE" caption="PRODUCTLIN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cache="Slicer_COUNTRY" caption="COUNTRY" columnCount="3"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cache="Slicer_Year" caption="Year" columnCount="3"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DUCTLINE 2" cache="Slicer_PRODUCTLINE" caption="PRODUCTLINE" style="SlicerStyleLight3"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PRODUCTLINE 3" cache="Slicer_PRODUCTLINE" caption="PRODUCTLINE" style="SlicerStyleLight3" rowHeight="241300"/>
</slicers>
</file>

<file path=xl/tables/table1.xml><?xml version="1.0" encoding="utf-8"?>
<table xmlns="http://schemas.openxmlformats.org/spreadsheetml/2006/main" id="1" name="Table1" displayName="Table1" ref="A1:T2748" totalsRowShown="0">
  <autoFilter ref="A1:T2748"/>
  <tableColumns count="20">
    <tableColumn id="1" name="QUANTITYORDERED"/>
    <tableColumn id="2" name="PRICEEACH"/>
    <tableColumn id="3" name="ORDERLINENUMBER"/>
    <tableColumn id="4" name="SALES"/>
    <tableColumn id="5" name="Month" dataDxfId="12"/>
    <tableColumn id="6" name="Year" dataDxfId="11"/>
    <tableColumn id="7" name="Weekday"/>
    <tableColumn id="8" name="DAYS_SINCE_LASTORDER"/>
    <tableColumn id="9" name="STATUS"/>
    <tableColumn id="10" name="PRODUCTLINE"/>
    <tableColumn id="11" name="MSRP"/>
    <tableColumn id="12" name="PRODUCTCODE"/>
    <tableColumn id="13" name="CUSTOMERNAME"/>
    <tableColumn id="14" name="CITY"/>
    <tableColumn id="15" name="COUNTRY"/>
    <tableColumn id="16" name="Sales Person"/>
    <tableColumn id="17" name="DEALSIZE"/>
    <tableColumn id="18" name="Profit Each">
      <calculatedColumnFormula>B2-K2</calculatedColumnFormula>
    </tableColumn>
    <tableColumn id="19" name="Total Profit"/>
    <tableColumn id="20" name="state of deals" dataDxfId="10">
      <calculatedColumnFormula>IF(PRICEEACH&gt;MSRP,"Profitable","Unprofitable")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T2748"/>
  <sheetViews>
    <sheetView workbookViewId="0">
      <selection activeCell="H8" sqref="H8"/>
    </sheetView>
  </sheetViews>
  <sheetFormatPr defaultRowHeight="14.5" x14ac:dyDescent="0.35"/>
  <cols>
    <col min="1" max="1" width="19.54296875" customWidth="1"/>
    <col min="2" max="2" width="12.1796875" customWidth="1"/>
    <col min="3" max="3" width="19.7265625" customWidth="1"/>
    <col min="7" max="7" width="10.6328125" customWidth="1"/>
    <col min="8" max="8" width="23.7265625" customWidth="1"/>
    <col min="9" max="9" width="9.08984375" customWidth="1"/>
    <col min="10" max="10" width="14.6328125" customWidth="1"/>
    <col min="12" max="12" width="15.7265625" customWidth="1"/>
    <col min="13" max="13" width="17.453125" customWidth="1"/>
    <col min="15" max="15" width="10.90625" customWidth="1"/>
    <col min="16" max="16" width="13.26953125" customWidth="1"/>
    <col min="17" max="17" width="10.54296875" customWidth="1"/>
    <col min="18" max="18" width="11.90625" customWidth="1"/>
    <col min="19" max="19" width="12.26953125" customWidth="1"/>
    <col min="20" max="20" width="11.6328125" customWidth="1"/>
  </cols>
  <sheetData>
    <row r="1" spans="1:20" x14ac:dyDescent="0.35">
      <c r="A1" t="s">
        <v>0</v>
      </c>
      <c r="B1" t="s">
        <v>1</v>
      </c>
      <c r="C1" t="s">
        <v>2</v>
      </c>
      <c r="D1" t="s">
        <v>3</v>
      </c>
      <c r="E1" s="1" t="s">
        <v>4</v>
      </c>
      <c r="F1" s="2" t="s">
        <v>5</v>
      </c>
      <c r="G1" s="2" t="s">
        <v>6</v>
      </c>
      <c r="H1" t="s">
        <v>7</v>
      </c>
      <c r="I1" t="s">
        <v>8</v>
      </c>
      <c r="J1" t="s">
        <v>9</v>
      </c>
      <c r="K1" t="s">
        <v>10</v>
      </c>
      <c r="L1" t="s">
        <v>11</v>
      </c>
      <c r="M1" t="s">
        <v>12</v>
      </c>
      <c r="N1" t="s">
        <v>13</v>
      </c>
      <c r="O1" t="s">
        <v>14</v>
      </c>
      <c r="P1" t="s">
        <v>15</v>
      </c>
      <c r="Q1" t="s">
        <v>16</v>
      </c>
      <c r="R1" t="s">
        <v>17</v>
      </c>
      <c r="S1" t="s">
        <v>18</v>
      </c>
      <c r="T1" t="s">
        <v>438</v>
      </c>
    </row>
    <row r="2" spans="1:20" x14ac:dyDescent="0.35">
      <c r="A2">
        <v>30</v>
      </c>
      <c r="B2">
        <v>95.7</v>
      </c>
      <c r="C2">
        <v>2</v>
      </c>
      <c r="D2">
        <v>2871</v>
      </c>
      <c r="E2" s="1" t="s">
        <v>418</v>
      </c>
      <c r="F2" s="2">
        <v>2018</v>
      </c>
      <c r="G2" t="s">
        <v>430</v>
      </c>
      <c r="H2">
        <v>828</v>
      </c>
      <c r="I2" t="s">
        <v>19</v>
      </c>
      <c r="J2" t="s">
        <v>20</v>
      </c>
      <c r="K2">
        <v>95</v>
      </c>
      <c r="L2" t="s">
        <v>21</v>
      </c>
      <c r="M2" t="s">
        <v>22</v>
      </c>
      <c r="N2" t="s">
        <v>23</v>
      </c>
      <c r="O2" t="s">
        <v>24</v>
      </c>
      <c r="P2" t="s">
        <v>25</v>
      </c>
      <c r="Q2" t="s">
        <v>26</v>
      </c>
      <c r="R2">
        <f t="shared" ref="R2:R65" si="0">B2-K2</f>
        <v>0.70000000000000284</v>
      </c>
      <c r="S2">
        <v>21.000000000000085</v>
      </c>
      <c r="T2" t="str">
        <f t="shared" ref="T2:T65" si="1">IF(PRICEEACH&gt;MSRP,"Profitable","Unprofitable")</f>
        <v>Profitable</v>
      </c>
    </row>
    <row r="3" spans="1:20" x14ac:dyDescent="0.35">
      <c r="A3">
        <v>34</v>
      </c>
      <c r="B3">
        <v>81.349999999999994</v>
      </c>
      <c r="C3">
        <v>5</v>
      </c>
      <c r="D3">
        <v>2765.9</v>
      </c>
      <c r="E3" s="1" t="s">
        <v>27</v>
      </c>
      <c r="F3" s="2">
        <v>2018</v>
      </c>
      <c r="G3" t="s">
        <v>428</v>
      </c>
      <c r="H3">
        <v>757</v>
      </c>
      <c r="I3" t="s">
        <v>19</v>
      </c>
      <c r="J3" t="s">
        <v>20</v>
      </c>
      <c r="K3">
        <v>95</v>
      </c>
      <c r="L3" t="s">
        <v>21</v>
      </c>
      <c r="M3" t="s">
        <v>28</v>
      </c>
      <c r="N3" t="s">
        <v>29</v>
      </c>
      <c r="O3" t="s">
        <v>30</v>
      </c>
      <c r="P3" t="s">
        <v>31</v>
      </c>
      <c r="Q3" t="s">
        <v>26</v>
      </c>
      <c r="R3">
        <f t="shared" si="0"/>
        <v>-13.650000000000006</v>
      </c>
      <c r="S3">
        <v>-464.10000000000019</v>
      </c>
      <c r="T3" t="str">
        <f t="shared" si="1"/>
        <v>Unprofitable</v>
      </c>
    </row>
    <row r="4" spans="1:20" x14ac:dyDescent="0.35">
      <c r="A4">
        <v>41</v>
      </c>
      <c r="B4">
        <v>94.74</v>
      </c>
      <c r="C4">
        <v>2</v>
      </c>
      <c r="D4">
        <v>3884.34</v>
      </c>
      <c r="E4" s="1" t="s">
        <v>422</v>
      </c>
      <c r="F4" s="2">
        <v>2018</v>
      </c>
      <c r="G4" t="s">
        <v>429</v>
      </c>
      <c r="H4">
        <v>703</v>
      </c>
      <c r="I4" t="s">
        <v>19</v>
      </c>
      <c r="J4" t="s">
        <v>20</v>
      </c>
      <c r="K4">
        <v>95</v>
      </c>
      <c r="L4" t="s">
        <v>21</v>
      </c>
      <c r="M4" t="s">
        <v>32</v>
      </c>
      <c r="N4" t="s">
        <v>33</v>
      </c>
      <c r="O4" t="s">
        <v>30</v>
      </c>
      <c r="P4" t="s">
        <v>34</v>
      </c>
      <c r="Q4" t="s">
        <v>35</v>
      </c>
      <c r="R4">
        <f t="shared" si="0"/>
        <v>-0.26000000000000512</v>
      </c>
      <c r="S4">
        <v>-10.66000000000021</v>
      </c>
      <c r="T4" t="str">
        <f t="shared" si="1"/>
        <v>Unprofitable</v>
      </c>
    </row>
    <row r="5" spans="1:20" x14ac:dyDescent="0.35">
      <c r="A5">
        <v>45</v>
      </c>
      <c r="B5">
        <v>83.26</v>
      </c>
      <c r="C5">
        <v>6</v>
      </c>
      <c r="D5">
        <v>3746.7</v>
      </c>
      <c r="E5" s="1" t="s">
        <v>423</v>
      </c>
      <c r="F5" s="2">
        <v>2018</v>
      </c>
      <c r="G5" t="s">
        <v>430</v>
      </c>
      <c r="H5">
        <v>649</v>
      </c>
      <c r="I5" t="s">
        <v>19</v>
      </c>
      <c r="J5" t="s">
        <v>20</v>
      </c>
      <c r="K5">
        <v>95</v>
      </c>
      <c r="L5" t="s">
        <v>21</v>
      </c>
      <c r="M5" t="s">
        <v>36</v>
      </c>
      <c r="N5" t="s">
        <v>37</v>
      </c>
      <c r="O5" t="s">
        <v>24</v>
      </c>
      <c r="P5" t="s">
        <v>38</v>
      </c>
      <c r="Q5" t="s">
        <v>35</v>
      </c>
      <c r="R5">
        <f t="shared" si="0"/>
        <v>-11.739999999999995</v>
      </c>
      <c r="S5">
        <v>-528.29999999999973</v>
      </c>
      <c r="T5" t="str">
        <f t="shared" si="1"/>
        <v>Unprofitable</v>
      </c>
    </row>
    <row r="6" spans="1:20" x14ac:dyDescent="0.35">
      <c r="A6">
        <v>36</v>
      </c>
      <c r="B6">
        <v>96.66</v>
      </c>
      <c r="C6">
        <v>1</v>
      </c>
      <c r="D6">
        <v>3479.76</v>
      </c>
      <c r="E6" s="1" t="s">
        <v>425</v>
      </c>
      <c r="F6" s="2">
        <v>2018</v>
      </c>
      <c r="G6" t="s">
        <v>429</v>
      </c>
      <c r="H6">
        <v>586</v>
      </c>
      <c r="I6" t="s">
        <v>19</v>
      </c>
      <c r="J6" t="s">
        <v>20</v>
      </c>
      <c r="K6">
        <v>95</v>
      </c>
      <c r="L6" t="s">
        <v>21</v>
      </c>
      <c r="M6" t="s">
        <v>39</v>
      </c>
      <c r="N6" t="s">
        <v>40</v>
      </c>
      <c r="O6" t="s">
        <v>24</v>
      </c>
      <c r="P6" t="s">
        <v>41</v>
      </c>
      <c r="Q6" t="s">
        <v>35</v>
      </c>
      <c r="R6">
        <f t="shared" si="0"/>
        <v>1.6599999999999966</v>
      </c>
      <c r="S6">
        <v>59.759999999999877</v>
      </c>
      <c r="T6" t="str">
        <f t="shared" si="1"/>
        <v>Profitable</v>
      </c>
    </row>
    <row r="7" spans="1:20" x14ac:dyDescent="0.35">
      <c r="A7">
        <v>29</v>
      </c>
      <c r="B7">
        <v>86.13</v>
      </c>
      <c r="C7">
        <v>9</v>
      </c>
      <c r="D7">
        <v>2497.77</v>
      </c>
      <c r="E7" s="1" t="s">
        <v>426</v>
      </c>
      <c r="F7" s="2">
        <v>2018</v>
      </c>
      <c r="G7" t="s">
        <v>429</v>
      </c>
      <c r="H7">
        <v>573</v>
      </c>
      <c r="I7" t="s">
        <v>19</v>
      </c>
      <c r="J7" t="s">
        <v>20</v>
      </c>
      <c r="K7">
        <v>95</v>
      </c>
      <c r="L7" t="s">
        <v>21</v>
      </c>
      <c r="M7" t="s">
        <v>42</v>
      </c>
      <c r="N7" t="s">
        <v>43</v>
      </c>
      <c r="O7" t="s">
        <v>30</v>
      </c>
      <c r="P7" t="s">
        <v>44</v>
      </c>
      <c r="Q7" t="s">
        <v>26</v>
      </c>
      <c r="R7">
        <f t="shared" si="0"/>
        <v>-8.8700000000000045</v>
      </c>
      <c r="S7">
        <v>-257.23000000000013</v>
      </c>
      <c r="T7" t="str">
        <f t="shared" si="1"/>
        <v>Unprofitable</v>
      </c>
    </row>
    <row r="8" spans="1:20" x14ac:dyDescent="0.35">
      <c r="A8">
        <v>48</v>
      </c>
      <c r="B8">
        <v>114.84</v>
      </c>
      <c r="C8">
        <v>1</v>
      </c>
      <c r="D8">
        <v>5512.32</v>
      </c>
      <c r="E8" s="1" t="s">
        <v>426</v>
      </c>
      <c r="F8" s="2">
        <v>2018</v>
      </c>
      <c r="G8" t="s">
        <v>429</v>
      </c>
      <c r="H8">
        <v>567</v>
      </c>
      <c r="I8" t="s">
        <v>19</v>
      </c>
      <c r="J8" t="s">
        <v>20</v>
      </c>
      <c r="K8">
        <v>95</v>
      </c>
      <c r="L8" t="s">
        <v>21</v>
      </c>
      <c r="M8" t="s">
        <v>45</v>
      </c>
      <c r="N8" t="s">
        <v>46</v>
      </c>
      <c r="O8" t="s">
        <v>47</v>
      </c>
      <c r="P8" t="s">
        <v>48</v>
      </c>
      <c r="Q8" t="s">
        <v>35</v>
      </c>
      <c r="R8">
        <f t="shared" si="0"/>
        <v>19.840000000000003</v>
      </c>
      <c r="S8">
        <v>952.32000000000016</v>
      </c>
      <c r="T8" t="str">
        <f t="shared" si="1"/>
        <v>Profitable</v>
      </c>
    </row>
    <row r="9" spans="1:20" x14ac:dyDescent="0.35">
      <c r="A9">
        <v>41</v>
      </c>
      <c r="B9">
        <v>114.84</v>
      </c>
      <c r="C9">
        <v>14</v>
      </c>
      <c r="D9">
        <v>4708.4399999999996</v>
      </c>
      <c r="E9" s="1" t="s">
        <v>417</v>
      </c>
      <c r="F9" s="2">
        <v>2019</v>
      </c>
      <c r="G9" t="s">
        <v>431</v>
      </c>
      <c r="H9">
        <v>510</v>
      </c>
      <c r="I9" t="s">
        <v>19</v>
      </c>
      <c r="J9" t="s">
        <v>20</v>
      </c>
      <c r="K9">
        <v>95</v>
      </c>
      <c r="L9" t="s">
        <v>21</v>
      </c>
      <c r="M9" t="s">
        <v>49</v>
      </c>
      <c r="N9" t="s">
        <v>33</v>
      </c>
      <c r="O9" t="s">
        <v>30</v>
      </c>
      <c r="P9" t="s">
        <v>50</v>
      </c>
      <c r="Q9" t="s">
        <v>35</v>
      </c>
      <c r="R9">
        <f t="shared" si="0"/>
        <v>19.840000000000003</v>
      </c>
      <c r="S9">
        <v>813.44000000000017</v>
      </c>
      <c r="T9" t="str">
        <f t="shared" si="1"/>
        <v>Profitable</v>
      </c>
    </row>
    <row r="10" spans="1:20" x14ac:dyDescent="0.35">
      <c r="A10">
        <v>37</v>
      </c>
      <c r="B10">
        <v>107.18</v>
      </c>
      <c r="C10">
        <v>1</v>
      </c>
      <c r="D10">
        <v>3965.66</v>
      </c>
      <c r="E10" s="1" t="s">
        <v>418</v>
      </c>
      <c r="F10" s="2">
        <v>2019</v>
      </c>
      <c r="G10" t="s">
        <v>432</v>
      </c>
      <c r="H10">
        <v>475</v>
      </c>
      <c r="I10" t="s">
        <v>19</v>
      </c>
      <c r="J10" t="s">
        <v>20</v>
      </c>
      <c r="K10">
        <v>95</v>
      </c>
      <c r="L10" t="s">
        <v>21</v>
      </c>
      <c r="M10" t="s">
        <v>51</v>
      </c>
      <c r="N10" t="s">
        <v>52</v>
      </c>
      <c r="O10" t="s">
        <v>53</v>
      </c>
      <c r="P10" t="s">
        <v>54</v>
      </c>
      <c r="Q10" t="s">
        <v>35</v>
      </c>
      <c r="R10">
        <f t="shared" si="0"/>
        <v>12.180000000000007</v>
      </c>
      <c r="S10">
        <v>450.66000000000025</v>
      </c>
      <c r="T10" t="str">
        <f t="shared" si="1"/>
        <v>Profitable</v>
      </c>
    </row>
    <row r="11" spans="1:20" x14ac:dyDescent="0.35">
      <c r="A11">
        <v>23</v>
      </c>
      <c r="B11">
        <v>101.44</v>
      </c>
      <c r="C11">
        <v>7</v>
      </c>
      <c r="D11">
        <v>2333.12</v>
      </c>
      <c r="E11" s="1" t="s">
        <v>420</v>
      </c>
      <c r="F11" s="2">
        <v>2019</v>
      </c>
      <c r="G11" t="s">
        <v>434</v>
      </c>
      <c r="H11">
        <v>432</v>
      </c>
      <c r="I11" t="s">
        <v>19</v>
      </c>
      <c r="J11" t="s">
        <v>20</v>
      </c>
      <c r="K11">
        <v>95</v>
      </c>
      <c r="L11" t="s">
        <v>21</v>
      </c>
      <c r="M11" t="s">
        <v>55</v>
      </c>
      <c r="N11" t="s">
        <v>23</v>
      </c>
      <c r="O11" t="s">
        <v>24</v>
      </c>
      <c r="P11" t="s">
        <v>56</v>
      </c>
      <c r="Q11" t="s">
        <v>26</v>
      </c>
      <c r="R11">
        <f t="shared" si="0"/>
        <v>6.4399999999999977</v>
      </c>
      <c r="S11">
        <v>148.11999999999995</v>
      </c>
      <c r="T11" t="str">
        <f t="shared" si="1"/>
        <v>Profitable</v>
      </c>
    </row>
    <row r="12" spans="1:20" x14ac:dyDescent="0.35">
      <c r="A12">
        <v>28</v>
      </c>
      <c r="B12">
        <v>113.88</v>
      </c>
      <c r="C12">
        <v>2</v>
      </c>
      <c r="D12">
        <v>3188.64</v>
      </c>
      <c r="E12" s="1" t="s">
        <v>27</v>
      </c>
      <c r="F12" s="2">
        <v>2019</v>
      </c>
      <c r="G12" t="s">
        <v>430</v>
      </c>
      <c r="H12">
        <v>390</v>
      </c>
      <c r="I12" t="s">
        <v>19</v>
      </c>
      <c r="J12" t="s">
        <v>20</v>
      </c>
      <c r="K12">
        <v>95</v>
      </c>
      <c r="L12" t="s">
        <v>21</v>
      </c>
      <c r="M12" t="s">
        <v>57</v>
      </c>
      <c r="N12" t="s">
        <v>58</v>
      </c>
      <c r="O12" t="s">
        <v>24</v>
      </c>
      <c r="P12" t="s">
        <v>59</v>
      </c>
      <c r="Q12" t="s">
        <v>35</v>
      </c>
      <c r="R12">
        <f t="shared" si="0"/>
        <v>18.879999999999995</v>
      </c>
      <c r="S12">
        <v>528.63999999999987</v>
      </c>
      <c r="T12" t="str">
        <f t="shared" si="1"/>
        <v>Profitable</v>
      </c>
    </row>
    <row r="13" spans="1:20" x14ac:dyDescent="0.35">
      <c r="A13">
        <v>34</v>
      </c>
      <c r="B13">
        <v>108.14</v>
      </c>
      <c r="C13">
        <v>2</v>
      </c>
      <c r="D13">
        <v>3676.76</v>
      </c>
      <c r="E13" s="1" t="s">
        <v>421</v>
      </c>
      <c r="F13" s="2">
        <v>2019</v>
      </c>
      <c r="G13" t="s">
        <v>434</v>
      </c>
      <c r="H13">
        <v>350</v>
      </c>
      <c r="I13" t="s">
        <v>19</v>
      </c>
      <c r="J13" t="s">
        <v>20</v>
      </c>
      <c r="K13">
        <v>95</v>
      </c>
      <c r="L13" t="s">
        <v>21</v>
      </c>
      <c r="M13" t="s">
        <v>60</v>
      </c>
      <c r="N13" t="s">
        <v>61</v>
      </c>
      <c r="O13" t="s">
        <v>24</v>
      </c>
      <c r="P13" t="s">
        <v>62</v>
      </c>
      <c r="Q13" t="s">
        <v>35</v>
      </c>
      <c r="R13">
        <f t="shared" si="0"/>
        <v>13.14</v>
      </c>
      <c r="S13">
        <v>446.76</v>
      </c>
      <c r="T13" t="str">
        <f t="shared" si="1"/>
        <v>Profitable</v>
      </c>
    </row>
    <row r="14" spans="1:20" x14ac:dyDescent="0.35">
      <c r="A14">
        <v>45</v>
      </c>
      <c r="B14">
        <v>92.83</v>
      </c>
      <c r="C14">
        <v>1</v>
      </c>
      <c r="D14">
        <v>4177.3500000000004</v>
      </c>
      <c r="E14" s="1" t="s">
        <v>422</v>
      </c>
      <c r="F14" s="2">
        <v>2019</v>
      </c>
      <c r="G14" t="s">
        <v>431</v>
      </c>
      <c r="H14">
        <v>326</v>
      </c>
      <c r="I14" t="s">
        <v>19</v>
      </c>
      <c r="J14" t="s">
        <v>20</v>
      </c>
      <c r="K14">
        <v>95</v>
      </c>
      <c r="L14" t="s">
        <v>21</v>
      </c>
      <c r="M14" t="s">
        <v>63</v>
      </c>
      <c r="N14" t="s">
        <v>64</v>
      </c>
      <c r="O14" t="s">
        <v>30</v>
      </c>
      <c r="P14" t="s">
        <v>65</v>
      </c>
      <c r="Q14" t="s">
        <v>35</v>
      </c>
      <c r="R14">
        <f t="shared" si="0"/>
        <v>-2.1700000000000017</v>
      </c>
      <c r="S14">
        <v>-97.650000000000077</v>
      </c>
      <c r="T14" t="str">
        <f t="shared" si="1"/>
        <v>Unprofitable</v>
      </c>
    </row>
    <row r="15" spans="1:20" x14ac:dyDescent="0.35">
      <c r="A15">
        <v>36</v>
      </c>
      <c r="B15">
        <v>113.88</v>
      </c>
      <c r="C15">
        <v>6</v>
      </c>
      <c r="D15">
        <v>4099.68</v>
      </c>
      <c r="E15" s="1" t="s">
        <v>423</v>
      </c>
      <c r="F15" s="2">
        <v>2019</v>
      </c>
      <c r="G15" t="s">
        <v>431</v>
      </c>
      <c r="H15">
        <v>292</v>
      </c>
      <c r="I15" t="s">
        <v>19</v>
      </c>
      <c r="J15" t="s">
        <v>20</v>
      </c>
      <c r="K15">
        <v>95</v>
      </c>
      <c r="L15" t="s">
        <v>21</v>
      </c>
      <c r="M15" t="s">
        <v>66</v>
      </c>
      <c r="N15" t="s">
        <v>67</v>
      </c>
      <c r="O15" t="s">
        <v>24</v>
      </c>
      <c r="P15" t="s">
        <v>68</v>
      </c>
      <c r="Q15" t="s">
        <v>35</v>
      </c>
      <c r="R15">
        <f t="shared" si="0"/>
        <v>18.879999999999995</v>
      </c>
      <c r="S15">
        <v>679.67999999999984</v>
      </c>
      <c r="T15" t="str">
        <f t="shared" si="1"/>
        <v>Profitable</v>
      </c>
    </row>
    <row r="16" spans="1:20" x14ac:dyDescent="0.35">
      <c r="A16">
        <v>23</v>
      </c>
      <c r="B16">
        <v>112.93</v>
      </c>
      <c r="C16">
        <v>9</v>
      </c>
      <c r="D16">
        <v>2597.39</v>
      </c>
      <c r="E16" s="1" t="s">
        <v>424</v>
      </c>
      <c r="F16" s="2">
        <v>2019</v>
      </c>
      <c r="G16" t="s">
        <v>428</v>
      </c>
      <c r="H16">
        <v>259</v>
      </c>
      <c r="I16" t="s">
        <v>19</v>
      </c>
      <c r="J16" t="s">
        <v>20</v>
      </c>
      <c r="K16">
        <v>95</v>
      </c>
      <c r="L16" t="s">
        <v>21</v>
      </c>
      <c r="M16" t="s">
        <v>69</v>
      </c>
      <c r="N16" t="s">
        <v>70</v>
      </c>
      <c r="O16" t="s">
        <v>71</v>
      </c>
      <c r="P16" t="s">
        <v>72</v>
      </c>
      <c r="Q16" t="s">
        <v>26</v>
      </c>
      <c r="R16">
        <f t="shared" si="0"/>
        <v>17.930000000000007</v>
      </c>
      <c r="S16">
        <v>412.39000000000016</v>
      </c>
      <c r="T16" t="str">
        <f t="shared" si="1"/>
        <v>Profitable</v>
      </c>
    </row>
    <row r="17" spans="1:20" x14ac:dyDescent="0.35">
      <c r="A17">
        <v>41</v>
      </c>
      <c r="B17">
        <v>107.18</v>
      </c>
      <c r="C17">
        <v>5</v>
      </c>
      <c r="D17">
        <v>4394.38</v>
      </c>
      <c r="E17" s="1" t="s">
        <v>425</v>
      </c>
      <c r="F17" s="2">
        <v>2019</v>
      </c>
      <c r="G17" t="s">
        <v>431</v>
      </c>
      <c r="H17">
        <v>245</v>
      </c>
      <c r="I17" t="s">
        <v>19</v>
      </c>
      <c r="J17" t="s">
        <v>20</v>
      </c>
      <c r="K17">
        <v>95</v>
      </c>
      <c r="L17" t="s">
        <v>21</v>
      </c>
      <c r="M17" t="s">
        <v>73</v>
      </c>
      <c r="N17" t="s">
        <v>74</v>
      </c>
      <c r="O17" t="s">
        <v>47</v>
      </c>
      <c r="P17" t="s">
        <v>75</v>
      </c>
      <c r="Q17" t="s">
        <v>35</v>
      </c>
      <c r="R17">
        <f t="shared" si="0"/>
        <v>12.180000000000007</v>
      </c>
      <c r="S17">
        <v>499.38000000000028</v>
      </c>
      <c r="T17" t="str">
        <f t="shared" si="1"/>
        <v>Profitable</v>
      </c>
    </row>
    <row r="18" spans="1:20" x14ac:dyDescent="0.35">
      <c r="A18">
        <v>46</v>
      </c>
      <c r="B18">
        <v>94.74</v>
      </c>
      <c r="C18">
        <v>1</v>
      </c>
      <c r="D18">
        <v>4358.04</v>
      </c>
      <c r="E18" s="1" t="s">
        <v>426</v>
      </c>
      <c r="F18" s="2">
        <v>2019</v>
      </c>
      <c r="G18" t="s">
        <v>430</v>
      </c>
      <c r="H18">
        <v>228</v>
      </c>
      <c r="I18" t="s">
        <v>19</v>
      </c>
      <c r="J18" t="s">
        <v>20</v>
      </c>
      <c r="K18">
        <v>95</v>
      </c>
      <c r="L18" t="s">
        <v>21</v>
      </c>
      <c r="M18" t="s">
        <v>76</v>
      </c>
      <c r="N18" t="s">
        <v>77</v>
      </c>
      <c r="O18" t="s">
        <v>24</v>
      </c>
      <c r="P18" t="s">
        <v>78</v>
      </c>
      <c r="Q18" t="s">
        <v>35</v>
      </c>
      <c r="R18">
        <f t="shared" si="0"/>
        <v>-0.26000000000000512</v>
      </c>
      <c r="S18">
        <v>-11.960000000000235</v>
      </c>
      <c r="T18" t="str">
        <f t="shared" si="1"/>
        <v>Unprofitable</v>
      </c>
    </row>
    <row r="19" spans="1:20" x14ac:dyDescent="0.35">
      <c r="A19">
        <v>42</v>
      </c>
      <c r="B19">
        <v>104.67</v>
      </c>
      <c r="C19">
        <v>1</v>
      </c>
      <c r="D19">
        <v>4396.1400000000003</v>
      </c>
      <c r="E19" s="1" t="s">
        <v>426</v>
      </c>
      <c r="F19" s="2">
        <v>2019</v>
      </c>
      <c r="G19" t="s">
        <v>434</v>
      </c>
      <c r="H19">
        <v>216</v>
      </c>
      <c r="I19" t="s">
        <v>19</v>
      </c>
      <c r="J19" t="s">
        <v>20</v>
      </c>
      <c r="K19">
        <v>95</v>
      </c>
      <c r="L19" t="s">
        <v>21</v>
      </c>
      <c r="M19" t="s">
        <v>22</v>
      </c>
      <c r="N19" t="s">
        <v>23</v>
      </c>
      <c r="O19" t="s">
        <v>24</v>
      </c>
      <c r="P19" t="s">
        <v>25</v>
      </c>
      <c r="Q19" t="s">
        <v>35</v>
      </c>
      <c r="R19">
        <f t="shared" si="0"/>
        <v>9.6700000000000017</v>
      </c>
      <c r="S19">
        <v>406.1400000000001</v>
      </c>
      <c r="T19" t="str">
        <f t="shared" si="1"/>
        <v>Profitable</v>
      </c>
    </row>
    <row r="20" spans="1:20" x14ac:dyDescent="0.35">
      <c r="A20">
        <v>41</v>
      </c>
      <c r="B20">
        <v>188.73</v>
      </c>
      <c r="C20">
        <v>9</v>
      </c>
      <c r="D20">
        <v>7737.93</v>
      </c>
      <c r="E20" s="1" t="s">
        <v>426</v>
      </c>
      <c r="F20" s="2">
        <v>2019</v>
      </c>
      <c r="G20" t="s">
        <v>429</v>
      </c>
      <c r="H20">
        <v>208</v>
      </c>
      <c r="I20" t="s">
        <v>19</v>
      </c>
      <c r="J20" t="s">
        <v>20</v>
      </c>
      <c r="K20">
        <v>95</v>
      </c>
      <c r="L20" t="s">
        <v>21</v>
      </c>
      <c r="M20" t="s">
        <v>79</v>
      </c>
      <c r="N20" t="s">
        <v>80</v>
      </c>
      <c r="O20" t="s">
        <v>81</v>
      </c>
      <c r="P20" t="s">
        <v>82</v>
      </c>
      <c r="Q20" t="s">
        <v>83</v>
      </c>
      <c r="R20">
        <f t="shared" si="0"/>
        <v>93.72999999999999</v>
      </c>
      <c r="S20">
        <v>3842.9299999999994</v>
      </c>
      <c r="T20" t="str">
        <f t="shared" si="1"/>
        <v>Profitable</v>
      </c>
    </row>
    <row r="21" spans="1:20" x14ac:dyDescent="0.35">
      <c r="A21">
        <v>20</v>
      </c>
      <c r="B21">
        <v>72.55</v>
      </c>
      <c r="C21">
        <v>13</v>
      </c>
      <c r="D21">
        <v>1451</v>
      </c>
      <c r="E21" s="1" t="s">
        <v>427</v>
      </c>
      <c r="F21" s="2">
        <v>2019</v>
      </c>
      <c r="G21" t="s">
        <v>431</v>
      </c>
      <c r="H21">
        <v>186</v>
      </c>
      <c r="I21" t="s">
        <v>19</v>
      </c>
      <c r="J21" t="s">
        <v>20</v>
      </c>
      <c r="K21">
        <v>95</v>
      </c>
      <c r="L21" t="s">
        <v>21</v>
      </c>
      <c r="M21" t="s">
        <v>84</v>
      </c>
      <c r="N21" t="s">
        <v>85</v>
      </c>
      <c r="O21" t="s">
        <v>53</v>
      </c>
      <c r="P21" t="s">
        <v>86</v>
      </c>
      <c r="Q21" t="s">
        <v>26</v>
      </c>
      <c r="R21">
        <f t="shared" si="0"/>
        <v>-22.450000000000003</v>
      </c>
      <c r="S21">
        <v>-449.00000000000006</v>
      </c>
      <c r="T21" t="str">
        <f t="shared" si="1"/>
        <v>Unprofitable</v>
      </c>
    </row>
    <row r="22" spans="1:20" x14ac:dyDescent="0.35">
      <c r="A22">
        <v>21</v>
      </c>
      <c r="B22">
        <v>34.909999999999997</v>
      </c>
      <c r="C22">
        <v>12</v>
      </c>
      <c r="D22">
        <v>733.11</v>
      </c>
      <c r="E22" s="1" t="s">
        <v>418</v>
      </c>
      <c r="F22" s="2">
        <v>2020</v>
      </c>
      <c r="G22" t="s">
        <v>428</v>
      </c>
      <c r="H22">
        <v>139</v>
      </c>
      <c r="I22" t="s">
        <v>19</v>
      </c>
      <c r="J22" t="s">
        <v>20</v>
      </c>
      <c r="K22">
        <v>95</v>
      </c>
      <c r="L22" t="s">
        <v>21</v>
      </c>
      <c r="M22" t="s">
        <v>63</v>
      </c>
      <c r="N22" t="s">
        <v>64</v>
      </c>
      <c r="O22" t="s">
        <v>30</v>
      </c>
      <c r="P22" t="s">
        <v>65</v>
      </c>
      <c r="Q22" t="s">
        <v>26</v>
      </c>
      <c r="R22">
        <f t="shared" si="0"/>
        <v>-60.09</v>
      </c>
      <c r="S22">
        <v>-1261.8900000000001</v>
      </c>
      <c r="T22" t="str">
        <f t="shared" si="1"/>
        <v>Unprofitable</v>
      </c>
    </row>
    <row r="23" spans="1:20" x14ac:dyDescent="0.35">
      <c r="A23">
        <v>42</v>
      </c>
      <c r="B23">
        <v>76.36</v>
      </c>
      <c r="C23">
        <v>4</v>
      </c>
      <c r="D23">
        <v>3207.12</v>
      </c>
      <c r="E23" s="1" t="s">
        <v>419</v>
      </c>
      <c r="F23" s="2">
        <v>2020</v>
      </c>
      <c r="G23" t="s">
        <v>431</v>
      </c>
      <c r="H23">
        <v>111</v>
      </c>
      <c r="I23" t="s">
        <v>19</v>
      </c>
      <c r="J23" t="s">
        <v>20</v>
      </c>
      <c r="K23">
        <v>95</v>
      </c>
      <c r="L23" t="s">
        <v>21</v>
      </c>
      <c r="M23" t="s">
        <v>87</v>
      </c>
      <c r="N23" t="s">
        <v>88</v>
      </c>
      <c r="O23" t="s">
        <v>24</v>
      </c>
      <c r="P23" t="s">
        <v>89</v>
      </c>
      <c r="Q23" t="s">
        <v>35</v>
      </c>
      <c r="R23">
        <f t="shared" si="0"/>
        <v>-18.64</v>
      </c>
      <c r="S23">
        <v>-782.88</v>
      </c>
      <c r="T23" t="str">
        <f t="shared" si="1"/>
        <v>Unprofitable</v>
      </c>
    </row>
    <row r="24" spans="1:20" x14ac:dyDescent="0.35">
      <c r="A24">
        <v>24</v>
      </c>
      <c r="B24">
        <v>101.44</v>
      </c>
      <c r="C24">
        <v>7</v>
      </c>
      <c r="D24">
        <v>2434.56</v>
      </c>
      <c r="E24" s="1" t="s">
        <v>420</v>
      </c>
      <c r="F24" s="2">
        <v>2020</v>
      </c>
      <c r="G24" t="s">
        <v>432</v>
      </c>
      <c r="H24">
        <v>76</v>
      </c>
      <c r="I24" t="s">
        <v>19</v>
      </c>
      <c r="J24" t="s">
        <v>20</v>
      </c>
      <c r="K24">
        <v>95</v>
      </c>
      <c r="L24" t="s">
        <v>21</v>
      </c>
      <c r="M24" t="s">
        <v>90</v>
      </c>
      <c r="N24" t="s">
        <v>91</v>
      </c>
      <c r="O24" t="s">
        <v>92</v>
      </c>
      <c r="P24" t="s">
        <v>93</v>
      </c>
      <c r="Q24" t="s">
        <v>26</v>
      </c>
      <c r="R24">
        <f t="shared" si="0"/>
        <v>6.4399999999999977</v>
      </c>
      <c r="S24">
        <v>154.55999999999995</v>
      </c>
      <c r="T24" t="str">
        <f t="shared" si="1"/>
        <v>Profitable</v>
      </c>
    </row>
    <row r="25" spans="1:20" x14ac:dyDescent="0.35">
      <c r="A25">
        <v>66</v>
      </c>
      <c r="B25">
        <v>113.88</v>
      </c>
      <c r="C25">
        <v>2</v>
      </c>
      <c r="D25">
        <v>7516.08</v>
      </c>
      <c r="E25" s="1" t="s">
        <v>27</v>
      </c>
      <c r="F25" s="2">
        <v>2020</v>
      </c>
      <c r="G25" t="s">
        <v>432</v>
      </c>
      <c r="H25">
        <v>42</v>
      </c>
      <c r="I25" t="s">
        <v>94</v>
      </c>
      <c r="J25" t="s">
        <v>20</v>
      </c>
      <c r="K25">
        <v>95</v>
      </c>
      <c r="L25" t="s">
        <v>21</v>
      </c>
      <c r="M25" t="s">
        <v>95</v>
      </c>
      <c r="N25" t="s">
        <v>96</v>
      </c>
      <c r="O25" t="s">
        <v>97</v>
      </c>
      <c r="P25" t="s">
        <v>98</v>
      </c>
      <c r="Q25" t="s">
        <v>83</v>
      </c>
      <c r="R25">
        <f t="shared" si="0"/>
        <v>18.879999999999995</v>
      </c>
      <c r="S25">
        <v>1246.0799999999997</v>
      </c>
      <c r="T25" t="str">
        <f t="shared" si="1"/>
        <v>Profitable</v>
      </c>
    </row>
    <row r="26" spans="1:20" x14ac:dyDescent="0.35">
      <c r="A26">
        <v>26</v>
      </c>
      <c r="B26">
        <v>207.87</v>
      </c>
      <c r="C26">
        <v>11</v>
      </c>
      <c r="D26">
        <v>5404.62</v>
      </c>
      <c r="E26" s="1" t="s">
        <v>417</v>
      </c>
      <c r="F26" s="2">
        <v>2018</v>
      </c>
      <c r="G26" t="s">
        <v>428</v>
      </c>
      <c r="H26">
        <v>878</v>
      </c>
      <c r="I26" t="s">
        <v>19</v>
      </c>
      <c r="J26" t="s">
        <v>99</v>
      </c>
      <c r="K26">
        <v>214</v>
      </c>
      <c r="L26" t="s">
        <v>100</v>
      </c>
      <c r="M26" t="s">
        <v>73</v>
      </c>
      <c r="N26" t="s">
        <v>74</v>
      </c>
      <c r="O26" t="s">
        <v>47</v>
      </c>
      <c r="P26" t="s">
        <v>75</v>
      </c>
      <c r="Q26" t="s">
        <v>35</v>
      </c>
      <c r="R26">
        <f t="shared" si="0"/>
        <v>-6.1299999999999955</v>
      </c>
      <c r="S26">
        <v>-159.37999999999988</v>
      </c>
      <c r="T26" t="str">
        <f t="shared" si="1"/>
        <v>Unprofitable</v>
      </c>
    </row>
    <row r="27" spans="1:20" x14ac:dyDescent="0.35">
      <c r="A27">
        <v>29</v>
      </c>
      <c r="B27">
        <v>248.59</v>
      </c>
      <c r="C27">
        <v>1</v>
      </c>
      <c r="D27">
        <v>7209.11</v>
      </c>
      <c r="E27" s="1" t="s">
        <v>419</v>
      </c>
      <c r="F27" s="2">
        <v>2018</v>
      </c>
      <c r="G27" t="s">
        <v>430</v>
      </c>
      <c r="H27">
        <v>825</v>
      </c>
      <c r="I27" t="s">
        <v>19</v>
      </c>
      <c r="J27" t="s">
        <v>99</v>
      </c>
      <c r="K27">
        <v>214</v>
      </c>
      <c r="L27" t="s">
        <v>100</v>
      </c>
      <c r="M27" t="s">
        <v>101</v>
      </c>
      <c r="N27" t="s">
        <v>102</v>
      </c>
      <c r="O27" t="s">
        <v>103</v>
      </c>
      <c r="P27" t="s">
        <v>104</v>
      </c>
      <c r="Q27" t="s">
        <v>83</v>
      </c>
      <c r="R27">
        <f t="shared" si="0"/>
        <v>34.590000000000003</v>
      </c>
      <c r="S27">
        <v>1003.1100000000001</v>
      </c>
      <c r="T27" t="str">
        <f t="shared" si="1"/>
        <v>Profitable</v>
      </c>
    </row>
    <row r="28" spans="1:20" x14ac:dyDescent="0.35">
      <c r="A28">
        <v>38</v>
      </c>
      <c r="B28">
        <v>192.87</v>
      </c>
      <c r="C28">
        <v>11</v>
      </c>
      <c r="D28">
        <v>7329.06</v>
      </c>
      <c r="E28" s="1" t="s">
        <v>27</v>
      </c>
      <c r="F28" s="2">
        <v>2018</v>
      </c>
      <c r="G28" t="s">
        <v>428</v>
      </c>
      <c r="H28">
        <v>761</v>
      </c>
      <c r="I28" t="s">
        <v>19</v>
      </c>
      <c r="J28" t="s">
        <v>99</v>
      </c>
      <c r="K28">
        <v>214</v>
      </c>
      <c r="L28" t="s">
        <v>100</v>
      </c>
      <c r="M28" t="s">
        <v>105</v>
      </c>
      <c r="N28" t="s">
        <v>96</v>
      </c>
      <c r="O28" t="s">
        <v>97</v>
      </c>
      <c r="P28" t="s">
        <v>106</v>
      </c>
      <c r="Q28" t="s">
        <v>83</v>
      </c>
      <c r="R28">
        <f t="shared" si="0"/>
        <v>-21.129999999999995</v>
      </c>
      <c r="S28">
        <v>-802.93999999999983</v>
      </c>
      <c r="T28" t="str">
        <f t="shared" si="1"/>
        <v>Unprofitable</v>
      </c>
    </row>
    <row r="29" spans="1:20" x14ac:dyDescent="0.35">
      <c r="A29">
        <v>37</v>
      </c>
      <c r="B29">
        <v>199.3</v>
      </c>
      <c r="C29">
        <v>11</v>
      </c>
      <c r="D29">
        <v>7374.1</v>
      </c>
      <c r="E29" s="1" t="s">
        <v>422</v>
      </c>
      <c r="F29" s="2">
        <v>2018</v>
      </c>
      <c r="G29" t="s">
        <v>431</v>
      </c>
      <c r="H29">
        <v>705</v>
      </c>
      <c r="I29" t="s">
        <v>19</v>
      </c>
      <c r="J29" t="s">
        <v>99</v>
      </c>
      <c r="K29">
        <v>214</v>
      </c>
      <c r="L29" t="s">
        <v>100</v>
      </c>
      <c r="M29" t="s">
        <v>39</v>
      </c>
      <c r="N29" t="s">
        <v>40</v>
      </c>
      <c r="O29" t="s">
        <v>24</v>
      </c>
      <c r="P29" t="s">
        <v>41</v>
      </c>
      <c r="Q29" t="s">
        <v>83</v>
      </c>
      <c r="R29">
        <f t="shared" si="0"/>
        <v>-14.699999999999989</v>
      </c>
      <c r="S29">
        <v>-543.89999999999964</v>
      </c>
      <c r="T29" t="str">
        <f t="shared" si="1"/>
        <v>Unprofitable</v>
      </c>
    </row>
    <row r="30" spans="1:20" x14ac:dyDescent="0.35">
      <c r="A30">
        <v>45</v>
      </c>
      <c r="B30">
        <v>244.3</v>
      </c>
      <c r="C30">
        <v>8</v>
      </c>
      <c r="D30">
        <v>10993.5</v>
      </c>
      <c r="E30" s="1" t="s">
        <v>424</v>
      </c>
      <c r="F30" s="2">
        <v>2018</v>
      </c>
      <c r="G30" t="s">
        <v>432</v>
      </c>
      <c r="H30">
        <v>649</v>
      </c>
      <c r="I30" t="s">
        <v>19</v>
      </c>
      <c r="J30" t="s">
        <v>99</v>
      </c>
      <c r="K30">
        <v>214</v>
      </c>
      <c r="L30" t="s">
        <v>100</v>
      </c>
      <c r="M30" t="s">
        <v>107</v>
      </c>
      <c r="N30" t="s">
        <v>108</v>
      </c>
      <c r="O30" t="s">
        <v>108</v>
      </c>
      <c r="P30" t="s">
        <v>109</v>
      </c>
      <c r="Q30" t="s">
        <v>83</v>
      </c>
      <c r="R30">
        <f t="shared" si="0"/>
        <v>30.300000000000011</v>
      </c>
      <c r="S30">
        <v>1363.5000000000005</v>
      </c>
      <c r="T30" t="str">
        <f t="shared" si="1"/>
        <v>Profitable</v>
      </c>
    </row>
    <row r="31" spans="1:20" x14ac:dyDescent="0.35">
      <c r="A31">
        <v>21</v>
      </c>
      <c r="B31">
        <v>231.44</v>
      </c>
      <c r="C31">
        <v>1</v>
      </c>
      <c r="D31">
        <v>4860.24</v>
      </c>
      <c r="E31" s="1" t="s">
        <v>425</v>
      </c>
      <c r="F31" s="2">
        <v>2018</v>
      </c>
      <c r="G31" t="s">
        <v>430</v>
      </c>
      <c r="H31">
        <v>619</v>
      </c>
      <c r="I31" t="s">
        <v>19</v>
      </c>
      <c r="J31" t="s">
        <v>99</v>
      </c>
      <c r="K31">
        <v>214</v>
      </c>
      <c r="L31" t="s">
        <v>100</v>
      </c>
      <c r="M31" t="s">
        <v>110</v>
      </c>
      <c r="N31" t="s">
        <v>23</v>
      </c>
      <c r="O31" t="s">
        <v>24</v>
      </c>
      <c r="P31" t="s">
        <v>111</v>
      </c>
      <c r="Q31" t="s">
        <v>35</v>
      </c>
      <c r="R31">
        <f t="shared" si="0"/>
        <v>17.439999999999998</v>
      </c>
      <c r="S31">
        <v>366.23999999999995</v>
      </c>
      <c r="T31" t="str">
        <f t="shared" si="1"/>
        <v>Profitable</v>
      </c>
    </row>
    <row r="32" spans="1:20" x14ac:dyDescent="0.35">
      <c r="A32">
        <v>34</v>
      </c>
      <c r="B32">
        <v>235.73</v>
      </c>
      <c r="C32">
        <v>4</v>
      </c>
      <c r="D32">
        <v>8014.82</v>
      </c>
      <c r="E32" s="1" t="s">
        <v>426</v>
      </c>
      <c r="F32" s="2">
        <v>2018</v>
      </c>
      <c r="G32" t="s">
        <v>431</v>
      </c>
      <c r="H32">
        <v>603</v>
      </c>
      <c r="I32" t="s">
        <v>19</v>
      </c>
      <c r="J32" t="s">
        <v>99</v>
      </c>
      <c r="K32">
        <v>214</v>
      </c>
      <c r="L32" t="s">
        <v>100</v>
      </c>
      <c r="M32" t="s">
        <v>112</v>
      </c>
      <c r="N32" t="s">
        <v>113</v>
      </c>
      <c r="O32" t="s">
        <v>53</v>
      </c>
      <c r="P32" t="s">
        <v>114</v>
      </c>
      <c r="Q32" t="s">
        <v>83</v>
      </c>
      <c r="R32">
        <f t="shared" si="0"/>
        <v>21.72999999999999</v>
      </c>
      <c r="S32">
        <v>738.81999999999971</v>
      </c>
      <c r="T32" t="str">
        <f t="shared" si="1"/>
        <v>Profitable</v>
      </c>
    </row>
    <row r="33" spans="1:20" x14ac:dyDescent="0.35">
      <c r="A33">
        <v>23</v>
      </c>
      <c r="B33">
        <v>233.59</v>
      </c>
      <c r="C33">
        <v>8</v>
      </c>
      <c r="D33">
        <v>5372.57</v>
      </c>
      <c r="E33" s="1" t="s">
        <v>426</v>
      </c>
      <c r="F33" s="2">
        <v>2018</v>
      </c>
      <c r="G33" t="s">
        <v>431</v>
      </c>
      <c r="H33">
        <v>597</v>
      </c>
      <c r="I33" t="s">
        <v>19</v>
      </c>
      <c r="J33" t="s">
        <v>99</v>
      </c>
      <c r="K33">
        <v>214</v>
      </c>
      <c r="L33" t="s">
        <v>100</v>
      </c>
      <c r="M33" t="s">
        <v>115</v>
      </c>
      <c r="N33" t="s">
        <v>116</v>
      </c>
      <c r="O33" t="s">
        <v>24</v>
      </c>
      <c r="P33" t="s">
        <v>117</v>
      </c>
      <c r="Q33" t="s">
        <v>35</v>
      </c>
      <c r="R33">
        <f t="shared" si="0"/>
        <v>19.590000000000003</v>
      </c>
      <c r="S33">
        <v>450.57000000000005</v>
      </c>
      <c r="T33" t="str">
        <f t="shared" si="1"/>
        <v>Profitable</v>
      </c>
    </row>
    <row r="34" spans="1:20" x14ac:dyDescent="0.35">
      <c r="A34">
        <v>42</v>
      </c>
      <c r="B34">
        <v>173.58</v>
      </c>
      <c r="C34">
        <v>11</v>
      </c>
      <c r="D34">
        <v>7290.36</v>
      </c>
      <c r="E34" s="1" t="s">
        <v>426</v>
      </c>
      <c r="F34" s="2">
        <v>2018</v>
      </c>
      <c r="G34" t="s">
        <v>429</v>
      </c>
      <c r="H34">
        <v>586</v>
      </c>
      <c r="I34" t="s">
        <v>19</v>
      </c>
      <c r="J34" t="s">
        <v>99</v>
      </c>
      <c r="K34">
        <v>214</v>
      </c>
      <c r="L34" t="s">
        <v>100</v>
      </c>
      <c r="M34" t="s">
        <v>118</v>
      </c>
      <c r="N34" t="s">
        <v>119</v>
      </c>
      <c r="O34" t="s">
        <v>30</v>
      </c>
      <c r="P34" t="s">
        <v>120</v>
      </c>
      <c r="Q34" t="s">
        <v>83</v>
      </c>
      <c r="R34">
        <f t="shared" si="0"/>
        <v>-40.419999999999987</v>
      </c>
      <c r="S34">
        <v>-1697.6399999999994</v>
      </c>
      <c r="T34" t="str">
        <f t="shared" si="1"/>
        <v>Unprofitable</v>
      </c>
    </row>
    <row r="35" spans="1:20" x14ac:dyDescent="0.35">
      <c r="A35">
        <v>47</v>
      </c>
      <c r="B35">
        <v>192.87</v>
      </c>
      <c r="C35">
        <v>6</v>
      </c>
      <c r="D35">
        <v>9064.89</v>
      </c>
      <c r="E35" s="1" t="s">
        <v>427</v>
      </c>
      <c r="F35" s="2">
        <v>2018</v>
      </c>
      <c r="G35" t="s">
        <v>432</v>
      </c>
      <c r="H35">
        <v>577</v>
      </c>
      <c r="I35" t="s">
        <v>19</v>
      </c>
      <c r="J35" t="s">
        <v>99</v>
      </c>
      <c r="K35">
        <v>214</v>
      </c>
      <c r="L35" t="s">
        <v>100</v>
      </c>
      <c r="M35" t="s">
        <v>121</v>
      </c>
      <c r="N35" t="s">
        <v>122</v>
      </c>
      <c r="O35" t="s">
        <v>123</v>
      </c>
      <c r="P35" t="s">
        <v>124</v>
      </c>
      <c r="Q35" t="s">
        <v>83</v>
      </c>
      <c r="R35">
        <f t="shared" si="0"/>
        <v>-21.129999999999995</v>
      </c>
      <c r="S35">
        <v>-993.10999999999979</v>
      </c>
      <c r="T35" t="str">
        <f t="shared" si="1"/>
        <v>Unprofitable</v>
      </c>
    </row>
    <row r="36" spans="1:20" x14ac:dyDescent="0.35">
      <c r="A36">
        <v>35</v>
      </c>
      <c r="B36">
        <v>173.58</v>
      </c>
      <c r="C36">
        <v>3</v>
      </c>
      <c r="D36">
        <v>6075.3</v>
      </c>
      <c r="E36" s="1" t="s">
        <v>417</v>
      </c>
      <c r="F36" s="2">
        <v>2019</v>
      </c>
      <c r="G36" t="s">
        <v>431</v>
      </c>
      <c r="H36">
        <v>523</v>
      </c>
      <c r="I36" t="s">
        <v>19</v>
      </c>
      <c r="J36" t="s">
        <v>99</v>
      </c>
      <c r="K36">
        <v>214</v>
      </c>
      <c r="L36" t="s">
        <v>100</v>
      </c>
      <c r="M36" t="s">
        <v>125</v>
      </c>
      <c r="N36" t="s">
        <v>126</v>
      </c>
      <c r="O36" t="s">
        <v>24</v>
      </c>
      <c r="P36" t="s">
        <v>127</v>
      </c>
      <c r="Q36" t="s">
        <v>35</v>
      </c>
      <c r="R36">
        <f t="shared" si="0"/>
        <v>-40.419999999999987</v>
      </c>
      <c r="S36">
        <v>-1414.6999999999996</v>
      </c>
      <c r="T36" t="str">
        <f t="shared" si="1"/>
        <v>Unprofitable</v>
      </c>
    </row>
    <row r="37" spans="1:20" x14ac:dyDescent="0.35">
      <c r="A37">
        <v>29</v>
      </c>
      <c r="B37">
        <v>222.87</v>
      </c>
      <c r="C37">
        <v>2</v>
      </c>
      <c r="D37">
        <v>6463.23</v>
      </c>
      <c r="E37" s="1" t="s">
        <v>419</v>
      </c>
      <c r="F37" s="2">
        <v>2019</v>
      </c>
      <c r="G37" t="s">
        <v>429</v>
      </c>
      <c r="H37">
        <v>484</v>
      </c>
      <c r="I37" t="s">
        <v>19</v>
      </c>
      <c r="J37" t="s">
        <v>99</v>
      </c>
      <c r="K37">
        <v>214</v>
      </c>
      <c r="L37" t="s">
        <v>100</v>
      </c>
      <c r="M37" t="s">
        <v>128</v>
      </c>
      <c r="N37" t="s">
        <v>67</v>
      </c>
      <c r="O37" t="s">
        <v>24</v>
      </c>
      <c r="P37" t="s">
        <v>129</v>
      </c>
      <c r="Q37" t="s">
        <v>35</v>
      </c>
      <c r="R37">
        <f t="shared" si="0"/>
        <v>8.8700000000000045</v>
      </c>
      <c r="S37">
        <v>257.23000000000013</v>
      </c>
      <c r="T37" t="str">
        <f t="shared" si="1"/>
        <v>Profitable</v>
      </c>
    </row>
    <row r="38" spans="1:20" x14ac:dyDescent="0.35">
      <c r="A38">
        <v>34</v>
      </c>
      <c r="B38">
        <v>180.01</v>
      </c>
      <c r="C38">
        <v>9</v>
      </c>
      <c r="D38">
        <v>6120.34</v>
      </c>
      <c r="E38" s="1" t="s">
        <v>27</v>
      </c>
      <c r="F38" s="2">
        <v>2019</v>
      </c>
      <c r="G38" t="s">
        <v>430</v>
      </c>
      <c r="H38">
        <v>430</v>
      </c>
      <c r="I38" t="s">
        <v>19</v>
      </c>
      <c r="J38" t="s">
        <v>99</v>
      </c>
      <c r="K38">
        <v>214</v>
      </c>
      <c r="L38" t="s">
        <v>100</v>
      </c>
      <c r="M38" t="s">
        <v>130</v>
      </c>
      <c r="N38" t="s">
        <v>131</v>
      </c>
      <c r="O38" t="s">
        <v>24</v>
      </c>
      <c r="P38" t="s">
        <v>132</v>
      </c>
      <c r="Q38" t="s">
        <v>35</v>
      </c>
      <c r="R38">
        <f t="shared" si="0"/>
        <v>-33.990000000000009</v>
      </c>
      <c r="S38">
        <v>-1155.6600000000003</v>
      </c>
      <c r="T38" t="str">
        <f t="shared" si="1"/>
        <v>Unprofitable</v>
      </c>
    </row>
    <row r="39" spans="1:20" x14ac:dyDescent="0.35">
      <c r="A39">
        <v>32</v>
      </c>
      <c r="B39">
        <v>240.02</v>
      </c>
      <c r="C39">
        <v>6</v>
      </c>
      <c r="D39">
        <v>7680.64</v>
      </c>
      <c r="E39" s="1" t="s">
        <v>421</v>
      </c>
      <c r="F39" s="2">
        <v>2019</v>
      </c>
      <c r="G39" t="s">
        <v>430</v>
      </c>
      <c r="H39">
        <v>389</v>
      </c>
      <c r="I39" t="s">
        <v>19</v>
      </c>
      <c r="J39" t="s">
        <v>99</v>
      </c>
      <c r="K39">
        <v>214</v>
      </c>
      <c r="L39" t="s">
        <v>100</v>
      </c>
      <c r="M39" t="s">
        <v>133</v>
      </c>
      <c r="N39" t="s">
        <v>134</v>
      </c>
      <c r="O39" t="s">
        <v>135</v>
      </c>
      <c r="P39" t="s">
        <v>136</v>
      </c>
      <c r="Q39" t="s">
        <v>83</v>
      </c>
      <c r="R39">
        <f t="shared" si="0"/>
        <v>26.02000000000001</v>
      </c>
      <c r="S39">
        <v>832.64000000000033</v>
      </c>
      <c r="T39" t="str">
        <f t="shared" si="1"/>
        <v>Profitable</v>
      </c>
    </row>
    <row r="40" spans="1:20" x14ac:dyDescent="0.35">
      <c r="A40">
        <v>21</v>
      </c>
      <c r="B40">
        <v>233.59</v>
      </c>
      <c r="C40">
        <v>9</v>
      </c>
      <c r="D40">
        <v>4905.3900000000003</v>
      </c>
      <c r="E40" s="1" t="s">
        <v>422</v>
      </c>
      <c r="F40" s="2">
        <v>2019</v>
      </c>
      <c r="G40" t="s">
        <v>434</v>
      </c>
      <c r="H40">
        <v>356</v>
      </c>
      <c r="I40" t="s">
        <v>19</v>
      </c>
      <c r="J40" t="s">
        <v>99</v>
      </c>
      <c r="K40">
        <v>214</v>
      </c>
      <c r="L40" t="s">
        <v>100</v>
      </c>
      <c r="M40" t="s">
        <v>84</v>
      </c>
      <c r="N40" t="s">
        <v>85</v>
      </c>
      <c r="O40" t="s">
        <v>53</v>
      </c>
      <c r="P40" t="s">
        <v>86</v>
      </c>
      <c r="Q40" t="s">
        <v>35</v>
      </c>
      <c r="R40">
        <f t="shared" si="0"/>
        <v>19.590000000000003</v>
      </c>
      <c r="S40">
        <v>411.3900000000001</v>
      </c>
      <c r="T40" t="str">
        <f t="shared" si="1"/>
        <v>Profitable</v>
      </c>
    </row>
    <row r="41" spans="1:20" x14ac:dyDescent="0.35">
      <c r="A41">
        <v>34</v>
      </c>
      <c r="B41">
        <v>235.73</v>
      </c>
      <c r="C41">
        <v>2</v>
      </c>
      <c r="D41">
        <v>8014.82</v>
      </c>
      <c r="E41" s="1" t="s">
        <v>423</v>
      </c>
      <c r="F41" s="2">
        <v>2019</v>
      </c>
      <c r="G41" t="s">
        <v>430</v>
      </c>
      <c r="H41">
        <v>328</v>
      </c>
      <c r="I41" t="s">
        <v>19</v>
      </c>
      <c r="J41" t="s">
        <v>99</v>
      </c>
      <c r="K41">
        <v>214</v>
      </c>
      <c r="L41" t="s">
        <v>100</v>
      </c>
      <c r="M41" t="s">
        <v>137</v>
      </c>
      <c r="N41" t="s">
        <v>138</v>
      </c>
      <c r="O41" t="s">
        <v>139</v>
      </c>
      <c r="P41" t="s">
        <v>140</v>
      </c>
      <c r="Q41" t="s">
        <v>83</v>
      </c>
      <c r="R41">
        <f t="shared" si="0"/>
        <v>21.72999999999999</v>
      </c>
      <c r="S41">
        <v>738.81999999999971</v>
      </c>
      <c r="T41" t="str">
        <f t="shared" si="1"/>
        <v>Profitable</v>
      </c>
    </row>
    <row r="42" spans="1:20" x14ac:dyDescent="0.35">
      <c r="A42">
        <v>37</v>
      </c>
      <c r="B42">
        <v>192.87</v>
      </c>
      <c r="C42">
        <v>11</v>
      </c>
      <c r="D42">
        <v>7136.19</v>
      </c>
      <c r="E42" s="1" t="s">
        <v>424</v>
      </c>
      <c r="F42" s="2">
        <v>2019</v>
      </c>
      <c r="G42" t="s">
        <v>429</v>
      </c>
      <c r="H42">
        <v>307</v>
      </c>
      <c r="I42" t="s">
        <v>19</v>
      </c>
      <c r="J42" t="s">
        <v>99</v>
      </c>
      <c r="K42">
        <v>214</v>
      </c>
      <c r="L42" t="s">
        <v>100</v>
      </c>
      <c r="M42" t="s">
        <v>141</v>
      </c>
      <c r="N42" t="s">
        <v>142</v>
      </c>
      <c r="O42" t="s">
        <v>103</v>
      </c>
      <c r="P42" t="s">
        <v>143</v>
      </c>
      <c r="Q42" t="s">
        <v>83</v>
      </c>
      <c r="R42">
        <f t="shared" si="0"/>
        <v>-21.129999999999995</v>
      </c>
      <c r="S42">
        <v>-781.80999999999983</v>
      </c>
      <c r="T42" t="str">
        <f t="shared" si="1"/>
        <v>Unprofitable</v>
      </c>
    </row>
    <row r="43" spans="1:20" x14ac:dyDescent="0.35">
      <c r="A43">
        <v>47</v>
      </c>
      <c r="B43">
        <v>216.44</v>
      </c>
      <c r="C43">
        <v>6</v>
      </c>
      <c r="D43">
        <v>10172.700000000001</v>
      </c>
      <c r="E43" s="1" t="s">
        <v>425</v>
      </c>
      <c r="F43" s="2">
        <v>2019</v>
      </c>
      <c r="G43" t="s">
        <v>434</v>
      </c>
      <c r="H43">
        <v>275</v>
      </c>
      <c r="I43" t="s">
        <v>19</v>
      </c>
      <c r="J43" t="s">
        <v>99</v>
      </c>
      <c r="K43">
        <v>214</v>
      </c>
      <c r="L43" t="s">
        <v>100</v>
      </c>
      <c r="M43" t="s">
        <v>144</v>
      </c>
      <c r="N43" t="s">
        <v>145</v>
      </c>
      <c r="O43" t="s">
        <v>30</v>
      </c>
      <c r="P43" t="s">
        <v>146</v>
      </c>
      <c r="Q43" t="s">
        <v>83</v>
      </c>
      <c r="R43">
        <f t="shared" si="0"/>
        <v>2.4399999999999977</v>
      </c>
      <c r="S43">
        <v>114.67999999999989</v>
      </c>
      <c r="T43" t="str">
        <f t="shared" si="1"/>
        <v>Profitable</v>
      </c>
    </row>
    <row r="44" spans="1:20" x14ac:dyDescent="0.35">
      <c r="A44">
        <v>48</v>
      </c>
      <c r="B44">
        <v>242.16</v>
      </c>
      <c r="C44">
        <v>3</v>
      </c>
      <c r="D44">
        <v>11623.7</v>
      </c>
      <c r="E44" s="1" t="s">
        <v>425</v>
      </c>
      <c r="F44" s="2">
        <v>2019</v>
      </c>
      <c r="G44" t="s">
        <v>428</v>
      </c>
      <c r="H44">
        <v>266</v>
      </c>
      <c r="I44" t="s">
        <v>19</v>
      </c>
      <c r="J44" t="s">
        <v>99</v>
      </c>
      <c r="K44">
        <v>214</v>
      </c>
      <c r="L44" t="s">
        <v>100</v>
      </c>
      <c r="M44" t="s">
        <v>147</v>
      </c>
      <c r="N44" t="s">
        <v>148</v>
      </c>
      <c r="O44" t="s">
        <v>24</v>
      </c>
      <c r="P44" t="s">
        <v>149</v>
      </c>
      <c r="Q44" t="s">
        <v>83</v>
      </c>
      <c r="R44">
        <f t="shared" si="0"/>
        <v>28.159999999999997</v>
      </c>
      <c r="S44">
        <v>1351.6799999999998</v>
      </c>
      <c r="T44" t="str">
        <f t="shared" si="1"/>
        <v>Profitable</v>
      </c>
    </row>
    <row r="45" spans="1:20" x14ac:dyDescent="0.35">
      <c r="A45">
        <v>40</v>
      </c>
      <c r="B45">
        <v>150.01</v>
      </c>
      <c r="C45">
        <v>1</v>
      </c>
      <c r="D45">
        <v>6000.4</v>
      </c>
      <c r="E45" s="1" t="s">
        <v>426</v>
      </c>
      <c r="F45" s="2">
        <v>2019</v>
      </c>
      <c r="G45" t="s">
        <v>428</v>
      </c>
      <c r="H45">
        <v>253</v>
      </c>
      <c r="I45" t="s">
        <v>19</v>
      </c>
      <c r="J45" t="s">
        <v>99</v>
      </c>
      <c r="K45">
        <v>214</v>
      </c>
      <c r="L45" t="s">
        <v>100</v>
      </c>
      <c r="M45" t="s">
        <v>150</v>
      </c>
      <c r="N45" t="s">
        <v>151</v>
      </c>
      <c r="O45" t="s">
        <v>24</v>
      </c>
      <c r="P45" t="s">
        <v>152</v>
      </c>
      <c r="Q45" t="s">
        <v>35</v>
      </c>
      <c r="R45">
        <f t="shared" si="0"/>
        <v>-63.990000000000009</v>
      </c>
      <c r="S45">
        <v>-2559.6000000000004</v>
      </c>
      <c r="T45" t="str">
        <f t="shared" si="1"/>
        <v>Unprofitable</v>
      </c>
    </row>
    <row r="46" spans="1:20" x14ac:dyDescent="0.35">
      <c r="A46">
        <v>30</v>
      </c>
      <c r="B46">
        <v>131.49</v>
      </c>
      <c r="C46">
        <v>1</v>
      </c>
      <c r="D46">
        <v>3944.7</v>
      </c>
      <c r="E46" s="1" t="s">
        <v>426</v>
      </c>
      <c r="F46" s="2">
        <v>2019</v>
      </c>
      <c r="G46" t="s">
        <v>434</v>
      </c>
      <c r="H46">
        <v>229</v>
      </c>
      <c r="I46" t="s">
        <v>19</v>
      </c>
      <c r="J46" t="s">
        <v>99</v>
      </c>
      <c r="K46">
        <v>214</v>
      </c>
      <c r="L46" t="s">
        <v>100</v>
      </c>
      <c r="M46" t="s">
        <v>51</v>
      </c>
      <c r="N46" t="s">
        <v>52</v>
      </c>
      <c r="O46" t="s">
        <v>53</v>
      </c>
      <c r="P46" t="s">
        <v>54</v>
      </c>
      <c r="Q46" t="s">
        <v>35</v>
      </c>
      <c r="R46">
        <f t="shared" si="0"/>
        <v>-82.509999999999991</v>
      </c>
      <c r="S46">
        <v>-2475.2999999999997</v>
      </c>
      <c r="T46" t="str">
        <f t="shared" si="1"/>
        <v>Unprofitable</v>
      </c>
    </row>
    <row r="47" spans="1:20" x14ac:dyDescent="0.35">
      <c r="A47">
        <v>32</v>
      </c>
      <c r="B47">
        <v>177.87</v>
      </c>
      <c r="C47">
        <v>10</v>
      </c>
      <c r="D47">
        <v>5691.84</v>
      </c>
      <c r="E47" s="1" t="s">
        <v>427</v>
      </c>
      <c r="F47" s="2">
        <v>2019</v>
      </c>
      <c r="G47" t="s">
        <v>431</v>
      </c>
      <c r="H47">
        <v>219</v>
      </c>
      <c r="I47" t="s">
        <v>19</v>
      </c>
      <c r="J47" t="s">
        <v>99</v>
      </c>
      <c r="K47">
        <v>214</v>
      </c>
      <c r="L47" t="s">
        <v>100</v>
      </c>
      <c r="M47" t="s">
        <v>147</v>
      </c>
      <c r="N47" t="s">
        <v>148</v>
      </c>
      <c r="O47" t="s">
        <v>24</v>
      </c>
      <c r="P47" t="s">
        <v>149</v>
      </c>
      <c r="Q47" t="s">
        <v>35</v>
      </c>
      <c r="R47">
        <f t="shared" si="0"/>
        <v>-36.129999999999995</v>
      </c>
      <c r="S47">
        <v>-1156.1599999999999</v>
      </c>
      <c r="T47" t="str">
        <f t="shared" si="1"/>
        <v>Unprofitable</v>
      </c>
    </row>
    <row r="48" spans="1:20" x14ac:dyDescent="0.35">
      <c r="A48">
        <v>41</v>
      </c>
      <c r="B48">
        <v>110.12</v>
      </c>
      <c r="C48">
        <v>2</v>
      </c>
      <c r="D48">
        <v>4514.92</v>
      </c>
      <c r="E48" s="1" t="s">
        <v>417</v>
      </c>
      <c r="F48" s="2">
        <v>2020</v>
      </c>
      <c r="G48" t="s">
        <v>428</v>
      </c>
      <c r="H48">
        <v>179</v>
      </c>
      <c r="I48" t="s">
        <v>19</v>
      </c>
      <c r="J48" t="s">
        <v>99</v>
      </c>
      <c r="K48">
        <v>214</v>
      </c>
      <c r="L48" t="s">
        <v>100</v>
      </c>
      <c r="M48" t="s">
        <v>153</v>
      </c>
      <c r="N48" t="s">
        <v>154</v>
      </c>
      <c r="O48" t="s">
        <v>24</v>
      </c>
      <c r="P48" t="s">
        <v>155</v>
      </c>
      <c r="Q48" t="s">
        <v>35</v>
      </c>
      <c r="R48">
        <f t="shared" si="0"/>
        <v>-103.88</v>
      </c>
      <c r="S48">
        <v>-4259.08</v>
      </c>
      <c r="T48" t="str">
        <f t="shared" si="1"/>
        <v>Unprofitable</v>
      </c>
    </row>
    <row r="49" spans="1:20" x14ac:dyDescent="0.35">
      <c r="A49">
        <v>24</v>
      </c>
      <c r="B49">
        <v>100.69</v>
      </c>
      <c r="C49">
        <v>4</v>
      </c>
      <c r="D49">
        <v>2416.56</v>
      </c>
      <c r="E49" s="1" t="s">
        <v>419</v>
      </c>
      <c r="F49" s="2">
        <v>2020</v>
      </c>
      <c r="G49" t="s">
        <v>428</v>
      </c>
      <c r="H49">
        <v>131</v>
      </c>
      <c r="I49" t="s">
        <v>19</v>
      </c>
      <c r="J49" t="s">
        <v>99</v>
      </c>
      <c r="K49">
        <v>214</v>
      </c>
      <c r="L49" t="s">
        <v>100</v>
      </c>
      <c r="M49" t="s">
        <v>156</v>
      </c>
      <c r="N49" t="s">
        <v>157</v>
      </c>
      <c r="O49" t="s">
        <v>53</v>
      </c>
      <c r="P49" t="s">
        <v>158</v>
      </c>
      <c r="Q49" t="s">
        <v>26</v>
      </c>
      <c r="R49">
        <f t="shared" si="0"/>
        <v>-113.31</v>
      </c>
      <c r="S49">
        <v>-2719.44</v>
      </c>
      <c r="T49" t="str">
        <f t="shared" si="1"/>
        <v>Unprofitable</v>
      </c>
    </row>
    <row r="50" spans="1:20" x14ac:dyDescent="0.35">
      <c r="A50">
        <v>23</v>
      </c>
      <c r="B50">
        <v>180.01</v>
      </c>
      <c r="C50">
        <v>9</v>
      </c>
      <c r="D50">
        <v>4140.2299999999996</v>
      </c>
      <c r="E50" s="1" t="s">
        <v>27</v>
      </c>
      <c r="F50" s="2">
        <v>2020</v>
      </c>
      <c r="G50" t="s">
        <v>434</v>
      </c>
      <c r="H50">
        <v>79</v>
      </c>
      <c r="I50" t="s">
        <v>19</v>
      </c>
      <c r="J50" t="s">
        <v>99</v>
      </c>
      <c r="K50">
        <v>214</v>
      </c>
      <c r="L50" t="s">
        <v>100</v>
      </c>
      <c r="M50" t="s">
        <v>159</v>
      </c>
      <c r="N50" t="s">
        <v>160</v>
      </c>
      <c r="O50" t="s">
        <v>123</v>
      </c>
      <c r="P50" t="s">
        <v>161</v>
      </c>
      <c r="Q50" t="s">
        <v>35</v>
      </c>
      <c r="R50">
        <f t="shared" si="0"/>
        <v>-33.990000000000009</v>
      </c>
      <c r="S50">
        <v>-781.77000000000021</v>
      </c>
      <c r="T50" t="str">
        <f t="shared" si="1"/>
        <v>Unprofitable</v>
      </c>
    </row>
    <row r="51" spans="1:20" x14ac:dyDescent="0.35">
      <c r="A51">
        <v>50</v>
      </c>
      <c r="B51">
        <v>240.02</v>
      </c>
      <c r="C51">
        <v>6</v>
      </c>
      <c r="D51">
        <v>12001</v>
      </c>
      <c r="E51" s="1" t="s">
        <v>27</v>
      </c>
      <c r="F51" s="2">
        <v>2020</v>
      </c>
      <c r="G51" t="s">
        <v>429</v>
      </c>
      <c r="H51">
        <v>50</v>
      </c>
      <c r="I51" t="s">
        <v>162</v>
      </c>
      <c r="J51" t="s">
        <v>99</v>
      </c>
      <c r="K51">
        <v>214</v>
      </c>
      <c r="L51" t="s">
        <v>100</v>
      </c>
      <c r="M51" t="s">
        <v>95</v>
      </c>
      <c r="N51" t="s">
        <v>96</v>
      </c>
      <c r="O51" t="s">
        <v>97</v>
      </c>
      <c r="P51" t="s">
        <v>98</v>
      </c>
      <c r="Q51" t="s">
        <v>83</v>
      </c>
      <c r="R51">
        <f t="shared" si="0"/>
        <v>26.02000000000001</v>
      </c>
      <c r="S51">
        <v>1301.0000000000005</v>
      </c>
      <c r="T51" t="str">
        <f t="shared" si="1"/>
        <v>Profitable</v>
      </c>
    </row>
    <row r="52" spans="1:20" x14ac:dyDescent="0.35">
      <c r="A52">
        <v>39</v>
      </c>
      <c r="B52">
        <v>99.91</v>
      </c>
      <c r="C52">
        <v>5</v>
      </c>
      <c r="D52">
        <v>3896.49</v>
      </c>
      <c r="E52" s="1" t="s">
        <v>418</v>
      </c>
      <c r="F52" s="2">
        <v>2018</v>
      </c>
      <c r="G52" t="s">
        <v>430</v>
      </c>
      <c r="H52">
        <v>878</v>
      </c>
      <c r="I52" t="s">
        <v>19</v>
      </c>
      <c r="J52" t="s">
        <v>20</v>
      </c>
      <c r="K52">
        <v>118</v>
      </c>
      <c r="L52" t="s">
        <v>163</v>
      </c>
      <c r="M52" t="s">
        <v>22</v>
      </c>
      <c r="N52" t="s">
        <v>23</v>
      </c>
      <c r="O52" t="s">
        <v>24</v>
      </c>
      <c r="P52" t="s">
        <v>25</v>
      </c>
      <c r="Q52" t="s">
        <v>35</v>
      </c>
      <c r="R52">
        <f t="shared" si="0"/>
        <v>-18.090000000000003</v>
      </c>
      <c r="S52">
        <v>-705.5100000000001</v>
      </c>
      <c r="T52" t="str">
        <f t="shared" si="1"/>
        <v>Unprofitable</v>
      </c>
    </row>
    <row r="53" spans="1:20" x14ac:dyDescent="0.35">
      <c r="A53">
        <v>29</v>
      </c>
      <c r="B53">
        <v>96.34</v>
      </c>
      <c r="C53">
        <v>3</v>
      </c>
      <c r="D53">
        <v>2793.86</v>
      </c>
      <c r="E53" s="1" t="s">
        <v>420</v>
      </c>
      <c r="F53" s="2">
        <v>2018</v>
      </c>
      <c r="G53" t="s">
        <v>429</v>
      </c>
      <c r="H53">
        <v>815</v>
      </c>
      <c r="I53" t="s">
        <v>19</v>
      </c>
      <c r="J53" t="s">
        <v>20</v>
      </c>
      <c r="K53">
        <v>118</v>
      </c>
      <c r="L53" t="s">
        <v>163</v>
      </c>
      <c r="M53" t="s">
        <v>51</v>
      </c>
      <c r="N53" t="s">
        <v>52</v>
      </c>
      <c r="O53" t="s">
        <v>53</v>
      </c>
      <c r="P53" t="s">
        <v>54</v>
      </c>
      <c r="Q53" t="s">
        <v>26</v>
      </c>
      <c r="R53">
        <f t="shared" si="0"/>
        <v>-21.659999999999997</v>
      </c>
      <c r="S53">
        <v>-628.13999999999987</v>
      </c>
      <c r="T53" t="str">
        <f t="shared" si="1"/>
        <v>Unprofitable</v>
      </c>
    </row>
    <row r="54" spans="1:20" x14ac:dyDescent="0.35">
      <c r="A54">
        <v>27</v>
      </c>
      <c r="B54">
        <v>122.51</v>
      </c>
      <c r="C54">
        <v>5</v>
      </c>
      <c r="D54">
        <v>3307.77</v>
      </c>
      <c r="E54" s="1" t="s">
        <v>422</v>
      </c>
      <c r="F54" s="2">
        <v>2018</v>
      </c>
      <c r="G54" t="s">
        <v>429</v>
      </c>
      <c r="H54">
        <v>753</v>
      </c>
      <c r="I54" t="s">
        <v>19</v>
      </c>
      <c r="J54" t="s">
        <v>20</v>
      </c>
      <c r="K54">
        <v>118</v>
      </c>
      <c r="L54" t="s">
        <v>163</v>
      </c>
      <c r="M54" t="s">
        <v>32</v>
      </c>
      <c r="N54" t="s">
        <v>33</v>
      </c>
      <c r="O54" t="s">
        <v>30</v>
      </c>
      <c r="P54" t="s">
        <v>34</v>
      </c>
      <c r="Q54" t="s">
        <v>35</v>
      </c>
      <c r="R54">
        <f t="shared" si="0"/>
        <v>4.5100000000000051</v>
      </c>
      <c r="S54">
        <v>121.77000000000014</v>
      </c>
      <c r="T54" t="str">
        <f t="shared" si="1"/>
        <v>Profitable</v>
      </c>
    </row>
    <row r="55" spans="1:20" x14ac:dyDescent="0.35">
      <c r="A55">
        <v>37</v>
      </c>
      <c r="B55">
        <v>140.35</v>
      </c>
      <c r="C55">
        <v>9</v>
      </c>
      <c r="D55">
        <v>5192.95</v>
      </c>
      <c r="E55" s="1" t="s">
        <v>423</v>
      </c>
      <c r="F55" s="2">
        <v>2018</v>
      </c>
      <c r="G55" t="s">
        <v>430</v>
      </c>
      <c r="H55">
        <v>699</v>
      </c>
      <c r="I55" t="s">
        <v>19</v>
      </c>
      <c r="J55" t="s">
        <v>20</v>
      </c>
      <c r="K55">
        <v>118</v>
      </c>
      <c r="L55" t="s">
        <v>163</v>
      </c>
      <c r="M55" t="s">
        <v>36</v>
      </c>
      <c r="N55" t="s">
        <v>37</v>
      </c>
      <c r="O55" t="s">
        <v>24</v>
      </c>
      <c r="P55" t="s">
        <v>38</v>
      </c>
      <c r="Q55" t="s">
        <v>35</v>
      </c>
      <c r="R55">
        <f t="shared" si="0"/>
        <v>22.349999999999994</v>
      </c>
      <c r="S55">
        <v>826.94999999999982</v>
      </c>
      <c r="T55" t="str">
        <f t="shared" si="1"/>
        <v>Profitable</v>
      </c>
    </row>
    <row r="56" spans="1:20" x14ac:dyDescent="0.35">
      <c r="A56">
        <v>27</v>
      </c>
      <c r="B56">
        <v>135.59</v>
      </c>
      <c r="C56">
        <v>4</v>
      </c>
      <c r="D56">
        <v>3660.93</v>
      </c>
      <c r="E56" s="1" t="s">
        <v>425</v>
      </c>
      <c r="F56" s="2">
        <v>2018</v>
      </c>
      <c r="G56" t="s">
        <v>429</v>
      </c>
      <c r="H56">
        <v>636</v>
      </c>
      <c r="I56" t="s">
        <v>19</v>
      </c>
      <c r="J56" t="s">
        <v>20</v>
      </c>
      <c r="K56">
        <v>118</v>
      </c>
      <c r="L56" t="s">
        <v>163</v>
      </c>
      <c r="M56" t="s">
        <v>39</v>
      </c>
      <c r="N56" t="s">
        <v>40</v>
      </c>
      <c r="O56" t="s">
        <v>24</v>
      </c>
      <c r="P56" t="s">
        <v>41</v>
      </c>
      <c r="Q56" t="s">
        <v>35</v>
      </c>
      <c r="R56">
        <f t="shared" si="0"/>
        <v>17.590000000000003</v>
      </c>
      <c r="S56">
        <v>474.93000000000006</v>
      </c>
      <c r="T56" t="str">
        <f t="shared" si="1"/>
        <v>Profitable</v>
      </c>
    </row>
    <row r="57" spans="1:20" x14ac:dyDescent="0.35">
      <c r="A57">
        <v>42</v>
      </c>
      <c r="B57">
        <v>111.8</v>
      </c>
      <c r="C57">
        <v>12</v>
      </c>
      <c r="D57">
        <v>4695.6000000000004</v>
      </c>
      <c r="E57" s="1" t="s">
        <v>426</v>
      </c>
      <c r="F57" s="2">
        <v>2018</v>
      </c>
      <c r="G57" t="s">
        <v>429</v>
      </c>
      <c r="H57">
        <v>623</v>
      </c>
      <c r="I57" t="s">
        <v>19</v>
      </c>
      <c r="J57" t="s">
        <v>20</v>
      </c>
      <c r="K57">
        <v>118</v>
      </c>
      <c r="L57" t="s">
        <v>163</v>
      </c>
      <c r="M57" t="s">
        <v>42</v>
      </c>
      <c r="N57" t="s">
        <v>43</v>
      </c>
      <c r="O57" t="s">
        <v>30</v>
      </c>
      <c r="P57" t="s">
        <v>44</v>
      </c>
      <c r="Q57" t="s">
        <v>35</v>
      </c>
      <c r="R57">
        <f t="shared" si="0"/>
        <v>-6.2000000000000028</v>
      </c>
      <c r="S57">
        <v>-260.40000000000009</v>
      </c>
      <c r="T57" t="str">
        <f t="shared" si="1"/>
        <v>Unprofitable</v>
      </c>
    </row>
    <row r="58" spans="1:20" x14ac:dyDescent="0.35">
      <c r="A58">
        <v>38</v>
      </c>
      <c r="B58">
        <v>96.34</v>
      </c>
      <c r="C58">
        <v>4</v>
      </c>
      <c r="D58">
        <v>3660.92</v>
      </c>
      <c r="E58" s="1" t="s">
        <v>426</v>
      </c>
      <c r="F58" s="2">
        <v>2018</v>
      </c>
      <c r="G58" t="s">
        <v>429</v>
      </c>
      <c r="H58">
        <v>617</v>
      </c>
      <c r="I58" t="s">
        <v>19</v>
      </c>
      <c r="J58" t="s">
        <v>20</v>
      </c>
      <c r="K58">
        <v>118</v>
      </c>
      <c r="L58" t="s">
        <v>163</v>
      </c>
      <c r="M58" t="s">
        <v>45</v>
      </c>
      <c r="N58" t="s">
        <v>46</v>
      </c>
      <c r="O58" t="s">
        <v>47</v>
      </c>
      <c r="P58" t="s">
        <v>48</v>
      </c>
      <c r="Q58" t="s">
        <v>35</v>
      </c>
      <c r="R58">
        <f t="shared" si="0"/>
        <v>-21.659999999999997</v>
      </c>
      <c r="S58">
        <v>-823.07999999999993</v>
      </c>
      <c r="T58" t="str">
        <f t="shared" si="1"/>
        <v>Unprofitable</v>
      </c>
    </row>
    <row r="59" spans="1:20" x14ac:dyDescent="0.35">
      <c r="A59">
        <v>23</v>
      </c>
      <c r="B59">
        <v>130.83000000000001</v>
      </c>
      <c r="C59">
        <v>2</v>
      </c>
      <c r="D59">
        <v>3009.09</v>
      </c>
      <c r="E59" s="1" t="s">
        <v>417</v>
      </c>
      <c r="F59" s="2">
        <v>2019</v>
      </c>
      <c r="G59" t="s">
        <v>430</v>
      </c>
      <c r="H59">
        <v>563</v>
      </c>
      <c r="I59" t="s">
        <v>19</v>
      </c>
      <c r="J59" t="s">
        <v>20</v>
      </c>
      <c r="K59">
        <v>118</v>
      </c>
      <c r="L59" t="s">
        <v>163</v>
      </c>
      <c r="M59" t="s">
        <v>164</v>
      </c>
      <c r="N59" t="s">
        <v>165</v>
      </c>
      <c r="O59" t="s">
        <v>135</v>
      </c>
      <c r="P59" t="s">
        <v>166</v>
      </c>
      <c r="Q59" t="s">
        <v>35</v>
      </c>
      <c r="R59">
        <f t="shared" si="0"/>
        <v>12.830000000000013</v>
      </c>
      <c r="S59">
        <v>295.09000000000026</v>
      </c>
      <c r="T59" t="str">
        <f t="shared" si="1"/>
        <v>Profitable</v>
      </c>
    </row>
    <row r="60" spans="1:20" x14ac:dyDescent="0.35">
      <c r="A60">
        <v>47</v>
      </c>
      <c r="B60">
        <v>115.37</v>
      </c>
      <c r="C60">
        <v>4</v>
      </c>
      <c r="D60">
        <v>5422.39</v>
      </c>
      <c r="E60" s="1" t="s">
        <v>418</v>
      </c>
      <c r="F60" s="2">
        <v>2019</v>
      </c>
      <c r="G60" t="s">
        <v>432</v>
      </c>
      <c r="H60">
        <v>525</v>
      </c>
      <c r="I60" t="s">
        <v>19</v>
      </c>
      <c r="J60" t="s">
        <v>20</v>
      </c>
      <c r="K60">
        <v>118</v>
      </c>
      <c r="L60" t="s">
        <v>163</v>
      </c>
      <c r="M60" t="s">
        <v>51</v>
      </c>
      <c r="N60" t="s">
        <v>52</v>
      </c>
      <c r="O60" t="s">
        <v>53</v>
      </c>
      <c r="P60" t="s">
        <v>54</v>
      </c>
      <c r="Q60" t="s">
        <v>35</v>
      </c>
      <c r="R60">
        <f t="shared" si="0"/>
        <v>-2.6299999999999955</v>
      </c>
      <c r="S60">
        <v>-123.60999999999979</v>
      </c>
      <c r="T60" t="str">
        <f t="shared" si="1"/>
        <v>Unprofitable</v>
      </c>
    </row>
    <row r="61" spans="1:20" x14ac:dyDescent="0.35">
      <c r="A61">
        <v>22</v>
      </c>
      <c r="B61">
        <v>129.63999999999999</v>
      </c>
      <c r="C61">
        <v>1</v>
      </c>
      <c r="D61">
        <v>2852.08</v>
      </c>
      <c r="E61" s="1" t="s">
        <v>420</v>
      </c>
      <c r="F61" s="2">
        <v>2019</v>
      </c>
      <c r="G61" t="s">
        <v>432</v>
      </c>
      <c r="H61">
        <v>484</v>
      </c>
      <c r="I61" t="s">
        <v>19</v>
      </c>
      <c r="J61" t="s">
        <v>20</v>
      </c>
      <c r="K61">
        <v>118</v>
      </c>
      <c r="L61" t="s">
        <v>163</v>
      </c>
      <c r="M61" t="s">
        <v>167</v>
      </c>
      <c r="N61" t="s">
        <v>116</v>
      </c>
      <c r="O61" t="s">
        <v>24</v>
      </c>
      <c r="P61" t="s">
        <v>168</v>
      </c>
      <c r="Q61" t="s">
        <v>26</v>
      </c>
      <c r="R61">
        <f t="shared" si="0"/>
        <v>11.639999999999986</v>
      </c>
      <c r="S61">
        <v>256.0799999999997</v>
      </c>
      <c r="T61" t="str">
        <f t="shared" si="1"/>
        <v>Profitable</v>
      </c>
    </row>
    <row r="62" spans="1:20" x14ac:dyDescent="0.35">
      <c r="A62">
        <v>44</v>
      </c>
      <c r="B62">
        <v>130.83000000000001</v>
      </c>
      <c r="C62">
        <v>5</v>
      </c>
      <c r="D62">
        <v>5756.52</v>
      </c>
      <c r="E62" s="1" t="s">
        <v>27</v>
      </c>
      <c r="F62" s="2">
        <v>2019</v>
      </c>
      <c r="G62" t="s">
        <v>430</v>
      </c>
      <c r="H62">
        <v>440</v>
      </c>
      <c r="I62" t="s">
        <v>19</v>
      </c>
      <c r="J62" t="s">
        <v>20</v>
      </c>
      <c r="K62">
        <v>118</v>
      </c>
      <c r="L62" t="s">
        <v>163</v>
      </c>
      <c r="M62" t="s">
        <v>57</v>
      </c>
      <c r="N62" t="s">
        <v>58</v>
      </c>
      <c r="O62" t="s">
        <v>24</v>
      </c>
      <c r="P62" t="s">
        <v>59</v>
      </c>
      <c r="Q62" t="s">
        <v>35</v>
      </c>
      <c r="R62">
        <f t="shared" si="0"/>
        <v>12.830000000000013</v>
      </c>
      <c r="S62">
        <v>564.52000000000055</v>
      </c>
      <c r="T62" t="str">
        <f t="shared" si="1"/>
        <v>Profitable</v>
      </c>
    </row>
    <row r="63" spans="1:20" x14ac:dyDescent="0.35">
      <c r="A63">
        <v>40</v>
      </c>
      <c r="B63">
        <v>111.8</v>
      </c>
      <c r="C63">
        <v>5</v>
      </c>
      <c r="D63">
        <v>4472</v>
      </c>
      <c r="E63" s="1" t="s">
        <v>421</v>
      </c>
      <c r="F63" s="2">
        <v>2019</v>
      </c>
      <c r="G63" t="s">
        <v>434</v>
      </c>
      <c r="H63">
        <v>400</v>
      </c>
      <c r="I63" t="s">
        <v>19</v>
      </c>
      <c r="J63" t="s">
        <v>20</v>
      </c>
      <c r="K63">
        <v>118</v>
      </c>
      <c r="L63" t="s">
        <v>163</v>
      </c>
      <c r="M63" t="s">
        <v>60</v>
      </c>
      <c r="N63" t="s">
        <v>61</v>
      </c>
      <c r="O63" t="s">
        <v>24</v>
      </c>
      <c r="P63" t="s">
        <v>62</v>
      </c>
      <c r="Q63" t="s">
        <v>35</v>
      </c>
      <c r="R63">
        <f t="shared" si="0"/>
        <v>-6.2000000000000028</v>
      </c>
      <c r="S63">
        <v>-248.00000000000011</v>
      </c>
      <c r="T63" t="str">
        <f t="shared" si="1"/>
        <v>Unprofitable</v>
      </c>
    </row>
    <row r="64" spans="1:20" x14ac:dyDescent="0.35">
      <c r="A64">
        <v>22</v>
      </c>
      <c r="B64">
        <v>132.02000000000001</v>
      </c>
      <c r="C64">
        <v>4</v>
      </c>
      <c r="D64">
        <v>2904.44</v>
      </c>
      <c r="E64" s="1" t="s">
        <v>422</v>
      </c>
      <c r="F64" s="2">
        <v>2019</v>
      </c>
      <c r="G64" t="s">
        <v>431</v>
      </c>
      <c r="H64">
        <v>376</v>
      </c>
      <c r="I64" t="s">
        <v>19</v>
      </c>
      <c r="J64" t="s">
        <v>20</v>
      </c>
      <c r="K64">
        <v>118</v>
      </c>
      <c r="L64" t="s">
        <v>163</v>
      </c>
      <c r="M64" t="s">
        <v>63</v>
      </c>
      <c r="N64" t="s">
        <v>64</v>
      </c>
      <c r="O64" t="s">
        <v>30</v>
      </c>
      <c r="P64" t="s">
        <v>65</v>
      </c>
      <c r="Q64" t="s">
        <v>26</v>
      </c>
      <c r="R64">
        <f t="shared" si="0"/>
        <v>14.02000000000001</v>
      </c>
      <c r="S64">
        <v>308.44000000000023</v>
      </c>
      <c r="T64" t="str">
        <f t="shared" si="1"/>
        <v>Profitable</v>
      </c>
    </row>
    <row r="65" spans="1:20" x14ac:dyDescent="0.35">
      <c r="A65">
        <v>47</v>
      </c>
      <c r="B65">
        <v>137.97</v>
      </c>
      <c r="C65">
        <v>9</v>
      </c>
      <c r="D65">
        <v>6484.59</v>
      </c>
      <c r="E65" s="1" t="s">
        <v>423</v>
      </c>
      <c r="F65" s="2">
        <v>2019</v>
      </c>
      <c r="G65" t="s">
        <v>431</v>
      </c>
      <c r="H65">
        <v>342</v>
      </c>
      <c r="I65" t="s">
        <v>19</v>
      </c>
      <c r="J65" t="s">
        <v>20</v>
      </c>
      <c r="K65">
        <v>118</v>
      </c>
      <c r="L65" t="s">
        <v>163</v>
      </c>
      <c r="M65" t="s">
        <v>66</v>
      </c>
      <c r="N65" t="s">
        <v>67</v>
      </c>
      <c r="O65" t="s">
        <v>24</v>
      </c>
      <c r="P65" t="s">
        <v>68</v>
      </c>
      <c r="Q65" t="s">
        <v>35</v>
      </c>
      <c r="R65">
        <f t="shared" si="0"/>
        <v>19.97</v>
      </c>
      <c r="S65">
        <v>938.58999999999992</v>
      </c>
      <c r="T65" t="str">
        <f t="shared" si="1"/>
        <v>Profitable</v>
      </c>
    </row>
    <row r="66" spans="1:20" x14ac:dyDescent="0.35">
      <c r="A66">
        <v>39</v>
      </c>
      <c r="B66">
        <v>96.34</v>
      </c>
      <c r="C66">
        <v>1</v>
      </c>
      <c r="D66">
        <v>3757.26</v>
      </c>
      <c r="E66" s="1" t="s">
        <v>424</v>
      </c>
      <c r="F66" s="2">
        <v>2019</v>
      </c>
      <c r="G66" t="s">
        <v>434</v>
      </c>
      <c r="H66">
        <v>312</v>
      </c>
      <c r="I66" t="s">
        <v>19</v>
      </c>
      <c r="J66" t="s">
        <v>20</v>
      </c>
      <c r="K66">
        <v>118</v>
      </c>
      <c r="L66" t="s">
        <v>163</v>
      </c>
      <c r="M66" t="s">
        <v>169</v>
      </c>
      <c r="N66" t="s">
        <v>64</v>
      </c>
      <c r="O66" t="s">
        <v>30</v>
      </c>
      <c r="P66" t="s">
        <v>170</v>
      </c>
      <c r="Q66" t="s">
        <v>35</v>
      </c>
      <c r="R66">
        <f t="shared" ref="R66:R129" si="2">B66-K66</f>
        <v>-21.659999999999997</v>
      </c>
      <c r="S66">
        <v>-844.7399999999999</v>
      </c>
      <c r="T66" t="str">
        <f t="shared" ref="T66:T129" si="3">IF(PRICEEACH&gt;MSRP,"Profitable","Unprofitable")</f>
        <v>Unprofitable</v>
      </c>
    </row>
    <row r="67" spans="1:20" x14ac:dyDescent="0.35">
      <c r="A67">
        <v>34</v>
      </c>
      <c r="B67">
        <v>118.94</v>
      </c>
      <c r="C67">
        <v>2</v>
      </c>
      <c r="D67">
        <v>4043.96</v>
      </c>
      <c r="E67" s="1" t="s">
        <v>425</v>
      </c>
      <c r="F67" s="2">
        <v>2019</v>
      </c>
      <c r="G67" t="s">
        <v>431</v>
      </c>
      <c r="H67">
        <v>295</v>
      </c>
      <c r="I67" t="s">
        <v>19</v>
      </c>
      <c r="J67" t="s">
        <v>20</v>
      </c>
      <c r="K67">
        <v>118</v>
      </c>
      <c r="L67" t="s">
        <v>163</v>
      </c>
      <c r="M67" t="s">
        <v>171</v>
      </c>
      <c r="N67" t="s">
        <v>172</v>
      </c>
      <c r="O67" t="s">
        <v>24</v>
      </c>
      <c r="P67" t="s">
        <v>173</v>
      </c>
      <c r="Q67" t="s">
        <v>35</v>
      </c>
      <c r="R67">
        <f t="shared" si="2"/>
        <v>0.93999999999999773</v>
      </c>
      <c r="S67">
        <v>31.959999999999923</v>
      </c>
      <c r="T67" t="str">
        <f t="shared" si="3"/>
        <v>Profitable</v>
      </c>
    </row>
    <row r="68" spans="1:20" x14ac:dyDescent="0.35">
      <c r="A68">
        <v>45</v>
      </c>
      <c r="B68">
        <v>123.7</v>
      </c>
      <c r="C68">
        <v>4</v>
      </c>
      <c r="D68">
        <v>5566.5</v>
      </c>
      <c r="E68" s="1" t="s">
        <v>426</v>
      </c>
      <c r="F68" s="2">
        <v>2019</v>
      </c>
      <c r="G68" t="s">
        <v>430</v>
      </c>
      <c r="H68">
        <v>278</v>
      </c>
      <c r="I68" t="s">
        <v>19</v>
      </c>
      <c r="J68" t="s">
        <v>20</v>
      </c>
      <c r="K68">
        <v>118</v>
      </c>
      <c r="L68" t="s">
        <v>163</v>
      </c>
      <c r="M68" t="s">
        <v>76</v>
      </c>
      <c r="N68" t="s">
        <v>77</v>
      </c>
      <c r="O68" t="s">
        <v>24</v>
      </c>
      <c r="P68" t="s">
        <v>78</v>
      </c>
      <c r="Q68" t="s">
        <v>35</v>
      </c>
      <c r="R68">
        <f t="shared" si="2"/>
        <v>5.7000000000000028</v>
      </c>
      <c r="S68">
        <v>256.50000000000011</v>
      </c>
      <c r="T68" t="str">
        <f t="shared" si="3"/>
        <v>Profitable</v>
      </c>
    </row>
    <row r="69" spans="1:20" x14ac:dyDescent="0.35">
      <c r="A69">
        <v>20</v>
      </c>
      <c r="B69">
        <v>158.80000000000001</v>
      </c>
      <c r="C69">
        <v>2</v>
      </c>
      <c r="D69">
        <v>3176</v>
      </c>
      <c r="E69" s="1" t="s">
        <v>426</v>
      </c>
      <c r="F69" s="2">
        <v>2019</v>
      </c>
      <c r="G69" t="s">
        <v>434</v>
      </c>
      <c r="H69">
        <v>266</v>
      </c>
      <c r="I69" t="s">
        <v>19</v>
      </c>
      <c r="J69" t="s">
        <v>20</v>
      </c>
      <c r="K69">
        <v>118</v>
      </c>
      <c r="L69" t="s">
        <v>163</v>
      </c>
      <c r="M69" t="s">
        <v>22</v>
      </c>
      <c r="N69" t="s">
        <v>23</v>
      </c>
      <c r="O69" t="s">
        <v>24</v>
      </c>
      <c r="P69" t="s">
        <v>25</v>
      </c>
      <c r="Q69" t="s">
        <v>35</v>
      </c>
      <c r="R69">
        <f t="shared" si="2"/>
        <v>40.800000000000011</v>
      </c>
      <c r="S69">
        <v>816.00000000000023</v>
      </c>
      <c r="T69" t="str">
        <f t="shared" si="3"/>
        <v>Profitable</v>
      </c>
    </row>
    <row r="70" spans="1:20" x14ac:dyDescent="0.35">
      <c r="A70">
        <v>40</v>
      </c>
      <c r="B70">
        <v>68.92</v>
      </c>
      <c r="C70">
        <v>4</v>
      </c>
      <c r="D70">
        <v>2756.8</v>
      </c>
      <c r="E70" s="1" t="s">
        <v>426</v>
      </c>
      <c r="F70" s="2">
        <v>2019</v>
      </c>
      <c r="G70" t="s">
        <v>430</v>
      </c>
      <c r="H70">
        <v>259</v>
      </c>
      <c r="I70" t="s">
        <v>19</v>
      </c>
      <c r="J70" t="s">
        <v>20</v>
      </c>
      <c r="K70">
        <v>118</v>
      </c>
      <c r="L70" t="s">
        <v>163</v>
      </c>
      <c r="M70" t="s">
        <v>133</v>
      </c>
      <c r="N70" t="s">
        <v>134</v>
      </c>
      <c r="O70" t="s">
        <v>135</v>
      </c>
      <c r="P70" t="s">
        <v>136</v>
      </c>
      <c r="Q70" t="s">
        <v>26</v>
      </c>
      <c r="R70">
        <f t="shared" si="2"/>
        <v>-49.08</v>
      </c>
      <c r="S70">
        <v>-1963.1999999999998</v>
      </c>
      <c r="T70" t="str">
        <f t="shared" si="3"/>
        <v>Unprofitable</v>
      </c>
    </row>
    <row r="71" spans="1:20" x14ac:dyDescent="0.35">
      <c r="A71">
        <v>26</v>
      </c>
      <c r="B71">
        <v>51.15</v>
      </c>
      <c r="C71">
        <v>8</v>
      </c>
      <c r="D71">
        <v>1329.9</v>
      </c>
      <c r="E71" s="1" t="s">
        <v>427</v>
      </c>
      <c r="F71" s="2">
        <v>2019</v>
      </c>
      <c r="G71" t="s">
        <v>431</v>
      </c>
      <c r="H71">
        <v>236</v>
      </c>
      <c r="I71" t="s">
        <v>19</v>
      </c>
      <c r="J71" t="s">
        <v>20</v>
      </c>
      <c r="K71">
        <v>118</v>
      </c>
      <c r="L71" t="s">
        <v>163</v>
      </c>
      <c r="M71" t="s">
        <v>84</v>
      </c>
      <c r="N71" t="s">
        <v>85</v>
      </c>
      <c r="O71" t="s">
        <v>53</v>
      </c>
      <c r="P71" t="s">
        <v>86</v>
      </c>
      <c r="Q71" t="s">
        <v>26</v>
      </c>
      <c r="R71">
        <f t="shared" si="2"/>
        <v>-66.849999999999994</v>
      </c>
      <c r="S71">
        <v>-1738.1</v>
      </c>
      <c r="T71" t="str">
        <f t="shared" si="3"/>
        <v>Unprofitable</v>
      </c>
    </row>
    <row r="72" spans="1:20" x14ac:dyDescent="0.35">
      <c r="A72">
        <v>39</v>
      </c>
      <c r="B72">
        <v>135.59</v>
      </c>
      <c r="C72">
        <v>5</v>
      </c>
      <c r="D72">
        <v>5288.01</v>
      </c>
      <c r="E72" s="1" t="s">
        <v>418</v>
      </c>
      <c r="F72" s="2">
        <v>2020</v>
      </c>
      <c r="G72" t="s">
        <v>429</v>
      </c>
      <c r="H72">
        <v>190</v>
      </c>
      <c r="I72" t="s">
        <v>19</v>
      </c>
      <c r="J72" t="s">
        <v>20</v>
      </c>
      <c r="K72">
        <v>118</v>
      </c>
      <c r="L72" t="s">
        <v>163</v>
      </c>
      <c r="M72" t="s">
        <v>112</v>
      </c>
      <c r="N72" t="s">
        <v>113</v>
      </c>
      <c r="O72" t="s">
        <v>53</v>
      </c>
      <c r="P72" t="s">
        <v>114</v>
      </c>
      <c r="Q72" t="s">
        <v>35</v>
      </c>
      <c r="R72">
        <f t="shared" si="2"/>
        <v>17.590000000000003</v>
      </c>
      <c r="S72">
        <v>686.0100000000001</v>
      </c>
      <c r="T72" t="str">
        <f t="shared" si="3"/>
        <v>Profitable</v>
      </c>
    </row>
    <row r="73" spans="1:20" x14ac:dyDescent="0.35">
      <c r="A73">
        <v>50</v>
      </c>
      <c r="B73">
        <v>44.51</v>
      </c>
      <c r="C73">
        <v>5</v>
      </c>
      <c r="D73">
        <v>2225.5</v>
      </c>
      <c r="E73" s="1" t="s">
        <v>419</v>
      </c>
      <c r="F73" s="2">
        <v>2020</v>
      </c>
      <c r="G73" t="s">
        <v>431</v>
      </c>
      <c r="H73">
        <v>161</v>
      </c>
      <c r="I73" t="s">
        <v>19</v>
      </c>
      <c r="J73" t="s">
        <v>20</v>
      </c>
      <c r="K73">
        <v>118</v>
      </c>
      <c r="L73" t="s">
        <v>163</v>
      </c>
      <c r="M73" t="s">
        <v>87</v>
      </c>
      <c r="N73" t="s">
        <v>88</v>
      </c>
      <c r="O73" t="s">
        <v>24</v>
      </c>
      <c r="P73" t="s">
        <v>89</v>
      </c>
      <c r="Q73" t="s">
        <v>26</v>
      </c>
      <c r="R73">
        <f t="shared" si="2"/>
        <v>-73.490000000000009</v>
      </c>
      <c r="S73">
        <v>-3674.5000000000005</v>
      </c>
      <c r="T73" t="str">
        <f t="shared" si="3"/>
        <v>Unprofitable</v>
      </c>
    </row>
    <row r="74" spans="1:20" x14ac:dyDescent="0.35">
      <c r="A74">
        <v>45</v>
      </c>
      <c r="B74">
        <v>129.63999999999999</v>
      </c>
      <c r="C74">
        <v>1</v>
      </c>
      <c r="D74">
        <v>5833.8</v>
      </c>
      <c r="E74" s="1" t="s">
        <v>420</v>
      </c>
      <c r="F74" s="2">
        <v>2020</v>
      </c>
      <c r="G74" t="s">
        <v>431</v>
      </c>
      <c r="H74">
        <v>127</v>
      </c>
      <c r="I74" t="s">
        <v>19</v>
      </c>
      <c r="J74" t="s">
        <v>20</v>
      </c>
      <c r="K74">
        <v>118</v>
      </c>
      <c r="L74" t="s">
        <v>163</v>
      </c>
      <c r="M74" t="s">
        <v>49</v>
      </c>
      <c r="N74" t="s">
        <v>33</v>
      </c>
      <c r="O74" t="s">
        <v>30</v>
      </c>
      <c r="P74" t="s">
        <v>50</v>
      </c>
      <c r="Q74" t="s">
        <v>35</v>
      </c>
      <c r="R74">
        <f t="shared" si="2"/>
        <v>11.639999999999986</v>
      </c>
      <c r="S74">
        <v>523.79999999999939</v>
      </c>
      <c r="T74" t="str">
        <f t="shared" si="3"/>
        <v>Profitable</v>
      </c>
    </row>
    <row r="75" spans="1:20" x14ac:dyDescent="0.35">
      <c r="A75">
        <v>45</v>
      </c>
      <c r="B75">
        <v>130.83000000000001</v>
      </c>
      <c r="C75">
        <v>5</v>
      </c>
      <c r="D75">
        <v>5887.35</v>
      </c>
      <c r="E75" s="1" t="s">
        <v>27</v>
      </c>
      <c r="F75" s="2">
        <v>2020</v>
      </c>
      <c r="G75" t="s">
        <v>432</v>
      </c>
      <c r="H75">
        <v>92</v>
      </c>
      <c r="I75" t="s">
        <v>94</v>
      </c>
      <c r="J75" t="s">
        <v>20</v>
      </c>
      <c r="K75">
        <v>118</v>
      </c>
      <c r="L75" t="s">
        <v>163</v>
      </c>
      <c r="M75" t="s">
        <v>95</v>
      </c>
      <c r="N75" t="s">
        <v>96</v>
      </c>
      <c r="O75" t="s">
        <v>97</v>
      </c>
      <c r="P75" t="s">
        <v>98</v>
      </c>
      <c r="Q75" t="s">
        <v>35</v>
      </c>
      <c r="R75">
        <f t="shared" si="2"/>
        <v>12.830000000000013</v>
      </c>
      <c r="S75">
        <v>577.35000000000059</v>
      </c>
      <c r="T75" t="str">
        <f t="shared" si="3"/>
        <v>Profitable</v>
      </c>
    </row>
    <row r="76" spans="1:20" x14ac:dyDescent="0.35">
      <c r="A76">
        <v>27</v>
      </c>
      <c r="B76">
        <v>224.65</v>
      </c>
      <c r="C76">
        <v>4</v>
      </c>
      <c r="D76">
        <v>6065.55</v>
      </c>
      <c r="E76" s="1" t="s">
        <v>418</v>
      </c>
      <c r="F76" s="2">
        <v>2018</v>
      </c>
      <c r="G76" t="s">
        <v>430</v>
      </c>
      <c r="H76">
        <v>902</v>
      </c>
      <c r="I76" t="s">
        <v>19</v>
      </c>
      <c r="J76" t="s">
        <v>20</v>
      </c>
      <c r="K76">
        <v>193</v>
      </c>
      <c r="L76" t="s">
        <v>174</v>
      </c>
      <c r="M76" t="s">
        <v>22</v>
      </c>
      <c r="N76" t="s">
        <v>23</v>
      </c>
      <c r="O76" t="s">
        <v>24</v>
      </c>
      <c r="P76" t="s">
        <v>25</v>
      </c>
      <c r="Q76" t="s">
        <v>35</v>
      </c>
      <c r="R76">
        <f t="shared" si="2"/>
        <v>31.650000000000006</v>
      </c>
      <c r="S76">
        <v>854.55000000000018</v>
      </c>
      <c r="T76" t="str">
        <f t="shared" si="3"/>
        <v>Profitable</v>
      </c>
    </row>
    <row r="77" spans="1:20" x14ac:dyDescent="0.35">
      <c r="A77">
        <v>46</v>
      </c>
      <c r="B77">
        <v>201.41</v>
      </c>
      <c r="C77">
        <v>2</v>
      </c>
      <c r="D77">
        <v>9264.86</v>
      </c>
      <c r="E77" s="1" t="s">
        <v>420</v>
      </c>
      <c r="F77" s="2">
        <v>2018</v>
      </c>
      <c r="G77" t="s">
        <v>429</v>
      </c>
      <c r="H77">
        <v>839</v>
      </c>
      <c r="I77" t="s">
        <v>19</v>
      </c>
      <c r="J77" t="s">
        <v>20</v>
      </c>
      <c r="K77">
        <v>193</v>
      </c>
      <c r="L77" t="s">
        <v>174</v>
      </c>
      <c r="M77" t="s">
        <v>51</v>
      </c>
      <c r="N77" t="s">
        <v>52</v>
      </c>
      <c r="O77" t="s">
        <v>53</v>
      </c>
      <c r="P77" t="s">
        <v>54</v>
      </c>
      <c r="Q77" t="s">
        <v>83</v>
      </c>
      <c r="R77">
        <f t="shared" si="2"/>
        <v>8.4099999999999966</v>
      </c>
      <c r="S77">
        <v>386.85999999999984</v>
      </c>
      <c r="T77" t="str">
        <f t="shared" si="3"/>
        <v>Profitable</v>
      </c>
    </row>
    <row r="78" spans="1:20" x14ac:dyDescent="0.35">
      <c r="A78">
        <v>31</v>
      </c>
      <c r="B78">
        <v>226.58</v>
      </c>
      <c r="C78">
        <v>4</v>
      </c>
      <c r="D78">
        <v>7023.98</v>
      </c>
      <c r="E78" s="1" t="s">
        <v>422</v>
      </c>
      <c r="F78" s="2">
        <v>2018</v>
      </c>
      <c r="G78" t="s">
        <v>429</v>
      </c>
      <c r="H78">
        <v>777</v>
      </c>
      <c r="I78" t="s">
        <v>19</v>
      </c>
      <c r="J78" t="s">
        <v>20</v>
      </c>
      <c r="K78">
        <v>193</v>
      </c>
      <c r="L78" t="s">
        <v>174</v>
      </c>
      <c r="M78" t="s">
        <v>32</v>
      </c>
      <c r="N78" t="s">
        <v>33</v>
      </c>
      <c r="O78" t="s">
        <v>30</v>
      </c>
      <c r="P78" t="s">
        <v>34</v>
      </c>
      <c r="Q78" t="s">
        <v>83</v>
      </c>
      <c r="R78">
        <f t="shared" si="2"/>
        <v>33.580000000000013</v>
      </c>
      <c r="S78">
        <v>1040.9800000000005</v>
      </c>
      <c r="T78" t="str">
        <f t="shared" si="3"/>
        <v>Profitable</v>
      </c>
    </row>
    <row r="79" spans="1:20" x14ac:dyDescent="0.35">
      <c r="A79">
        <v>33</v>
      </c>
      <c r="B79">
        <v>156.86000000000001</v>
      </c>
      <c r="C79">
        <v>8</v>
      </c>
      <c r="D79">
        <v>5176.38</v>
      </c>
      <c r="E79" s="1" t="s">
        <v>423</v>
      </c>
      <c r="F79" s="2">
        <v>2018</v>
      </c>
      <c r="G79" t="s">
        <v>430</v>
      </c>
      <c r="H79">
        <v>723</v>
      </c>
      <c r="I79" t="s">
        <v>19</v>
      </c>
      <c r="J79" t="s">
        <v>20</v>
      </c>
      <c r="K79">
        <v>193</v>
      </c>
      <c r="L79" t="s">
        <v>174</v>
      </c>
      <c r="M79" t="s">
        <v>36</v>
      </c>
      <c r="N79" t="s">
        <v>37</v>
      </c>
      <c r="O79" t="s">
        <v>24</v>
      </c>
      <c r="P79" t="s">
        <v>38</v>
      </c>
      <c r="Q79" t="s">
        <v>35</v>
      </c>
      <c r="R79">
        <f t="shared" si="2"/>
        <v>-36.139999999999986</v>
      </c>
      <c r="S79">
        <v>-1192.6199999999994</v>
      </c>
      <c r="T79" t="str">
        <f t="shared" si="3"/>
        <v>Unprofitable</v>
      </c>
    </row>
    <row r="80" spans="1:20" x14ac:dyDescent="0.35">
      <c r="A80">
        <v>20</v>
      </c>
      <c r="B80">
        <v>209.15</v>
      </c>
      <c r="C80">
        <v>3</v>
      </c>
      <c r="D80">
        <v>4183</v>
      </c>
      <c r="E80" s="1" t="s">
        <v>425</v>
      </c>
      <c r="F80" s="2">
        <v>2018</v>
      </c>
      <c r="G80" t="s">
        <v>429</v>
      </c>
      <c r="H80">
        <v>660</v>
      </c>
      <c r="I80" t="s">
        <v>19</v>
      </c>
      <c r="J80" t="s">
        <v>20</v>
      </c>
      <c r="K80">
        <v>193</v>
      </c>
      <c r="L80" t="s">
        <v>174</v>
      </c>
      <c r="M80" t="s">
        <v>39</v>
      </c>
      <c r="N80" t="s">
        <v>40</v>
      </c>
      <c r="O80" t="s">
        <v>24</v>
      </c>
      <c r="P80" t="s">
        <v>41</v>
      </c>
      <c r="Q80" t="s">
        <v>35</v>
      </c>
      <c r="R80">
        <f t="shared" si="2"/>
        <v>16.150000000000006</v>
      </c>
      <c r="S80">
        <v>323.00000000000011</v>
      </c>
      <c r="T80" t="str">
        <f t="shared" si="3"/>
        <v>Profitable</v>
      </c>
    </row>
    <row r="81" spans="1:20" x14ac:dyDescent="0.35">
      <c r="A81">
        <v>41</v>
      </c>
      <c r="B81">
        <v>216.9</v>
      </c>
      <c r="C81">
        <v>11</v>
      </c>
      <c r="D81">
        <v>8892.9</v>
      </c>
      <c r="E81" s="1" t="s">
        <v>426</v>
      </c>
      <c r="F81" s="2">
        <v>2018</v>
      </c>
      <c r="G81" t="s">
        <v>429</v>
      </c>
      <c r="H81">
        <v>647</v>
      </c>
      <c r="I81" t="s">
        <v>19</v>
      </c>
      <c r="J81" t="s">
        <v>20</v>
      </c>
      <c r="K81">
        <v>193</v>
      </c>
      <c r="L81" t="s">
        <v>174</v>
      </c>
      <c r="M81" t="s">
        <v>42</v>
      </c>
      <c r="N81" t="s">
        <v>43</v>
      </c>
      <c r="O81" t="s">
        <v>30</v>
      </c>
      <c r="P81" t="s">
        <v>44</v>
      </c>
      <c r="Q81" t="s">
        <v>83</v>
      </c>
      <c r="R81">
        <f t="shared" si="2"/>
        <v>23.900000000000006</v>
      </c>
      <c r="S81">
        <v>979.9000000000002</v>
      </c>
      <c r="T81" t="str">
        <f t="shared" si="3"/>
        <v>Profitable</v>
      </c>
    </row>
    <row r="82" spans="1:20" x14ac:dyDescent="0.35">
      <c r="A82">
        <v>45</v>
      </c>
      <c r="B82">
        <v>193.66</v>
      </c>
      <c r="C82">
        <v>3</v>
      </c>
      <c r="D82">
        <v>8714.7000000000007</v>
      </c>
      <c r="E82" s="1" t="s">
        <v>426</v>
      </c>
      <c r="F82" s="2">
        <v>2018</v>
      </c>
      <c r="G82" t="s">
        <v>429</v>
      </c>
      <c r="H82">
        <v>641</v>
      </c>
      <c r="I82" t="s">
        <v>19</v>
      </c>
      <c r="J82" t="s">
        <v>20</v>
      </c>
      <c r="K82">
        <v>193</v>
      </c>
      <c r="L82" t="s">
        <v>174</v>
      </c>
      <c r="M82" t="s">
        <v>45</v>
      </c>
      <c r="N82" t="s">
        <v>46</v>
      </c>
      <c r="O82" t="s">
        <v>47</v>
      </c>
      <c r="P82" t="s">
        <v>48</v>
      </c>
      <c r="Q82" t="s">
        <v>83</v>
      </c>
      <c r="R82">
        <f t="shared" si="2"/>
        <v>0.65999999999999659</v>
      </c>
      <c r="S82">
        <v>29.699999999999847</v>
      </c>
      <c r="T82" t="str">
        <f t="shared" si="3"/>
        <v>Profitable</v>
      </c>
    </row>
    <row r="83" spans="1:20" x14ac:dyDescent="0.35">
      <c r="A83">
        <v>34</v>
      </c>
      <c r="B83">
        <v>180.1</v>
      </c>
      <c r="C83">
        <v>1</v>
      </c>
      <c r="D83">
        <v>6123.4</v>
      </c>
      <c r="E83" s="1" t="s">
        <v>417</v>
      </c>
      <c r="F83" s="2">
        <v>2019</v>
      </c>
      <c r="G83" t="s">
        <v>430</v>
      </c>
      <c r="H83">
        <v>587</v>
      </c>
      <c r="I83" t="s">
        <v>19</v>
      </c>
      <c r="J83" t="s">
        <v>20</v>
      </c>
      <c r="K83">
        <v>193</v>
      </c>
      <c r="L83" t="s">
        <v>174</v>
      </c>
      <c r="M83" t="s">
        <v>164</v>
      </c>
      <c r="N83" t="s">
        <v>165</v>
      </c>
      <c r="O83" t="s">
        <v>135</v>
      </c>
      <c r="P83" t="s">
        <v>166</v>
      </c>
      <c r="Q83" t="s">
        <v>35</v>
      </c>
      <c r="R83">
        <f t="shared" si="2"/>
        <v>-12.900000000000006</v>
      </c>
      <c r="S83">
        <v>-438.60000000000019</v>
      </c>
      <c r="T83" t="str">
        <f t="shared" si="3"/>
        <v>Unprofitable</v>
      </c>
    </row>
    <row r="84" spans="1:20" x14ac:dyDescent="0.35">
      <c r="A84">
        <v>49</v>
      </c>
      <c r="B84">
        <v>199.47</v>
      </c>
      <c r="C84">
        <v>3</v>
      </c>
      <c r="D84">
        <v>9774.0300000000007</v>
      </c>
      <c r="E84" s="1" t="s">
        <v>418</v>
      </c>
      <c r="F84" s="2">
        <v>2019</v>
      </c>
      <c r="G84" t="s">
        <v>432</v>
      </c>
      <c r="H84">
        <v>549</v>
      </c>
      <c r="I84" t="s">
        <v>19</v>
      </c>
      <c r="J84" t="s">
        <v>20</v>
      </c>
      <c r="K84">
        <v>193</v>
      </c>
      <c r="L84" t="s">
        <v>174</v>
      </c>
      <c r="M84" t="s">
        <v>51</v>
      </c>
      <c r="N84" t="s">
        <v>52</v>
      </c>
      <c r="O84" t="s">
        <v>53</v>
      </c>
      <c r="P84" t="s">
        <v>54</v>
      </c>
      <c r="Q84" t="s">
        <v>83</v>
      </c>
      <c r="R84">
        <f t="shared" si="2"/>
        <v>6.4699999999999989</v>
      </c>
      <c r="S84">
        <v>317.02999999999997</v>
      </c>
      <c r="T84" t="str">
        <f t="shared" si="3"/>
        <v>Profitable</v>
      </c>
    </row>
    <row r="85" spans="1:20" x14ac:dyDescent="0.35">
      <c r="A85">
        <v>39</v>
      </c>
      <c r="B85">
        <v>180.1</v>
      </c>
      <c r="C85">
        <v>9</v>
      </c>
      <c r="D85">
        <v>7023.9</v>
      </c>
      <c r="E85" s="1" t="s">
        <v>420</v>
      </c>
      <c r="F85" s="2">
        <v>2019</v>
      </c>
      <c r="G85" t="s">
        <v>434</v>
      </c>
      <c r="H85">
        <v>506</v>
      </c>
      <c r="I85" t="s">
        <v>19</v>
      </c>
      <c r="J85" t="s">
        <v>20</v>
      </c>
      <c r="K85">
        <v>193</v>
      </c>
      <c r="L85" t="s">
        <v>174</v>
      </c>
      <c r="M85" t="s">
        <v>55</v>
      </c>
      <c r="N85" t="s">
        <v>23</v>
      </c>
      <c r="O85" t="s">
        <v>24</v>
      </c>
      <c r="P85" t="s">
        <v>56</v>
      </c>
      <c r="Q85" t="s">
        <v>83</v>
      </c>
      <c r="R85">
        <f t="shared" si="2"/>
        <v>-12.900000000000006</v>
      </c>
      <c r="S85">
        <v>-503.10000000000025</v>
      </c>
      <c r="T85" t="str">
        <f t="shared" si="3"/>
        <v>Unprofitable</v>
      </c>
    </row>
    <row r="86" spans="1:20" x14ac:dyDescent="0.35">
      <c r="A86">
        <v>43</v>
      </c>
      <c r="B86">
        <v>164.61</v>
      </c>
      <c r="C86">
        <v>4</v>
      </c>
      <c r="D86">
        <v>7078.23</v>
      </c>
      <c r="E86" s="1" t="s">
        <v>27</v>
      </c>
      <c r="F86" s="2">
        <v>2019</v>
      </c>
      <c r="G86" t="s">
        <v>430</v>
      </c>
      <c r="H86">
        <v>464</v>
      </c>
      <c r="I86" t="s">
        <v>19</v>
      </c>
      <c r="J86" t="s">
        <v>20</v>
      </c>
      <c r="K86">
        <v>193</v>
      </c>
      <c r="L86" t="s">
        <v>174</v>
      </c>
      <c r="M86" t="s">
        <v>57</v>
      </c>
      <c r="N86" t="s">
        <v>58</v>
      </c>
      <c r="O86" t="s">
        <v>24</v>
      </c>
      <c r="P86" t="s">
        <v>59</v>
      </c>
      <c r="Q86" t="s">
        <v>83</v>
      </c>
      <c r="R86">
        <f t="shared" si="2"/>
        <v>-28.389999999999986</v>
      </c>
      <c r="S86">
        <v>-1220.7699999999995</v>
      </c>
      <c r="T86" t="str">
        <f t="shared" si="3"/>
        <v>Unprofitable</v>
      </c>
    </row>
    <row r="87" spans="1:20" x14ac:dyDescent="0.35">
      <c r="A87">
        <v>41</v>
      </c>
      <c r="B87">
        <v>203.34</v>
      </c>
      <c r="C87">
        <v>4</v>
      </c>
      <c r="D87">
        <v>8336.94</v>
      </c>
      <c r="E87" s="1" t="s">
        <v>421</v>
      </c>
      <c r="F87" s="2">
        <v>2019</v>
      </c>
      <c r="G87" t="s">
        <v>434</v>
      </c>
      <c r="H87">
        <v>424</v>
      </c>
      <c r="I87" t="s">
        <v>19</v>
      </c>
      <c r="J87" t="s">
        <v>20</v>
      </c>
      <c r="K87">
        <v>193</v>
      </c>
      <c r="L87" t="s">
        <v>174</v>
      </c>
      <c r="M87" t="s">
        <v>60</v>
      </c>
      <c r="N87" t="s">
        <v>61</v>
      </c>
      <c r="O87" t="s">
        <v>24</v>
      </c>
      <c r="P87" t="s">
        <v>62</v>
      </c>
      <c r="Q87" t="s">
        <v>83</v>
      </c>
      <c r="R87">
        <f t="shared" si="2"/>
        <v>10.340000000000003</v>
      </c>
      <c r="S87">
        <v>423.94000000000017</v>
      </c>
      <c r="T87" t="str">
        <f t="shared" si="3"/>
        <v>Profitable</v>
      </c>
    </row>
    <row r="88" spans="1:20" x14ac:dyDescent="0.35">
      <c r="A88">
        <v>36</v>
      </c>
      <c r="B88">
        <v>191.72</v>
      </c>
      <c r="C88">
        <v>3</v>
      </c>
      <c r="D88">
        <v>6901.92</v>
      </c>
      <c r="E88" s="1" t="s">
        <v>422</v>
      </c>
      <c r="F88" s="2">
        <v>2019</v>
      </c>
      <c r="G88" t="s">
        <v>431</v>
      </c>
      <c r="H88">
        <v>400</v>
      </c>
      <c r="I88" t="s">
        <v>19</v>
      </c>
      <c r="J88" t="s">
        <v>20</v>
      </c>
      <c r="K88">
        <v>193</v>
      </c>
      <c r="L88" t="s">
        <v>174</v>
      </c>
      <c r="M88" t="s">
        <v>63</v>
      </c>
      <c r="N88" t="s">
        <v>64</v>
      </c>
      <c r="O88" t="s">
        <v>30</v>
      </c>
      <c r="P88" t="s">
        <v>65</v>
      </c>
      <c r="Q88" t="s">
        <v>35</v>
      </c>
      <c r="R88">
        <f t="shared" si="2"/>
        <v>-1.2800000000000011</v>
      </c>
      <c r="S88">
        <v>-46.080000000000041</v>
      </c>
      <c r="T88" t="str">
        <f t="shared" si="3"/>
        <v>Unprofitable</v>
      </c>
    </row>
    <row r="89" spans="1:20" x14ac:dyDescent="0.35">
      <c r="A89">
        <v>27</v>
      </c>
      <c r="B89">
        <v>201.41</v>
      </c>
      <c r="C89">
        <v>8</v>
      </c>
      <c r="D89">
        <v>5438.07</v>
      </c>
      <c r="E89" s="1" t="s">
        <v>423</v>
      </c>
      <c r="F89" s="2">
        <v>2019</v>
      </c>
      <c r="G89" t="s">
        <v>431</v>
      </c>
      <c r="H89">
        <v>366</v>
      </c>
      <c r="I89" t="s">
        <v>19</v>
      </c>
      <c r="J89" t="s">
        <v>20</v>
      </c>
      <c r="K89">
        <v>193</v>
      </c>
      <c r="L89" t="s">
        <v>174</v>
      </c>
      <c r="M89" t="s">
        <v>66</v>
      </c>
      <c r="N89" t="s">
        <v>67</v>
      </c>
      <c r="O89" t="s">
        <v>24</v>
      </c>
      <c r="P89" t="s">
        <v>68</v>
      </c>
      <c r="Q89" t="s">
        <v>35</v>
      </c>
      <c r="R89">
        <f t="shared" si="2"/>
        <v>8.4099999999999966</v>
      </c>
      <c r="S89">
        <v>227.06999999999991</v>
      </c>
      <c r="T89" t="str">
        <f t="shared" si="3"/>
        <v>Profitable</v>
      </c>
    </row>
    <row r="90" spans="1:20" x14ac:dyDescent="0.35">
      <c r="A90">
        <v>29</v>
      </c>
      <c r="B90">
        <v>230.46</v>
      </c>
      <c r="C90">
        <v>11</v>
      </c>
      <c r="D90">
        <v>6683.34</v>
      </c>
      <c r="E90" s="1" t="s">
        <v>424</v>
      </c>
      <c r="F90" s="2">
        <v>2019</v>
      </c>
      <c r="G90" t="s">
        <v>428</v>
      </c>
      <c r="H90">
        <v>333</v>
      </c>
      <c r="I90" t="s">
        <v>19</v>
      </c>
      <c r="J90" t="s">
        <v>20</v>
      </c>
      <c r="K90">
        <v>193</v>
      </c>
      <c r="L90" t="s">
        <v>174</v>
      </c>
      <c r="M90" t="s">
        <v>69</v>
      </c>
      <c r="N90" t="s">
        <v>70</v>
      </c>
      <c r="O90" t="s">
        <v>71</v>
      </c>
      <c r="P90" t="s">
        <v>72</v>
      </c>
      <c r="Q90" t="s">
        <v>35</v>
      </c>
      <c r="R90">
        <f t="shared" si="2"/>
        <v>37.460000000000008</v>
      </c>
      <c r="S90">
        <v>1086.3400000000001</v>
      </c>
      <c r="T90" t="str">
        <f t="shared" si="3"/>
        <v>Profitable</v>
      </c>
    </row>
    <row r="91" spans="1:20" x14ac:dyDescent="0.35">
      <c r="A91">
        <v>20</v>
      </c>
      <c r="B91">
        <v>228.52</v>
      </c>
      <c r="C91">
        <v>1</v>
      </c>
      <c r="D91">
        <v>4570.3999999999996</v>
      </c>
      <c r="E91" s="1" t="s">
        <v>425</v>
      </c>
      <c r="F91" s="2">
        <v>2019</v>
      </c>
      <c r="G91" t="s">
        <v>431</v>
      </c>
      <c r="H91">
        <v>319</v>
      </c>
      <c r="I91" t="s">
        <v>19</v>
      </c>
      <c r="J91" t="s">
        <v>20</v>
      </c>
      <c r="K91">
        <v>193</v>
      </c>
      <c r="L91" t="s">
        <v>174</v>
      </c>
      <c r="M91" t="s">
        <v>171</v>
      </c>
      <c r="N91" t="s">
        <v>172</v>
      </c>
      <c r="O91" t="s">
        <v>24</v>
      </c>
      <c r="P91" t="s">
        <v>173</v>
      </c>
      <c r="Q91" t="s">
        <v>35</v>
      </c>
      <c r="R91">
        <f t="shared" si="2"/>
        <v>35.52000000000001</v>
      </c>
      <c r="S91">
        <v>710.4000000000002</v>
      </c>
      <c r="T91" t="str">
        <f t="shared" si="3"/>
        <v>Profitable</v>
      </c>
    </row>
    <row r="92" spans="1:20" x14ac:dyDescent="0.35">
      <c r="A92">
        <v>37</v>
      </c>
      <c r="B92">
        <v>207.22</v>
      </c>
      <c r="C92">
        <v>3</v>
      </c>
      <c r="D92">
        <v>7667.14</v>
      </c>
      <c r="E92" s="1" t="s">
        <v>426</v>
      </c>
      <c r="F92" s="2">
        <v>2019</v>
      </c>
      <c r="G92" t="s">
        <v>430</v>
      </c>
      <c r="H92">
        <v>302</v>
      </c>
      <c r="I92" t="s">
        <v>19</v>
      </c>
      <c r="J92" t="s">
        <v>20</v>
      </c>
      <c r="K92">
        <v>193</v>
      </c>
      <c r="L92" t="s">
        <v>174</v>
      </c>
      <c r="M92" t="s">
        <v>76</v>
      </c>
      <c r="N92" t="s">
        <v>77</v>
      </c>
      <c r="O92" t="s">
        <v>24</v>
      </c>
      <c r="P92" t="s">
        <v>78</v>
      </c>
      <c r="Q92" t="s">
        <v>83</v>
      </c>
      <c r="R92">
        <f t="shared" si="2"/>
        <v>14.219999999999999</v>
      </c>
      <c r="S92">
        <v>526.14</v>
      </c>
      <c r="T92" t="str">
        <f t="shared" si="3"/>
        <v>Profitable</v>
      </c>
    </row>
    <row r="93" spans="1:20" x14ac:dyDescent="0.35">
      <c r="A93">
        <v>26</v>
      </c>
      <c r="B93">
        <v>225.7</v>
      </c>
      <c r="C93">
        <v>3</v>
      </c>
      <c r="D93">
        <v>5868.2</v>
      </c>
      <c r="E93" s="1" t="s">
        <v>426</v>
      </c>
      <c r="F93" s="2">
        <v>2019</v>
      </c>
      <c r="G93" t="s">
        <v>434</v>
      </c>
      <c r="H93">
        <v>290</v>
      </c>
      <c r="I93" t="s">
        <v>19</v>
      </c>
      <c r="J93" t="s">
        <v>20</v>
      </c>
      <c r="K93">
        <v>193</v>
      </c>
      <c r="L93" t="s">
        <v>174</v>
      </c>
      <c r="M93" t="s">
        <v>22</v>
      </c>
      <c r="N93" t="s">
        <v>23</v>
      </c>
      <c r="O93" t="s">
        <v>24</v>
      </c>
      <c r="P93" t="s">
        <v>25</v>
      </c>
      <c r="Q93" t="s">
        <v>35</v>
      </c>
      <c r="R93">
        <f t="shared" si="2"/>
        <v>32.699999999999989</v>
      </c>
      <c r="S93">
        <v>850.1999999999997</v>
      </c>
      <c r="T93" t="str">
        <f t="shared" si="3"/>
        <v>Profitable</v>
      </c>
    </row>
    <row r="94" spans="1:20" x14ac:dyDescent="0.35">
      <c r="A94">
        <v>39</v>
      </c>
      <c r="B94">
        <v>76.67</v>
      </c>
      <c r="C94">
        <v>3</v>
      </c>
      <c r="D94">
        <v>2990.13</v>
      </c>
      <c r="E94" s="1" t="s">
        <v>426</v>
      </c>
      <c r="F94" s="2">
        <v>2019</v>
      </c>
      <c r="G94" t="s">
        <v>430</v>
      </c>
      <c r="H94">
        <v>283</v>
      </c>
      <c r="I94" t="s">
        <v>19</v>
      </c>
      <c r="J94" t="s">
        <v>20</v>
      </c>
      <c r="K94">
        <v>193</v>
      </c>
      <c r="L94" t="s">
        <v>174</v>
      </c>
      <c r="M94" t="s">
        <v>133</v>
      </c>
      <c r="N94" t="s">
        <v>134</v>
      </c>
      <c r="O94" t="s">
        <v>135</v>
      </c>
      <c r="P94" t="s">
        <v>136</v>
      </c>
      <c r="Q94" t="s">
        <v>26</v>
      </c>
      <c r="R94">
        <f t="shared" si="2"/>
        <v>-116.33</v>
      </c>
      <c r="S94">
        <v>-4536.87</v>
      </c>
      <c r="T94" t="str">
        <f t="shared" si="3"/>
        <v>Unprofitable</v>
      </c>
    </row>
    <row r="95" spans="1:20" x14ac:dyDescent="0.35">
      <c r="A95">
        <v>22</v>
      </c>
      <c r="B95">
        <v>166.55</v>
      </c>
      <c r="C95">
        <v>4</v>
      </c>
      <c r="D95">
        <v>3664.1</v>
      </c>
      <c r="E95" s="1" t="s">
        <v>417</v>
      </c>
      <c r="F95" s="2">
        <v>2020</v>
      </c>
      <c r="G95" t="s">
        <v>429</v>
      </c>
      <c r="H95">
        <v>241</v>
      </c>
      <c r="I95" t="s">
        <v>19</v>
      </c>
      <c r="J95" t="s">
        <v>20</v>
      </c>
      <c r="K95">
        <v>193</v>
      </c>
      <c r="L95" t="s">
        <v>174</v>
      </c>
      <c r="M95" t="s">
        <v>39</v>
      </c>
      <c r="N95" t="s">
        <v>40</v>
      </c>
      <c r="O95" t="s">
        <v>24</v>
      </c>
      <c r="P95" t="s">
        <v>41</v>
      </c>
      <c r="Q95" t="s">
        <v>35</v>
      </c>
      <c r="R95">
        <f t="shared" si="2"/>
        <v>-26.449999999999989</v>
      </c>
      <c r="S95">
        <v>-581.89999999999975</v>
      </c>
      <c r="T95" t="str">
        <f t="shared" si="3"/>
        <v>Unprofitable</v>
      </c>
    </row>
    <row r="96" spans="1:20" x14ac:dyDescent="0.35">
      <c r="A96">
        <v>22</v>
      </c>
      <c r="B96">
        <v>174.29</v>
      </c>
      <c r="C96">
        <v>1</v>
      </c>
      <c r="D96">
        <v>3834.38</v>
      </c>
      <c r="E96" s="1" t="s">
        <v>418</v>
      </c>
      <c r="F96" s="2">
        <v>2020</v>
      </c>
      <c r="G96" t="s">
        <v>429</v>
      </c>
      <c r="H96">
        <v>214</v>
      </c>
      <c r="I96" t="s">
        <v>19</v>
      </c>
      <c r="J96" t="s">
        <v>20</v>
      </c>
      <c r="K96">
        <v>193</v>
      </c>
      <c r="L96" t="s">
        <v>174</v>
      </c>
      <c r="M96" t="s">
        <v>112</v>
      </c>
      <c r="N96" t="s">
        <v>113</v>
      </c>
      <c r="O96" t="s">
        <v>53</v>
      </c>
      <c r="P96" t="s">
        <v>114</v>
      </c>
      <c r="Q96" t="s">
        <v>35</v>
      </c>
      <c r="R96">
        <f t="shared" si="2"/>
        <v>-18.710000000000008</v>
      </c>
      <c r="S96">
        <v>-411.62000000000018</v>
      </c>
      <c r="T96" t="str">
        <f t="shared" si="3"/>
        <v>Unprofitable</v>
      </c>
    </row>
    <row r="97" spans="1:20" x14ac:dyDescent="0.35">
      <c r="A97">
        <v>21</v>
      </c>
      <c r="B97">
        <v>86.77</v>
      </c>
      <c r="C97">
        <v>7</v>
      </c>
      <c r="D97">
        <v>1822.17</v>
      </c>
      <c r="E97" s="1" t="s">
        <v>419</v>
      </c>
      <c r="F97" s="2">
        <v>2020</v>
      </c>
      <c r="G97" t="s">
        <v>431</v>
      </c>
      <c r="H97">
        <v>185</v>
      </c>
      <c r="I97" t="s">
        <v>19</v>
      </c>
      <c r="J97" t="s">
        <v>20</v>
      </c>
      <c r="K97">
        <v>193</v>
      </c>
      <c r="L97" t="s">
        <v>174</v>
      </c>
      <c r="M97" t="s">
        <v>87</v>
      </c>
      <c r="N97" t="s">
        <v>88</v>
      </c>
      <c r="O97" t="s">
        <v>24</v>
      </c>
      <c r="P97" t="s">
        <v>89</v>
      </c>
      <c r="Q97" t="s">
        <v>26</v>
      </c>
      <c r="R97">
        <f t="shared" si="2"/>
        <v>-106.23</v>
      </c>
      <c r="S97">
        <v>-2230.83</v>
      </c>
      <c r="T97" t="str">
        <f t="shared" si="3"/>
        <v>Unprofitable</v>
      </c>
    </row>
    <row r="98" spans="1:20" x14ac:dyDescent="0.35">
      <c r="A98">
        <v>66</v>
      </c>
      <c r="B98">
        <v>180.1</v>
      </c>
      <c r="C98">
        <v>9</v>
      </c>
      <c r="D98">
        <v>11886.6</v>
      </c>
      <c r="E98" s="1" t="s">
        <v>420</v>
      </c>
      <c r="F98" s="2">
        <v>2020</v>
      </c>
      <c r="G98" t="s">
        <v>432</v>
      </c>
      <c r="H98">
        <v>150</v>
      </c>
      <c r="I98" t="s">
        <v>19</v>
      </c>
      <c r="J98" t="s">
        <v>20</v>
      </c>
      <c r="K98">
        <v>193</v>
      </c>
      <c r="L98" t="s">
        <v>174</v>
      </c>
      <c r="M98" t="s">
        <v>90</v>
      </c>
      <c r="N98" t="s">
        <v>91</v>
      </c>
      <c r="O98" t="s">
        <v>92</v>
      </c>
      <c r="P98" t="s">
        <v>93</v>
      </c>
      <c r="Q98" t="s">
        <v>83</v>
      </c>
      <c r="R98">
        <f t="shared" si="2"/>
        <v>-12.900000000000006</v>
      </c>
      <c r="S98">
        <v>-851.40000000000032</v>
      </c>
      <c r="T98" t="str">
        <f t="shared" si="3"/>
        <v>Unprofitable</v>
      </c>
    </row>
    <row r="99" spans="1:20" x14ac:dyDescent="0.35">
      <c r="A99">
        <v>56</v>
      </c>
      <c r="B99">
        <v>164.61</v>
      </c>
      <c r="C99">
        <v>4</v>
      </c>
      <c r="D99">
        <v>9218.16</v>
      </c>
      <c r="E99" s="1" t="s">
        <v>27</v>
      </c>
      <c r="F99" s="2">
        <v>2020</v>
      </c>
      <c r="G99" t="s">
        <v>432</v>
      </c>
      <c r="H99">
        <v>116</v>
      </c>
      <c r="I99" t="s">
        <v>94</v>
      </c>
      <c r="J99" t="s">
        <v>20</v>
      </c>
      <c r="K99">
        <v>193</v>
      </c>
      <c r="L99" t="s">
        <v>174</v>
      </c>
      <c r="M99" t="s">
        <v>95</v>
      </c>
      <c r="N99" t="s">
        <v>96</v>
      </c>
      <c r="O99" t="s">
        <v>97</v>
      </c>
      <c r="P99" t="s">
        <v>98</v>
      </c>
      <c r="Q99" t="s">
        <v>83</v>
      </c>
      <c r="R99">
        <f t="shared" si="2"/>
        <v>-28.389999999999986</v>
      </c>
      <c r="S99">
        <v>-1589.8399999999992</v>
      </c>
      <c r="T99" t="str">
        <f t="shared" si="3"/>
        <v>Unprofitable</v>
      </c>
    </row>
    <row r="100" spans="1:20" x14ac:dyDescent="0.35">
      <c r="A100">
        <v>50</v>
      </c>
      <c r="B100">
        <v>144.16</v>
      </c>
      <c r="C100">
        <v>2</v>
      </c>
      <c r="D100">
        <v>7208</v>
      </c>
      <c r="E100" s="1" t="s">
        <v>418</v>
      </c>
      <c r="F100" s="2">
        <v>2018</v>
      </c>
      <c r="G100" t="s">
        <v>429</v>
      </c>
      <c r="H100">
        <v>939</v>
      </c>
      <c r="I100" t="s">
        <v>19</v>
      </c>
      <c r="J100" t="s">
        <v>99</v>
      </c>
      <c r="K100">
        <v>136</v>
      </c>
      <c r="L100" t="s">
        <v>175</v>
      </c>
      <c r="M100" t="s">
        <v>176</v>
      </c>
      <c r="N100" t="s">
        <v>177</v>
      </c>
      <c r="O100" t="s">
        <v>178</v>
      </c>
      <c r="P100" t="s">
        <v>179</v>
      </c>
      <c r="Q100" t="s">
        <v>83</v>
      </c>
      <c r="R100">
        <f t="shared" si="2"/>
        <v>8.1599999999999966</v>
      </c>
      <c r="S100">
        <v>407.99999999999983</v>
      </c>
      <c r="T100" t="str">
        <f t="shared" si="3"/>
        <v>Profitable</v>
      </c>
    </row>
    <row r="101" spans="1:20" x14ac:dyDescent="0.35">
      <c r="A101">
        <v>46</v>
      </c>
      <c r="B101">
        <v>108.8</v>
      </c>
      <c r="C101">
        <v>11</v>
      </c>
      <c r="D101">
        <v>5004.8</v>
      </c>
      <c r="E101" s="1" t="s">
        <v>420</v>
      </c>
      <c r="F101" s="2">
        <v>2018</v>
      </c>
      <c r="G101" t="s">
        <v>430</v>
      </c>
      <c r="H101">
        <v>864</v>
      </c>
      <c r="I101" t="s">
        <v>19</v>
      </c>
      <c r="J101" t="s">
        <v>99</v>
      </c>
      <c r="K101">
        <v>136</v>
      </c>
      <c r="L101" t="s">
        <v>175</v>
      </c>
      <c r="M101" t="s">
        <v>79</v>
      </c>
      <c r="N101" t="s">
        <v>80</v>
      </c>
      <c r="O101" t="s">
        <v>81</v>
      </c>
      <c r="P101" t="s">
        <v>82</v>
      </c>
      <c r="Q101" t="s">
        <v>35</v>
      </c>
      <c r="R101">
        <f t="shared" si="2"/>
        <v>-27.200000000000003</v>
      </c>
      <c r="S101">
        <v>-1251.2</v>
      </c>
      <c r="T101" t="str">
        <f t="shared" si="3"/>
        <v>Unprofitable</v>
      </c>
    </row>
    <row r="102" spans="1:20" x14ac:dyDescent="0.35">
      <c r="A102">
        <v>33</v>
      </c>
      <c r="B102">
        <v>133.28</v>
      </c>
      <c r="C102">
        <v>2</v>
      </c>
      <c r="D102">
        <v>4398.24</v>
      </c>
      <c r="E102" s="1" t="s">
        <v>421</v>
      </c>
      <c r="F102" s="2">
        <v>2018</v>
      </c>
      <c r="G102" t="s">
        <v>431</v>
      </c>
      <c r="H102">
        <v>820</v>
      </c>
      <c r="I102" t="s">
        <v>19</v>
      </c>
      <c r="J102" t="s">
        <v>99</v>
      </c>
      <c r="K102">
        <v>136</v>
      </c>
      <c r="L102" t="s">
        <v>175</v>
      </c>
      <c r="M102" t="s">
        <v>180</v>
      </c>
      <c r="N102" t="s">
        <v>181</v>
      </c>
      <c r="O102" t="s">
        <v>92</v>
      </c>
      <c r="P102" t="s">
        <v>182</v>
      </c>
      <c r="Q102" t="s">
        <v>35</v>
      </c>
      <c r="R102">
        <f t="shared" si="2"/>
        <v>-2.7199999999999989</v>
      </c>
      <c r="S102">
        <v>-89.759999999999962</v>
      </c>
      <c r="T102" t="str">
        <f t="shared" si="3"/>
        <v>Unprofitable</v>
      </c>
    </row>
    <row r="103" spans="1:20" x14ac:dyDescent="0.35">
      <c r="A103">
        <v>49</v>
      </c>
      <c r="B103">
        <v>114.24</v>
      </c>
      <c r="C103">
        <v>15</v>
      </c>
      <c r="D103">
        <v>5597.76</v>
      </c>
      <c r="E103" s="1" t="s">
        <v>423</v>
      </c>
      <c r="F103" s="2">
        <v>2018</v>
      </c>
      <c r="G103" t="s">
        <v>434</v>
      </c>
      <c r="H103">
        <v>762</v>
      </c>
      <c r="I103" t="s">
        <v>19</v>
      </c>
      <c r="J103" t="s">
        <v>99</v>
      </c>
      <c r="K103">
        <v>136</v>
      </c>
      <c r="L103" t="s">
        <v>175</v>
      </c>
      <c r="M103" t="s">
        <v>183</v>
      </c>
      <c r="N103" t="s">
        <v>88</v>
      </c>
      <c r="O103" t="s">
        <v>24</v>
      </c>
      <c r="P103" t="s">
        <v>184</v>
      </c>
      <c r="Q103" t="s">
        <v>35</v>
      </c>
      <c r="R103">
        <f t="shared" si="2"/>
        <v>-21.760000000000005</v>
      </c>
      <c r="S103">
        <v>-1066.2400000000002</v>
      </c>
      <c r="T103" t="str">
        <f t="shared" si="3"/>
        <v>Unprofitable</v>
      </c>
    </row>
    <row r="104" spans="1:20" x14ac:dyDescent="0.35">
      <c r="A104">
        <v>32</v>
      </c>
      <c r="B104">
        <v>141.44</v>
      </c>
      <c r="C104">
        <v>13</v>
      </c>
      <c r="D104">
        <v>4526.08</v>
      </c>
      <c r="E104" s="1" t="s">
        <v>425</v>
      </c>
      <c r="F104" s="2">
        <v>2018</v>
      </c>
      <c r="G104" t="s">
        <v>430</v>
      </c>
      <c r="H104">
        <v>706</v>
      </c>
      <c r="I104" t="s">
        <v>19</v>
      </c>
      <c r="J104" t="s">
        <v>99</v>
      </c>
      <c r="K104">
        <v>136</v>
      </c>
      <c r="L104" t="s">
        <v>175</v>
      </c>
      <c r="M104" t="s">
        <v>69</v>
      </c>
      <c r="N104" t="s">
        <v>70</v>
      </c>
      <c r="O104" t="s">
        <v>71</v>
      </c>
      <c r="P104" t="s">
        <v>72</v>
      </c>
      <c r="Q104" t="s">
        <v>35</v>
      </c>
      <c r="R104">
        <f t="shared" si="2"/>
        <v>5.4399999999999977</v>
      </c>
      <c r="S104">
        <v>174.07999999999993</v>
      </c>
      <c r="T104" t="str">
        <f t="shared" si="3"/>
        <v>Profitable</v>
      </c>
    </row>
    <row r="105" spans="1:20" x14ac:dyDescent="0.35">
      <c r="A105">
        <v>44</v>
      </c>
      <c r="B105">
        <v>134.63999999999999</v>
      </c>
      <c r="C105">
        <v>9</v>
      </c>
      <c r="D105">
        <v>5924.16</v>
      </c>
      <c r="E105" s="1" t="s">
        <v>425</v>
      </c>
      <c r="F105" s="2">
        <v>2018</v>
      </c>
      <c r="G105" t="s">
        <v>431</v>
      </c>
      <c r="H105">
        <v>690</v>
      </c>
      <c r="I105" t="s">
        <v>185</v>
      </c>
      <c r="J105" t="s">
        <v>99</v>
      </c>
      <c r="K105">
        <v>136</v>
      </c>
      <c r="L105" t="s">
        <v>175</v>
      </c>
      <c r="M105" t="s">
        <v>141</v>
      </c>
      <c r="N105" t="s">
        <v>142</v>
      </c>
      <c r="O105" t="s">
        <v>103</v>
      </c>
      <c r="P105" t="s">
        <v>143</v>
      </c>
      <c r="Q105" t="s">
        <v>35</v>
      </c>
      <c r="R105">
        <f t="shared" si="2"/>
        <v>-1.3600000000000136</v>
      </c>
      <c r="S105">
        <v>-59.8400000000006</v>
      </c>
      <c r="T105" t="str">
        <f t="shared" si="3"/>
        <v>Unprofitable</v>
      </c>
    </row>
    <row r="106" spans="1:20" x14ac:dyDescent="0.35">
      <c r="A106">
        <v>24</v>
      </c>
      <c r="B106">
        <v>145.52000000000001</v>
      </c>
      <c r="C106">
        <v>12</v>
      </c>
      <c r="D106">
        <v>3492.48</v>
      </c>
      <c r="E106" s="1" t="s">
        <v>426</v>
      </c>
      <c r="F106" s="2">
        <v>2018</v>
      </c>
      <c r="G106" t="s">
        <v>433</v>
      </c>
      <c r="H106">
        <v>675</v>
      </c>
      <c r="I106" t="s">
        <v>19</v>
      </c>
      <c r="J106" t="s">
        <v>99</v>
      </c>
      <c r="K106">
        <v>136</v>
      </c>
      <c r="L106" t="s">
        <v>175</v>
      </c>
      <c r="M106" t="s">
        <v>186</v>
      </c>
      <c r="N106" t="s">
        <v>187</v>
      </c>
      <c r="O106" t="s">
        <v>30</v>
      </c>
      <c r="P106" t="s">
        <v>188</v>
      </c>
      <c r="Q106" t="s">
        <v>35</v>
      </c>
      <c r="R106">
        <f t="shared" si="2"/>
        <v>9.5200000000000102</v>
      </c>
      <c r="S106">
        <v>228.48000000000025</v>
      </c>
      <c r="T106" t="str">
        <f t="shared" si="3"/>
        <v>Profitable</v>
      </c>
    </row>
    <row r="107" spans="1:20" x14ac:dyDescent="0.35">
      <c r="A107">
        <v>26</v>
      </c>
      <c r="B107">
        <v>148.24</v>
      </c>
      <c r="C107">
        <v>9</v>
      </c>
      <c r="D107">
        <v>3854.24</v>
      </c>
      <c r="E107" s="1" t="s">
        <v>426</v>
      </c>
      <c r="F107" s="2">
        <v>2018</v>
      </c>
      <c r="G107" t="s">
        <v>432</v>
      </c>
      <c r="H107">
        <v>670</v>
      </c>
      <c r="I107" t="s">
        <v>19</v>
      </c>
      <c r="J107" t="s">
        <v>99</v>
      </c>
      <c r="K107">
        <v>136</v>
      </c>
      <c r="L107" t="s">
        <v>175</v>
      </c>
      <c r="M107" t="s">
        <v>189</v>
      </c>
      <c r="N107" t="s">
        <v>181</v>
      </c>
      <c r="O107" t="s">
        <v>92</v>
      </c>
      <c r="P107" t="s">
        <v>190</v>
      </c>
      <c r="Q107" t="s">
        <v>35</v>
      </c>
      <c r="R107">
        <f t="shared" si="2"/>
        <v>12.240000000000009</v>
      </c>
      <c r="S107">
        <v>318.24000000000024</v>
      </c>
      <c r="T107" t="str">
        <f t="shared" si="3"/>
        <v>Profitable</v>
      </c>
    </row>
    <row r="108" spans="1:20" x14ac:dyDescent="0.35">
      <c r="A108">
        <v>45</v>
      </c>
      <c r="B108">
        <v>118.32</v>
      </c>
      <c r="C108">
        <v>6</v>
      </c>
      <c r="D108">
        <v>5324.4</v>
      </c>
      <c r="E108" s="1" t="s">
        <v>426</v>
      </c>
      <c r="F108" s="2">
        <v>2018</v>
      </c>
      <c r="G108" t="s">
        <v>428</v>
      </c>
      <c r="H108">
        <v>659</v>
      </c>
      <c r="I108" t="s">
        <v>19</v>
      </c>
      <c r="J108" t="s">
        <v>99</v>
      </c>
      <c r="K108">
        <v>136</v>
      </c>
      <c r="L108" t="s">
        <v>175</v>
      </c>
      <c r="M108" t="s">
        <v>191</v>
      </c>
      <c r="N108" t="s">
        <v>192</v>
      </c>
      <c r="O108" t="s">
        <v>97</v>
      </c>
      <c r="P108" t="s">
        <v>193</v>
      </c>
      <c r="Q108" t="s">
        <v>35</v>
      </c>
      <c r="R108">
        <f t="shared" si="2"/>
        <v>-17.680000000000007</v>
      </c>
      <c r="S108">
        <v>-795.60000000000036</v>
      </c>
      <c r="T108" t="str">
        <f t="shared" si="3"/>
        <v>Unprofitable</v>
      </c>
    </row>
    <row r="109" spans="1:20" x14ac:dyDescent="0.35">
      <c r="A109">
        <v>49</v>
      </c>
      <c r="B109">
        <v>122.4</v>
      </c>
      <c r="C109">
        <v>12</v>
      </c>
      <c r="D109">
        <v>5997.6</v>
      </c>
      <c r="E109" s="1" t="s">
        <v>418</v>
      </c>
      <c r="F109" s="2">
        <v>2019</v>
      </c>
      <c r="G109" t="s">
        <v>431</v>
      </c>
      <c r="H109">
        <v>575</v>
      </c>
      <c r="I109" t="s">
        <v>19</v>
      </c>
      <c r="J109" t="s">
        <v>99</v>
      </c>
      <c r="K109">
        <v>136</v>
      </c>
      <c r="L109" t="s">
        <v>175</v>
      </c>
      <c r="M109" t="s">
        <v>194</v>
      </c>
      <c r="N109" t="s">
        <v>195</v>
      </c>
      <c r="O109" t="s">
        <v>24</v>
      </c>
      <c r="P109" t="s">
        <v>196</v>
      </c>
      <c r="Q109" t="s">
        <v>35</v>
      </c>
      <c r="R109">
        <f t="shared" si="2"/>
        <v>-13.599999999999994</v>
      </c>
      <c r="S109">
        <v>-666.39999999999975</v>
      </c>
      <c r="T109" t="str">
        <f t="shared" si="3"/>
        <v>Unprofitable</v>
      </c>
    </row>
    <row r="110" spans="1:20" x14ac:dyDescent="0.35">
      <c r="A110">
        <v>20</v>
      </c>
      <c r="B110">
        <v>145.52000000000001</v>
      </c>
      <c r="C110">
        <v>3</v>
      </c>
      <c r="D110">
        <v>2910.4</v>
      </c>
      <c r="E110" s="1" t="s">
        <v>27</v>
      </c>
      <c r="F110" s="2">
        <v>2019</v>
      </c>
      <c r="G110" t="s">
        <v>431</v>
      </c>
      <c r="H110">
        <v>499</v>
      </c>
      <c r="I110" t="s">
        <v>185</v>
      </c>
      <c r="J110" t="s">
        <v>99</v>
      </c>
      <c r="K110">
        <v>136</v>
      </c>
      <c r="L110" t="s">
        <v>175</v>
      </c>
      <c r="M110" t="s">
        <v>22</v>
      </c>
      <c r="N110" t="s">
        <v>23</v>
      </c>
      <c r="O110" t="s">
        <v>24</v>
      </c>
      <c r="P110" t="s">
        <v>25</v>
      </c>
      <c r="Q110" t="s">
        <v>26</v>
      </c>
      <c r="R110">
        <f t="shared" si="2"/>
        <v>9.5200000000000102</v>
      </c>
      <c r="S110">
        <v>190.4000000000002</v>
      </c>
      <c r="T110" t="str">
        <f t="shared" si="3"/>
        <v>Profitable</v>
      </c>
    </row>
    <row r="111" spans="1:20" x14ac:dyDescent="0.35">
      <c r="A111">
        <v>27</v>
      </c>
      <c r="B111">
        <v>125.12</v>
      </c>
      <c r="C111">
        <v>1</v>
      </c>
      <c r="D111">
        <v>3378.24</v>
      </c>
      <c r="E111" s="1" t="s">
        <v>421</v>
      </c>
      <c r="F111" s="2">
        <v>2019</v>
      </c>
      <c r="G111" t="s">
        <v>428</v>
      </c>
      <c r="H111">
        <v>459</v>
      </c>
      <c r="I111" t="s">
        <v>19</v>
      </c>
      <c r="J111" t="s">
        <v>99</v>
      </c>
      <c r="K111">
        <v>136</v>
      </c>
      <c r="L111" t="s">
        <v>175</v>
      </c>
      <c r="M111" t="s">
        <v>159</v>
      </c>
      <c r="N111" t="s">
        <v>160</v>
      </c>
      <c r="O111" t="s">
        <v>123</v>
      </c>
      <c r="P111" t="s">
        <v>161</v>
      </c>
      <c r="Q111" t="s">
        <v>35</v>
      </c>
      <c r="R111">
        <f t="shared" si="2"/>
        <v>-10.879999999999995</v>
      </c>
      <c r="S111">
        <v>-293.75999999999988</v>
      </c>
      <c r="T111" t="str">
        <f t="shared" si="3"/>
        <v>Unprofitable</v>
      </c>
    </row>
    <row r="112" spans="1:20" x14ac:dyDescent="0.35">
      <c r="A112">
        <v>30</v>
      </c>
      <c r="B112">
        <v>116.96</v>
      </c>
      <c r="C112">
        <v>4</v>
      </c>
      <c r="D112">
        <v>3508.8</v>
      </c>
      <c r="E112" s="1" t="s">
        <v>422</v>
      </c>
      <c r="F112" s="2">
        <v>2019</v>
      </c>
      <c r="G112" t="s">
        <v>429</v>
      </c>
      <c r="H112">
        <v>426</v>
      </c>
      <c r="I112" t="s">
        <v>19</v>
      </c>
      <c r="J112" t="s">
        <v>99</v>
      </c>
      <c r="K112">
        <v>136</v>
      </c>
      <c r="L112" t="s">
        <v>175</v>
      </c>
      <c r="M112" t="s">
        <v>197</v>
      </c>
      <c r="N112" t="s">
        <v>198</v>
      </c>
      <c r="O112" t="s">
        <v>199</v>
      </c>
      <c r="P112" t="s">
        <v>200</v>
      </c>
      <c r="Q112" t="s">
        <v>35</v>
      </c>
      <c r="R112">
        <f t="shared" si="2"/>
        <v>-19.040000000000006</v>
      </c>
      <c r="S112">
        <v>-571.20000000000016</v>
      </c>
      <c r="T112" t="str">
        <f t="shared" si="3"/>
        <v>Unprofitable</v>
      </c>
    </row>
    <row r="113" spans="1:20" x14ac:dyDescent="0.35">
      <c r="A113">
        <v>25</v>
      </c>
      <c r="B113">
        <v>119.68</v>
      </c>
      <c r="C113">
        <v>6</v>
      </c>
      <c r="D113">
        <v>2992</v>
      </c>
      <c r="E113" s="1" t="s">
        <v>423</v>
      </c>
      <c r="F113" s="2">
        <v>2019</v>
      </c>
      <c r="G113" t="s">
        <v>431</v>
      </c>
      <c r="H113">
        <v>397</v>
      </c>
      <c r="I113" t="s">
        <v>19</v>
      </c>
      <c r="J113" t="s">
        <v>99</v>
      </c>
      <c r="K113">
        <v>136</v>
      </c>
      <c r="L113" t="s">
        <v>175</v>
      </c>
      <c r="M113" t="s">
        <v>201</v>
      </c>
      <c r="N113" t="s">
        <v>202</v>
      </c>
      <c r="O113" t="s">
        <v>123</v>
      </c>
      <c r="P113" t="s">
        <v>203</v>
      </c>
      <c r="Q113" t="s">
        <v>26</v>
      </c>
      <c r="R113">
        <f t="shared" si="2"/>
        <v>-16.319999999999993</v>
      </c>
      <c r="S113">
        <v>-407.99999999999983</v>
      </c>
      <c r="T113" t="str">
        <f t="shared" si="3"/>
        <v>Unprofitable</v>
      </c>
    </row>
    <row r="114" spans="1:20" x14ac:dyDescent="0.35">
      <c r="A114">
        <v>24</v>
      </c>
      <c r="B114">
        <v>142.80000000000001</v>
      </c>
      <c r="C114">
        <v>1</v>
      </c>
      <c r="D114">
        <v>3427.2</v>
      </c>
      <c r="E114" s="1" t="s">
        <v>424</v>
      </c>
      <c r="F114" s="2">
        <v>2019</v>
      </c>
      <c r="G114" t="s">
        <v>431</v>
      </c>
      <c r="H114">
        <v>377</v>
      </c>
      <c r="I114" t="s">
        <v>19</v>
      </c>
      <c r="J114" t="s">
        <v>99</v>
      </c>
      <c r="K114">
        <v>136</v>
      </c>
      <c r="L114" t="s">
        <v>175</v>
      </c>
      <c r="M114" t="s">
        <v>204</v>
      </c>
      <c r="N114" t="s">
        <v>205</v>
      </c>
      <c r="O114" t="s">
        <v>24</v>
      </c>
      <c r="P114" t="s">
        <v>206</v>
      </c>
      <c r="Q114" t="s">
        <v>35</v>
      </c>
      <c r="R114">
        <f t="shared" si="2"/>
        <v>6.8000000000000114</v>
      </c>
      <c r="S114">
        <v>163.20000000000027</v>
      </c>
      <c r="T114" t="str">
        <f t="shared" si="3"/>
        <v>Profitable</v>
      </c>
    </row>
    <row r="115" spans="1:20" x14ac:dyDescent="0.35">
      <c r="A115">
        <v>22</v>
      </c>
      <c r="B115">
        <v>122.4</v>
      </c>
      <c r="C115">
        <v>9</v>
      </c>
      <c r="D115">
        <v>2692.8</v>
      </c>
      <c r="E115" s="1" t="s">
        <v>425</v>
      </c>
      <c r="F115" s="2">
        <v>2019</v>
      </c>
      <c r="G115" t="s">
        <v>428</v>
      </c>
      <c r="H115">
        <v>344</v>
      </c>
      <c r="I115" t="s">
        <v>19</v>
      </c>
      <c r="J115" t="s">
        <v>99</v>
      </c>
      <c r="K115">
        <v>136</v>
      </c>
      <c r="L115" t="s">
        <v>175</v>
      </c>
      <c r="M115" t="s">
        <v>115</v>
      </c>
      <c r="N115" t="s">
        <v>116</v>
      </c>
      <c r="O115" t="s">
        <v>24</v>
      </c>
      <c r="P115" t="s">
        <v>117</v>
      </c>
      <c r="Q115" t="s">
        <v>26</v>
      </c>
      <c r="R115">
        <f t="shared" si="2"/>
        <v>-13.599999999999994</v>
      </c>
      <c r="S115">
        <v>-299.19999999999987</v>
      </c>
      <c r="T115" t="str">
        <f t="shared" si="3"/>
        <v>Unprofitable</v>
      </c>
    </row>
    <row r="116" spans="1:20" x14ac:dyDescent="0.35">
      <c r="A116">
        <v>33</v>
      </c>
      <c r="B116">
        <v>125.12</v>
      </c>
      <c r="C116">
        <v>17</v>
      </c>
      <c r="D116">
        <v>4128.96</v>
      </c>
      <c r="E116" s="1" t="s">
        <v>426</v>
      </c>
      <c r="F116" s="2">
        <v>2019</v>
      </c>
      <c r="G116" t="s">
        <v>434</v>
      </c>
      <c r="H116">
        <v>327</v>
      </c>
      <c r="I116" t="s">
        <v>19</v>
      </c>
      <c r="J116" t="s">
        <v>99</v>
      </c>
      <c r="K116">
        <v>136</v>
      </c>
      <c r="L116" t="s">
        <v>175</v>
      </c>
      <c r="M116" t="s">
        <v>207</v>
      </c>
      <c r="N116" t="s">
        <v>208</v>
      </c>
      <c r="O116" t="s">
        <v>92</v>
      </c>
      <c r="P116" t="s">
        <v>209</v>
      </c>
      <c r="Q116" t="s">
        <v>35</v>
      </c>
      <c r="R116">
        <f t="shared" si="2"/>
        <v>-10.879999999999995</v>
      </c>
      <c r="S116">
        <v>-359.03999999999985</v>
      </c>
      <c r="T116" t="str">
        <f t="shared" si="3"/>
        <v>Unprofitable</v>
      </c>
    </row>
    <row r="117" spans="1:20" x14ac:dyDescent="0.35">
      <c r="A117">
        <v>47</v>
      </c>
      <c r="B117">
        <v>64.930000000000007</v>
      </c>
      <c r="C117">
        <v>6</v>
      </c>
      <c r="D117">
        <v>3051.71</v>
      </c>
      <c r="E117" s="1" t="s">
        <v>426</v>
      </c>
      <c r="F117" s="2">
        <v>2019</v>
      </c>
      <c r="G117" t="s">
        <v>431</v>
      </c>
      <c r="H117">
        <v>324</v>
      </c>
      <c r="I117" t="s">
        <v>19</v>
      </c>
      <c r="J117" t="s">
        <v>99</v>
      </c>
      <c r="K117">
        <v>136</v>
      </c>
      <c r="L117" t="s">
        <v>175</v>
      </c>
      <c r="M117" t="s">
        <v>73</v>
      </c>
      <c r="N117" t="s">
        <v>74</v>
      </c>
      <c r="O117" t="s">
        <v>47</v>
      </c>
      <c r="P117" t="s">
        <v>75</v>
      </c>
      <c r="Q117" t="s">
        <v>35</v>
      </c>
      <c r="R117">
        <f t="shared" si="2"/>
        <v>-71.069999999999993</v>
      </c>
      <c r="S117">
        <v>-3340.2899999999995</v>
      </c>
      <c r="T117" t="str">
        <f t="shared" si="3"/>
        <v>Unprofitable</v>
      </c>
    </row>
    <row r="118" spans="1:20" x14ac:dyDescent="0.35">
      <c r="A118">
        <v>25</v>
      </c>
      <c r="B118">
        <v>48.05</v>
      </c>
      <c r="C118">
        <v>8</v>
      </c>
      <c r="D118">
        <v>1201.25</v>
      </c>
      <c r="E118" s="1" t="s">
        <v>426</v>
      </c>
      <c r="F118" s="2">
        <v>2019</v>
      </c>
      <c r="G118" t="s">
        <v>433</v>
      </c>
      <c r="H118">
        <v>309</v>
      </c>
      <c r="I118" t="s">
        <v>19</v>
      </c>
      <c r="J118" t="s">
        <v>99</v>
      </c>
      <c r="K118">
        <v>136</v>
      </c>
      <c r="L118" t="s">
        <v>175</v>
      </c>
      <c r="M118" t="s">
        <v>110</v>
      </c>
      <c r="N118" t="s">
        <v>23</v>
      </c>
      <c r="O118" t="s">
        <v>24</v>
      </c>
      <c r="P118" t="s">
        <v>111</v>
      </c>
      <c r="Q118" t="s">
        <v>26</v>
      </c>
      <c r="R118">
        <f t="shared" si="2"/>
        <v>-87.95</v>
      </c>
      <c r="S118">
        <v>-2198.75</v>
      </c>
      <c r="T118" t="str">
        <f t="shared" si="3"/>
        <v>Unprofitable</v>
      </c>
    </row>
    <row r="119" spans="1:20" x14ac:dyDescent="0.35">
      <c r="A119">
        <v>26</v>
      </c>
      <c r="B119">
        <v>75.47</v>
      </c>
      <c r="C119">
        <v>5</v>
      </c>
      <c r="D119">
        <v>1962.22</v>
      </c>
      <c r="E119" s="1" t="s">
        <v>427</v>
      </c>
      <c r="F119" s="2">
        <v>2019</v>
      </c>
      <c r="G119" t="s">
        <v>428</v>
      </c>
      <c r="H119">
        <v>299</v>
      </c>
      <c r="I119" t="s">
        <v>19</v>
      </c>
      <c r="J119" t="s">
        <v>99</v>
      </c>
      <c r="K119">
        <v>136</v>
      </c>
      <c r="L119" t="s">
        <v>175</v>
      </c>
      <c r="M119" t="s">
        <v>95</v>
      </c>
      <c r="N119" t="s">
        <v>96</v>
      </c>
      <c r="O119" t="s">
        <v>97</v>
      </c>
      <c r="P119" t="s">
        <v>98</v>
      </c>
      <c r="Q119" t="s">
        <v>26</v>
      </c>
      <c r="R119">
        <f t="shared" si="2"/>
        <v>-60.53</v>
      </c>
      <c r="S119">
        <v>-1573.78</v>
      </c>
      <c r="T119" t="str">
        <f t="shared" si="3"/>
        <v>Unprofitable</v>
      </c>
    </row>
    <row r="120" spans="1:20" x14ac:dyDescent="0.35">
      <c r="A120">
        <v>48</v>
      </c>
      <c r="B120">
        <v>54.68</v>
      </c>
      <c r="C120">
        <v>6</v>
      </c>
      <c r="D120">
        <v>2624.64</v>
      </c>
      <c r="E120" s="1" t="s">
        <v>427</v>
      </c>
      <c r="F120" s="2">
        <v>2019</v>
      </c>
      <c r="G120" t="s">
        <v>429</v>
      </c>
      <c r="H120">
        <v>287</v>
      </c>
      <c r="I120" t="s">
        <v>19</v>
      </c>
      <c r="J120" t="s">
        <v>99</v>
      </c>
      <c r="K120">
        <v>136</v>
      </c>
      <c r="L120" t="s">
        <v>175</v>
      </c>
      <c r="M120" t="s">
        <v>28</v>
      </c>
      <c r="N120" t="s">
        <v>29</v>
      </c>
      <c r="O120" t="s">
        <v>30</v>
      </c>
      <c r="P120" t="s">
        <v>31</v>
      </c>
      <c r="Q120" t="s">
        <v>26</v>
      </c>
      <c r="R120">
        <f t="shared" si="2"/>
        <v>-81.319999999999993</v>
      </c>
      <c r="S120">
        <v>-3903.3599999999997</v>
      </c>
      <c r="T120" t="str">
        <f t="shared" si="3"/>
        <v>Unprofitable</v>
      </c>
    </row>
    <row r="121" spans="1:20" x14ac:dyDescent="0.35">
      <c r="A121">
        <v>39</v>
      </c>
      <c r="B121">
        <v>103.75</v>
      </c>
      <c r="C121">
        <v>3</v>
      </c>
      <c r="D121">
        <v>4046.25</v>
      </c>
      <c r="E121" s="1" t="s">
        <v>417</v>
      </c>
      <c r="F121" s="2">
        <v>2020</v>
      </c>
      <c r="G121" t="s">
        <v>434</v>
      </c>
      <c r="H121">
        <v>241</v>
      </c>
      <c r="I121" t="s">
        <v>19</v>
      </c>
      <c r="J121" t="s">
        <v>99</v>
      </c>
      <c r="K121">
        <v>136</v>
      </c>
      <c r="L121" t="s">
        <v>175</v>
      </c>
      <c r="M121" t="s">
        <v>210</v>
      </c>
      <c r="N121" t="s">
        <v>211</v>
      </c>
      <c r="O121" t="s">
        <v>71</v>
      </c>
      <c r="P121" t="s">
        <v>212</v>
      </c>
      <c r="Q121" t="s">
        <v>35</v>
      </c>
      <c r="R121">
        <f t="shared" si="2"/>
        <v>-32.25</v>
      </c>
      <c r="S121">
        <v>-1257.75</v>
      </c>
      <c r="T121" t="str">
        <f t="shared" si="3"/>
        <v>Unprofitable</v>
      </c>
    </row>
    <row r="122" spans="1:20" x14ac:dyDescent="0.35">
      <c r="A122">
        <v>32</v>
      </c>
      <c r="B122">
        <v>105.33</v>
      </c>
      <c r="C122">
        <v>2</v>
      </c>
      <c r="D122">
        <v>3370.56</v>
      </c>
      <c r="E122" s="1" t="s">
        <v>419</v>
      </c>
      <c r="F122" s="2">
        <v>2020</v>
      </c>
      <c r="G122" t="s">
        <v>431</v>
      </c>
      <c r="H122">
        <v>196</v>
      </c>
      <c r="I122" t="s">
        <v>19</v>
      </c>
      <c r="J122" t="s">
        <v>99</v>
      </c>
      <c r="K122">
        <v>136</v>
      </c>
      <c r="L122" t="s">
        <v>175</v>
      </c>
      <c r="M122" t="s">
        <v>32</v>
      </c>
      <c r="N122" t="s">
        <v>33</v>
      </c>
      <c r="O122" t="s">
        <v>30</v>
      </c>
      <c r="P122" t="s">
        <v>34</v>
      </c>
      <c r="Q122" t="s">
        <v>35</v>
      </c>
      <c r="R122">
        <f t="shared" si="2"/>
        <v>-30.67</v>
      </c>
      <c r="S122">
        <v>-981.44</v>
      </c>
      <c r="T122" t="str">
        <f t="shared" si="3"/>
        <v>Unprofitable</v>
      </c>
    </row>
    <row r="123" spans="1:20" x14ac:dyDescent="0.35">
      <c r="A123">
        <v>64</v>
      </c>
      <c r="B123">
        <v>150.96</v>
      </c>
      <c r="C123">
        <v>9</v>
      </c>
      <c r="D123">
        <v>9661.44</v>
      </c>
      <c r="E123" s="1" t="s">
        <v>420</v>
      </c>
      <c r="F123" s="2">
        <v>2020</v>
      </c>
      <c r="G123" t="s">
        <v>432</v>
      </c>
      <c r="H123">
        <v>182</v>
      </c>
      <c r="I123" t="s">
        <v>19</v>
      </c>
      <c r="J123" t="s">
        <v>99</v>
      </c>
      <c r="K123">
        <v>136</v>
      </c>
      <c r="L123" t="s">
        <v>175</v>
      </c>
      <c r="M123" t="s">
        <v>213</v>
      </c>
      <c r="N123" t="s">
        <v>214</v>
      </c>
      <c r="O123" t="s">
        <v>24</v>
      </c>
      <c r="P123" t="s">
        <v>215</v>
      </c>
      <c r="Q123" t="s">
        <v>83</v>
      </c>
      <c r="R123">
        <f t="shared" si="2"/>
        <v>14.960000000000008</v>
      </c>
      <c r="S123">
        <v>957.44000000000051</v>
      </c>
      <c r="T123" t="str">
        <f t="shared" si="3"/>
        <v>Profitable</v>
      </c>
    </row>
    <row r="124" spans="1:20" x14ac:dyDescent="0.35">
      <c r="A124">
        <v>19</v>
      </c>
      <c r="B124">
        <v>145.52000000000001</v>
      </c>
      <c r="C124">
        <v>3</v>
      </c>
      <c r="D124">
        <v>2764.88</v>
      </c>
      <c r="E124" s="1" t="s">
        <v>27</v>
      </c>
      <c r="F124" s="2">
        <v>2020</v>
      </c>
      <c r="G124" t="s">
        <v>432</v>
      </c>
      <c r="H124">
        <v>148</v>
      </c>
      <c r="I124" t="s">
        <v>216</v>
      </c>
      <c r="J124" t="s">
        <v>99</v>
      </c>
      <c r="K124">
        <v>136</v>
      </c>
      <c r="L124" t="s">
        <v>175</v>
      </c>
      <c r="M124" t="s">
        <v>204</v>
      </c>
      <c r="N124" t="s">
        <v>205</v>
      </c>
      <c r="O124" t="s">
        <v>24</v>
      </c>
      <c r="P124" t="s">
        <v>206</v>
      </c>
      <c r="Q124" t="s">
        <v>26</v>
      </c>
      <c r="R124">
        <f t="shared" si="2"/>
        <v>9.5200000000000102</v>
      </c>
      <c r="S124">
        <v>180.88000000000019</v>
      </c>
      <c r="T124" t="str">
        <f t="shared" si="3"/>
        <v>Profitable</v>
      </c>
    </row>
    <row r="125" spans="1:20" x14ac:dyDescent="0.35">
      <c r="A125">
        <v>42</v>
      </c>
      <c r="B125">
        <v>128.53</v>
      </c>
      <c r="C125">
        <v>4</v>
      </c>
      <c r="D125">
        <v>5398.26</v>
      </c>
      <c r="E125" s="1" t="s">
        <v>417</v>
      </c>
      <c r="F125" s="2">
        <v>2018</v>
      </c>
      <c r="G125" t="s">
        <v>428</v>
      </c>
      <c r="H125">
        <v>977</v>
      </c>
      <c r="I125" t="s">
        <v>19</v>
      </c>
      <c r="J125" t="s">
        <v>99</v>
      </c>
      <c r="K125">
        <v>147</v>
      </c>
      <c r="L125" t="s">
        <v>217</v>
      </c>
      <c r="M125" t="s">
        <v>73</v>
      </c>
      <c r="N125" t="s">
        <v>74</v>
      </c>
      <c r="O125" t="s">
        <v>47</v>
      </c>
      <c r="P125" t="s">
        <v>75</v>
      </c>
      <c r="Q125" t="s">
        <v>35</v>
      </c>
      <c r="R125">
        <f t="shared" si="2"/>
        <v>-18.47</v>
      </c>
      <c r="S125">
        <v>-775.74</v>
      </c>
      <c r="T125" t="str">
        <f t="shared" si="3"/>
        <v>Unprofitable</v>
      </c>
    </row>
    <row r="126" spans="1:20" x14ac:dyDescent="0.35">
      <c r="A126">
        <v>31</v>
      </c>
      <c r="B126">
        <v>138.88</v>
      </c>
      <c r="C126">
        <v>8</v>
      </c>
      <c r="D126">
        <v>4305.28</v>
      </c>
      <c r="E126" s="1" t="s">
        <v>420</v>
      </c>
      <c r="F126" s="2">
        <v>2018</v>
      </c>
      <c r="G126" t="s">
        <v>429</v>
      </c>
      <c r="H126">
        <v>916</v>
      </c>
      <c r="I126" t="s">
        <v>19</v>
      </c>
      <c r="J126" t="s">
        <v>99</v>
      </c>
      <c r="K126">
        <v>147</v>
      </c>
      <c r="L126" t="s">
        <v>217</v>
      </c>
      <c r="M126" t="s">
        <v>218</v>
      </c>
      <c r="N126" t="s">
        <v>33</v>
      </c>
      <c r="O126" t="s">
        <v>30</v>
      </c>
      <c r="P126" t="s">
        <v>219</v>
      </c>
      <c r="Q126" t="s">
        <v>35</v>
      </c>
      <c r="R126">
        <f t="shared" si="2"/>
        <v>-8.1200000000000045</v>
      </c>
      <c r="S126">
        <v>-251.72000000000014</v>
      </c>
      <c r="T126" t="str">
        <f t="shared" si="3"/>
        <v>Unprofitable</v>
      </c>
    </row>
    <row r="127" spans="1:20" x14ac:dyDescent="0.35">
      <c r="A127">
        <v>22</v>
      </c>
      <c r="B127">
        <v>152.16999999999999</v>
      </c>
      <c r="C127">
        <v>4</v>
      </c>
      <c r="D127">
        <v>3347.74</v>
      </c>
      <c r="E127" s="1" t="s">
        <v>27</v>
      </c>
      <c r="F127" s="2">
        <v>2018</v>
      </c>
      <c r="G127" t="s">
        <v>428</v>
      </c>
      <c r="H127">
        <v>860</v>
      </c>
      <c r="I127" t="s">
        <v>19</v>
      </c>
      <c r="J127" t="s">
        <v>99</v>
      </c>
      <c r="K127">
        <v>147</v>
      </c>
      <c r="L127" t="s">
        <v>217</v>
      </c>
      <c r="M127" t="s">
        <v>105</v>
      </c>
      <c r="N127" t="s">
        <v>96</v>
      </c>
      <c r="O127" t="s">
        <v>97</v>
      </c>
      <c r="P127" t="s">
        <v>106</v>
      </c>
      <c r="Q127" t="s">
        <v>35</v>
      </c>
      <c r="R127">
        <f t="shared" si="2"/>
        <v>5.1699999999999875</v>
      </c>
      <c r="S127">
        <v>113.73999999999972</v>
      </c>
      <c r="T127" t="str">
        <f t="shared" si="3"/>
        <v>Profitable</v>
      </c>
    </row>
    <row r="128" spans="1:20" x14ac:dyDescent="0.35">
      <c r="A128">
        <v>26</v>
      </c>
      <c r="B128">
        <v>122.62</v>
      </c>
      <c r="C128">
        <v>4</v>
      </c>
      <c r="D128">
        <v>3188.12</v>
      </c>
      <c r="E128" s="1" t="s">
        <v>422</v>
      </c>
      <c r="F128" s="2">
        <v>2018</v>
      </c>
      <c r="G128" t="s">
        <v>431</v>
      </c>
      <c r="H128">
        <v>804</v>
      </c>
      <c r="I128" t="s">
        <v>19</v>
      </c>
      <c r="J128" t="s">
        <v>99</v>
      </c>
      <c r="K128">
        <v>147</v>
      </c>
      <c r="L128" t="s">
        <v>217</v>
      </c>
      <c r="M128" t="s">
        <v>39</v>
      </c>
      <c r="N128" t="s">
        <v>40</v>
      </c>
      <c r="O128" t="s">
        <v>24</v>
      </c>
      <c r="P128" t="s">
        <v>41</v>
      </c>
      <c r="Q128" t="s">
        <v>35</v>
      </c>
      <c r="R128">
        <f t="shared" si="2"/>
        <v>-24.379999999999995</v>
      </c>
      <c r="S128">
        <v>-633.87999999999988</v>
      </c>
      <c r="T128" t="str">
        <f t="shared" si="3"/>
        <v>Unprofitable</v>
      </c>
    </row>
    <row r="129" spans="1:20" x14ac:dyDescent="0.35">
      <c r="A129">
        <v>20</v>
      </c>
      <c r="B129">
        <v>159.56</v>
      </c>
      <c r="C129">
        <v>1</v>
      </c>
      <c r="D129">
        <v>3191.2</v>
      </c>
      <c r="E129" s="1" t="s">
        <v>424</v>
      </c>
      <c r="F129" s="2">
        <v>2018</v>
      </c>
      <c r="G129" t="s">
        <v>432</v>
      </c>
      <c r="H129">
        <v>748</v>
      </c>
      <c r="I129" t="s">
        <v>19</v>
      </c>
      <c r="J129" t="s">
        <v>99</v>
      </c>
      <c r="K129">
        <v>147</v>
      </c>
      <c r="L129" t="s">
        <v>217</v>
      </c>
      <c r="M129" t="s">
        <v>107</v>
      </c>
      <c r="N129" t="s">
        <v>108</v>
      </c>
      <c r="O129" t="s">
        <v>108</v>
      </c>
      <c r="P129" t="s">
        <v>109</v>
      </c>
      <c r="Q129" t="s">
        <v>35</v>
      </c>
      <c r="R129">
        <f t="shared" si="2"/>
        <v>12.560000000000002</v>
      </c>
      <c r="S129">
        <v>251.20000000000005</v>
      </c>
      <c r="T129" t="str">
        <f t="shared" si="3"/>
        <v>Profitable</v>
      </c>
    </row>
    <row r="130" spans="1:20" x14ac:dyDescent="0.35">
      <c r="A130">
        <v>21</v>
      </c>
      <c r="B130">
        <v>168.42</v>
      </c>
      <c r="C130">
        <v>2</v>
      </c>
      <c r="D130">
        <v>3536.82</v>
      </c>
      <c r="E130" s="1" t="s">
        <v>425</v>
      </c>
      <c r="F130" s="2">
        <v>2018</v>
      </c>
      <c r="G130" t="s">
        <v>429</v>
      </c>
      <c r="H130">
        <v>717</v>
      </c>
      <c r="I130" t="s">
        <v>220</v>
      </c>
      <c r="J130" t="s">
        <v>99</v>
      </c>
      <c r="K130">
        <v>147</v>
      </c>
      <c r="L130" t="s">
        <v>217</v>
      </c>
      <c r="M130" t="s">
        <v>221</v>
      </c>
      <c r="N130" t="s">
        <v>222</v>
      </c>
      <c r="O130" t="s">
        <v>81</v>
      </c>
      <c r="P130" t="s">
        <v>223</v>
      </c>
      <c r="Q130" t="s">
        <v>35</v>
      </c>
      <c r="R130">
        <f t="shared" ref="R130:R193" si="4">B130-K130</f>
        <v>21.419999999999987</v>
      </c>
      <c r="S130">
        <v>449.81999999999971</v>
      </c>
      <c r="T130" t="str">
        <f t="shared" ref="T130:T193" si="5">IF(PRICEEACH&gt;MSRP,"Profitable","Unprofitable")</f>
        <v>Profitable</v>
      </c>
    </row>
    <row r="131" spans="1:20" x14ac:dyDescent="0.35">
      <c r="A131">
        <v>33</v>
      </c>
      <c r="B131">
        <v>162.51</v>
      </c>
      <c r="C131">
        <v>9</v>
      </c>
      <c r="D131">
        <v>5362.83</v>
      </c>
      <c r="E131" s="1" t="s">
        <v>426</v>
      </c>
      <c r="F131" s="2">
        <v>2018</v>
      </c>
      <c r="G131" t="s">
        <v>431</v>
      </c>
      <c r="H131">
        <v>702</v>
      </c>
      <c r="I131" t="s">
        <v>19</v>
      </c>
      <c r="J131" t="s">
        <v>99</v>
      </c>
      <c r="K131">
        <v>147</v>
      </c>
      <c r="L131" t="s">
        <v>217</v>
      </c>
      <c r="M131" t="s">
        <v>180</v>
      </c>
      <c r="N131" t="s">
        <v>181</v>
      </c>
      <c r="O131" t="s">
        <v>92</v>
      </c>
      <c r="P131" t="s">
        <v>182</v>
      </c>
      <c r="Q131" t="s">
        <v>35</v>
      </c>
      <c r="R131">
        <f t="shared" si="4"/>
        <v>15.509999999999991</v>
      </c>
      <c r="S131">
        <v>511.8299999999997</v>
      </c>
      <c r="T131" t="str">
        <f t="shared" si="5"/>
        <v>Profitable</v>
      </c>
    </row>
    <row r="132" spans="1:20" x14ac:dyDescent="0.35">
      <c r="A132">
        <v>28</v>
      </c>
      <c r="B132">
        <v>122.62</v>
      </c>
      <c r="C132">
        <v>1</v>
      </c>
      <c r="D132">
        <v>3433.36</v>
      </c>
      <c r="E132" s="1" t="s">
        <v>426</v>
      </c>
      <c r="F132" s="2">
        <v>2018</v>
      </c>
      <c r="G132" t="s">
        <v>431</v>
      </c>
      <c r="H132">
        <v>696</v>
      </c>
      <c r="I132" t="s">
        <v>19</v>
      </c>
      <c r="J132" t="s">
        <v>99</v>
      </c>
      <c r="K132">
        <v>147</v>
      </c>
      <c r="L132" t="s">
        <v>217</v>
      </c>
      <c r="M132" t="s">
        <v>115</v>
      </c>
      <c r="N132" t="s">
        <v>116</v>
      </c>
      <c r="O132" t="s">
        <v>24</v>
      </c>
      <c r="P132" t="s">
        <v>117</v>
      </c>
      <c r="Q132" t="s">
        <v>35</v>
      </c>
      <c r="R132">
        <f t="shared" si="4"/>
        <v>-24.379999999999995</v>
      </c>
      <c r="S132">
        <v>-682.63999999999987</v>
      </c>
      <c r="T132" t="str">
        <f t="shared" si="5"/>
        <v>Unprofitable</v>
      </c>
    </row>
    <row r="133" spans="1:20" x14ac:dyDescent="0.35">
      <c r="A133">
        <v>26</v>
      </c>
      <c r="B133">
        <v>163.99</v>
      </c>
      <c r="C133">
        <v>4</v>
      </c>
      <c r="D133">
        <v>4263.74</v>
      </c>
      <c r="E133" s="1" t="s">
        <v>426</v>
      </c>
      <c r="F133" s="2">
        <v>2018</v>
      </c>
      <c r="G133" t="s">
        <v>429</v>
      </c>
      <c r="H133">
        <v>685</v>
      </c>
      <c r="I133" t="s">
        <v>19</v>
      </c>
      <c r="J133" t="s">
        <v>99</v>
      </c>
      <c r="K133">
        <v>147</v>
      </c>
      <c r="L133" t="s">
        <v>217</v>
      </c>
      <c r="M133" t="s">
        <v>118</v>
      </c>
      <c r="N133" t="s">
        <v>119</v>
      </c>
      <c r="O133" t="s">
        <v>30</v>
      </c>
      <c r="P133" t="s">
        <v>120</v>
      </c>
      <c r="Q133" t="s">
        <v>35</v>
      </c>
      <c r="R133">
        <f t="shared" si="4"/>
        <v>16.990000000000009</v>
      </c>
      <c r="S133">
        <v>441.74000000000024</v>
      </c>
      <c r="T133" t="str">
        <f t="shared" si="5"/>
        <v>Profitable</v>
      </c>
    </row>
    <row r="134" spans="1:20" x14ac:dyDescent="0.35">
      <c r="A134">
        <v>31</v>
      </c>
      <c r="B134">
        <v>131.49</v>
      </c>
      <c r="C134">
        <v>15</v>
      </c>
      <c r="D134">
        <v>4076.19</v>
      </c>
      <c r="E134" s="1" t="s">
        <v>427</v>
      </c>
      <c r="F134" s="2">
        <v>2018</v>
      </c>
      <c r="G134" t="s">
        <v>429</v>
      </c>
      <c r="H134">
        <v>672</v>
      </c>
      <c r="I134" t="s">
        <v>19</v>
      </c>
      <c r="J134" t="s">
        <v>99</v>
      </c>
      <c r="K134">
        <v>147</v>
      </c>
      <c r="L134" t="s">
        <v>217</v>
      </c>
      <c r="M134" t="s">
        <v>224</v>
      </c>
      <c r="N134" t="s">
        <v>205</v>
      </c>
      <c r="O134" t="s">
        <v>24</v>
      </c>
      <c r="P134" t="s">
        <v>225</v>
      </c>
      <c r="Q134" t="s">
        <v>35</v>
      </c>
      <c r="R134">
        <f t="shared" si="4"/>
        <v>-15.509999999999991</v>
      </c>
      <c r="S134">
        <v>-480.80999999999972</v>
      </c>
      <c r="T134" t="str">
        <f t="shared" si="5"/>
        <v>Unprofitable</v>
      </c>
    </row>
    <row r="135" spans="1:20" x14ac:dyDescent="0.35">
      <c r="A135">
        <v>48</v>
      </c>
      <c r="B135">
        <v>146.26</v>
      </c>
      <c r="C135">
        <v>4</v>
      </c>
      <c r="D135">
        <v>7020.48</v>
      </c>
      <c r="E135" s="1" t="s">
        <v>418</v>
      </c>
      <c r="F135" s="2">
        <v>2019</v>
      </c>
      <c r="G135" t="s">
        <v>428</v>
      </c>
      <c r="H135">
        <v>616</v>
      </c>
      <c r="I135" t="s">
        <v>19</v>
      </c>
      <c r="J135" t="s">
        <v>99</v>
      </c>
      <c r="K135">
        <v>147</v>
      </c>
      <c r="L135" t="s">
        <v>217</v>
      </c>
      <c r="M135" t="s">
        <v>226</v>
      </c>
      <c r="N135" t="s">
        <v>108</v>
      </c>
      <c r="O135" t="s">
        <v>108</v>
      </c>
      <c r="P135" t="s">
        <v>227</v>
      </c>
      <c r="Q135" t="s">
        <v>83</v>
      </c>
      <c r="R135">
        <f t="shared" si="4"/>
        <v>-0.74000000000000909</v>
      </c>
      <c r="S135">
        <v>-35.520000000000437</v>
      </c>
      <c r="T135" t="str">
        <f t="shared" si="5"/>
        <v>Unprofitable</v>
      </c>
    </row>
    <row r="136" spans="1:20" x14ac:dyDescent="0.35">
      <c r="A136">
        <v>50</v>
      </c>
      <c r="B136">
        <v>128.53</v>
      </c>
      <c r="C136">
        <v>9</v>
      </c>
      <c r="D136">
        <v>6426.5</v>
      </c>
      <c r="E136" s="1" t="s">
        <v>419</v>
      </c>
      <c r="F136" s="2">
        <v>2019</v>
      </c>
      <c r="G136" t="s">
        <v>428</v>
      </c>
      <c r="H136">
        <v>582</v>
      </c>
      <c r="I136" t="s">
        <v>19</v>
      </c>
      <c r="J136" t="s">
        <v>99</v>
      </c>
      <c r="K136">
        <v>147</v>
      </c>
      <c r="L136" t="s">
        <v>217</v>
      </c>
      <c r="M136" t="s">
        <v>147</v>
      </c>
      <c r="N136" t="s">
        <v>148</v>
      </c>
      <c r="O136" t="s">
        <v>24</v>
      </c>
      <c r="P136" t="s">
        <v>149</v>
      </c>
      <c r="Q136" t="s">
        <v>35</v>
      </c>
      <c r="R136">
        <f t="shared" si="4"/>
        <v>-18.47</v>
      </c>
      <c r="S136">
        <v>-923.5</v>
      </c>
      <c r="T136" t="str">
        <f t="shared" si="5"/>
        <v>Unprofitable</v>
      </c>
    </row>
    <row r="137" spans="1:20" x14ac:dyDescent="0.35">
      <c r="A137">
        <v>28</v>
      </c>
      <c r="B137">
        <v>163.99</v>
      </c>
      <c r="C137">
        <v>2</v>
      </c>
      <c r="D137">
        <v>4591.72</v>
      </c>
      <c r="E137" s="1" t="s">
        <v>27</v>
      </c>
      <c r="F137" s="2">
        <v>2019</v>
      </c>
      <c r="G137" t="s">
        <v>430</v>
      </c>
      <c r="H137">
        <v>529</v>
      </c>
      <c r="I137" t="s">
        <v>19</v>
      </c>
      <c r="J137" t="s">
        <v>99</v>
      </c>
      <c r="K137">
        <v>147</v>
      </c>
      <c r="L137" t="s">
        <v>217</v>
      </c>
      <c r="M137" t="s">
        <v>130</v>
      </c>
      <c r="N137" t="s">
        <v>131</v>
      </c>
      <c r="O137" t="s">
        <v>24</v>
      </c>
      <c r="P137" t="s">
        <v>132</v>
      </c>
      <c r="Q137" t="s">
        <v>35</v>
      </c>
      <c r="R137">
        <f t="shared" si="4"/>
        <v>16.990000000000009</v>
      </c>
      <c r="S137">
        <v>475.72000000000025</v>
      </c>
      <c r="T137" t="str">
        <f t="shared" si="5"/>
        <v>Profitable</v>
      </c>
    </row>
    <row r="138" spans="1:20" x14ac:dyDescent="0.35">
      <c r="A138">
        <v>26</v>
      </c>
      <c r="B138">
        <v>155.13</v>
      </c>
      <c r="C138">
        <v>12</v>
      </c>
      <c r="D138">
        <v>4033.38</v>
      </c>
      <c r="E138" s="1" t="s">
        <v>421</v>
      </c>
      <c r="F138" s="2">
        <v>2019</v>
      </c>
      <c r="G138" t="s">
        <v>430</v>
      </c>
      <c r="H138">
        <v>488</v>
      </c>
      <c r="I138" t="s">
        <v>19</v>
      </c>
      <c r="J138" t="s">
        <v>99</v>
      </c>
      <c r="K138">
        <v>147</v>
      </c>
      <c r="L138" t="s">
        <v>217</v>
      </c>
      <c r="M138" t="s">
        <v>226</v>
      </c>
      <c r="N138" t="s">
        <v>108</v>
      </c>
      <c r="O138" t="s">
        <v>108</v>
      </c>
      <c r="P138" t="s">
        <v>227</v>
      </c>
      <c r="Q138" t="s">
        <v>35</v>
      </c>
      <c r="R138">
        <f t="shared" si="4"/>
        <v>8.1299999999999955</v>
      </c>
      <c r="S138">
        <v>211.37999999999988</v>
      </c>
      <c r="T138" t="str">
        <f t="shared" si="5"/>
        <v>Profitable</v>
      </c>
    </row>
    <row r="139" spans="1:20" x14ac:dyDescent="0.35">
      <c r="A139">
        <v>32</v>
      </c>
      <c r="B139">
        <v>134.44</v>
      </c>
      <c r="C139">
        <v>2</v>
      </c>
      <c r="D139">
        <v>4302.08</v>
      </c>
      <c r="E139" s="1" t="s">
        <v>422</v>
      </c>
      <c r="F139" s="2">
        <v>2019</v>
      </c>
      <c r="G139" t="s">
        <v>434</v>
      </c>
      <c r="H139">
        <v>455</v>
      </c>
      <c r="I139" t="s">
        <v>19</v>
      </c>
      <c r="J139" t="s">
        <v>99</v>
      </c>
      <c r="K139">
        <v>147</v>
      </c>
      <c r="L139" t="s">
        <v>217</v>
      </c>
      <c r="M139" t="s">
        <v>84</v>
      </c>
      <c r="N139" t="s">
        <v>85</v>
      </c>
      <c r="O139" t="s">
        <v>53</v>
      </c>
      <c r="P139" t="s">
        <v>86</v>
      </c>
      <c r="Q139" t="s">
        <v>35</v>
      </c>
      <c r="R139">
        <f t="shared" si="4"/>
        <v>-12.560000000000002</v>
      </c>
      <c r="S139">
        <v>-401.92000000000007</v>
      </c>
      <c r="T139" t="str">
        <f t="shared" si="5"/>
        <v>Unprofitable</v>
      </c>
    </row>
    <row r="140" spans="1:20" x14ac:dyDescent="0.35">
      <c r="A140">
        <v>44</v>
      </c>
      <c r="B140">
        <v>159.56</v>
      </c>
      <c r="C140">
        <v>9</v>
      </c>
      <c r="D140">
        <v>7020.64</v>
      </c>
      <c r="E140" s="1" t="s">
        <v>423</v>
      </c>
      <c r="F140" s="2">
        <v>2019</v>
      </c>
      <c r="G140" t="s">
        <v>428</v>
      </c>
      <c r="H140">
        <v>425</v>
      </c>
      <c r="I140" t="s">
        <v>19</v>
      </c>
      <c r="J140" t="s">
        <v>99</v>
      </c>
      <c r="K140">
        <v>147</v>
      </c>
      <c r="L140" t="s">
        <v>217</v>
      </c>
      <c r="M140" t="s">
        <v>76</v>
      </c>
      <c r="N140" t="s">
        <v>77</v>
      </c>
      <c r="O140" t="s">
        <v>24</v>
      </c>
      <c r="P140" t="s">
        <v>78</v>
      </c>
      <c r="Q140" t="s">
        <v>83</v>
      </c>
      <c r="R140">
        <f t="shared" si="4"/>
        <v>12.560000000000002</v>
      </c>
      <c r="S140">
        <v>552.6400000000001</v>
      </c>
      <c r="T140" t="str">
        <f t="shared" si="5"/>
        <v>Profitable</v>
      </c>
    </row>
    <row r="141" spans="1:20" x14ac:dyDescent="0.35">
      <c r="A141">
        <v>30</v>
      </c>
      <c r="B141">
        <v>128.53</v>
      </c>
      <c r="C141">
        <v>4</v>
      </c>
      <c r="D141">
        <v>3855.9</v>
      </c>
      <c r="E141" s="1" t="s">
        <v>424</v>
      </c>
      <c r="F141" s="2">
        <v>2019</v>
      </c>
      <c r="G141" t="s">
        <v>429</v>
      </c>
      <c r="H141">
        <v>406</v>
      </c>
      <c r="I141" t="s">
        <v>19</v>
      </c>
      <c r="J141" t="s">
        <v>99</v>
      </c>
      <c r="K141">
        <v>147</v>
      </c>
      <c r="L141" t="s">
        <v>217</v>
      </c>
      <c r="M141" t="s">
        <v>141</v>
      </c>
      <c r="N141" t="s">
        <v>142</v>
      </c>
      <c r="O141" t="s">
        <v>103</v>
      </c>
      <c r="P141" t="s">
        <v>143</v>
      </c>
      <c r="Q141" t="s">
        <v>35</v>
      </c>
      <c r="R141">
        <f t="shared" si="4"/>
        <v>-18.47</v>
      </c>
      <c r="S141">
        <v>-554.09999999999991</v>
      </c>
      <c r="T141" t="str">
        <f t="shared" si="5"/>
        <v>Unprofitable</v>
      </c>
    </row>
    <row r="142" spans="1:20" x14ac:dyDescent="0.35">
      <c r="A142">
        <v>38</v>
      </c>
      <c r="B142">
        <v>175.81</v>
      </c>
      <c r="C142">
        <v>13</v>
      </c>
      <c r="D142">
        <v>6680.78</v>
      </c>
      <c r="E142" s="1" t="s">
        <v>425</v>
      </c>
      <c r="F142" s="2">
        <v>2019</v>
      </c>
      <c r="G142" t="s">
        <v>429</v>
      </c>
      <c r="H142">
        <v>372</v>
      </c>
      <c r="I142" t="s">
        <v>19</v>
      </c>
      <c r="J142" t="s">
        <v>99</v>
      </c>
      <c r="K142">
        <v>147</v>
      </c>
      <c r="L142" t="s">
        <v>217</v>
      </c>
      <c r="M142" t="s">
        <v>66</v>
      </c>
      <c r="N142" t="s">
        <v>67</v>
      </c>
      <c r="O142" t="s">
        <v>24</v>
      </c>
      <c r="P142" t="s">
        <v>68</v>
      </c>
      <c r="Q142" t="s">
        <v>35</v>
      </c>
      <c r="R142">
        <f t="shared" si="4"/>
        <v>28.810000000000002</v>
      </c>
      <c r="S142">
        <v>1094.7800000000002</v>
      </c>
      <c r="T142" t="str">
        <f t="shared" si="5"/>
        <v>Profitable</v>
      </c>
    </row>
    <row r="143" spans="1:20" x14ac:dyDescent="0.35">
      <c r="A143">
        <v>40</v>
      </c>
      <c r="B143">
        <v>166.95</v>
      </c>
      <c r="C143">
        <v>7</v>
      </c>
      <c r="D143">
        <v>6678</v>
      </c>
      <c r="E143" s="1" t="s">
        <v>425</v>
      </c>
      <c r="F143" s="2">
        <v>2019</v>
      </c>
      <c r="G143" t="s">
        <v>431</v>
      </c>
      <c r="H143">
        <v>364</v>
      </c>
      <c r="I143" t="s">
        <v>19</v>
      </c>
      <c r="J143" t="s">
        <v>99</v>
      </c>
      <c r="K143">
        <v>147</v>
      </c>
      <c r="L143" t="s">
        <v>217</v>
      </c>
      <c r="M143" t="s">
        <v>121</v>
      </c>
      <c r="N143" t="s">
        <v>122</v>
      </c>
      <c r="O143" t="s">
        <v>123</v>
      </c>
      <c r="P143" t="s">
        <v>124</v>
      </c>
      <c r="Q143" t="s">
        <v>35</v>
      </c>
      <c r="R143">
        <f t="shared" si="4"/>
        <v>19.949999999999989</v>
      </c>
      <c r="S143">
        <v>797.99999999999955</v>
      </c>
      <c r="T143" t="str">
        <f t="shared" si="5"/>
        <v>Profitable</v>
      </c>
    </row>
    <row r="144" spans="1:20" x14ac:dyDescent="0.35">
      <c r="A144">
        <v>46</v>
      </c>
      <c r="B144">
        <v>61.99</v>
      </c>
      <c r="C144">
        <v>8</v>
      </c>
      <c r="D144">
        <v>2851.54</v>
      </c>
      <c r="E144" s="1" t="s">
        <v>426</v>
      </c>
      <c r="F144" s="2">
        <v>2019</v>
      </c>
      <c r="G144" t="s">
        <v>428</v>
      </c>
      <c r="H144">
        <v>352</v>
      </c>
      <c r="I144" t="s">
        <v>19</v>
      </c>
      <c r="J144" t="s">
        <v>99</v>
      </c>
      <c r="K144">
        <v>147</v>
      </c>
      <c r="L144" t="s">
        <v>217</v>
      </c>
      <c r="M144" t="s">
        <v>150</v>
      </c>
      <c r="N144" t="s">
        <v>151</v>
      </c>
      <c r="O144" t="s">
        <v>24</v>
      </c>
      <c r="P144" t="s">
        <v>152</v>
      </c>
      <c r="Q144" t="s">
        <v>26</v>
      </c>
      <c r="R144">
        <f t="shared" si="4"/>
        <v>-85.009999999999991</v>
      </c>
      <c r="S144">
        <v>-3910.4599999999996</v>
      </c>
      <c r="T144" t="str">
        <f t="shared" si="5"/>
        <v>Unprofitable</v>
      </c>
    </row>
    <row r="145" spans="1:20" x14ac:dyDescent="0.35">
      <c r="A145">
        <v>26</v>
      </c>
      <c r="B145">
        <v>122.62</v>
      </c>
      <c r="C145">
        <v>2</v>
      </c>
      <c r="D145">
        <v>3188.12</v>
      </c>
      <c r="E145" s="1" t="s">
        <v>426</v>
      </c>
      <c r="F145" s="2">
        <v>2019</v>
      </c>
      <c r="G145" t="s">
        <v>431</v>
      </c>
      <c r="H145">
        <v>338</v>
      </c>
      <c r="I145" t="s">
        <v>216</v>
      </c>
      <c r="J145" t="s">
        <v>99</v>
      </c>
      <c r="K145">
        <v>147</v>
      </c>
      <c r="L145" t="s">
        <v>217</v>
      </c>
      <c r="M145" t="s">
        <v>101</v>
      </c>
      <c r="N145" t="s">
        <v>102</v>
      </c>
      <c r="O145" t="s">
        <v>103</v>
      </c>
      <c r="P145" t="s">
        <v>104</v>
      </c>
      <c r="Q145" t="s">
        <v>35</v>
      </c>
      <c r="R145">
        <f t="shared" si="4"/>
        <v>-24.379999999999995</v>
      </c>
      <c r="S145">
        <v>-633.87999999999988</v>
      </c>
      <c r="T145" t="str">
        <f t="shared" si="5"/>
        <v>Unprofitable</v>
      </c>
    </row>
    <row r="146" spans="1:20" x14ac:dyDescent="0.35">
      <c r="A146">
        <v>27</v>
      </c>
      <c r="B146">
        <v>164</v>
      </c>
      <c r="C146">
        <v>2</v>
      </c>
      <c r="D146">
        <v>4428</v>
      </c>
      <c r="E146" s="1" t="s">
        <v>426</v>
      </c>
      <c r="F146" s="2">
        <v>2019</v>
      </c>
      <c r="G146" t="s">
        <v>434</v>
      </c>
      <c r="H146">
        <v>329</v>
      </c>
      <c r="I146" t="s">
        <v>19</v>
      </c>
      <c r="J146" t="s">
        <v>99</v>
      </c>
      <c r="K146">
        <v>147</v>
      </c>
      <c r="L146" t="s">
        <v>217</v>
      </c>
      <c r="M146" t="s">
        <v>51</v>
      </c>
      <c r="N146" t="s">
        <v>52</v>
      </c>
      <c r="O146" t="s">
        <v>53</v>
      </c>
      <c r="P146" t="s">
        <v>54</v>
      </c>
      <c r="Q146" t="s">
        <v>35</v>
      </c>
      <c r="R146">
        <f t="shared" si="4"/>
        <v>17</v>
      </c>
      <c r="S146">
        <v>459</v>
      </c>
      <c r="T146" t="str">
        <f t="shared" si="5"/>
        <v>Profitable</v>
      </c>
    </row>
    <row r="147" spans="1:20" x14ac:dyDescent="0.35">
      <c r="A147">
        <v>43</v>
      </c>
      <c r="B147">
        <v>134.44</v>
      </c>
      <c r="C147">
        <v>9</v>
      </c>
      <c r="D147">
        <v>5780.92</v>
      </c>
      <c r="E147" s="1" t="s">
        <v>427</v>
      </c>
      <c r="F147" s="2">
        <v>2019</v>
      </c>
      <c r="G147" t="s">
        <v>431</v>
      </c>
      <c r="H147">
        <v>319</v>
      </c>
      <c r="I147" t="s">
        <v>19</v>
      </c>
      <c r="J147" t="s">
        <v>99</v>
      </c>
      <c r="K147">
        <v>147</v>
      </c>
      <c r="L147" t="s">
        <v>217</v>
      </c>
      <c r="M147" t="s">
        <v>147</v>
      </c>
      <c r="N147" t="s">
        <v>148</v>
      </c>
      <c r="O147" t="s">
        <v>24</v>
      </c>
      <c r="P147" t="s">
        <v>149</v>
      </c>
      <c r="Q147" t="s">
        <v>35</v>
      </c>
      <c r="R147">
        <f t="shared" si="4"/>
        <v>-12.560000000000002</v>
      </c>
      <c r="S147">
        <v>-540.08000000000015</v>
      </c>
      <c r="T147" t="str">
        <f t="shared" si="5"/>
        <v>Unprofitable</v>
      </c>
    </row>
    <row r="148" spans="1:20" x14ac:dyDescent="0.35">
      <c r="A148">
        <v>35</v>
      </c>
      <c r="B148">
        <v>65.63</v>
      </c>
      <c r="C148">
        <v>4</v>
      </c>
      <c r="D148">
        <v>2297.0500000000002</v>
      </c>
      <c r="E148" s="1" t="s">
        <v>417</v>
      </c>
      <c r="F148" s="2">
        <v>2020</v>
      </c>
      <c r="G148" t="s">
        <v>428</v>
      </c>
      <c r="H148">
        <v>279</v>
      </c>
      <c r="I148" t="s">
        <v>19</v>
      </c>
      <c r="J148" t="s">
        <v>99</v>
      </c>
      <c r="K148">
        <v>147</v>
      </c>
      <c r="L148" t="s">
        <v>217</v>
      </c>
      <c r="M148" t="s">
        <v>156</v>
      </c>
      <c r="N148" t="s">
        <v>157</v>
      </c>
      <c r="O148" t="s">
        <v>53</v>
      </c>
      <c r="P148" t="s">
        <v>158</v>
      </c>
      <c r="Q148" t="s">
        <v>26</v>
      </c>
      <c r="R148">
        <f t="shared" si="4"/>
        <v>-81.37</v>
      </c>
      <c r="S148">
        <v>-2847.9500000000003</v>
      </c>
      <c r="T148" t="str">
        <f t="shared" si="5"/>
        <v>Unprofitable</v>
      </c>
    </row>
    <row r="149" spans="1:20" x14ac:dyDescent="0.35">
      <c r="A149">
        <v>37</v>
      </c>
      <c r="B149">
        <v>46.9</v>
      </c>
      <c r="C149">
        <v>7</v>
      </c>
      <c r="D149">
        <v>1735.3</v>
      </c>
      <c r="E149" s="1" t="s">
        <v>419</v>
      </c>
      <c r="F149" s="2">
        <v>2020</v>
      </c>
      <c r="G149" t="s">
        <v>428</v>
      </c>
      <c r="H149">
        <v>231</v>
      </c>
      <c r="I149" t="s">
        <v>19</v>
      </c>
      <c r="J149" t="s">
        <v>99</v>
      </c>
      <c r="K149">
        <v>147</v>
      </c>
      <c r="L149" t="s">
        <v>217</v>
      </c>
      <c r="M149" t="s">
        <v>156</v>
      </c>
      <c r="N149" t="s">
        <v>157</v>
      </c>
      <c r="O149" t="s">
        <v>53</v>
      </c>
      <c r="P149" t="s">
        <v>158</v>
      </c>
      <c r="Q149" t="s">
        <v>26</v>
      </c>
      <c r="R149">
        <f t="shared" si="4"/>
        <v>-100.1</v>
      </c>
      <c r="S149">
        <v>-3703.7</v>
      </c>
      <c r="T149" t="str">
        <f t="shared" si="5"/>
        <v>Unprofitable</v>
      </c>
    </row>
    <row r="150" spans="1:20" x14ac:dyDescent="0.35">
      <c r="A150">
        <v>27</v>
      </c>
      <c r="B150">
        <v>163.99</v>
      </c>
      <c r="C150">
        <v>2</v>
      </c>
      <c r="D150">
        <v>4427.7299999999996</v>
      </c>
      <c r="E150" s="1" t="s">
        <v>27</v>
      </c>
      <c r="F150" s="2">
        <v>2020</v>
      </c>
      <c r="G150" t="s">
        <v>434</v>
      </c>
      <c r="H150">
        <v>179</v>
      </c>
      <c r="I150" t="s">
        <v>19</v>
      </c>
      <c r="J150" t="s">
        <v>99</v>
      </c>
      <c r="K150">
        <v>147</v>
      </c>
      <c r="L150" t="s">
        <v>217</v>
      </c>
      <c r="M150" t="s">
        <v>159</v>
      </c>
      <c r="N150" t="s">
        <v>160</v>
      </c>
      <c r="O150" t="s">
        <v>123</v>
      </c>
      <c r="P150" t="s">
        <v>161</v>
      </c>
      <c r="Q150" t="s">
        <v>35</v>
      </c>
      <c r="R150">
        <f t="shared" si="4"/>
        <v>16.990000000000009</v>
      </c>
      <c r="S150">
        <v>458.73000000000025</v>
      </c>
      <c r="T150" t="str">
        <f t="shared" si="5"/>
        <v>Profitable</v>
      </c>
    </row>
    <row r="151" spans="1:20" x14ac:dyDescent="0.35">
      <c r="A151">
        <v>38</v>
      </c>
      <c r="B151">
        <v>155.13</v>
      </c>
      <c r="C151">
        <v>12</v>
      </c>
      <c r="D151">
        <v>5894.94</v>
      </c>
      <c r="E151" s="1" t="s">
        <v>27</v>
      </c>
      <c r="F151" s="2">
        <v>2020</v>
      </c>
      <c r="G151" t="s">
        <v>429</v>
      </c>
      <c r="H151">
        <v>150</v>
      </c>
      <c r="I151" t="s">
        <v>162</v>
      </c>
      <c r="J151" t="s">
        <v>99</v>
      </c>
      <c r="K151">
        <v>147</v>
      </c>
      <c r="L151" t="s">
        <v>217</v>
      </c>
      <c r="M151" t="s">
        <v>63</v>
      </c>
      <c r="N151" t="s">
        <v>64</v>
      </c>
      <c r="O151" t="s">
        <v>30</v>
      </c>
      <c r="P151" t="s">
        <v>65</v>
      </c>
      <c r="Q151" t="s">
        <v>35</v>
      </c>
      <c r="R151">
        <f t="shared" si="4"/>
        <v>8.1299999999999955</v>
      </c>
      <c r="S151">
        <v>308.93999999999983</v>
      </c>
      <c r="T151" t="str">
        <f t="shared" si="5"/>
        <v>Profitable</v>
      </c>
    </row>
    <row r="152" spans="1:20" x14ac:dyDescent="0.35">
      <c r="A152">
        <v>33</v>
      </c>
      <c r="B152">
        <v>159.55000000000001</v>
      </c>
      <c r="C152">
        <v>6</v>
      </c>
      <c r="D152">
        <v>5265.15</v>
      </c>
      <c r="E152" s="1" t="s">
        <v>419</v>
      </c>
      <c r="F152" s="2">
        <v>2018</v>
      </c>
      <c r="G152" t="s">
        <v>430</v>
      </c>
      <c r="H152">
        <v>971</v>
      </c>
      <c r="I152" t="s">
        <v>19</v>
      </c>
      <c r="J152" t="s">
        <v>99</v>
      </c>
      <c r="K152">
        <v>194</v>
      </c>
      <c r="L152" t="s">
        <v>228</v>
      </c>
      <c r="M152" t="s">
        <v>229</v>
      </c>
      <c r="N152" t="s">
        <v>230</v>
      </c>
      <c r="O152" t="s">
        <v>231</v>
      </c>
      <c r="P152" t="s">
        <v>232</v>
      </c>
      <c r="Q152" t="s">
        <v>35</v>
      </c>
      <c r="R152">
        <f t="shared" si="4"/>
        <v>-34.449999999999989</v>
      </c>
      <c r="S152">
        <v>-1136.8499999999997</v>
      </c>
      <c r="T152" t="str">
        <f t="shared" si="5"/>
        <v>Unprofitable</v>
      </c>
    </row>
    <row r="153" spans="1:20" x14ac:dyDescent="0.35">
      <c r="A153">
        <v>42</v>
      </c>
      <c r="B153">
        <v>180.95</v>
      </c>
      <c r="C153">
        <v>10</v>
      </c>
      <c r="D153">
        <v>7599.9</v>
      </c>
      <c r="E153" s="1" t="s">
        <v>27</v>
      </c>
      <c r="F153" s="2">
        <v>2018</v>
      </c>
      <c r="G153" t="s">
        <v>431</v>
      </c>
      <c r="H153">
        <v>906</v>
      </c>
      <c r="I153" t="s">
        <v>19</v>
      </c>
      <c r="J153" t="s">
        <v>99</v>
      </c>
      <c r="K153">
        <v>194</v>
      </c>
      <c r="L153" t="s">
        <v>228</v>
      </c>
      <c r="M153" t="s">
        <v>233</v>
      </c>
      <c r="N153" t="s">
        <v>234</v>
      </c>
      <c r="O153" t="s">
        <v>30</v>
      </c>
      <c r="P153" t="s">
        <v>235</v>
      </c>
      <c r="Q153" t="s">
        <v>83</v>
      </c>
      <c r="R153">
        <f t="shared" si="4"/>
        <v>-13.050000000000011</v>
      </c>
      <c r="S153">
        <v>-548.10000000000048</v>
      </c>
      <c r="T153" t="str">
        <f t="shared" si="5"/>
        <v>Unprofitable</v>
      </c>
    </row>
    <row r="154" spans="1:20" x14ac:dyDescent="0.35">
      <c r="A154">
        <v>42</v>
      </c>
      <c r="B154">
        <v>190.68</v>
      </c>
      <c r="C154">
        <v>7</v>
      </c>
      <c r="D154">
        <v>8008.56</v>
      </c>
      <c r="E154" s="1" t="s">
        <v>422</v>
      </c>
      <c r="F154" s="2">
        <v>2018</v>
      </c>
      <c r="G154" t="s">
        <v>428</v>
      </c>
      <c r="H154">
        <v>852</v>
      </c>
      <c r="I154" t="s">
        <v>19</v>
      </c>
      <c r="J154" t="s">
        <v>99</v>
      </c>
      <c r="K154">
        <v>194</v>
      </c>
      <c r="L154" t="s">
        <v>228</v>
      </c>
      <c r="M154" t="s">
        <v>147</v>
      </c>
      <c r="N154" t="s">
        <v>148</v>
      </c>
      <c r="O154" t="s">
        <v>24</v>
      </c>
      <c r="P154" t="s">
        <v>149</v>
      </c>
      <c r="Q154" t="s">
        <v>83</v>
      </c>
      <c r="R154">
        <f t="shared" si="4"/>
        <v>-3.3199999999999932</v>
      </c>
      <c r="S154">
        <v>-139.43999999999971</v>
      </c>
      <c r="T154" t="str">
        <f t="shared" si="5"/>
        <v>Unprofitable</v>
      </c>
    </row>
    <row r="155" spans="1:20" x14ac:dyDescent="0.35">
      <c r="A155">
        <v>48</v>
      </c>
      <c r="B155">
        <v>192.62</v>
      </c>
      <c r="C155">
        <v>7</v>
      </c>
      <c r="D155">
        <v>9245.76</v>
      </c>
      <c r="E155" s="1" t="s">
        <v>424</v>
      </c>
      <c r="F155" s="2">
        <v>2018</v>
      </c>
      <c r="G155" t="s">
        <v>432</v>
      </c>
      <c r="H155">
        <v>788</v>
      </c>
      <c r="I155" t="s">
        <v>19</v>
      </c>
      <c r="J155" t="s">
        <v>99</v>
      </c>
      <c r="K155">
        <v>194</v>
      </c>
      <c r="L155" t="s">
        <v>228</v>
      </c>
      <c r="M155" t="s">
        <v>153</v>
      </c>
      <c r="N155" t="s">
        <v>154</v>
      </c>
      <c r="O155" t="s">
        <v>24</v>
      </c>
      <c r="P155" t="s">
        <v>155</v>
      </c>
      <c r="Q155" t="s">
        <v>83</v>
      </c>
      <c r="R155">
        <f t="shared" si="4"/>
        <v>-1.3799999999999955</v>
      </c>
      <c r="S155">
        <v>-66.239999999999782</v>
      </c>
      <c r="T155" t="str">
        <f t="shared" si="5"/>
        <v>Unprofitable</v>
      </c>
    </row>
    <row r="156" spans="1:20" x14ac:dyDescent="0.35">
      <c r="A156">
        <v>30</v>
      </c>
      <c r="B156">
        <v>167.33</v>
      </c>
      <c r="C156">
        <v>2</v>
      </c>
      <c r="D156">
        <v>5019.8999999999996</v>
      </c>
      <c r="E156" s="1" t="s">
        <v>426</v>
      </c>
      <c r="F156" s="2">
        <v>2018</v>
      </c>
      <c r="G156" t="s">
        <v>429</v>
      </c>
      <c r="H156">
        <v>729</v>
      </c>
      <c r="I156" t="s">
        <v>19</v>
      </c>
      <c r="J156" t="s">
        <v>99</v>
      </c>
      <c r="K156">
        <v>194</v>
      </c>
      <c r="L156" t="s">
        <v>228</v>
      </c>
      <c r="M156" t="s">
        <v>156</v>
      </c>
      <c r="N156" t="s">
        <v>157</v>
      </c>
      <c r="O156" t="s">
        <v>53</v>
      </c>
      <c r="P156" t="s">
        <v>158</v>
      </c>
      <c r="Q156" t="s">
        <v>35</v>
      </c>
      <c r="R156">
        <f t="shared" si="4"/>
        <v>-26.669999999999987</v>
      </c>
      <c r="S156">
        <v>-800.09999999999968</v>
      </c>
      <c r="T156" t="str">
        <f t="shared" si="5"/>
        <v>Unprofitable</v>
      </c>
    </row>
    <row r="157" spans="1:20" x14ac:dyDescent="0.35">
      <c r="A157">
        <v>27</v>
      </c>
      <c r="B157">
        <v>200.41</v>
      </c>
      <c r="C157">
        <v>14</v>
      </c>
      <c r="D157">
        <v>5411.07</v>
      </c>
      <c r="E157" s="1" t="s">
        <v>426</v>
      </c>
      <c r="F157" s="2">
        <v>2018</v>
      </c>
      <c r="G157" t="s">
        <v>428</v>
      </c>
      <c r="H157">
        <v>722</v>
      </c>
      <c r="I157" t="s">
        <v>19</v>
      </c>
      <c r="J157" t="s">
        <v>99</v>
      </c>
      <c r="K157">
        <v>194</v>
      </c>
      <c r="L157" t="s">
        <v>228</v>
      </c>
      <c r="M157" t="s">
        <v>45</v>
      </c>
      <c r="N157" t="s">
        <v>46</v>
      </c>
      <c r="O157" t="s">
        <v>47</v>
      </c>
      <c r="P157" t="s">
        <v>48</v>
      </c>
      <c r="Q157" t="s">
        <v>35</v>
      </c>
      <c r="R157">
        <f t="shared" si="4"/>
        <v>6.4099999999999966</v>
      </c>
      <c r="S157">
        <v>173.06999999999991</v>
      </c>
      <c r="T157" t="str">
        <f t="shared" si="5"/>
        <v>Profitable</v>
      </c>
    </row>
    <row r="158" spans="1:20" x14ac:dyDescent="0.35">
      <c r="A158">
        <v>21</v>
      </c>
      <c r="B158">
        <v>182.9</v>
      </c>
      <c r="C158">
        <v>3</v>
      </c>
      <c r="D158">
        <v>3840.9</v>
      </c>
      <c r="E158" s="1" t="s">
        <v>426</v>
      </c>
      <c r="F158" s="2">
        <v>2018</v>
      </c>
      <c r="G158" t="s">
        <v>431</v>
      </c>
      <c r="H158">
        <v>715</v>
      </c>
      <c r="I158" t="s">
        <v>19</v>
      </c>
      <c r="J158" t="s">
        <v>99</v>
      </c>
      <c r="K158">
        <v>194</v>
      </c>
      <c r="L158" t="s">
        <v>228</v>
      </c>
      <c r="M158" t="s">
        <v>236</v>
      </c>
      <c r="N158" t="s">
        <v>237</v>
      </c>
      <c r="O158" t="s">
        <v>238</v>
      </c>
      <c r="P158" t="s">
        <v>239</v>
      </c>
      <c r="Q158" t="s">
        <v>35</v>
      </c>
      <c r="R158">
        <f t="shared" si="4"/>
        <v>-11.099999999999994</v>
      </c>
      <c r="S158">
        <v>-233.09999999999988</v>
      </c>
      <c r="T158" t="str">
        <f t="shared" si="5"/>
        <v>Unprofitable</v>
      </c>
    </row>
    <row r="159" spans="1:20" x14ac:dyDescent="0.35">
      <c r="A159">
        <v>20</v>
      </c>
      <c r="B159">
        <v>196.52</v>
      </c>
      <c r="C159">
        <v>8</v>
      </c>
      <c r="D159">
        <v>3930.4</v>
      </c>
      <c r="E159" s="1" t="s">
        <v>427</v>
      </c>
      <c r="F159" s="2">
        <v>2018</v>
      </c>
      <c r="G159" t="s">
        <v>429</v>
      </c>
      <c r="H159">
        <v>704</v>
      </c>
      <c r="I159" t="s">
        <v>19</v>
      </c>
      <c r="J159" t="s">
        <v>99</v>
      </c>
      <c r="K159">
        <v>194</v>
      </c>
      <c r="L159" t="s">
        <v>228</v>
      </c>
      <c r="M159" t="s">
        <v>95</v>
      </c>
      <c r="N159" t="s">
        <v>96</v>
      </c>
      <c r="O159" t="s">
        <v>97</v>
      </c>
      <c r="P159" t="s">
        <v>98</v>
      </c>
      <c r="Q159" t="s">
        <v>35</v>
      </c>
      <c r="R159">
        <f t="shared" si="4"/>
        <v>2.5200000000000102</v>
      </c>
      <c r="S159">
        <v>50.400000000000205</v>
      </c>
      <c r="T159" t="str">
        <f t="shared" si="5"/>
        <v>Profitable</v>
      </c>
    </row>
    <row r="160" spans="1:20" x14ac:dyDescent="0.35">
      <c r="A160">
        <v>41</v>
      </c>
      <c r="B160">
        <v>182.9</v>
      </c>
      <c r="C160">
        <v>2</v>
      </c>
      <c r="D160">
        <v>7498.9</v>
      </c>
      <c r="E160" s="1" t="s">
        <v>417</v>
      </c>
      <c r="F160" s="2">
        <v>2019</v>
      </c>
      <c r="G160" t="s">
        <v>431</v>
      </c>
      <c r="H160">
        <v>661</v>
      </c>
      <c r="I160" t="s">
        <v>19</v>
      </c>
      <c r="J160" t="s">
        <v>99</v>
      </c>
      <c r="K160">
        <v>194</v>
      </c>
      <c r="L160" t="s">
        <v>228</v>
      </c>
      <c r="M160" t="s">
        <v>49</v>
      </c>
      <c r="N160" t="s">
        <v>33</v>
      </c>
      <c r="O160" t="s">
        <v>30</v>
      </c>
      <c r="P160" t="s">
        <v>50</v>
      </c>
      <c r="Q160" t="s">
        <v>83</v>
      </c>
      <c r="R160">
        <f t="shared" si="4"/>
        <v>-11.099999999999994</v>
      </c>
      <c r="S160">
        <v>-455.0999999999998</v>
      </c>
      <c r="T160" t="str">
        <f t="shared" si="5"/>
        <v>Unprofitable</v>
      </c>
    </row>
    <row r="161" spans="1:20" x14ac:dyDescent="0.35">
      <c r="A161">
        <v>27</v>
      </c>
      <c r="B161">
        <v>167.33</v>
      </c>
      <c r="C161">
        <v>9</v>
      </c>
      <c r="D161">
        <v>4517.91</v>
      </c>
      <c r="E161" s="1" t="s">
        <v>418</v>
      </c>
      <c r="F161" s="2">
        <v>2019</v>
      </c>
      <c r="G161" t="s">
        <v>434</v>
      </c>
      <c r="H161">
        <v>624</v>
      </c>
      <c r="I161" t="s">
        <v>19</v>
      </c>
      <c r="J161" t="s">
        <v>99</v>
      </c>
      <c r="K161">
        <v>194</v>
      </c>
      <c r="L161" t="s">
        <v>228</v>
      </c>
      <c r="M161" t="s">
        <v>240</v>
      </c>
      <c r="N161" t="s">
        <v>241</v>
      </c>
      <c r="O161" t="s">
        <v>242</v>
      </c>
      <c r="P161" t="s">
        <v>243</v>
      </c>
      <c r="Q161" t="s">
        <v>35</v>
      </c>
      <c r="R161">
        <f t="shared" si="4"/>
        <v>-26.669999999999987</v>
      </c>
      <c r="S161">
        <v>-720.08999999999969</v>
      </c>
      <c r="T161" t="str">
        <f t="shared" si="5"/>
        <v>Unprofitable</v>
      </c>
    </row>
    <row r="162" spans="1:20" x14ac:dyDescent="0.35">
      <c r="A162">
        <v>28</v>
      </c>
      <c r="B162">
        <v>206.24</v>
      </c>
      <c r="C162">
        <v>3</v>
      </c>
      <c r="D162">
        <v>5774.72</v>
      </c>
      <c r="E162" s="1" t="s">
        <v>420</v>
      </c>
      <c r="F162" s="2">
        <v>2019</v>
      </c>
      <c r="G162" t="s">
        <v>431</v>
      </c>
      <c r="H162">
        <v>579</v>
      </c>
      <c r="I162" t="s">
        <v>19</v>
      </c>
      <c r="J162" t="s">
        <v>99</v>
      </c>
      <c r="K162">
        <v>194</v>
      </c>
      <c r="L162" t="s">
        <v>228</v>
      </c>
      <c r="M162" t="s">
        <v>176</v>
      </c>
      <c r="N162" t="s">
        <v>177</v>
      </c>
      <c r="O162" t="s">
        <v>178</v>
      </c>
      <c r="P162" t="s">
        <v>179</v>
      </c>
      <c r="Q162" t="s">
        <v>35</v>
      </c>
      <c r="R162">
        <f t="shared" si="4"/>
        <v>12.240000000000009</v>
      </c>
      <c r="S162">
        <v>342.72000000000025</v>
      </c>
      <c r="T162" t="str">
        <f t="shared" si="5"/>
        <v>Profitable</v>
      </c>
    </row>
    <row r="163" spans="1:20" x14ac:dyDescent="0.35">
      <c r="A163">
        <v>24</v>
      </c>
      <c r="B163">
        <v>163.44</v>
      </c>
      <c r="C163">
        <v>13</v>
      </c>
      <c r="D163">
        <v>3922.56</v>
      </c>
      <c r="E163" s="1" t="s">
        <v>421</v>
      </c>
      <c r="F163" s="2">
        <v>2019</v>
      </c>
      <c r="G163" t="s">
        <v>430</v>
      </c>
      <c r="H163">
        <v>527</v>
      </c>
      <c r="I163" t="s">
        <v>185</v>
      </c>
      <c r="J163" t="s">
        <v>99</v>
      </c>
      <c r="K163">
        <v>194</v>
      </c>
      <c r="L163" t="s">
        <v>228</v>
      </c>
      <c r="M163" t="s">
        <v>90</v>
      </c>
      <c r="N163" t="s">
        <v>91</v>
      </c>
      <c r="O163" t="s">
        <v>92</v>
      </c>
      <c r="P163" t="s">
        <v>93</v>
      </c>
      <c r="Q163" t="s">
        <v>35</v>
      </c>
      <c r="R163">
        <f t="shared" si="4"/>
        <v>-30.560000000000002</v>
      </c>
      <c r="S163">
        <v>-733.44</v>
      </c>
      <c r="T163" t="str">
        <f t="shared" si="5"/>
        <v>Unprofitable</v>
      </c>
    </row>
    <row r="164" spans="1:20" x14ac:dyDescent="0.35">
      <c r="A164">
        <v>44</v>
      </c>
      <c r="B164">
        <v>208.19</v>
      </c>
      <c r="C164">
        <v>14</v>
      </c>
      <c r="D164">
        <v>9160.36</v>
      </c>
      <c r="E164" s="1" t="s">
        <v>422</v>
      </c>
      <c r="F164" s="2">
        <v>2019</v>
      </c>
      <c r="G164" t="s">
        <v>430</v>
      </c>
      <c r="H164">
        <v>493</v>
      </c>
      <c r="I164" t="s">
        <v>19</v>
      </c>
      <c r="J164" t="s">
        <v>99</v>
      </c>
      <c r="K164">
        <v>194</v>
      </c>
      <c r="L164" t="s">
        <v>228</v>
      </c>
      <c r="M164" t="s">
        <v>244</v>
      </c>
      <c r="N164" t="s">
        <v>245</v>
      </c>
      <c r="O164" t="s">
        <v>139</v>
      </c>
      <c r="P164" t="s">
        <v>246</v>
      </c>
      <c r="Q164" t="s">
        <v>83</v>
      </c>
      <c r="R164">
        <f t="shared" si="4"/>
        <v>14.189999999999998</v>
      </c>
      <c r="S164">
        <v>624.3599999999999</v>
      </c>
      <c r="T164" t="str">
        <f t="shared" si="5"/>
        <v>Profitable</v>
      </c>
    </row>
    <row r="165" spans="1:20" x14ac:dyDescent="0.35">
      <c r="A165">
        <v>50</v>
      </c>
      <c r="B165">
        <v>192.62</v>
      </c>
      <c r="C165">
        <v>3</v>
      </c>
      <c r="D165">
        <v>9631</v>
      </c>
      <c r="E165" s="1" t="s">
        <v>423</v>
      </c>
      <c r="F165" s="2">
        <v>2019</v>
      </c>
      <c r="G165" t="s">
        <v>434</v>
      </c>
      <c r="H165">
        <v>467</v>
      </c>
      <c r="I165" t="s">
        <v>19</v>
      </c>
      <c r="J165" t="s">
        <v>99</v>
      </c>
      <c r="K165">
        <v>194</v>
      </c>
      <c r="L165" t="s">
        <v>228</v>
      </c>
      <c r="M165" t="s">
        <v>247</v>
      </c>
      <c r="N165" t="s">
        <v>154</v>
      </c>
      <c r="O165" t="s">
        <v>24</v>
      </c>
      <c r="P165" t="s">
        <v>248</v>
      </c>
      <c r="Q165" t="s">
        <v>83</v>
      </c>
      <c r="R165">
        <f t="shared" si="4"/>
        <v>-1.3799999999999955</v>
      </c>
      <c r="S165">
        <v>-68.999999999999773</v>
      </c>
      <c r="T165" t="str">
        <f t="shared" si="5"/>
        <v>Unprofitable</v>
      </c>
    </row>
    <row r="166" spans="1:20" x14ac:dyDescent="0.35">
      <c r="A166">
        <v>21</v>
      </c>
      <c r="B166">
        <v>163.44</v>
      </c>
      <c r="C166">
        <v>12</v>
      </c>
      <c r="D166">
        <v>3432.24</v>
      </c>
      <c r="E166" s="1" t="s">
        <v>423</v>
      </c>
      <c r="F166" s="2">
        <v>2019</v>
      </c>
      <c r="G166" t="s">
        <v>434</v>
      </c>
      <c r="H166">
        <v>440</v>
      </c>
      <c r="I166" t="s">
        <v>19</v>
      </c>
      <c r="J166" t="s">
        <v>99</v>
      </c>
      <c r="K166">
        <v>194</v>
      </c>
      <c r="L166" t="s">
        <v>228</v>
      </c>
      <c r="M166" t="s">
        <v>240</v>
      </c>
      <c r="N166" t="s">
        <v>241</v>
      </c>
      <c r="O166" t="s">
        <v>242</v>
      </c>
      <c r="P166" t="s">
        <v>243</v>
      </c>
      <c r="Q166" t="s">
        <v>35</v>
      </c>
      <c r="R166">
        <f t="shared" si="4"/>
        <v>-30.560000000000002</v>
      </c>
      <c r="S166">
        <v>-641.76</v>
      </c>
      <c r="T166" t="str">
        <f t="shared" si="5"/>
        <v>Unprofitable</v>
      </c>
    </row>
    <row r="167" spans="1:20" x14ac:dyDescent="0.35">
      <c r="A167">
        <v>33</v>
      </c>
      <c r="B167">
        <v>167.33</v>
      </c>
      <c r="C167">
        <v>5</v>
      </c>
      <c r="D167">
        <v>5521.89</v>
      </c>
      <c r="E167" s="1" t="s">
        <v>425</v>
      </c>
      <c r="F167" s="2">
        <v>2018</v>
      </c>
      <c r="G167" t="s">
        <v>433</v>
      </c>
      <c r="H167">
        <v>771</v>
      </c>
      <c r="I167" t="s">
        <v>19</v>
      </c>
      <c r="J167" t="s">
        <v>99</v>
      </c>
      <c r="K167">
        <v>194</v>
      </c>
      <c r="L167" t="s">
        <v>228</v>
      </c>
      <c r="M167" t="s">
        <v>249</v>
      </c>
      <c r="N167" t="s">
        <v>250</v>
      </c>
      <c r="O167" t="s">
        <v>238</v>
      </c>
      <c r="P167" t="s">
        <v>251</v>
      </c>
      <c r="Q167" t="s">
        <v>35</v>
      </c>
      <c r="R167">
        <f t="shared" si="4"/>
        <v>-26.669999999999987</v>
      </c>
      <c r="S167">
        <v>-880.10999999999956</v>
      </c>
      <c r="T167" t="str">
        <f t="shared" si="5"/>
        <v>Unprofitable</v>
      </c>
    </row>
    <row r="168" spans="1:20" x14ac:dyDescent="0.35">
      <c r="A168">
        <v>33</v>
      </c>
      <c r="B168">
        <v>210.14</v>
      </c>
      <c r="C168">
        <v>10</v>
      </c>
      <c r="D168">
        <v>6934.62</v>
      </c>
      <c r="E168" s="1" t="s">
        <v>425</v>
      </c>
      <c r="F168" s="2">
        <v>2019</v>
      </c>
      <c r="G168" t="s">
        <v>432</v>
      </c>
      <c r="H168">
        <v>395</v>
      </c>
      <c r="I168" t="s">
        <v>19</v>
      </c>
      <c r="J168" t="s">
        <v>99</v>
      </c>
      <c r="K168">
        <v>194</v>
      </c>
      <c r="L168" t="s">
        <v>228</v>
      </c>
      <c r="M168" t="s">
        <v>236</v>
      </c>
      <c r="N168" t="s">
        <v>237</v>
      </c>
      <c r="O168" t="s">
        <v>238</v>
      </c>
      <c r="P168" t="s">
        <v>239</v>
      </c>
      <c r="Q168" t="s">
        <v>35</v>
      </c>
      <c r="R168">
        <f t="shared" si="4"/>
        <v>16.139999999999986</v>
      </c>
      <c r="S168">
        <v>532.61999999999955</v>
      </c>
      <c r="T168" t="str">
        <f t="shared" si="5"/>
        <v>Profitable</v>
      </c>
    </row>
    <row r="169" spans="1:20" x14ac:dyDescent="0.35">
      <c r="A169">
        <v>31</v>
      </c>
      <c r="B169">
        <v>221.81</v>
      </c>
      <c r="C169">
        <v>3</v>
      </c>
      <c r="D169">
        <v>6876.11</v>
      </c>
      <c r="E169" s="1" t="s">
        <v>426</v>
      </c>
      <c r="F169" s="2">
        <v>2019</v>
      </c>
      <c r="G169" t="s">
        <v>429</v>
      </c>
      <c r="H169">
        <v>378</v>
      </c>
      <c r="I169" t="s">
        <v>19</v>
      </c>
      <c r="J169" t="s">
        <v>99</v>
      </c>
      <c r="K169">
        <v>194</v>
      </c>
      <c r="L169" t="s">
        <v>228</v>
      </c>
      <c r="M169" t="s">
        <v>101</v>
      </c>
      <c r="N169" t="s">
        <v>102</v>
      </c>
      <c r="O169" t="s">
        <v>103</v>
      </c>
      <c r="P169" t="s">
        <v>104</v>
      </c>
      <c r="Q169" t="s">
        <v>35</v>
      </c>
      <c r="R169">
        <f t="shared" si="4"/>
        <v>27.810000000000002</v>
      </c>
      <c r="S169">
        <v>862.11000000000013</v>
      </c>
      <c r="T169" t="str">
        <f t="shared" si="5"/>
        <v>Profitable</v>
      </c>
    </row>
    <row r="170" spans="1:20" x14ac:dyDescent="0.35">
      <c r="A170">
        <v>41</v>
      </c>
      <c r="B170">
        <v>71.47</v>
      </c>
      <c r="C170">
        <v>5</v>
      </c>
      <c r="D170">
        <v>2930.27</v>
      </c>
      <c r="E170" s="1" t="s">
        <v>426</v>
      </c>
      <c r="F170" s="2">
        <v>2019</v>
      </c>
      <c r="G170" t="s">
        <v>434</v>
      </c>
      <c r="H170">
        <v>367</v>
      </c>
      <c r="I170" t="s">
        <v>19</v>
      </c>
      <c r="J170" t="s">
        <v>99</v>
      </c>
      <c r="K170">
        <v>194</v>
      </c>
      <c r="L170" t="s">
        <v>228</v>
      </c>
      <c r="M170" t="s">
        <v>22</v>
      </c>
      <c r="N170" t="s">
        <v>23</v>
      </c>
      <c r="O170" t="s">
        <v>24</v>
      </c>
      <c r="P170" t="s">
        <v>25</v>
      </c>
      <c r="Q170" t="s">
        <v>26</v>
      </c>
      <c r="R170">
        <f t="shared" si="4"/>
        <v>-122.53</v>
      </c>
      <c r="S170">
        <v>-5023.7300000000005</v>
      </c>
      <c r="T170" t="str">
        <f t="shared" si="5"/>
        <v>Unprofitable</v>
      </c>
    </row>
    <row r="171" spans="1:20" x14ac:dyDescent="0.35">
      <c r="A171">
        <v>45</v>
      </c>
      <c r="B171">
        <v>79.650000000000006</v>
      </c>
      <c r="C171">
        <v>2</v>
      </c>
      <c r="D171">
        <v>3584.25</v>
      </c>
      <c r="E171" s="1" t="s">
        <v>426</v>
      </c>
      <c r="F171" s="2">
        <v>2019</v>
      </c>
      <c r="G171" t="s">
        <v>429</v>
      </c>
      <c r="H171">
        <v>359</v>
      </c>
      <c r="I171" t="s">
        <v>19</v>
      </c>
      <c r="J171" t="s">
        <v>99</v>
      </c>
      <c r="K171">
        <v>194</v>
      </c>
      <c r="L171" t="s">
        <v>228</v>
      </c>
      <c r="M171" t="s">
        <v>79</v>
      </c>
      <c r="N171" t="s">
        <v>80</v>
      </c>
      <c r="O171" t="s">
        <v>81</v>
      </c>
      <c r="P171" t="s">
        <v>82</v>
      </c>
      <c r="Q171" t="s">
        <v>35</v>
      </c>
      <c r="R171">
        <f t="shared" si="4"/>
        <v>-114.35</v>
      </c>
      <c r="S171">
        <v>-5145.75</v>
      </c>
      <c r="T171" t="str">
        <f t="shared" si="5"/>
        <v>Unprofitable</v>
      </c>
    </row>
    <row r="172" spans="1:20" x14ac:dyDescent="0.35">
      <c r="A172">
        <v>33</v>
      </c>
      <c r="B172">
        <v>85.39</v>
      </c>
      <c r="C172">
        <v>3</v>
      </c>
      <c r="D172">
        <v>2817.87</v>
      </c>
      <c r="E172" s="1" t="s">
        <v>417</v>
      </c>
      <c r="F172" s="2">
        <v>2020</v>
      </c>
      <c r="G172" t="s">
        <v>428</v>
      </c>
      <c r="H172">
        <v>317</v>
      </c>
      <c r="I172" t="s">
        <v>19</v>
      </c>
      <c r="J172" t="s">
        <v>99</v>
      </c>
      <c r="K172">
        <v>194</v>
      </c>
      <c r="L172" t="s">
        <v>228</v>
      </c>
      <c r="M172" t="s">
        <v>252</v>
      </c>
      <c r="N172" t="s">
        <v>253</v>
      </c>
      <c r="O172" t="s">
        <v>71</v>
      </c>
      <c r="P172" t="s">
        <v>254</v>
      </c>
      <c r="Q172" t="s">
        <v>26</v>
      </c>
      <c r="R172">
        <f t="shared" si="4"/>
        <v>-108.61</v>
      </c>
      <c r="S172">
        <v>-3584.13</v>
      </c>
      <c r="T172" t="str">
        <f t="shared" si="5"/>
        <v>Unprofitable</v>
      </c>
    </row>
    <row r="173" spans="1:20" x14ac:dyDescent="0.35">
      <c r="A173">
        <v>45</v>
      </c>
      <c r="B173">
        <v>76</v>
      </c>
      <c r="C173">
        <v>7</v>
      </c>
      <c r="D173">
        <v>3420</v>
      </c>
      <c r="E173" s="1" t="s">
        <v>418</v>
      </c>
      <c r="F173" s="2">
        <v>2020</v>
      </c>
      <c r="G173" t="s">
        <v>428</v>
      </c>
      <c r="H173">
        <v>290</v>
      </c>
      <c r="I173" t="s">
        <v>19</v>
      </c>
      <c r="J173" t="s">
        <v>99</v>
      </c>
      <c r="K173">
        <v>194</v>
      </c>
      <c r="L173" t="s">
        <v>228</v>
      </c>
      <c r="M173" t="s">
        <v>63</v>
      </c>
      <c r="N173" t="s">
        <v>64</v>
      </c>
      <c r="O173" t="s">
        <v>30</v>
      </c>
      <c r="P173" t="s">
        <v>65</v>
      </c>
      <c r="Q173" t="s">
        <v>35</v>
      </c>
      <c r="R173">
        <f t="shared" si="4"/>
        <v>-118</v>
      </c>
      <c r="S173">
        <v>-5310</v>
      </c>
      <c r="T173" t="str">
        <f t="shared" si="5"/>
        <v>Unprofitable</v>
      </c>
    </row>
    <row r="174" spans="1:20" x14ac:dyDescent="0.35">
      <c r="A174">
        <v>26</v>
      </c>
      <c r="B174">
        <v>99.04</v>
      </c>
      <c r="C174">
        <v>4</v>
      </c>
      <c r="D174">
        <v>2575.04</v>
      </c>
      <c r="E174" s="1" t="s">
        <v>419</v>
      </c>
      <c r="F174" s="2">
        <v>2020</v>
      </c>
      <c r="G174" t="s">
        <v>431</v>
      </c>
      <c r="H174">
        <v>262</v>
      </c>
      <c r="I174" t="s">
        <v>19</v>
      </c>
      <c r="J174" t="s">
        <v>99</v>
      </c>
      <c r="K174">
        <v>194</v>
      </c>
      <c r="L174" t="s">
        <v>228</v>
      </c>
      <c r="M174" t="s">
        <v>141</v>
      </c>
      <c r="N174" t="s">
        <v>142</v>
      </c>
      <c r="O174" t="s">
        <v>103</v>
      </c>
      <c r="P174" t="s">
        <v>143</v>
      </c>
      <c r="Q174" t="s">
        <v>26</v>
      </c>
      <c r="R174">
        <f t="shared" si="4"/>
        <v>-94.96</v>
      </c>
      <c r="S174">
        <v>-2468.96</v>
      </c>
      <c r="T174" t="str">
        <f t="shared" si="5"/>
        <v>Unprofitable</v>
      </c>
    </row>
    <row r="175" spans="1:20" x14ac:dyDescent="0.35">
      <c r="A175">
        <v>12</v>
      </c>
      <c r="B175">
        <v>163.44</v>
      </c>
      <c r="C175">
        <v>13</v>
      </c>
      <c r="D175">
        <v>1961.28</v>
      </c>
      <c r="E175" s="1" t="s">
        <v>27</v>
      </c>
      <c r="F175" s="2">
        <v>2020</v>
      </c>
      <c r="G175" t="s">
        <v>429</v>
      </c>
      <c r="H175">
        <v>188</v>
      </c>
      <c r="I175" t="s">
        <v>19</v>
      </c>
      <c r="J175" t="s">
        <v>99</v>
      </c>
      <c r="K175">
        <v>194</v>
      </c>
      <c r="L175" t="s">
        <v>228</v>
      </c>
      <c r="M175" t="s">
        <v>79</v>
      </c>
      <c r="N175" t="s">
        <v>80</v>
      </c>
      <c r="O175" t="s">
        <v>81</v>
      </c>
      <c r="P175" t="s">
        <v>82</v>
      </c>
      <c r="Q175" t="s">
        <v>26</v>
      </c>
      <c r="R175">
        <f t="shared" si="4"/>
        <v>-30.560000000000002</v>
      </c>
      <c r="S175">
        <v>-366.72</v>
      </c>
      <c r="T175" t="str">
        <f t="shared" si="5"/>
        <v>Unprofitable</v>
      </c>
    </row>
    <row r="176" spans="1:20" x14ac:dyDescent="0.35">
      <c r="A176">
        <v>41</v>
      </c>
      <c r="B176">
        <v>211.96</v>
      </c>
      <c r="C176">
        <v>15</v>
      </c>
      <c r="D176">
        <v>8690.36</v>
      </c>
      <c r="E176" s="1" t="s">
        <v>418</v>
      </c>
      <c r="F176" s="2">
        <v>2018</v>
      </c>
      <c r="G176" t="s">
        <v>429</v>
      </c>
      <c r="H176">
        <v>1015</v>
      </c>
      <c r="I176" t="s">
        <v>19</v>
      </c>
      <c r="J176" t="s">
        <v>99</v>
      </c>
      <c r="K176">
        <v>207</v>
      </c>
      <c r="L176" t="s">
        <v>255</v>
      </c>
      <c r="M176" t="s">
        <v>176</v>
      </c>
      <c r="N176" t="s">
        <v>177</v>
      </c>
      <c r="O176" t="s">
        <v>178</v>
      </c>
      <c r="P176" t="s">
        <v>179</v>
      </c>
      <c r="Q176" t="s">
        <v>83</v>
      </c>
      <c r="R176">
        <f t="shared" si="4"/>
        <v>4.960000000000008</v>
      </c>
      <c r="S176">
        <v>203.36000000000033</v>
      </c>
      <c r="T176" t="str">
        <f t="shared" si="5"/>
        <v>Profitable</v>
      </c>
    </row>
    <row r="177" spans="1:20" x14ac:dyDescent="0.35">
      <c r="A177">
        <v>33</v>
      </c>
      <c r="B177">
        <v>182.86</v>
      </c>
      <c r="C177">
        <v>9</v>
      </c>
      <c r="D177">
        <v>6034.38</v>
      </c>
      <c r="E177" s="1" t="s">
        <v>420</v>
      </c>
      <c r="F177" s="2">
        <v>2018</v>
      </c>
      <c r="G177" t="s">
        <v>428</v>
      </c>
      <c r="H177">
        <v>952</v>
      </c>
      <c r="I177" t="s">
        <v>19</v>
      </c>
      <c r="J177" t="s">
        <v>99</v>
      </c>
      <c r="K177">
        <v>207</v>
      </c>
      <c r="L177" t="s">
        <v>255</v>
      </c>
      <c r="M177" t="s">
        <v>107</v>
      </c>
      <c r="N177" t="s">
        <v>108</v>
      </c>
      <c r="O177" t="s">
        <v>108</v>
      </c>
      <c r="P177" t="s">
        <v>109</v>
      </c>
      <c r="Q177" t="s">
        <v>35</v>
      </c>
      <c r="R177">
        <f t="shared" si="4"/>
        <v>-24.139999999999986</v>
      </c>
      <c r="S177">
        <v>-796.61999999999955</v>
      </c>
      <c r="T177" t="str">
        <f t="shared" si="5"/>
        <v>Unprofitable</v>
      </c>
    </row>
    <row r="178" spans="1:20" x14ac:dyDescent="0.35">
      <c r="A178">
        <v>46</v>
      </c>
      <c r="B178">
        <v>245.2</v>
      </c>
      <c r="C178">
        <v>2</v>
      </c>
      <c r="D178">
        <v>11279.2</v>
      </c>
      <c r="E178" s="1" t="s">
        <v>421</v>
      </c>
      <c r="F178" s="2">
        <v>2018</v>
      </c>
      <c r="G178" t="s">
        <v>429</v>
      </c>
      <c r="H178">
        <v>905</v>
      </c>
      <c r="I178" t="s">
        <v>19</v>
      </c>
      <c r="J178" t="s">
        <v>99</v>
      </c>
      <c r="K178">
        <v>207</v>
      </c>
      <c r="L178" t="s">
        <v>255</v>
      </c>
      <c r="M178" t="s">
        <v>256</v>
      </c>
      <c r="N178" t="s">
        <v>23</v>
      </c>
      <c r="O178" t="s">
        <v>24</v>
      </c>
      <c r="P178" t="s">
        <v>257</v>
      </c>
      <c r="Q178" t="s">
        <v>83</v>
      </c>
      <c r="R178">
        <f t="shared" si="4"/>
        <v>38.199999999999989</v>
      </c>
      <c r="S178">
        <v>1757.1999999999994</v>
      </c>
      <c r="T178" t="str">
        <f t="shared" si="5"/>
        <v>Profitable</v>
      </c>
    </row>
    <row r="179" spans="1:20" x14ac:dyDescent="0.35">
      <c r="A179">
        <v>33</v>
      </c>
      <c r="B179">
        <v>243.13</v>
      </c>
      <c r="C179">
        <v>12</v>
      </c>
      <c r="D179">
        <v>8023.29</v>
      </c>
      <c r="E179" s="1" t="s">
        <v>423</v>
      </c>
      <c r="F179" s="2">
        <v>2018</v>
      </c>
      <c r="G179" t="s">
        <v>432</v>
      </c>
      <c r="H179">
        <v>840</v>
      </c>
      <c r="I179" t="s">
        <v>19</v>
      </c>
      <c r="J179" t="s">
        <v>99</v>
      </c>
      <c r="K179">
        <v>207</v>
      </c>
      <c r="L179" t="s">
        <v>255</v>
      </c>
      <c r="M179" t="s">
        <v>147</v>
      </c>
      <c r="N179" t="s">
        <v>148</v>
      </c>
      <c r="O179" t="s">
        <v>24</v>
      </c>
      <c r="P179" t="s">
        <v>149</v>
      </c>
      <c r="Q179" t="s">
        <v>83</v>
      </c>
      <c r="R179">
        <f t="shared" si="4"/>
        <v>36.129999999999995</v>
      </c>
      <c r="S179">
        <v>1192.29</v>
      </c>
      <c r="T179" t="str">
        <f t="shared" si="5"/>
        <v>Profitable</v>
      </c>
    </row>
    <row r="180" spans="1:20" x14ac:dyDescent="0.35">
      <c r="A180">
        <v>20</v>
      </c>
      <c r="B180">
        <v>245.2</v>
      </c>
      <c r="C180">
        <v>11</v>
      </c>
      <c r="D180">
        <v>4904</v>
      </c>
      <c r="E180" s="1" t="s">
        <v>424</v>
      </c>
      <c r="F180" s="2">
        <v>2018</v>
      </c>
      <c r="G180" t="s">
        <v>434</v>
      </c>
      <c r="H180">
        <v>790</v>
      </c>
      <c r="I180" t="s">
        <v>19</v>
      </c>
      <c r="J180" t="s">
        <v>99</v>
      </c>
      <c r="K180">
        <v>207</v>
      </c>
      <c r="L180" t="s">
        <v>255</v>
      </c>
      <c r="M180" t="s">
        <v>95</v>
      </c>
      <c r="N180" t="s">
        <v>96</v>
      </c>
      <c r="O180" t="s">
        <v>97</v>
      </c>
      <c r="P180" t="s">
        <v>98</v>
      </c>
      <c r="Q180" t="s">
        <v>35</v>
      </c>
      <c r="R180">
        <f t="shared" si="4"/>
        <v>38.199999999999989</v>
      </c>
      <c r="S180">
        <v>763.99999999999977</v>
      </c>
      <c r="T180" t="str">
        <f t="shared" si="5"/>
        <v>Profitable</v>
      </c>
    </row>
    <row r="181" spans="1:20" x14ac:dyDescent="0.35">
      <c r="A181">
        <v>44</v>
      </c>
      <c r="B181">
        <v>195.33</v>
      </c>
      <c r="C181">
        <v>3</v>
      </c>
      <c r="D181">
        <v>8594.52</v>
      </c>
      <c r="E181" s="1" t="s">
        <v>425</v>
      </c>
      <c r="F181" s="2">
        <v>2018</v>
      </c>
      <c r="G181" t="s">
        <v>428</v>
      </c>
      <c r="H181">
        <v>767</v>
      </c>
      <c r="I181" t="s">
        <v>19</v>
      </c>
      <c r="J181" t="s">
        <v>99</v>
      </c>
      <c r="K181">
        <v>207</v>
      </c>
      <c r="L181" t="s">
        <v>255</v>
      </c>
      <c r="M181" t="s">
        <v>107</v>
      </c>
      <c r="N181" t="s">
        <v>108</v>
      </c>
      <c r="O181" t="s">
        <v>108</v>
      </c>
      <c r="P181" t="s">
        <v>109</v>
      </c>
      <c r="Q181" t="s">
        <v>83</v>
      </c>
      <c r="R181">
        <f t="shared" si="4"/>
        <v>-11.669999999999987</v>
      </c>
      <c r="S181">
        <v>-513.47999999999945</v>
      </c>
      <c r="T181" t="str">
        <f t="shared" si="5"/>
        <v>Unprofitable</v>
      </c>
    </row>
    <row r="182" spans="1:20" x14ac:dyDescent="0.35">
      <c r="A182">
        <v>33</v>
      </c>
      <c r="B182">
        <v>226.5</v>
      </c>
      <c r="C182">
        <v>2</v>
      </c>
      <c r="D182">
        <v>7474.5</v>
      </c>
      <c r="E182" s="1" t="s">
        <v>426</v>
      </c>
      <c r="F182" s="2">
        <v>2018</v>
      </c>
      <c r="G182" t="s">
        <v>431</v>
      </c>
      <c r="H182">
        <v>753</v>
      </c>
      <c r="I182" t="s">
        <v>19</v>
      </c>
      <c r="J182" t="s">
        <v>99</v>
      </c>
      <c r="K182">
        <v>207</v>
      </c>
      <c r="L182" t="s">
        <v>255</v>
      </c>
      <c r="M182" t="s">
        <v>244</v>
      </c>
      <c r="N182" t="s">
        <v>245</v>
      </c>
      <c r="O182" t="s">
        <v>139</v>
      </c>
      <c r="P182" t="s">
        <v>246</v>
      </c>
      <c r="Q182" t="s">
        <v>83</v>
      </c>
      <c r="R182">
        <f t="shared" si="4"/>
        <v>19.5</v>
      </c>
      <c r="S182">
        <v>643.5</v>
      </c>
      <c r="T182" t="str">
        <f t="shared" si="5"/>
        <v>Profitable</v>
      </c>
    </row>
    <row r="183" spans="1:20" x14ac:dyDescent="0.35">
      <c r="A183">
        <v>21</v>
      </c>
      <c r="B183">
        <v>184.94</v>
      </c>
      <c r="C183">
        <v>13</v>
      </c>
      <c r="D183">
        <v>3883.74</v>
      </c>
      <c r="E183" s="1" t="s">
        <v>426</v>
      </c>
      <c r="F183" s="2">
        <v>2018</v>
      </c>
      <c r="G183" t="s">
        <v>432</v>
      </c>
      <c r="H183">
        <v>746</v>
      </c>
      <c r="I183" t="s">
        <v>19</v>
      </c>
      <c r="J183" t="s">
        <v>99</v>
      </c>
      <c r="K183">
        <v>207</v>
      </c>
      <c r="L183" t="s">
        <v>255</v>
      </c>
      <c r="M183" t="s">
        <v>183</v>
      </c>
      <c r="N183" t="s">
        <v>88</v>
      </c>
      <c r="O183" t="s">
        <v>24</v>
      </c>
      <c r="P183" t="s">
        <v>184</v>
      </c>
      <c r="Q183" t="s">
        <v>35</v>
      </c>
      <c r="R183">
        <f t="shared" si="4"/>
        <v>-22.060000000000002</v>
      </c>
      <c r="S183">
        <v>-463.26000000000005</v>
      </c>
      <c r="T183" t="str">
        <f t="shared" si="5"/>
        <v>Unprofitable</v>
      </c>
    </row>
    <row r="184" spans="1:20" x14ac:dyDescent="0.35">
      <c r="A184">
        <v>47</v>
      </c>
      <c r="B184">
        <v>189.1</v>
      </c>
      <c r="C184">
        <v>5</v>
      </c>
      <c r="D184">
        <v>8887.7000000000007</v>
      </c>
      <c r="E184" s="1" t="s">
        <v>426</v>
      </c>
      <c r="F184" s="2">
        <v>2018</v>
      </c>
      <c r="G184" t="s">
        <v>428</v>
      </c>
      <c r="H184">
        <v>735</v>
      </c>
      <c r="I184" t="s">
        <v>19</v>
      </c>
      <c r="J184" t="s">
        <v>99</v>
      </c>
      <c r="K184">
        <v>207</v>
      </c>
      <c r="L184" t="s">
        <v>255</v>
      </c>
      <c r="M184" t="s">
        <v>130</v>
      </c>
      <c r="N184" t="s">
        <v>131</v>
      </c>
      <c r="O184" t="s">
        <v>24</v>
      </c>
      <c r="P184" t="s">
        <v>132</v>
      </c>
      <c r="Q184" t="s">
        <v>83</v>
      </c>
      <c r="R184">
        <f t="shared" si="4"/>
        <v>-17.900000000000006</v>
      </c>
      <c r="S184">
        <v>-841.3000000000003</v>
      </c>
      <c r="T184" t="str">
        <f t="shared" si="5"/>
        <v>Unprofitable</v>
      </c>
    </row>
    <row r="185" spans="1:20" x14ac:dyDescent="0.35">
      <c r="A185">
        <v>46</v>
      </c>
      <c r="B185">
        <v>187.02</v>
      </c>
      <c r="C185">
        <v>13</v>
      </c>
      <c r="D185">
        <v>8602.92</v>
      </c>
      <c r="E185" s="1" t="s">
        <v>417</v>
      </c>
      <c r="F185" s="2">
        <v>2019</v>
      </c>
      <c r="G185" t="s">
        <v>432</v>
      </c>
      <c r="H185">
        <v>699</v>
      </c>
      <c r="I185" t="s">
        <v>19</v>
      </c>
      <c r="J185" t="s">
        <v>99</v>
      </c>
      <c r="K185">
        <v>207</v>
      </c>
      <c r="L185" t="s">
        <v>255</v>
      </c>
      <c r="M185" t="s">
        <v>118</v>
      </c>
      <c r="N185" t="s">
        <v>119</v>
      </c>
      <c r="O185" t="s">
        <v>30</v>
      </c>
      <c r="P185" t="s">
        <v>120</v>
      </c>
      <c r="Q185" t="s">
        <v>83</v>
      </c>
      <c r="R185">
        <f t="shared" si="4"/>
        <v>-19.97999999999999</v>
      </c>
      <c r="S185">
        <v>-919.07999999999947</v>
      </c>
      <c r="T185" t="str">
        <f t="shared" si="5"/>
        <v>Unprofitable</v>
      </c>
    </row>
    <row r="186" spans="1:20" x14ac:dyDescent="0.35">
      <c r="A186">
        <v>32</v>
      </c>
      <c r="B186">
        <v>224.42</v>
      </c>
      <c r="C186">
        <v>2</v>
      </c>
      <c r="D186">
        <v>7181.44</v>
      </c>
      <c r="E186" s="1" t="s">
        <v>418</v>
      </c>
      <c r="F186" s="2">
        <v>2019</v>
      </c>
      <c r="G186" t="s">
        <v>431</v>
      </c>
      <c r="H186">
        <v>659</v>
      </c>
      <c r="I186" t="s">
        <v>19</v>
      </c>
      <c r="J186" t="s">
        <v>99</v>
      </c>
      <c r="K186">
        <v>207</v>
      </c>
      <c r="L186" t="s">
        <v>255</v>
      </c>
      <c r="M186" t="s">
        <v>258</v>
      </c>
      <c r="N186" t="s">
        <v>259</v>
      </c>
      <c r="O186" t="s">
        <v>260</v>
      </c>
      <c r="P186" t="s">
        <v>261</v>
      </c>
      <c r="Q186" t="s">
        <v>83</v>
      </c>
      <c r="R186">
        <f t="shared" si="4"/>
        <v>17.419999999999987</v>
      </c>
      <c r="S186">
        <v>557.4399999999996</v>
      </c>
      <c r="T186" t="str">
        <f t="shared" si="5"/>
        <v>Profitable</v>
      </c>
    </row>
    <row r="187" spans="1:20" x14ac:dyDescent="0.35">
      <c r="A187">
        <v>42</v>
      </c>
      <c r="B187">
        <v>199.49</v>
      </c>
      <c r="C187">
        <v>2</v>
      </c>
      <c r="D187">
        <v>8378.58</v>
      </c>
      <c r="E187" s="1" t="s">
        <v>419</v>
      </c>
      <c r="F187" s="2">
        <v>2019</v>
      </c>
      <c r="G187" t="s">
        <v>431</v>
      </c>
      <c r="H187">
        <v>625</v>
      </c>
      <c r="I187" t="s">
        <v>19</v>
      </c>
      <c r="J187" t="s">
        <v>99</v>
      </c>
      <c r="K187">
        <v>207</v>
      </c>
      <c r="L187" t="s">
        <v>255</v>
      </c>
      <c r="M187" t="s">
        <v>262</v>
      </c>
      <c r="N187" t="s">
        <v>96</v>
      </c>
      <c r="O187" t="s">
        <v>97</v>
      </c>
      <c r="P187" t="s">
        <v>263</v>
      </c>
      <c r="Q187" t="s">
        <v>83</v>
      </c>
      <c r="R187">
        <f t="shared" si="4"/>
        <v>-7.5099999999999909</v>
      </c>
      <c r="S187">
        <v>-315.41999999999962</v>
      </c>
      <c r="T187" t="str">
        <f t="shared" si="5"/>
        <v>Unprofitable</v>
      </c>
    </row>
    <row r="188" spans="1:20" x14ac:dyDescent="0.35">
      <c r="A188">
        <v>44</v>
      </c>
      <c r="B188">
        <v>241.05</v>
      </c>
      <c r="C188">
        <v>2</v>
      </c>
      <c r="D188">
        <v>10606.2</v>
      </c>
      <c r="E188" s="1" t="s">
        <v>27</v>
      </c>
      <c r="F188" s="2">
        <v>2019</v>
      </c>
      <c r="G188" t="s">
        <v>429</v>
      </c>
      <c r="H188">
        <v>579</v>
      </c>
      <c r="I188" t="s">
        <v>19</v>
      </c>
      <c r="J188" t="s">
        <v>99</v>
      </c>
      <c r="K188">
        <v>207</v>
      </c>
      <c r="L188" t="s">
        <v>255</v>
      </c>
      <c r="M188" t="s">
        <v>252</v>
      </c>
      <c r="N188" t="s">
        <v>253</v>
      </c>
      <c r="O188" t="s">
        <v>71</v>
      </c>
      <c r="P188" t="s">
        <v>254</v>
      </c>
      <c r="Q188" t="s">
        <v>83</v>
      </c>
      <c r="R188">
        <f t="shared" si="4"/>
        <v>34.050000000000011</v>
      </c>
      <c r="S188">
        <v>1498.2000000000005</v>
      </c>
      <c r="T188" t="str">
        <f t="shared" si="5"/>
        <v>Profitable</v>
      </c>
    </row>
    <row r="189" spans="1:20" x14ac:dyDescent="0.35">
      <c r="A189">
        <v>35</v>
      </c>
      <c r="B189">
        <v>166.24</v>
      </c>
      <c r="C189">
        <v>2</v>
      </c>
      <c r="D189">
        <v>5818.4</v>
      </c>
      <c r="E189" s="1" t="s">
        <v>422</v>
      </c>
      <c r="F189" s="2">
        <v>2019</v>
      </c>
      <c r="G189" t="s">
        <v>430</v>
      </c>
      <c r="H189">
        <v>504</v>
      </c>
      <c r="I189" t="s">
        <v>19</v>
      </c>
      <c r="J189" t="s">
        <v>99</v>
      </c>
      <c r="K189">
        <v>207</v>
      </c>
      <c r="L189" t="s">
        <v>255</v>
      </c>
      <c r="M189" t="s">
        <v>76</v>
      </c>
      <c r="N189" t="s">
        <v>77</v>
      </c>
      <c r="O189" t="s">
        <v>24</v>
      </c>
      <c r="P189" t="s">
        <v>78</v>
      </c>
      <c r="Q189" t="s">
        <v>35</v>
      </c>
      <c r="R189">
        <f t="shared" si="4"/>
        <v>-40.759999999999991</v>
      </c>
      <c r="S189">
        <v>-1426.5999999999997</v>
      </c>
      <c r="T189" t="str">
        <f t="shared" si="5"/>
        <v>Unprofitable</v>
      </c>
    </row>
    <row r="190" spans="1:20" x14ac:dyDescent="0.35">
      <c r="A190">
        <v>41</v>
      </c>
      <c r="B190">
        <v>172.47</v>
      </c>
      <c r="C190">
        <v>5</v>
      </c>
      <c r="D190">
        <v>7071.27</v>
      </c>
      <c r="E190" s="1" t="s">
        <v>423</v>
      </c>
      <c r="F190" s="2">
        <v>2019</v>
      </c>
      <c r="G190" t="s">
        <v>431</v>
      </c>
      <c r="H190">
        <v>474</v>
      </c>
      <c r="I190" t="s">
        <v>19</v>
      </c>
      <c r="J190" t="s">
        <v>99</v>
      </c>
      <c r="K190">
        <v>207</v>
      </c>
      <c r="L190" t="s">
        <v>255</v>
      </c>
      <c r="M190" t="s">
        <v>147</v>
      </c>
      <c r="N190" t="s">
        <v>148</v>
      </c>
      <c r="O190" t="s">
        <v>24</v>
      </c>
      <c r="P190" t="s">
        <v>149</v>
      </c>
      <c r="Q190" t="s">
        <v>83</v>
      </c>
      <c r="R190">
        <f t="shared" si="4"/>
        <v>-34.53</v>
      </c>
      <c r="S190">
        <v>-1415.73</v>
      </c>
      <c r="T190" t="str">
        <f t="shared" si="5"/>
        <v>Unprofitable</v>
      </c>
    </row>
    <row r="191" spans="1:20" x14ac:dyDescent="0.35">
      <c r="A191">
        <v>46</v>
      </c>
      <c r="B191">
        <v>182.86</v>
      </c>
      <c r="C191">
        <v>8</v>
      </c>
      <c r="D191">
        <v>8411.56</v>
      </c>
      <c r="E191" s="1" t="s">
        <v>424</v>
      </c>
      <c r="F191" s="2">
        <v>2019</v>
      </c>
      <c r="G191" t="s">
        <v>428</v>
      </c>
      <c r="H191">
        <v>455</v>
      </c>
      <c r="I191" t="s">
        <v>19</v>
      </c>
      <c r="J191" t="s">
        <v>99</v>
      </c>
      <c r="K191">
        <v>207</v>
      </c>
      <c r="L191" t="s">
        <v>255</v>
      </c>
      <c r="M191" t="s">
        <v>137</v>
      </c>
      <c r="N191" t="s">
        <v>138</v>
      </c>
      <c r="O191" t="s">
        <v>139</v>
      </c>
      <c r="P191" t="s">
        <v>140</v>
      </c>
      <c r="Q191" t="s">
        <v>83</v>
      </c>
      <c r="R191">
        <f t="shared" si="4"/>
        <v>-24.139999999999986</v>
      </c>
      <c r="S191">
        <v>-1110.4399999999994</v>
      </c>
      <c r="T191" t="str">
        <f t="shared" si="5"/>
        <v>Unprofitable</v>
      </c>
    </row>
    <row r="192" spans="1:20" x14ac:dyDescent="0.35">
      <c r="A192">
        <v>31</v>
      </c>
      <c r="B192">
        <v>211.96</v>
      </c>
      <c r="C192">
        <v>13</v>
      </c>
      <c r="D192">
        <v>6570.76</v>
      </c>
      <c r="E192" s="1" t="s">
        <v>425</v>
      </c>
      <c r="F192" s="2">
        <v>2019</v>
      </c>
      <c r="G192" t="s">
        <v>428</v>
      </c>
      <c r="H192">
        <v>421</v>
      </c>
      <c r="I192" t="s">
        <v>19</v>
      </c>
      <c r="J192" t="s">
        <v>99</v>
      </c>
      <c r="K192">
        <v>207</v>
      </c>
      <c r="L192" t="s">
        <v>255</v>
      </c>
      <c r="M192" t="s">
        <v>264</v>
      </c>
      <c r="N192" t="s">
        <v>265</v>
      </c>
      <c r="O192" t="s">
        <v>92</v>
      </c>
      <c r="P192" t="s">
        <v>266</v>
      </c>
      <c r="Q192" t="s">
        <v>35</v>
      </c>
      <c r="R192">
        <f t="shared" si="4"/>
        <v>4.960000000000008</v>
      </c>
      <c r="S192">
        <v>153.76000000000025</v>
      </c>
      <c r="T192" t="str">
        <f t="shared" si="5"/>
        <v>Profitable</v>
      </c>
    </row>
    <row r="193" spans="1:20" x14ac:dyDescent="0.35">
      <c r="A193">
        <v>38</v>
      </c>
      <c r="B193">
        <v>209.88</v>
      </c>
      <c r="C193">
        <v>5</v>
      </c>
      <c r="D193">
        <v>7975.44</v>
      </c>
      <c r="E193" s="1" t="s">
        <v>425</v>
      </c>
      <c r="F193" s="2">
        <v>2019</v>
      </c>
      <c r="G193" t="s">
        <v>431</v>
      </c>
      <c r="H193">
        <v>414</v>
      </c>
      <c r="I193" t="s">
        <v>19</v>
      </c>
      <c r="J193" t="s">
        <v>99</v>
      </c>
      <c r="K193">
        <v>207</v>
      </c>
      <c r="L193" t="s">
        <v>255</v>
      </c>
      <c r="M193" t="s">
        <v>267</v>
      </c>
      <c r="N193" t="s">
        <v>268</v>
      </c>
      <c r="O193" t="s">
        <v>178</v>
      </c>
      <c r="P193" t="s">
        <v>269</v>
      </c>
      <c r="Q193" t="s">
        <v>83</v>
      </c>
      <c r="R193">
        <f t="shared" si="4"/>
        <v>2.8799999999999955</v>
      </c>
      <c r="S193">
        <v>109.43999999999983</v>
      </c>
      <c r="T193" t="str">
        <f t="shared" si="5"/>
        <v>Profitable</v>
      </c>
    </row>
    <row r="194" spans="1:20" x14ac:dyDescent="0.35">
      <c r="A194">
        <v>42</v>
      </c>
      <c r="B194">
        <v>64</v>
      </c>
      <c r="C194">
        <v>8</v>
      </c>
      <c r="D194">
        <v>2688</v>
      </c>
      <c r="E194" s="1" t="s">
        <v>426</v>
      </c>
      <c r="F194" s="2">
        <v>2019</v>
      </c>
      <c r="G194" t="s">
        <v>431</v>
      </c>
      <c r="H194">
        <v>401</v>
      </c>
      <c r="I194" t="s">
        <v>19</v>
      </c>
      <c r="J194" t="s">
        <v>99</v>
      </c>
      <c r="K194">
        <v>207</v>
      </c>
      <c r="L194" t="s">
        <v>255</v>
      </c>
      <c r="M194" t="s">
        <v>73</v>
      </c>
      <c r="N194" t="s">
        <v>74</v>
      </c>
      <c r="O194" t="s">
        <v>47</v>
      </c>
      <c r="P194" t="s">
        <v>75</v>
      </c>
      <c r="Q194" t="s">
        <v>26</v>
      </c>
      <c r="R194">
        <f t="shared" ref="R194:R257" si="6">B194-K194</f>
        <v>-143</v>
      </c>
      <c r="S194">
        <v>-6006</v>
      </c>
      <c r="T194" t="str">
        <f t="shared" ref="T194:T257" si="7">IF(PRICEEACH&gt;MSRP,"Profitable","Unprofitable")</f>
        <v>Unprofitable</v>
      </c>
    </row>
    <row r="195" spans="1:20" x14ac:dyDescent="0.35">
      <c r="A195">
        <v>33</v>
      </c>
      <c r="B195">
        <v>57.22</v>
      </c>
      <c r="C195">
        <v>10</v>
      </c>
      <c r="D195">
        <v>1888.26</v>
      </c>
      <c r="E195" s="1" t="s">
        <v>426</v>
      </c>
      <c r="F195" s="2">
        <v>2019</v>
      </c>
      <c r="G195" t="s">
        <v>432</v>
      </c>
      <c r="H195">
        <v>387</v>
      </c>
      <c r="I195" t="s">
        <v>19</v>
      </c>
      <c r="J195" t="s">
        <v>99</v>
      </c>
      <c r="K195">
        <v>207</v>
      </c>
      <c r="L195" t="s">
        <v>255</v>
      </c>
      <c r="M195" t="s">
        <v>218</v>
      </c>
      <c r="N195" t="s">
        <v>33</v>
      </c>
      <c r="O195" t="s">
        <v>30</v>
      </c>
      <c r="P195" t="s">
        <v>219</v>
      </c>
      <c r="Q195" t="s">
        <v>26</v>
      </c>
      <c r="R195">
        <f t="shared" si="6"/>
        <v>-149.78</v>
      </c>
      <c r="S195">
        <v>-4942.74</v>
      </c>
      <c r="T195" t="str">
        <f t="shared" si="7"/>
        <v>Unprofitable</v>
      </c>
    </row>
    <row r="196" spans="1:20" x14ac:dyDescent="0.35">
      <c r="A196">
        <v>48</v>
      </c>
      <c r="B196">
        <v>52.36</v>
      </c>
      <c r="C196">
        <v>8</v>
      </c>
      <c r="D196">
        <v>2513.2800000000002</v>
      </c>
      <c r="E196" s="1" t="s">
        <v>426</v>
      </c>
      <c r="F196" s="2">
        <v>2019</v>
      </c>
      <c r="G196" t="s">
        <v>434</v>
      </c>
      <c r="H196">
        <v>407</v>
      </c>
      <c r="I196" t="s">
        <v>19</v>
      </c>
      <c r="J196" t="s">
        <v>99</v>
      </c>
      <c r="K196">
        <v>207</v>
      </c>
      <c r="L196" t="s">
        <v>255</v>
      </c>
      <c r="M196" t="s">
        <v>105</v>
      </c>
      <c r="N196" t="s">
        <v>96</v>
      </c>
      <c r="O196" t="s">
        <v>97</v>
      </c>
      <c r="P196" t="s">
        <v>106</v>
      </c>
      <c r="Q196" t="s">
        <v>26</v>
      </c>
      <c r="R196">
        <f t="shared" si="6"/>
        <v>-154.63999999999999</v>
      </c>
      <c r="S196">
        <v>-7422.7199999999993</v>
      </c>
      <c r="T196" t="str">
        <f t="shared" si="7"/>
        <v>Unprofitable</v>
      </c>
    </row>
    <row r="197" spans="1:20" x14ac:dyDescent="0.35">
      <c r="A197">
        <v>42</v>
      </c>
      <c r="B197">
        <v>113.44</v>
      </c>
      <c r="C197">
        <v>8</v>
      </c>
      <c r="D197">
        <v>4764.4799999999996</v>
      </c>
      <c r="E197" s="1" t="s">
        <v>427</v>
      </c>
      <c r="F197" s="2">
        <v>2019</v>
      </c>
      <c r="G197" t="s">
        <v>429</v>
      </c>
      <c r="H197">
        <v>364</v>
      </c>
      <c r="I197" t="s">
        <v>19</v>
      </c>
      <c r="J197" t="s">
        <v>99</v>
      </c>
      <c r="K197">
        <v>207</v>
      </c>
      <c r="L197" t="s">
        <v>255</v>
      </c>
      <c r="M197" t="s">
        <v>28</v>
      </c>
      <c r="N197" t="s">
        <v>29</v>
      </c>
      <c r="O197" t="s">
        <v>30</v>
      </c>
      <c r="P197" t="s">
        <v>31</v>
      </c>
      <c r="Q197" t="s">
        <v>35</v>
      </c>
      <c r="R197">
        <f t="shared" si="6"/>
        <v>-93.56</v>
      </c>
      <c r="S197">
        <v>-3929.52</v>
      </c>
      <c r="T197" t="str">
        <f t="shared" si="7"/>
        <v>Unprofitable</v>
      </c>
    </row>
    <row r="198" spans="1:20" x14ac:dyDescent="0.35">
      <c r="A198">
        <v>32</v>
      </c>
      <c r="B198">
        <v>111.27</v>
      </c>
      <c r="C198">
        <v>6</v>
      </c>
      <c r="D198">
        <v>3560.64</v>
      </c>
      <c r="E198" s="1" t="s">
        <v>417</v>
      </c>
      <c r="F198" s="2">
        <v>2020</v>
      </c>
      <c r="G198" t="s">
        <v>433</v>
      </c>
      <c r="H198">
        <v>326</v>
      </c>
      <c r="I198" t="s">
        <v>19</v>
      </c>
      <c r="J198" t="s">
        <v>99</v>
      </c>
      <c r="K198">
        <v>207</v>
      </c>
      <c r="L198" t="s">
        <v>255</v>
      </c>
      <c r="M198" t="s">
        <v>147</v>
      </c>
      <c r="N198" t="s">
        <v>148</v>
      </c>
      <c r="O198" t="s">
        <v>24</v>
      </c>
      <c r="P198" t="s">
        <v>149</v>
      </c>
      <c r="Q198" t="s">
        <v>35</v>
      </c>
      <c r="R198">
        <f t="shared" si="6"/>
        <v>-95.73</v>
      </c>
      <c r="S198">
        <v>-3063.36</v>
      </c>
      <c r="T198" t="str">
        <f t="shared" si="7"/>
        <v>Unprofitable</v>
      </c>
    </row>
    <row r="199" spans="1:20" x14ac:dyDescent="0.35">
      <c r="A199">
        <v>34</v>
      </c>
      <c r="B199">
        <v>112.46</v>
      </c>
      <c r="C199">
        <v>10</v>
      </c>
      <c r="D199">
        <v>3823.64</v>
      </c>
      <c r="E199" s="1" t="s">
        <v>418</v>
      </c>
      <c r="F199" s="2">
        <v>2020</v>
      </c>
      <c r="G199" t="s">
        <v>428</v>
      </c>
      <c r="H199">
        <v>302</v>
      </c>
      <c r="I199" t="s">
        <v>19</v>
      </c>
      <c r="J199" t="s">
        <v>99</v>
      </c>
      <c r="K199">
        <v>207</v>
      </c>
      <c r="L199" t="s">
        <v>255</v>
      </c>
      <c r="M199" t="s">
        <v>147</v>
      </c>
      <c r="N199" t="s">
        <v>148</v>
      </c>
      <c r="O199" t="s">
        <v>24</v>
      </c>
      <c r="P199" t="s">
        <v>149</v>
      </c>
      <c r="Q199" t="s">
        <v>35</v>
      </c>
      <c r="R199">
        <f t="shared" si="6"/>
        <v>-94.54</v>
      </c>
      <c r="S199">
        <v>-3214.36</v>
      </c>
      <c r="T199" t="str">
        <f t="shared" si="7"/>
        <v>Unprofitable</v>
      </c>
    </row>
    <row r="200" spans="1:20" x14ac:dyDescent="0.35">
      <c r="A200">
        <v>33</v>
      </c>
      <c r="B200">
        <v>69.12</v>
      </c>
      <c r="C200">
        <v>1</v>
      </c>
      <c r="D200">
        <v>2280.96</v>
      </c>
      <c r="E200" s="1" t="s">
        <v>419</v>
      </c>
      <c r="F200" s="2">
        <v>2020</v>
      </c>
      <c r="G200" t="s">
        <v>431</v>
      </c>
      <c r="H200">
        <v>274</v>
      </c>
      <c r="I200" t="s">
        <v>19</v>
      </c>
      <c r="J200" t="s">
        <v>99</v>
      </c>
      <c r="K200">
        <v>207</v>
      </c>
      <c r="L200" t="s">
        <v>255</v>
      </c>
      <c r="M200" t="s">
        <v>32</v>
      </c>
      <c r="N200" t="s">
        <v>33</v>
      </c>
      <c r="O200" t="s">
        <v>30</v>
      </c>
      <c r="P200" t="s">
        <v>34</v>
      </c>
      <c r="Q200" t="s">
        <v>26</v>
      </c>
      <c r="R200">
        <f t="shared" si="6"/>
        <v>-137.88</v>
      </c>
      <c r="S200">
        <v>-4550.04</v>
      </c>
      <c r="T200" t="str">
        <f t="shared" si="7"/>
        <v>Unprofitable</v>
      </c>
    </row>
    <row r="201" spans="1:20" x14ac:dyDescent="0.35">
      <c r="A201">
        <v>36</v>
      </c>
      <c r="B201">
        <v>241.05</v>
      </c>
      <c r="C201">
        <v>2</v>
      </c>
      <c r="D201">
        <v>8677.7999999999993</v>
      </c>
      <c r="E201" s="1" t="s">
        <v>27</v>
      </c>
      <c r="F201" s="2">
        <v>2020</v>
      </c>
      <c r="G201" t="s">
        <v>431</v>
      </c>
      <c r="H201">
        <v>226</v>
      </c>
      <c r="I201" t="s">
        <v>19</v>
      </c>
      <c r="J201" t="s">
        <v>99</v>
      </c>
      <c r="K201">
        <v>207</v>
      </c>
      <c r="L201" t="s">
        <v>255</v>
      </c>
      <c r="M201" t="s">
        <v>60</v>
      </c>
      <c r="N201" t="s">
        <v>61</v>
      </c>
      <c r="O201" t="s">
        <v>24</v>
      </c>
      <c r="P201" t="s">
        <v>62</v>
      </c>
      <c r="Q201" t="s">
        <v>83</v>
      </c>
      <c r="R201">
        <f t="shared" si="6"/>
        <v>34.050000000000011</v>
      </c>
      <c r="S201">
        <v>1225.8000000000004</v>
      </c>
      <c r="T201" t="str">
        <f t="shared" si="7"/>
        <v>Profitable</v>
      </c>
    </row>
    <row r="202" spans="1:20" x14ac:dyDescent="0.35">
      <c r="A202">
        <v>27</v>
      </c>
      <c r="B202">
        <v>125.74</v>
      </c>
      <c r="C202">
        <v>8</v>
      </c>
      <c r="D202">
        <v>3394.98</v>
      </c>
      <c r="E202" s="1" t="s">
        <v>417</v>
      </c>
      <c r="F202" s="2">
        <v>2018</v>
      </c>
      <c r="G202" t="s">
        <v>428</v>
      </c>
      <c r="H202">
        <v>1054</v>
      </c>
      <c r="I202" t="s">
        <v>19</v>
      </c>
      <c r="J202" t="s">
        <v>270</v>
      </c>
      <c r="K202">
        <v>136</v>
      </c>
      <c r="L202" t="s">
        <v>271</v>
      </c>
      <c r="M202" t="s">
        <v>73</v>
      </c>
      <c r="N202" t="s">
        <v>74</v>
      </c>
      <c r="O202" t="s">
        <v>47</v>
      </c>
      <c r="P202" t="s">
        <v>75</v>
      </c>
      <c r="Q202" t="s">
        <v>35</v>
      </c>
      <c r="R202">
        <f t="shared" si="6"/>
        <v>-10.260000000000005</v>
      </c>
      <c r="S202">
        <v>-277.02000000000015</v>
      </c>
      <c r="T202" t="str">
        <f t="shared" si="7"/>
        <v>Unprofitable</v>
      </c>
    </row>
    <row r="203" spans="1:20" x14ac:dyDescent="0.35">
      <c r="A203">
        <v>21</v>
      </c>
      <c r="B203">
        <v>162.63999999999999</v>
      </c>
      <c r="C203">
        <v>2</v>
      </c>
      <c r="D203">
        <v>3415.44</v>
      </c>
      <c r="E203" s="1" t="s">
        <v>419</v>
      </c>
      <c r="F203" s="2">
        <v>2018</v>
      </c>
      <c r="G203" t="s">
        <v>428</v>
      </c>
      <c r="H203">
        <v>999</v>
      </c>
      <c r="I203" t="s">
        <v>19</v>
      </c>
      <c r="J203" t="s">
        <v>270</v>
      </c>
      <c r="K203">
        <v>136</v>
      </c>
      <c r="L203" t="s">
        <v>271</v>
      </c>
      <c r="M203" t="s">
        <v>147</v>
      </c>
      <c r="N203" t="s">
        <v>148</v>
      </c>
      <c r="O203" t="s">
        <v>24</v>
      </c>
      <c r="P203" t="s">
        <v>149</v>
      </c>
      <c r="Q203" t="s">
        <v>35</v>
      </c>
      <c r="R203">
        <f t="shared" si="6"/>
        <v>26.639999999999986</v>
      </c>
      <c r="S203">
        <v>559.43999999999971</v>
      </c>
      <c r="T203" t="str">
        <f t="shared" si="7"/>
        <v>Profitable</v>
      </c>
    </row>
    <row r="204" spans="1:20" x14ac:dyDescent="0.35">
      <c r="A204">
        <v>21</v>
      </c>
      <c r="B204">
        <v>116.17</v>
      </c>
      <c r="C204">
        <v>8</v>
      </c>
      <c r="D204">
        <v>2439.5700000000002</v>
      </c>
      <c r="E204" s="1" t="s">
        <v>27</v>
      </c>
      <c r="F204" s="2">
        <v>2018</v>
      </c>
      <c r="G204" t="s">
        <v>428</v>
      </c>
      <c r="H204">
        <v>937</v>
      </c>
      <c r="I204" t="s">
        <v>19</v>
      </c>
      <c r="J204" t="s">
        <v>270</v>
      </c>
      <c r="K204">
        <v>136</v>
      </c>
      <c r="L204" t="s">
        <v>271</v>
      </c>
      <c r="M204" t="s">
        <v>105</v>
      </c>
      <c r="N204" t="s">
        <v>96</v>
      </c>
      <c r="O204" t="s">
        <v>97</v>
      </c>
      <c r="P204" t="s">
        <v>106</v>
      </c>
      <c r="Q204" t="s">
        <v>26</v>
      </c>
      <c r="R204">
        <f t="shared" si="6"/>
        <v>-19.829999999999998</v>
      </c>
      <c r="S204">
        <v>-416.42999999999995</v>
      </c>
      <c r="T204" t="str">
        <f t="shared" si="7"/>
        <v>Unprofitable</v>
      </c>
    </row>
    <row r="205" spans="1:20" x14ac:dyDescent="0.35">
      <c r="A205">
        <v>38</v>
      </c>
      <c r="B205">
        <v>127.1</v>
      </c>
      <c r="C205">
        <v>8</v>
      </c>
      <c r="D205">
        <v>4829.8</v>
      </c>
      <c r="E205" s="1" t="s">
        <v>422</v>
      </c>
      <c r="F205" s="2">
        <v>2018</v>
      </c>
      <c r="G205" t="s">
        <v>431</v>
      </c>
      <c r="H205">
        <v>881</v>
      </c>
      <c r="I205" t="s">
        <v>19</v>
      </c>
      <c r="J205" t="s">
        <v>270</v>
      </c>
      <c r="K205">
        <v>136</v>
      </c>
      <c r="L205" t="s">
        <v>271</v>
      </c>
      <c r="M205" t="s">
        <v>39</v>
      </c>
      <c r="N205" t="s">
        <v>40</v>
      </c>
      <c r="O205" t="s">
        <v>24</v>
      </c>
      <c r="P205" t="s">
        <v>41</v>
      </c>
      <c r="Q205" t="s">
        <v>35</v>
      </c>
      <c r="R205">
        <f t="shared" si="6"/>
        <v>-8.9000000000000057</v>
      </c>
      <c r="S205">
        <v>-338.20000000000022</v>
      </c>
      <c r="T205" t="str">
        <f t="shared" si="7"/>
        <v>Unprofitable</v>
      </c>
    </row>
    <row r="206" spans="1:20" x14ac:dyDescent="0.35">
      <c r="A206">
        <v>30</v>
      </c>
      <c r="B206">
        <v>136.66999999999999</v>
      </c>
      <c r="C206">
        <v>5</v>
      </c>
      <c r="D206">
        <v>4100.1000000000004</v>
      </c>
      <c r="E206" s="1" t="s">
        <v>424</v>
      </c>
      <c r="F206" s="2">
        <v>2018</v>
      </c>
      <c r="G206" t="s">
        <v>432</v>
      </c>
      <c r="H206">
        <v>825</v>
      </c>
      <c r="I206" t="s">
        <v>19</v>
      </c>
      <c r="J206" t="s">
        <v>270</v>
      </c>
      <c r="K206">
        <v>136</v>
      </c>
      <c r="L206" t="s">
        <v>271</v>
      </c>
      <c r="M206" t="s">
        <v>107</v>
      </c>
      <c r="N206" t="s">
        <v>108</v>
      </c>
      <c r="O206" t="s">
        <v>108</v>
      </c>
      <c r="P206" t="s">
        <v>109</v>
      </c>
      <c r="Q206" t="s">
        <v>35</v>
      </c>
      <c r="R206">
        <f t="shared" si="6"/>
        <v>0.66999999999998749</v>
      </c>
      <c r="S206">
        <v>20.099999999999625</v>
      </c>
      <c r="T206" t="str">
        <f t="shared" si="7"/>
        <v>Profitable</v>
      </c>
    </row>
    <row r="207" spans="1:20" x14ac:dyDescent="0.35">
      <c r="A207">
        <v>49</v>
      </c>
      <c r="B207">
        <v>133.94</v>
      </c>
      <c r="C207">
        <v>6</v>
      </c>
      <c r="D207">
        <v>6563.06</v>
      </c>
      <c r="E207" s="1" t="s">
        <v>425</v>
      </c>
      <c r="F207" s="2">
        <v>2018</v>
      </c>
      <c r="G207" t="s">
        <v>429</v>
      </c>
      <c r="H207">
        <v>794</v>
      </c>
      <c r="I207" t="s">
        <v>220</v>
      </c>
      <c r="J207" t="s">
        <v>270</v>
      </c>
      <c r="K207">
        <v>136</v>
      </c>
      <c r="L207" t="s">
        <v>271</v>
      </c>
      <c r="M207" t="s">
        <v>221</v>
      </c>
      <c r="N207" t="s">
        <v>222</v>
      </c>
      <c r="O207" t="s">
        <v>81</v>
      </c>
      <c r="P207" t="s">
        <v>223</v>
      </c>
      <c r="Q207" t="s">
        <v>35</v>
      </c>
      <c r="R207">
        <f t="shared" si="6"/>
        <v>-2.0600000000000023</v>
      </c>
      <c r="S207">
        <v>-100.94000000000011</v>
      </c>
      <c r="T207" t="str">
        <f t="shared" si="7"/>
        <v>Unprofitable</v>
      </c>
    </row>
    <row r="208" spans="1:20" x14ac:dyDescent="0.35">
      <c r="A208">
        <v>43</v>
      </c>
      <c r="B208">
        <v>158.54</v>
      </c>
      <c r="C208">
        <v>1</v>
      </c>
      <c r="D208">
        <v>6817.22</v>
      </c>
      <c r="E208" s="1" t="s">
        <v>426</v>
      </c>
      <c r="F208" s="2">
        <v>2018</v>
      </c>
      <c r="G208" t="s">
        <v>431</v>
      </c>
      <c r="H208">
        <v>779</v>
      </c>
      <c r="I208" t="s">
        <v>19</v>
      </c>
      <c r="J208" t="s">
        <v>270</v>
      </c>
      <c r="K208">
        <v>136</v>
      </c>
      <c r="L208" t="s">
        <v>271</v>
      </c>
      <c r="M208" t="s">
        <v>112</v>
      </c>
      <c r="N208" t="s">
        <v>113</v>
      </c>
      <c r="O208" t="s">
        <v>53</v>
      </c>
      <c r="P208" t="s">
        <v>114</v>
      </c>
      <c r="Q208" t="s">
        <v>35</v>
      </c>
      <c r="R208">
        <f t="shared" si="6"/>
        <v>22.539999999999992</v>
      </c>
      <c r="S208">
        <v>969.21999999999969</v>
      </c>
      <c r="T208" t="str">
        <f t="shared" si="7"/>
        <v>Profitable</v>
      </c>
    </row>
    <row r="209" spans="1:20" x14ac:dyDescent="0.35">
      <c r="A209">
        <v>41</v>
      </c>
      <c r="B209">
        <v>150.34</v>
      </c>
      <c r="C209">
        <v>5</v>
      </c>
      <c r="D209">
        <v>6163.94</v>
      </c>
      <c r="E209" s="1" t="s">
        <v>426</v>
      </c>
      <c r="F209" s="2">
        <v>2018</v>
      </c>
      <c r="G209" t="s">
        <v>431</v>
      </c>
      <c r="H209">
        <v>773</v>
      </c>
      <c r="I209" t="s">
        <v>19</v>
      </c>
      <c r="J209" t="s">
        <v>270</v>
      </c>
      <c r="K209">
        <v>136</v>
      </c>
      <c r="L209" t="s">
        <v>271</v>
      </c>
      <c r="M209" t="s">
        <v>115</v>
      </c>
      <c r="N209" t="s">
        <v>116</v>
      </c>
      <c r="O209" t="s">
        <v>24</v>
      </c>
      <c r="P209" t="s">
        <v>117</v>
      </c>
      <c r="Q209" t="s">
        <v>35</v>
      </c>
      <c r="R209">
        <f t="shared" si="6"/>
        <v>14.340000000000003</v>
      </c>
      <c r="S209">
        <v>587.94000000000017</v>
      </c>
      <c r="T209" t="str">
        <f t="shared" si="7"/>
        <v>Profitable</v>
      </c>
    </row>
    <row r="210" spans="1:20" x14ac:dyDescent="0.35">
      <c r="A210">
        <v>38</v>
      </c>
      <c r="B210">
        <v>129.84</v>
      </c>
      <c r="C210">
        <v>8</v>
      </c>
      <c r="D210">
        <v>4933.92</v>
      </c>
      <c r="E210" s="1" t="s">
        <v>426</v>
      </c>
      <c r="F210" s="2">
        <v>2018</v>
      </c>
      <c r="G210" t="s">
        <v>429</v>
      </c>
      <c r="H210">
        <v>762</v>
      </c>
      <c r="I210" t="s">
        <v>19</v>
      </c>
      <c r="J210" t="s">
        <v>270</v>
      </c>
      <c r="K210">
        <v>136</v>
      </c>
      <c r="L210" t="s">
        <v>271</v>
      </c>
      <c r="M210" t="s">
        <v>118</v>
      </c>
      <c r="N210" t="s">
        <v>119</v>
      </c>
      <c r="O210" t="s">
        <v>30</v>
      </c>
      <c r="P210" t="s">
        <v>120</v>
      </c>
      <c r="Q210" t="s">
        <v>35</v>
      </c>
      <c r="R210">
        <f t="shared" si="6"/>
        <v>-6.1599999999999966</v>
      </c>
      <c r="S210">
        <v>-234.07999999999987</v>
      </c>
      <c r="T210" t="str">
        <f t="shared" si="7"/>
        <v>Unprofitable</v>
      </c>
    </row>
    <row r="211" spans="1:20" x14ac:dyDescent="0.35">
      <c r="A211">
        <v>28</v>
      </c>
      <c r="B211">
        <v>144.87</v>
      </c>
      <c r="C211">
        <v>3</v>
      </c>
      <c r="D211">
        <v>4056.36</v>
      </c>
      <c r="E211" s="1" t="s">
        <v>427</v>
      </c>
      <c r="F211" s="2">
        <v>2018</v>
      </c>
      <c r="G211" t="s">
        <v>432</v>
      </c>
      <c r="H211">
        <v>753</v>
      </c>
      <c r="I211" t="s">
        <v>19</v>
      </c>
      <c r="J211" t="s">
        <v>270</v>
      </c>
      <c r="K211">
        <v>136</v>
      </c>
      <c r="L211" t="s">
        <v>271</v>
      </c>
      <c r="M211" t="s">
        <v>121</v>
      </c>
      <c r="N211" t="s">
        <v>122</v>
      </c>
      <c r="O211" t="s">
        <v>123</v>
      </c>
      <c r="P211" t="s">
        <v>124</v>
      </c>
      <c r="Q211" t="s">
        <v>35</v>
      </c>
      <c r="R211">
        <f t="shared" si="6"/>
        <v>8.8700000000000045</v>
      </c>
      <c r="S211">
        <v>248.36000000000013</v>
      </c>
      <c r="T211" t="str">
        <f t="shared" si="7"/>
        <v>Profitable</v>
      </c>
    </row>
    <row r="212" spans="1:20" x14ac:dyDescent="0.35">
      <c r="A212">
        <v>43</v>
      </c>
      <c r="B212">
        <v>133.94</v>
      </c>
      <c r="C212">
        <v>1</v>
      </c>
      <c r="D212">
        <v>5759.42</v>
      </c>
      <c r="E212" s="1" t="s">
        <v>418</v>
      </c>
      <c r="F212" s="2">
        <v>2019</v>
      </c>
      <c r="G212" t="s">
        <v>430</v>
      </c>
      <c r="H212">
        <v>695</v>
      </c>
      <c r="I212" t="s">
        <v>19</v>
      </c>
      <c r="J212" t="s">
        <v>270</v>
      </c>
      <c r="K212">
        <v>136</v>
      </c>
      <c r="L212" t="s">
        <v>271</v>
      </c>
      <c r="M212" t="s">
        <v>144</v>
      </c>
      <c r="N212" t="s">
        <v>145</v>
      </c>
      <c r="O212" t="s">
        <v>30</v>
      </c>
      <c r="P212" t="s">
        <v>146</v>
      </c>
      <c r="Q212" t="s">
        <v>35</v>
      </c>
      <c r="R212">
        <f t="shared" si="6"/>
        <v>-2.0600000000000023</v>
      </c>
      <c r="S212">
        <v>-88.580000000000098</v>
      </c>
      <c r="T212" t="str">
        <f t="shared" si="7"/>
        <v>Unprofitable</v>
      </c>
    </row>
    <row r="213" spans="1:20" x14ac:dyDescent="0.35">
      <c r="A213">
        <v>25</v>
      </c>
      <c r="B213">
        <v>138.04</v>
      </c>
      <c r="C213">
        <v>13</v>
      </c>
      <c r="D213">
        <v>3451</v>
      </c>
      <c r="E213" s="1" t="s">
        <v>419</v>
      </c>
      <c r="F213" s="2">
        <v>2019</v>
      </c>
      <c r="G213" t="s">
        <v>428</v>
      </c>
      <c r="H213">
        <v>659</v>
      </c>
      <c r="I213" t="s">
        <v>19</v>
      </c>
      <c r="J213" t="s">
        <v>270</v>
      </c>
      <c r="K213">
        <v>136</v>
      </c>
      <c r="L213" t="s">
        <v>271</v>
      </c>
      <c r="M213" t="s">
        <v>147</v>
      </c>
      <c r="N213" t="s">
        <v>148</v>
      </c>
      <c r="O213" t="s">
        <v>24</v>
      </c>
      <c r="P213" t="s">
        <v>149</v>
      </c>
      <c r="Q213" t="s">
        <v>35</v>
      </c>
      <c r="R213">
        <f t="shared" si="6"/>
        <v>2.039999999999992</v>
      </c>
      <c r="S213">
        <v>50.999999999999801</v>
      </c>
      <c r="T213" t="str">
        <f t="shared" si="7"/>
        <v>Profitable</v>
      </c>
    </row>
    <row r="214" spans="1:20" x14ac:dyDescent="0.35">
      <c r="A214">
        <v>38</v>
      </c>
      <c r="B214">
        <v>155.80000000000001</v>
      </c>
      <c r="C214">
        <v>6</v>
      </c>
      <c r="D214">
        <v>5920.4</v>
      </c>
      <c r="E214" s="1" t="s">
        <v>27</v>
      </c>
      <c r="F214" s="2">
        <v>2019</v>
      </c>
      <c r="G214" t="s">
        <v>430</v>
      </c>
      <c r="H214">
        <v>606</v>
      </c>
      <c r="I214" t="s">
        <v>19</v>
      </c>
      <c r="J214" t="s">
        <v>270</v>
      </c>
      <c r="K214">
        <v>136</v>
      </c>
      <c r="L214" t="s">
        <v>271</v>
      </c>
      <c r="M214" t="s">
        <v>130</v>
      </c>
      <c r="N214" t="s">
        <v>131</v>
      </c>
      <c r="O214" t="s">
        <v>24</v>
      </c>
      <c r="P214" t="s">
        <v>132</v>
      </c>
      <c r="Q214" t="s">
        <v>35</v>
      </c>
      <c r="R214">
        <f t="shared" si="6"/>
        <v>19.800000000000011</v>
      </c>
      <c r="S214">
        <v>752.40000000000043</v>
      </c>
      <c r="T214" t="str">
        <f t="shared" si="7"/>
        <v>Profitable</v>
      </c>
    </row>
    <row r="215" spans="1:20" x14ac:dyDescent="0.35">
      <c r="A215">
        <v>41</v>
      </c>
      <c r="B215">
        <v>162.63999999999999</v>
      </c>
      <c r="C215">
        <v>3</v>
      </c>
      <c r="D215">
        <v>6668.24</v>
      </c>
      <c r="E215" s="1" t="s">
        <v>421</v>
      </c>
      <c r="F215" s="2">
        <v>2019</v>
      </c>
      <c r="G215" t="s">
        <v>430</v>
      </c>
      <c r="H215">
        <v>565</v>
      </c>
      <c r="I215" t="s">
        <v>19</v>
      </c>
      <c r="J215" t="s">
        <v>270</v>
      </c>
      <c r="K215">
        <v>136</v>
      </c>
      <c r="L215" t="s">
        <v>271</v>
      </c>
      <c r="M215" t="s">
        <v>133</v>
      </c>
      <c r="N215" t="s">
        <v>134</v>
      </c>
      <c r="O215" t="s">
        <v>135</v>
      </c>
      <c r="P215" t="s">
        <v>136</v>
      </c>
      <c r="Q215" t="s">
        <v>35</v>
      </c>
      <c r="R215">
        <f t="shared" si="6"/>
        <v>26.639999999999986</v>
      </c>
      <c r="S215">
        <v>1092.2399999999993</v>
      </c>
      <c r="T215" t="str">
        <f t="shared" si="7"/>
        <v>Profitable</v>
      </c>
    </row>
    <row r="216" spans="1:20" x14ac:dyDescent="0.35">
      <c r="A216">
        <v>28</v>
      </c>
      <c r="B216">
        <v>146.24</v>
      </c>
      <c r="C216">
        <v>6</v>
      </c>
      <c r="D216">
        <v>4094.72</v>
      </c>
      <c r="E216" s="1" t="s">
        <v>422</v>
      </c>
      <c r="F216" s="2">
        <v>2019</v>
      </c>
      <c r="G216" t="s">
        <v>434</v>
      </c>
      <c r="H216">
        <v>532</v>
      </c>
      <c r="I216" t="s">
        <v>19</v>
      </c>
      <c r="J216" t="s">
        <v>270</v>
      </c>
      <c r="K216">
        <v>136</v>
      </c>
      <c r="L216" t="s">
        <v>271</v>
      </c>
      <c r="M216" t="s">
        <v>84</v>
      </c>
      <c r="N216" t="s">
        <v>85</v>
      </c>
      <c r="O216" t="s">
        <v>53</v>
      </c>
      <c r="P216" t="s">
        <v>86</v>
      </c>
      <c r="Q216" t="s">
        <v>35</v>
      </c>
      <c r="R216">
        <f t="shared" si="6"/>
        <v>10.240000000000009</v>
      </c>
      <c r="S216">
        <v>286.72000000000025</v>
      </c>
      <c r="T216" t="str">
        <f t="shared" si="7"/>
        <v>Profitable</v>
      </c>
    </row>
    <row r="217" spans="1:20" x14ac:dyDescent="0.35">
      <c r="A217">
        <v>25</v>
      </c>
      <c r="B217">
        <v>117.54</v>
      </c>
      <c r="C217">
        <v>13</v>
      </c>
      <c r="D217">
        <v>2938.5</v>
      </c>
      <c r="E217" s="1" t="s">
        <v>423</v>
      </c>
      <c r="F217" s="2">
        <v>2019</v>
      </c>
      <c r="G217" t="s">
        <v>428</v>
      </c>
      <c r="H217">
        <v>502</v>
      </c>
      <c r="I217" t="s">
        <v>19</v>
      </c>
      <c r="J217" t="s">
        <v>270</v>
      </c>
      <c r="K217">
        <v>136</v>
      </c>
      <c r="L217" t="s">
        <v>271</v>
      </c>
      <c r="M217" t="s">
        <v>76</v>
      </c>
      <c r="N217" t="s">
        <v>77</v>
      </c>
      <c r="O217" t="s">
        <v>24</v>
      </c>
      <c r="P217" t="s">
        <v>78</v>
      </c>
      <c r="Q217" t="s">
        <v>26</v>
      </c>
      <c r="R217">
        <f t="shared" si="6"/>
        <v>-18.459999999999994</v>
      </c>
      <c r="S217">
        <v>-461.49999999999983</v>
      </c>
      <c r="T217" t="str">
        <f t="shared" si="7"/>
        <v>Unprofitable</v>
      </c>
    </row>
    <row r="218" spans="1:20" x14ac:dyDescent="0.35">
      <c r="A218">
        <v>41</v>
      </c>
      <c r="B218">
        <v>155.80000000000001</v>
      </c>
      <c r="C218">
        <v>8</v>
      </c>
      <c r="D218">
        <v>6387.8</v>
      </c>
      <c r="E218" s="1" t="s">
        <v>424</v>
      </c>
      <c r="F218" s="2">
        <v>2019</v>
      </c>
      <c r="G218" t="s">
        <v>429</v>
      </c>
      <c r="H218">
        <v>483</v>
      </c>
      <c r="I218" t="s">
        <v>19</v>
      </c>
      <c r="J218" t="s">
        <v>270</v>
      </c>
      <c r="K218">
        <v>136</v>
      </c>
      <c r="L218" t="s">
        <v>271</v>
      </c>
      <c r="M218" t="s">
        <v>141</v>
      </c>
      <c r="N218" t="s">
        <v>142</v>
      </c>
      <c r="O218" t="s">
        <v>103</v>
      </c>
      <c r="P218" t="s">
        <v>143</v>
      </c>
      <c r="Q218" t="s">
        <v>35</v>
      </c>
      <c r="R218">
        <f t="shared" si="6"/>
        <v>19.800000000000011</v>
      </c>
      <c r="S218">
        <v>811.80000000000041</v>
      </c>
      <c r="T218" t="str">
        <f t="shared" si="7"/>
        <v>Profitable</v>
      </c>
    </row>
    <row r="219" spans="1:20" x14ac:dyDescent="0.35">
      <c r="A219">
        <v>39</v>
      </c>
      <c r="B219">
        <v>164</v>
      </c>
      <c r="C219">
        <v>3</v>
      </c>
      <c r="D219">
        <v>6396</v>
      </c>
      <c r="E219" s="1" t="s">
        <v>425</v>
      </c>
      <c r="F219" s="2">
        <v>2019</v>
      </c>
      <c r="G219" t="s">
        <v>434</v>
      </c>
      <c r="H219">
        <v>451</v>
      </c>
      <c r="I219" t="s">
        <v>19</v>
      </c>
      <c r="J219" t="s">
        <v>270</v>
      </c>
      <c r="K219">
        <v>136</v>
      </c>
      <c r="L219" t="s">
        <v>271</v>
      </c>
      <c r="M219" t="s">
        <v>144</v>
      </c>
      <c r="N219" t="s">
        <v>145</v>
      </c>
      <c r="O219" t="s">
        <v>30</v>
      </c>
      <c r="P219" t="s">
        <v>146</v>
      </c>
      <c r="Q219" t="s">
        <v>35</v>
      </c>
      <c r="R219">
        <f t="shared" si="6"/>
        <v>28</v>
      </c>
      <c r="S219">
        <v>1092</v>
      </c>
      <c r="T219" t="str">
        <f t="shared" si="7"/>
        <v>Profitable</v>
      </c>
    </row>
    <row r="220" spans="1:20" x14ac:dyDescent="0.35">
      <c r="A220">
        <v>21</v>
      </c>
      <c r="B220">
        <v>127.1</v>
      </c>
      <c r="C220">
        <v>11</v>
      </c>
      <c r="D220">
        <v>2669.1</v>
      </c>
      <c r="E220" s="1" t="s">
        <v>425</v>
      </c>
      <c r="F220" s="2">
        <v>2019</v>
      </c>
      <c r="G220" t="s">
        <v>431</v>
      </c>
      <c r="H220">
        <v>441</v>
      </c>
      <c r="I220" t="s">
        <v>19</v>
      </c>
      <c r="J220" t="s">
        <v>270</v>
      </c>
      <c r="K220">
        <v>136</v>
      </c>
      <c r="L220" t="s">
        <v>271</v>
      </c>
      <c r="M220" t="s">
        <v>121</v>
      </c>
      <c r="N220" t="s">
        <v>122</v>
      </c>
      <c r="O220" t="s">
        <v>123</v>
      </c>
      <c r="P220" t="s">
        <v>124</v>
      </c>
      <c r="Q220" t="s">
        <v>26</v>
      </c>
      <c r="R220">
        <f t="shared" si="6"/>
        <v>-8.9000000000000057</v>
      </c>
      <c r="S220">
        <v>-186.90000000000012</v>
      </c>
      <c r="T220" t="str">
        <f t="shared" si="7"/>
        <v>Unprofitable</v>
      </c>
    </row>
    <row r="221" spans="1:20" x14ac:dyDescent="0.35">
      <c r="A221">
        <v>27</v>
      </c>
      <c r="B221">
        <v>177.19</v>
      </c>
      <c r="C221">
        <v>9</v>
      </c>
      <c r="D221">
        <v>4784.13</v>
      </c>
      <c r="E221" s="1" t="s">
        <v>426</v>
      </c>
      <c r="F221" s="2">
        <v>2019</v>
      </c>
      <c r="G221" t="s">
        <v>428</v>
      </c>
      <c r="H221">
        <v>429</v>
      </c>
      <c r="I221" t="s">
        <v>19</v>
      </c>
      <c r="J221" t="s">
        <v>270</v>
      </c>
      <c r="K221">
        <v>136</v>
      </c>
      <c r="L221" t="s">
        <v>271</v>
      </c>
      <c r="M221" t="s">
        <v>150</v>
      </c>
      <c r="N221" t="s">
        <v>151</v>
      </c>
      <c r="O221" t="s">
        <v>24</v>
      </c>
      <c r="P221" t="s">
        <v>152</v>
      </c>
      <c r="Q221" t="s">
        <v>35</v>
      </c>
      <c r="R221">
        <f t="shared" si="6"/>
        <v>41.19</v>
      </c>
      <c r="S221">
        <v>1112.1299999999999</v>
      </c>
      <c r="T221" t="str">
        <f t="shared" si="7"/>
        <v>Profitable</v>
      </c>
    </row>
    <row r="222" spans="1:20" x14ac:dyDescent="0.35">
      <c r="A222">
        <v>29</v>
      </c>
      <c r="B222">
        <v>123.67</v>
      </c>
      <c r="C222">
        <v>3</v>
      </c>
      <c r="D222">
        <v>3586.43</v>
      </c>
      <c r="E222" s="1" t="s">
        <v>426</v>
      </c>
      <c r="F222" s="2">
        <v>2019</v>
      </c>
      <c r="G222" t="s">
        <v>434</v>
      </c>
      <c r="H222">
        <v>405</v>
      </c>
      <c r="I222" t="s">
        <v>19</v>
      </c>
      <c r="J222" t="s">
        <v>270</v>
      </c>
      <c r="K222">
        <v>136</v>
      </c>
      <c r="L222" t="s">
        <v>271</v>
      </c>
      <c r="M222" t="s">
        <v>51</v>
      </c>
      <c r="N222" t="s">
        <v>52</v>
      </c>
      <c r="O222" t="s">
        <v>53</v>
      </c>
      <c r="P222" t="s">
        <v>54</v>
      </c>
      <c r="Q222" t="s">
        <v>35</v>
      </c>
      <c r="R222">
        <f t="shared" si="6"/>
        <v>-12.329999999999998</v>
      </c>
      <c r="S222">
        <v>-357.56999999999994</v>
      </c>
      <c r="T222" t="str">
        <f t="shared" si="7"/>
        <v>Unprofitable</v>
      </c>
    </row>
    <row r="223" spans="1:20" x14ac:dyDescent="0.35">
      <c r="A223">
        <v>49</v>
      </c>
      <c r="B223">
        <v>121.64</v>
      </c>
      <c r="C223">
        <v>8</v>
      </c>
      <c r="D223">
        <v>5960.36</v>
      </c>
      <c r="E223" s="1" t="s">
        <v>427</v>
      </c>
      <c r="F223" s="2">
        <v>2019</v>
      </c>
      <c r="G223" t="s">
        <v>431</v>
      </c>
      <c r="H223">
        <v>395</v>
      </c>
      <c r="I223" t="s">
        <v>19</v>
      </c>
      <c r="J223" t="s">
        <v>270</v>
      </c>
      <c r="K223">
        <v>136</v>
      </c>
      <c r="L223" t="s">
        <v>271</v>
      </c>
      <c r="M223" t="s">
        <v>147</v>
      </c>
      <c r="N223" t="s">
        <v>148</v>
      </c>
      <c r="O223" t="s">
        <v>24</v>
      </c>
      <c r="P223" t="s">
        <v>149</v>
      </c>
      <c r="Q223" t="s">
        <v>35</v>
      </c>
      <c r="R223">
        <f t="shared" si="6"/>
        <v>-14.36</v>
      </c>
      <c r="S223">
        <v>-703.64</v>
      </c>
      <c r="T223" t="str">
        <f t="shared" si="7"/>
        <v>Unprofitable</v>
      </c>
    </row>
    <row r="224" spans="1:20" x14ac:dyDescent="0.35">
      <c r="A224">
        <v>49</v>
      </c>
      <c r="B224">
        <v>172.86</v>
      </c>
      <c r="C224">
        <v>8</v>
      </c>
      <c r="D224">
        <v>8470.14</v>
      </c>
      <c r="E224" s="1" t="s">
        <v>417</v>
      </c>
      <c r="F224" s="2">
        <v>2020</v>
      </c>
      <c r="G224" t="s">
        <v>428</v>
      </c>
      <c r="H224">
        <v>355</v>
      </c>
      <c r="I224" t="s">
        <v>19</v>
      </c>
      <c r="J224" t="s">
        <v>270</v>
      </c>
      <c r="K224">
        <v>136</v>
      </c>
      <c r="L224" t="s">
        <v>271</v>
      </c>
      <c r="M224" t="s">
        <v>156</v>
      </c>
      <c r="N224" t="s">
        <v>157</v>
      </c>
      <c r="O224" t="s">
        <v>53</v>
      </c>
      <c r="P224" t="s">
        <v>158</v>
      </c>
      <c r="Q224" t="s">
        <v>83</v>
      </c>
      <c r="R224">
        <f t="shared" si="6"/>
        <v>36.860000000000014</v>
      </c>
      <c r="S224">
        <v>1806.1400000000008</v>
      </c>
      <c r="T224" t="str">
        <f t="shared" si="7"/>
        <v>Profitable</v>
      </c>
    </row>
    <row r="225" spans="1:20" x14ac:dyDescent="0.35">
      <c r="A225">
        <v>39</v>
      </c>
      <c r="B225">
        <v>63.2</v>
      </c>
      <c r="C225">
        <v>9</v>
      </c>
      <c r="D225">
        <v>2464.8000000000002</v>
      </c>
      <c r="E225" s="1" t="s">
        <v>419</v>
      </c>
      <c r="F225" s="2">
        <v>2020</v>
      </c>
      <c r="G225" t="s">
        <v>428</v>
      </c>
      <c r="H225">
        <v>307</v>
      </c>
      <c r="I225" t="s">
        <v>19</v>
      </c>
      <c r="J225" t="s">
        <v>270</v>
      </c>
      <c r="K225">
        <v>136</v>
      </c>
      <c r="L225" t="s">
        <v>271</v>
      </c>
      <c r="M225" t="s">
        <v>156</v>
      </c>
      <c r="N225" t="s">
        <v>157</v>
      </c>
      <c r="O225" t="s">
        <v>53</v>
      </c>
      <c r="P225" t="s">
        <v>158</v>
      </c>
      <c r="Q225" t="s">
        <v>26</v>
      </c>
      <c r="R225">
        <f t="shared" si="6"/>
        <v>-72.8</v>
      </c>
      <c r="S225">
        <v>-2839.2</v>
      </c>
      <c r="T225" t="str">
        <f t="shared" si="7"/>
        <v>Unprofitable</v>
      </c>
    </row>
    <row r="226" spans="1:20" x14ac:dyDescent="0.35">
      <c r="A226">
        <v>40</v>
      </c>
      <c r="B226">
        <v>155.80000000000001</v>
      </c>
      <c r="C226">
        <v>6</v>
      </c>
      <c r="D226">
        <v>6232</v>
      </c>
      <c r="E226" s="1" t="s">
        <v>27</v>
      </c>
      <c r="F226" s="2">
        <v>2020</v>
      </c>
      <c r="G226" t="s">
        <v>434</v>
      </c>
      <c r="H226">
        <v>255</v>
      </c>
      <c r="I226" t="s">
        <v>19</v>
      </c>
      <c r="J226" t="s">
        <v>270</v>
      </c>
      <c r="K226">
        <v>136</v>
      </c>
      <c r="L226" t="s">
        <v>271</v>
      </c>
      <c r="M226" t="s">
        <v>159</v>
      </c>
      <c r="N226" t="s">
        <v>160</v>
      </c>
      <c r="O226" t="s">
        <v>123</v>
      </c>
      <c r="P226" t="s">
        <v>161</v>
      </c>
      <c r="Q226" t="s">
        <v>35</v>
      </c>
      <c r="R226">
        <f t="shared" si="6"/>
        <v>19.800000000000011</v>
      </c>
      <c r="S226">
        <v>792.00000000000045</v>
      </c>
      <c r="T226" t="str">
        <f t="shared" si="7"/>
        <v>Profitable</v>
      </c>
    </row>
    <row r="227" spans="1:20" x14ac:dyDescent="0.35">
      <c r="A227">
        <v>49</v>
      </c>
      <c r="B227">
        <v>162.63999999999999</v>
      </c>
      <c r="C227">
        <v>3</v>
      </c>
      <c r="D227">
        <v>7969.36</v>
      </c>
      <c r="E227" s="1" t="s">
        <v>27</v>
      </c>
      <c r="F227" s="2">
        <v>2020</v>
      </c>
      <c r="G227" t="s">
        <v>429</v>
      </c>
      <c r="H227">
        <v>226</v>
      </c>
      <c r="I227" t="s">
        <v>162</v>
      </c>
      <c r="J227" t="s">
        <v>270</v>
      </c>
      <c r="K227">
        <v>136</v>
      </c>
      <c r="L227" t="s">
        <v>271</v>
      </c>
      <c r="M227" t="s">
        <v>95</v>
      </c>
      <c r="N227" t="s">
        <v>96</v>
      </c>
      <c r="O227" t="s">
        <v>97</v>
      </c>
      <c r="P227" t="s">
        <v>98</v>
      </c>
      <c r="Q227" t="s">
        <v>83</v>
      </c>
      <c r="R227">
        <f t="shared" si="6"/>
        <v>26.639999999999986</v>
      </c>
      <c r="S227">
        <v>1305.3599999999992</v>
      </c>
      <c r="T227" t="str">
        <f t="shared" si="7"/>
        <v>Profitable</v>
      </c>
    </row>
    <row r="228" spans="1:20" x14ac:dyDescent="0.35">
      <c r="A228">
        <v>21</v>
      </c>
      <c r="B228">
        <v>144.6</v>
      </c>
      <c r="C228">
        <v>1</v>
      </c>
      <c r="D228">
        <v>3036.6</v>
      </c>
      <c r="E228" s="1" t="s">
        <v>418</v>
      </c>
      <c r="F228" s="2">
        <v>2018</v>
      </c>
      <c r="G228" t="s">
        <v>430</v>
      </c>
      <c r="H228">
        <v>1054</v>
      </c>
      <c r="I228" t="s">
        <v>19</v>
      </c>
      <c r="J228" t="s">
        <v>20</v>
      </c>
      <c r="K228">
        <v>150</v>
      </c>
      <c r="L228" t="s">
        <v>272</v>
      </c>
      <c r="M228" t="s">
        <v>22</v>
      </c>
      <c r="N228" t="s">
        <v>23</v>
      </c>
      <c r="O228" t="s">
        <v>24</v>
      </c>
      <c r="P228" t="s">
        <v>25</v>
      </c>
      <c r="Q228" t="s">
        <v>35</v>
      </c>
      <c r="R228">
        <f t="shared" si="6"/>
        <v>-5.4000000000000057</v>
      </c>
      <c r="S228">
        <v>-113.40000000000012</v>
      </c>
      <c r="T228" t="str">
        <f t="shared" si="7"/>
        <v>Unprofitable</v>
      </c>
    </row>
    <row r="229" spans="1:20" x14ac:dyDescent="0.35">
      <c r="A229">
        <v>50</v>
      </c>
      <c r="B229">
        <v>165.68</v>
      </c>
      <c r="C229">
        <v>4</v>
      </c>
      <c r="D229">
        <v>8284</v>
      </c>
      <c r="E229" s="1" t="s">
        <v>27</v>
      </c>
      <c r="F229" s="2">
        <v>2018</v>
      </c>
      <c r="G229" t="s">
        <v>428</v>
      </c>
      <c r="H229">
        <v>983</v>
      </c>
      <c r="I229" t="s">
        <v>19</v>
      </c>
      <c r="J229" t="s">
        <v>20</v>
      </c>
      <c r="K229">
        <v>150</v>
      </c>
      <c r="L229" t="s">
        <v>272</v>
      </c>
      <c r="M229" t="s">
        <v>28</v>
      </c>
      <c r="N229" t="s">
        <v>29</v>
      </c>
      <c r="O229" t="s">
        <v>30</v>
      </c>
      <c r="P229" t="s">
        <v>31</v>
      </c>
      <c r="Q229" t="s">
        <v>83</v>
      </c>
      <c r="R229">
        <f t="shared" si="6"/>
        <v>15.680000000000007</v>
      </c>
      <c r="S229">
        <v>784.00000000000034</v>
      </c>
      <c r="T229" t="str">
        <f t="shared" si="7"/>
        <v>Profitable</v>
      </c>
    </row>
    <row r="230" spans="1:20" x14ac:dyDescent="0.35">
      <c r="A230">
        <v>20</v>
      </c>
      <c r="B230">
        <v>135.56</v>
      </c>
      <c r="C230">
        <v>1</v>
      </c>
      <c r="D230">
        <v>2711.2</v>
      </c>
      <c r="E230" s="1" t="s">
        <v>422</v>
      </c>
      <c r="F230" s="2">
        <v>2018</v>
      </c>
      <c r="G230" t="s">
        <v>429</v>
      </c>
      <c r="H230">
        <v>929</v>
      </c>
      <c r="I230" t="s">
        <v>19</v>
      </c>
      <c r="J230" t="s">
        <v>20</v>
      </c>
      <c r="K230">
        <v>150</v>
      </c>
      <c r="L230" t="s">
        <v>272</v>
      </c>
      <c r="M230" t="s">
        <v>32</v>
      </c>
      <c r="N230" t="s">
        <v>33</v>
      </c>
      <c r="O230" t="s">
        <v>30</v>
      </c>
      <c r="P230" t="s">
        <v>34</v>
      </c>
      <c r="Q230" t="s">
        <v>26</v>
      </c>
      <c r="R230">
        <f t="shared" si="6"/>
        <v>-14.439999999999998</v>
      </c>
      <c r="S230">
        <v>-288.79999999999995</v>
      </c>
      <c r="T230" t="str">
        <f t="shared" si="7"/>
        <v>Unprofitable</v>
      </c>
    </row>
    <row r="231" spans="1:20" x14ac:dyDescent="0.35">
      <c r="A231">
        <v>49</v>
      </c>
      <c r="B231">
        <v>170.2</v>
      </c>
      <c r="C231">
        <v>5</v>
      </c>
      <c r="D231">
        <v>8339.7999999999993</v>
      </c>
      <c r="E231" s="1" t="s">
        <v>423</v>
      </c>
      <c r="F231" s="2">
        <v>2018</v>
      </c>
      <c r="G231" t="s">
        <v>430</v>
      </c>
      <c r="H231">
        <v>875</v>
      </c>
      <c r="I231" t="s">
        <v>19</v>
      </c>
      <c r="J231" t="s">
        <v>20</v>
      </c>
      <c r="K231">
        <v>150</v>
      </c>
      <c r="L231" t="s">
        <v>272</v>
      </c>
      <c r="M231" t="s">
        <v>36</v>
      </c>
      <c r="N231" t="s">
        <v>37</v>
      </c>
      <c r="O231" t="s">
        <v>24</v>
      </c>
      <c r="P231" t="s">
        <v>38</v>
      </c>
      <c r="Q231" t="s">
        <v>83</v>
      </c>
      <c r="R231">
        <f t="shared" si="6"/>
        <v>20.199999999999989</v>
      </c>
      <c r="S231">
        <v>989.7999999999995</v>
      </c>
      <c r="T231" t="str">
        <f t="shared" si="7"/>
        <v>Profitable</v>
      </c>
    </row>
    <row r="232" spans="1:20" x14ac:dyDescent="0.35">
      <c r="A232">
        <v>35</v>
      </c>
      <c r="B232">
        <v>132.55000000000001</v>
      </c>
      <c r="C232">
        <v>13</v>
      </c>
      <c r="D232">
        <v>4639.25</v>
      </c>
      <c r="E232" s="1" t="s">
        <v>426</v>
      </c>
      <c r="F232" s="2">
        <v>2018</v>
      </c>
      <c r="G232" t="s">
        <v>429</v>
      </c>
      <c r="H232">
        <v>805</v>
      </c>
      <c r="I232" t="s">
        <v>19</v>
      </c>
      <c r="J232" t="s">
        <v>20</v>
      </c>
      <c r="K232">
        <v>150</v>
      </c>
      <c r="L232" t="s">
        <v>272</v>
      </c>
      <c r="M232" t="s">
        <v>156</v>
      </c>
      <c r="N232" t="s">
        <v>157</v>
      </c>
      <c r="O232" t="s">
        <v>53</v>
      </c>
      <c r="P232" t="s">
        <v>158</v>
      </c>
      <c r="Q232" t="s">
        <v>35</v>
      </c>
      <c r="R232">
        <f t="shared" si="6"/>
        <v>-17.449999999999989</v>
      </c>
      <c r="S232">
        <v>-610.74999999999955</v>
      </c>
      <c r="T232" t="str">
        <f t="shared" si="7"/>
        <v>Unprofitable</v>
      </c>
    </row>
    <row r="233" spans="1:20" x14ac:dyDescent="0.35">
      <c r="A233">
        <v>40</v>
      </c>
      <c r="B233">
        <v>168.69</v>
      </c>
      <c r="C233">
        <v>8</v>
      </c>
      <c r="D233">
        <v>6747.6</v>
      </c>
      <c r="E233" s="1" t="s">
        <v>426</v>
      </c>
      <c r="F233" s="2">
        <v>2018</v>
      </c>
      <c r="G233" t="s">
        <v>429</v>
      </c>
      <c r="H233">
        <v>799</v>
      </c>
      <c r="I233" t="s">
        <v>19</v>
      </c>
      <c r="J233" t="s">
        <v>20</v>
      </c>
      <c r="K233">
        <v>150</v>
      </c>
      <c r="L233" t="s">
        <v>272</v>
      </c>
      <c r="M233" t="s">
        <v>42</v>
      </c>
      <c r="N233" t="s">
        <v>43</v>
      </c>
      <c r="O233" t="s">
        <v>30</v>
      </c>
      <c r="P233" t="s">
        <v>44</v>
      </c>
      <c r="Q233" t="s">
        <v>35</v>
      </c>
      <c r="R233">
        <f t="shared" si="6"/>
        <v>18.689999999999998</v>
      </c>
      <c r="S233">
        <v>747.59999999999991</v>
      </c>
      <c r="T233" t="str">
        <f t="shared" si="7"/>
        <v>Profitable</v>
      </c>
    </row>
    <row r="234" spans="1:20" x14ac:dyDescent="0.35">
      <c r="A234">
        <v>28</v>
      </c>
      <c r="B234">
        <v>161.16</v>
      </c>
      <c r="C234">
        <v>1</v>
      </c>
      <c r="D234">
        <v>4512.4799999999996</v>
      </c>
      <c r="E234" s="1" t="s">
        <v>426</v>
      </c>
      <c r="F234" s="2">
        <v>2018</v>
      </c>
      <c r="G234" t="s">
        <v>429</v>
      </c>
      <c r="H234">
        <v>793</v>
      </c>
      <c r="I234" t="s">
        <v>19</v>
      </c>
      <c r="J234" t="s">
        <v>20</v>
      </c>
      <c r="K234">
        <v>150</v>
      </c>
      <c r="L234" t="s">
        <v>272</v>
      </c>
      <c r="M234" t="s">
        <v>36</v>
      </c>
      <c r="N234" t="s">
        <v>37</v>
      </c>
      <c r="O234" t="s">
        <v>24</v>
      </c>
      <c r="P234" t="s">
        <v>38</v>
      </c>
      <c r="Q234" t="s">
        <v>35</v>
      </c>
      <c r="R234">
        <f t="shared" si="6"/>
        <v>11.159999999999997</v>
      </c>
      <c r="S234">
        <v>312.4799999999999</v>
      </c>
      <c r="T234" t="str">
        <f t="shared" si="7"/>
        <v>Profitable</v>
      </c>
    </row>
    <row r="235" spans="1:20" x14ac:dyDescent="0.35">
      <c r="A235">
        <v>36</v>
      </c>
      <c r="B235">
        <v>132.55000000000001</v>
      </c>
      <c r="C235">
        <v>13</v>
      </c>
      <c r="D235">
        <v>4771.8</v>
      </c>
      <c r="E235" s="1" t="s">
        <v>417</v>
      </c>
      <c r="F235" s="2">
        <v>2019</v>
      </c>
      <c r="G235" t="s">
        <v>431</v>
      </c>
      <c r="H235">
        <v>736</v>
      </c>
      <c r="I235" t="s">
        <v>19</v>
      </c>
      <c r="J235" t="s">
        <v>20</v>
      </c>
      <c r="K235">
        <v>150</v>
      </c>
      <c r="L235" t="s">
        <v>272</v>
      </c>
      <c r="M235" t="s">
        <v>49</v>
      </c>
      <c r="N235" t="s">
        <v>33</v>
      </c>
      <c r="O235" t="s">
        <v>30</v>
      </c>
      <c r="P235" t="s">
        <v>50</v>
      </c>
      <c r="Q235" t="s">
        <v>35</v>
      </c>
      <c r="R235">
        <f t="shared" si="6"/>
        <v>-17.449999999999989</v>
      </c>
      <c r="S235">
        <v>-628.19999999999959</v>
      </c>
      <c r="T235" t="str">
        <f t="shared" si="7"/>
        <v>Unprofitable</v>
      </c>
    </row>
    <row r="236" spans="1:20" x14ac:dyDescent="0.35">
      <c r="A236">
        <v>43</v>
      </c>
      <c r="B236">
        <v>141.58000000000001</v>
      </c>
      <c r="C236">
        <v>6</v>
      </c>
      <c r="D236">
        <v>6087.94</v>
      </c>
      <c r="E236" s="1" t="s">
        <v>418</v>
      </c>
      <c r="F236" s="2">
        <v>2019</v>
      </c>
      <c r="G236" t="s">
        <v>433</v>
      </c>
      <c r="H236">
        <v>700</v>
      </c>
      <c r="I236" t="s">
        <v>19</v>
      </c>
      <c r="J236" t="s">
        <v>20</v>
      </c>
      <c r="K236">
        <v>150</v>
      </c>
      <c r="L236" t="s">
        <v>272</v>
      </c>
      <c r="M236" t="s">
        <v>42</v>
      </c>
      <c r="N236" t="s">
        <v>43</v>
      </c>
      <c r="O236" t="s">
        <v>30</v>
      </c>
      <c r="P236" t="s">
        <v>44</v>
      </c>
      <c r="Q236" t="s">
        <v>35</v>
      </c>
      <c r="R236">
        <f t="shared" si="6"/>
        <v>-8.4199999999999875</v>
      </c>
      <c r="S236">
        <v>-362.05999999999949</v>
      </c>
      <c r="T236" t="str">
        <f t="shared" si="7"/>
        <v>Unprofitable</v>
      </c>
    </row>
    <row r="237" spans="1:20" x14ac:dyDescent="0.35">
      <c r="A237">
        <v>32</v>
      </c>
      <c r="B237">
        <v>131.04</v>
      </c>
      <c r="C237">
        <v>6</v>
      </c>
      <c r="D237">
        <v>4193.28</v>
      </c>
      <c r="E237" s="1" t="s">
        <v>420</v>
      </c>
      <c r="F237" s="2">
        <v>2019</v>
      </c>
      <c r="G237" t="s">
        <v>434</v>
      </c>
      <c r="H237">
        <v>658</v>
      </c>
      <c r="I237" t="s">
        <v>19</v>
      </c>
      <c r="J237" t="s">
        <v>20</v>
      </c>
      <c r="K237">
        <v>150</v>
      </c>
      <c r="L237" t="s">
        <v>272</v>
      </c>
      <c r="M237" t="s">
        <v>55</v>
      </c>
      <c r="N237" t="s">
        <v>23</v>
      </c>
      <c r="O237" t="s">
        <v>24</v>
      </c>
      <c r="P237" t="s">
        <v>56</v>
      </c>
      <c r="Q237" t="s">
        <v>35</v>
      </c>
      <c r="R237">
        <f t="shared" si="6"/>
        <v>-18.960000000000008</v>
      </c>
      <c r="S237">
        <v>-606.72000000000025</v>
      </c>
      <c r="T237" t="str">
        <f t="shared" si="7"/>
        <v>Unprofitable</v>
      </c>
    </row>
    <row r="238" spans="1:20" x14ac:dyDescent="0.35">
      <c r="A238">
        <v>46</v>
      </c>
      <c r="B238">
        <v>164.18</v>
      </c>
      <c r="C238">
        <v>1</v>
      </c>
      <c r="D238">
        <v>7552.28</v>
      </c>
      <c r="E238" s="1" t="s">
        <v>27</v>
      </c>
      <c r="F238" s="2">
        <v>2019</v>
      </c>
      <c r="G238" t="s">
        <v>430</v>
      </c>
      <c r="H238">
        <v>616</v>
      </c>
      <c r="I238" t="s">
        <v>19</v>
      </c>
      <c r="J238" t="s">
        <v>20</v>
      </c>
      <c r="K238">
        <v>150</v>
      </c>
      <c r="L238" t="s">
        <v>272</v>
      </c>
      <c r="M238" t="s">
        <v>57</v>
      </c>
      <c r="N238" t="s">
        <v>58</v>
      </c>
      <c r="O238" t="s">
        <v>24</v>
      </c>
      <c r="P238" t="s">
        <v>59</v>
      </c>
      <c r="Q238" t="s">
        <v>83</v>
      </c>
      <c r="R238">
        <f t="shared" si="6"/>
        <v>14.180000000000007</v>
      </c>
      <c r="S238">
        <v>652.28000000000031</v>
      </c>
      <c r="T238" t="str">
        <f t="shared" si="7"/>
        <v>Profitable</v>
      </c>
    </row>
    <row r="239" spans="1:20" x14ac:dyDescent="0.35">
      <c r="A239">
        <v>48</v>
      </c>
      <c r="B239">
        <v>134.05000000000001</v>
      </c>
      <c r="C239">
        <v>1</v>
      </c>
      <c r="D239">
        <v>6434.4</v>
      </c>
      <c r="E239" s="1" t="s">
        <v>421</v>
      </c>
      <c r="F239" s="2">
        <v>2019</v>
      </c>
      <c r="G239" t="s">
        <v>434</v>
      </c>
      <c r="H239">
        <v>576</v>
      </c>
      <c r="I239" t="s">
        <v>19</v>
      </c>
      <c r="J239" t="s">
        <v>20</v>
      </c>
      <c r="K239">
        <v>150</v>
      </c>
      <c r="L239" t="s">
        <v>272</v>
      </c>
      <c r="M239" t="s">
        <v>60</v>
      </c>
      <c r="N239" t="s">
        <v>61</v>
      </c>
      <c r="O239" t="s">
        <v>24</v>
      </c>
      <c r="P239" t="s">
        <v>62</v>
      </c>
      <c r="Q239" t="s">
        <v>35</v>
      </c>
      <c r="R239">
        <f t="shared" si="6"/>
        <v>-15.949999999999989</v>
      </c>
      <c r="S239">
        <v>-765.59999999999945</v>
      </c>
      <c r="T239" t="str">
        <f t="shared" si="7"/>
        <v>Unprofitable</v>
      </c>
    </row>
    <row r="240" spans="1:20" x14ac:dyDescent="0.35">
      <c r="A240">
        <v>43</v>
      </c>
      <c r="B240">
        <v>120.5</v>
      </c>
      <c r="C240">
        <v>14</v>
      </c>
      <c r="D240">
        <v>5181.5</v>
      </c>
      <c r="E240" s="1" t="s">
        <v>423</v>
      </c>
      <c r="F240" s="2">
        <v>2019</v>
      </c>
      <c r="G240" t="s">
        <v>434</v>
      </c>
      <c r="H240">
        <v>542</v>
      </c>
      <c r="I240" t="s">
        <v>19</v>
      </c>
      <c r="J240" t="s">
        <v>20</v>
      </c>
      <c r="K240">
        <v>150</v>
      </c>
      <c r="L240" t="s">
        <v>272</v>
      </c>
      <c r="M240" t="s">
        <v>247</v>
      </c>
      <c r="N240" t="s">
        <v>154</v>
      </c>
      <c r="O240" t="s">
        <v>24</v>
      </c>
      <c r="P240" t="s">
        <v>248</v>
      </c>
      <c r="Q240" t="s">
        <v>35</v>
      </c>
      <c r="R240">
        <f t="shared" si="6"/>
        <v>-29.5</v>
      </c>
      <c r="S240">
        <v>-1268.5</v>
      </c>
      <c r="T240" t="str">
        <f t="shared" si="7"/>
        <v>Unprofitable</v>
      </c>
    </row>
    <row r="241" spans="1:20" x14ac:dyDescent="0.35">
      <c r="A241">
        <v>49</v>
      </c>
      <c r="B241">
        <v>140.08000000000001</v>
      </c>
      <c r="C241">
        <v>5</v>
      </c>
      <c r="D241">
        <v>6863.92</v>
      </c>
      <c r="E241" s="1" t="s">
        <v>423</v>
      </c>
      <c r="F241" s="2">
        <v>2019</v>
      </c>
      <c r="G241" t="s">
        <v>431</v>
      </c>
      <c r="H241">
        <v>518</v>
      </c>
      <c r="I241" t="s">
        <v>19</v>
      </c>
      <c r="J241" t="s">
        <v>20</v>
      </c>
      <c r="K241">
        <v>150</v>
      </c>
      <c r="L241" t="s">
        <v>272</v>
      </c>
      <c r="M241" t="s">
        <v>66</v>
      </c>
      <c r="N241" t="s">
        <v>67</v>
      </c>
      <c r="O241" t="s">
        <v>24</v>
      </c>
      <c r="P241" t="s">
        <v>68</v>
      </c>
      <c r="Q241" t="s">
        <v>35</v>
      </c>
      <c r="R241">
        <f t="shared" si="6"/>
        <v>-9.9199999999999875</v>
      </c>
      <c r="S241">
        <v>-486.07999999999936</v>
      </c>
      <c r="T241" t="str">
        <f t="shared" si="7"/>
        <v>Unprofitable</v>
      </c>
    </row>
    <row r="242" spans="1:20" x14ac:dyDescent="0.35">
      <c r="A242">
        <v>24</v>
      </c>
      <c r="B242">
        <v>173.21</v>
      </c>
      <c r="C242">
        <v>8</v>
      </c>
      <c r="D242">
        <v>4157.04</v>
      </c>
      <c r="E242" s="1" t="s">
        <v>424</v>
      </c>
      <c r="F242" s="2">
        <v>2019</v>
      </c>
      <c r="G242" t="s">
        <v>428</v>
      </c>
      <c r="H242">
        <v>485</v>
      </c>
      <c r="I242" t="s">
        <v>19</v>
      </c>
      <c r="J242" t="s">
        <v>20</v>
      </c>
      <c r="K242">
        <v>150</v>
      </c>
      <c r="L242" t="s">
        <v>272</v>
      </c>
      <c r="M242" t="s">
        <v>69</v>
      </c>
      <c r="N242" t="s">
        <v>70</v>
      </c>
      <c r="O242" t="s">
        <v>71</v>
      </c>
      <c r="P242" t="s">
        <v>72</v>
      </c>
      <c r="Q242" t="s">
        <v>35</v>
      </c>
      <c r="R242">
        <f t="shared" si="6"/>
        <v>23.210000000000008</v>
      </c>
      <c r="S242">
        <v>557.04000000000019</v>
      </c>
      <c r="T242" t="str">
        <f t="shared" si="7"/>
        <v>Profitable</v>
      </c>
    </row>
    <row r="243" spans="1:20" x14ac:dyDescent="0.35">
      <c r="A243">
        <v>26</v>
      </c>
      <c r="B243">
        <v>179.24</v>
      </c>
      <c r="C243">
        <v>4</v>
      </c>
      <c r="D243">
        <v>4660.24</v>
      </c>
      <c r="E243" s="1" t="s">
        <v>425</v>
      </c>
      <c r="F243" s="2">
        <v>2019</v>
      </c>
      <c r="G243" t="s">
        <v>431</v>
      </c>
      <c r="H243">
        <v>471</v>
      </c>
      <c r="I243" t="s">
        <v>19</v>
      </c>
      <c r="J243" t="s">
        <v>20</v>
      </c>
      <c r="K243">
        <v>150</v>
      </c>
      <c r="L243" t="s">
        <v>272</v>
      </c>
      <c r="M243" t="s">
        <v>73</v>
      </c>
      <c r="N243" t="s">
        <v>74</v>
      </c>
      <c r="O243" t="s">
        <v>47</v>
      </c>
      <c r="P243" t="s">
        <v>75</v>
      </c>
      <c r="Q243" t="s">
        <v>35</v>
      </c>
      <c r="R243">
        <f t="shared" si="6"/>
        <v>29.240000000000009</v>
      </c>
      <c r="S243">
        <v>760.24000000000024</v>
      </c>
      <c r="T243" t="str">
        <f t="shared" si="7"/>
        <v>Profitable</v>
      </c>
    </row>
    <row r="244" spans="1:20" x14ac:dyDescent="0.35">
      <c r="A244">
        <v>30</v>
      </c>
      <c r="B244">
        <v>137.06</v>
      </c>
      <c r="C244">
        <v>9</v>
      </c>
      <c r="D244">
        <v>4111.8</v>
      </c>
      <c r="E244" s="1" t="s">
        <v>426</v>
      </c>
      <c r="F244" s="2">
        <v>2019</v>
      </c>
      <c r="G244" t="s">
        <v>429</v>
      </c>
      <c r="H244">
        <v>453</v>
      </c>
      <c r="I244" t="s">
        <v>19</v>
      </c>
      <c r="J244" t="s">
        <v>20</v>
      </c>
      <c r="K244">
        <v>150</v>
      </c>
      <c r="L244" t="s">
        <v>272</v>
      </c>
      <c r="M244" t="s">
        <v>273</v>
      </c>
      <c r="N244" t="s">
        <v>23</v>
      </c>
      <c r="O244" t="s">
        <v>24</v>
      </c>
      <c r="P244" t="s">
        <v>274</v>
      </c>
      <c r="Q244" t="s">
        <v>35</v>
      </c>
      <c r="R244">
        <f t="shared" si="6"/>
        <v>-12.939999999999998</v>
      </c>
      <c r="S244">
        <v>-388.19999999999993</v>
      </c>
      <c r="T244" t="str">
        <f t="shared" si="7"/>
        <v>Unprofitable</v>
      </c>
    </row>
    <row r="245" spans="1:20" x14ac:dyDescent="0.35">
      <c r="A245">
        <v>24</v>
      </c>
      <c r="B245">
        <v>147.61000000000001</v>
      </c>
      <c r="C245">
        <v>6</v>
      </c>
      <c r="D245">
        <v>3542.64</v>
      </c>
      <c r="E245" s="1" t="s">
        <v>426</v>
      </c>
      <c r="F245" s="2">
        <v>2019</v>
      </c>
      <c r="G245" t="s">
        <v>434</v>
      </c>
      <c r="H245">
        <v>442</v>
      </c>
      <c r="I245" t="s">
        <v>19</v>
      </c>
      <c r="J245" t="s">
        <v>20</v>
      </c>
      <c r="K245">
        <v>150</v>
      </c>
      <c r="L245" t="s">
        <v>272</v>
      </c>
      <c r="M245" t="s">
        <v>22</v>
      </c>
      <c r="N245" t="s">
        <v>23</v>
      </c>
      <c r="O245" t="s">
        <v>24</v>
      </c>
      <c r="P245" t="s">
        <v>25</v>
      </c>
      <c r="Q245" t="s">
        <v>35</v>
      </c>
      <c r="R245">
        <f t="shared" si="6"/>
        <v>-2.3899999999999864</v>
      </c>
      <c r="S245">
        <v>-57.359999999999673</v>
      </c>
      <c r="T245" t="str">
        <f t="shared" si="7"/>
        <v>Unprofitable</v>
      </c>
    </row>
    <row r="246" spans="1:20" x14ac:dyDescent="0.35">
      <c r="A246">
        <v>55</v>
      </c>
      <c r="B246">
        <v>147.61000000000001</v>
      </c>
      <c r="C246">
        <v>8</v>
      </c>
      <c r="D246">
        <v>8118.55</v>
      </c>
      <c r="E246" s="1" t="s">
        <v>426</v>
      </c>
      <c r="F246" s="2">
        <v>2019</v>
      </c>
      <c r="G246" t="s">
        <v>429</v>
      </c>
      <c r="H246">
        <v>434</v>
      </c>
      <c r="I246" t="s">
        <v>19</v>
      </c>
      <c r="J246" t="s">
        <v>20</v>
      </c>
      <c r="K246">
        <v>150</v>
      </c>
      <c r="L246" t="s">
        <v>272</v>
      </c>
      <c r="M246" t="s">
        <v>79</v>
      </c>
      <c r="N246" t="s">
        <v>80</v>
      </c>
      <c r="O246" t="s">
        <v>81</v>
      </c>
      <c r="P246" t="s">
        <v>82</v>
      </c>
      <c r="Q246" t="s">
        <v>83</v>
      </c>
      <c r="R246">
        <f t="shared" si="6"/>
        <v>-2.3899999999999864</v>
      </c>
      <c r="S246">
        <v>-131.44999999999925</v>
      </c>
      <c r="T246" t="str">
        <f t="shared" si="7"/>
        <v>Unprofitable</v>
      </c>
    </row>
    <row r="247" spans="1:20" x14ac:dyDescent="0.35">
      <c r="A247">
        <v>22</v>
      </c>
      <c r="B247">
        <v>176.23</v>
      </c>
      <c r="C247">
        <v>1</v>
      </c>
      <c r="D247">
        <v>3877.06</v>
      </c>
      <c r="E247" s="1" t="s">
        <v>417</v>
      </c>
      <c r="F247" s="2">
        <v>2020</v>
      </c>
      <c r="G247" t="s">
        <v>429</v>
      </c>
      <c r="H247">
        <v>393</v>
      </c>
      <c r="I247" t="s">
        <v>19</v>
      </c>
      <c r="J247" t="s">
        <v>20</v>
      </c>
      <c r="K247">
        <v>150</v>
      </c>
      <c r="L247" t="s">
        <v>272</v>
      </c>
      <c r="M247" t="s">
        <v>39</v>
      </c>
      <c r="N247" t="s">
        <v>40</v>
      </c>
      <c r="O247" t="s">
        <v>24</v>
      </c>
      <c r="P247" t="s">
        <v>41</v>
      </c>
      <c r="Q247" t="s">
        <v>35</v>
      </c>
      <c r="R247">
        <f t="shared" si="6"/>
        <v>26.22999999999999</v>
      </c>
      <c r="S247">
        <v>577.05999999999972</v>
      </c>
      <c r="T247" t="str">
        <f t="shared" si="7"/>
        <v>Profitable</v>
      </c>
    </row>
    <row r="248" spans="1:20" x14ac:dyDescent="0.35">
      <c r="A248">
        <v>49</v>
      </c>
      <c r="B248">
        <v>78.92</v>
      </c>
      <c r="C248">
        <v>13</v>
      </c>
      <c r="D248">
        <v>3867.08</v>
      </c>
      <c r="E248" s="1" t="s">
        <v>418</v>
      </c>
      <c r="F248" s="2">
        <v>2020</v>
      </c>
      <c r="G248" t="s">
        <v>428</v>
      </c>
      <c r="H248">
        <v>365</v>
      </c>
      <c r="I248" t="s">
        <v>19</v>
      </c>
      <c r="J248" t="s">
        <v>20</v>
      </c>
      <c r="K248">
        <v>150</v>
      </c>
      <c r="L248" t="s">
        <v>272</v>
      </c>
      <c r="M248" t="s">
        <v>63</v>
      </c>
      <c r="N248" t="s">
        <v>64</v>
      </c>
      <c r="O248" t="s">
        <v>30</v>
      </c>
      <c r="P248" t="s">
        <v>65</v>
      </c>
      <c r="Q248" t="s">
        <v>35</v>
      </c>
      <c r="R248">
        <f t="shared" si="6"/>
        <v>-71.08</v>
      </c>
      <c r="S248">
        <v>-3482.92</v>
      </c>
      <c r="T248" t="str">
        <f t="shared" si="7"/>
        <v>Unprofitable</v>
      </c>
    </row>
    <row r="249" spans="1:20" x14ac:dyDescent="0.35">
      <c r="A249">
        <v>44</v>
      </c>
      <c r="B249">
        <v>135.26</v>
      </c>
      <c r="C249">
        <v>6</v>
      </c>
      <c r="D249">
        <v>5951.44</v>
      </c>
      <c r="E249" s="1" t="s">
        <v>419</v>
      </c>
      <c r="F249" s="2">
        <v>2020</v>
      </c>
      <c r="G249" t="s">
        <v>431</v>
      </c>
      <c r="H249">
        <v>337</v>
      </c>
      <c r="I249" t="s">
        <v>19</v>
      </c>
      <c r="J249" t="s">
        <v>20</v>
      </c>
      <c r="K249">
        <v>150</v>
      </c>
      <c r="L249" t="s">
        <v>272</v>
      </c>
      <c r="M249" t="s">
        <v>87</v>
      </c>
      <c r="N249" t="s">
        <v>88</v>
      </c>
      <c r="O249" t="s">
        <v>24</v>
      </c>
      <c r="P249" t="s">
        <v>89</v>
      </c>
      <c r="Q249" t="s">
        <v>35</v>
      </c>
      <c r="R249">
        <f t="shared" si="6"/>
        <v>-14.740000000000009</v>
      </c>
      <c r="S249">
        <v>-648.5600000000004</v>
      </c>
      <c r="T249" t="str">
        <f t="shared" si="7"/>
        <v>Unprofitable</v>
      </c>
    </row>
    <row r="250" spans="1:20" x14ac:dyDescent="0.35">
      <c r="A250">
        <v>66</v>
      </c>
      <c r="B250">
        <v>131.04</v>
      </c>
      <c r="C250">
        <v>6</v>
      </c>
      <c r="D250">
        <v>8648.64</v>
      </c>
      <c r="E250" s="1" t="s">
        <v>420</v>
      </c>
      <c r="F250" s="2">
        <v>2020</v>
      </c>
      <c r="G250" t="s">
        <v>432</v>
      </c>
      <c r="H250">
        <v>302</v>
      </c>
      <c r="I250" t="s">
        <v>19</v>
      </c>
      <c r="J250" t="s">
        <v>20</v>
      </c>
      <c r="K250">
        <v>150</v>
      </c>
      <c r="L250" t="s">
        <v>272</v>
      </c>
      <c r="M250" t="s">
        <v>90</v>
      </c>
      <c r="N250" t="s">
        <v>91</v>
      </c>
      <c r="O250" t="s">
        <v>92</v>
      </c>
      <c r="P250" t="s">
        <v>93</v>
      </c>
      <c r="Q250" t="s">
        <v>83</v>
      </c>
      <c r="R250">
        <f t="shared" si="6"/>
        <v>-18.960000000000008</v>
      </c>
      <c r="S250">
        <v>-1251.3600000000006</v>
      </c>
      <c r="T250" t="str">
        <f t="shared" si="7"/>
        <v>Unprofitable</v>
      </c>
    </row>
    <row r="251" spans="1:20" x14ac:dyDescent="0.35">
      <c r="A251">
        <v>21</v>
      </c>
      <c r="B251">
        <v>164.18</v>
      </c>
      <c r="C251">
        <v>1</v>
      </c>
      <c r="D251">
        <v>3447.78</v>
      </c>
      <c r="E251" s="1" t="s">
        <v>27</v>
      </c>
      <c r="F251" s="2">
        <v>2020</v>
      </c>
      <c r="G251" t="s">
        <v>432</v>
      </c>
      <c r="H251">
        <v>268</v>
      </c>
      <c r="I251" t="s">
        <v>94</v>
      </c>
      <c r="J251" t="s">
        <v>20</v>
      </c>
      <c r="K251">
        <v>150</v>
      </c>
      <c r="L251" t="s">
        <v>272</v>
      </c>
      <c r="M251" t="s">
        <v>95</v>
      </c>
      <c r="N251" t="s">
        <v>96</v>
      </c>
      <c r="O251" t="s">
        <v>97</v>
      </c>
      <c r="P251" t="s">
        <v>98</v>
      </c>
      <c r="Q251" t="s">
        <v>35</v>
      </c>
      <c r="R251">
        <f t="shared" si="6"/>
        <v>14.180000000000007</v>
      </c>
      <c r="S251">
        <v>297.78000000000014</v>
      </c>
      <c r="T251" t="str">
        <f t="shared" si="7"/>
        <v>Profitable</v>
      </c>
    </row>
    <row r="252" spans="1:20" x14ac:dyDescent="0.35">
      <c r="A252">
        <v>34</v>
      </c>
      <c r="B252">
        <v>175.25</v>
      </c>
      <c r="C252">
        <v>1</v>
      </c>
      <c r="D252">
        <v>5958.5</v>
      </c>
      <c r="E252" s="1" t="s">
        <v>417</v>
      </c>
      <c r="F252" s="2">
        <v>2018</v>
      </c>
      <c r="G252" t="s">
        <v>432</v>
      </c>
      <c r="H252">
        <v>1102</v>
      </c>
      <c r="I252" t="s">
        <v>19</v>
      </c>
      <c r="J252" t="s">
        <v>99</v>
      </c>
      <c r="K252">
        <v>151</v>
      </c>
      <c r="L252" t="s">
        <v>275</v>
      </c>
      <c r="M252" t="s">
        <v>95</v>
      </c>
      <c r="N252" t="s">
        <v>96</v>
      </c>
      <c r="O252" t="s">
        <v>97</v>
      </c>
      <c r="P252" t="s">
        <v>98</v>
      </c>
      <c r="Q252" t="s">
        <v>35</v>
      </c>
      <c r="R252">
        <f t="shared" si="6"/>
        <v>24.25</v>
      </c>
      <c r="S252">
        <v>824.5</v>
      </c>
      <c r="T252" t="str">
        <f t="shared" si="7"/>
        <v>Profitable</v>
      </c>
    </row>
    <row r="253" spans="1:20" x14ac:dyDescent="0.35">
      <c r="A253">
        <v>43</v>
      </c>
      <c r="B253">
        <v>137.47999999999999</v>
      </c>
      <c r="C253">
        <v>10</v>
      </c>
      <c r="D253">
        <v>5911.64</v>
      </c>
      <c r="E253" s="1" t="s">
        <v>420</v>
      </c>
      <c r="F253" s="2">
        <v>2018</v>
      </c>
      <c r="G253" t="s">
        <v>428</v>
      </c>
      <c r="H253">
        <v>1028</v>
      </c>
      <c r="I253" t="s">
        <v>19</v>
      </c>
      <c r="J253" t="s">
        <v>99</v>
      </c>
      <c r="K253">
        <v>151</v>
      </c>
      <c r="L253" t="s">
        <v>275</v>
      </c>
      <c r="M253" t="s">
        <v>107</v>
      </c>
      <c r="N253" t="s">
        <v>108</v>
      </c>
      <c r="O253" t="s">
        <v>108</v>
      </c>
      <c r="P253" t="s">
        <v>109</v>
      </c>
      <c r="Q253" t="s">
        <v>35</v>
      </c>
      <c r="R253">
        <f t="shared" si="6"/>
        <v>-13.52000000000001</v>
      </c>
      <c r="S253">
        <v>-581.36000000000047</v>
      </c>
      <c r="T253" t="str">
        <f t="shared" si="7"/>
        <v>Unprofitable</v>
      </c>
    </row>
    <row r="254" spans="1:20" x14ac:dyDescent="0.35">
      <c r="A254">
        <v>46</v>
      </c>
      <c r="B254">
        <v>160.13999999999999</v>
      </c>
      <c r="C254">
        <v>3</v>
      </c>
      <c r="D254">
        <v>7366.44</v>
      </c>
      <c r="E254" s="1" t="s">
        <v>421</v>
      </c>
      <c r="F254" s="2">
        <v>2018</v>
      </c>
      <c r="G254" t="s">
        <v>429</v>
      </c>
      <c r="H254">
        <v>981</v>
      </c>
      <c r="I254" t="s">
        <v>19</v>
      </c>
      <c r="J254" t="s">
        <v>99</v>
      </c>
      <c r="K254">
        <v>151</v>
      </c>
      <c r="L254" t="s">
        <v>275</v>
      </c>
      <c r="M254" t="s">
        <v>256</v>
      </c>
      <c r="N254" t="s">
        <v>23</v>
      </c>
      <c r="O254" t="s">
        <v>24</v>
      </c>
      <c r="P254" t="s">
        <v>257</v>
      </c>
      <c r="Q254" t="s">
        <v>83</v>
      </c>
      <c r="R254">
        <f t="shared" si="6"/>
        <v>9.1399999999999864</v>
      </c>
      <c r="S254">
        <v>420.43999999999937</v>
      </c>
      <c r="T254" t="str">
        <f t="shared" si="7"/>
        <v>Profitable</v>
      </c>
    </row>
    <row r="255" spans="1:20" x14ac:dyDescent="0.35">
      <c r="A255">
        <v>33</v>
      </c>
      <c r="B255">
        <v>151.08000000000001</v>
      </c>
      <c r="C255">
        <v>13</v>
      </c>
      <c r="D255">
        <v>4985.6400000000003</v>
      </c>
      <c r="E255" s="1" t="s">
        <v>423</v>
      </c>
      <c r="F255" s="2">
        <v>2018</v>
      </c>
      <c r="G255" t="s">
        <v>432</v>
      </c>
      <c r="H255">
        <v>916</v>
      </c>
      <c r="I255" t="s">
        <v>19</v>
      </c>
      <c r="J255" t="s">
        <v>99</v>
      </c>
      <c r="K255">
        <v>151</v>
      </c>
      <c r="L255" t="s">
        <v>275</v>
      </c>
      <c r="M255" t="s">
        <v>147</v>
      </c>
      <c r="N255" t="s">
        <v>148</v>
      </c>
      <c r="O255" t="s">
        <v>24</v>
      </c>
      <c r="P255" t="s">
        <v>149</v>
      </c>
      <c r="Q255" t="s">
        <v>35</v>
      </c>
      <c r="R255">
        <f t="shared" si="6"/>
        <v>8.0000000000012506E-2</v>
      </c>
      <c r="S255">
        <v>2.6400000000004127</v>
      </c>
      <c r="T255" t="str">
        <f t="shared" si="7"/>
        <v>Profitable</v>
      </c>
    </row>
    <row r="256" spans="1:20" x14ac:dyDescent="0.35">
      <c r="A256">
        <v>42</v>
      </c>
      <c r="B256">
        <v>128.41999999999999</v>
      </c>
      <c r="C256">
        <v>12</v>
      </c>
      <c r="D256">
        <v>5393.64</v>
      </c>
      <c r="E256" s="1" t="s">
        <v>424</v>
      </c>
      <c r="F256" s="2">
        <v>2018</v>
      </c>
      <c r="G256" t="s">
        <v>434</v>
      </c>
      <c r="H256">
        <v>866</v>
      </c>
      <c r="I256" t="s">
        <v>19</v>
      </c>
      <c r="J256" t="s">
        <v>99</v>
      </c>
      <c r="K256">
        <v>151</v>
      </c>
      <c r="L256" t="s">
        <v>275</v>
      </c>
      <c r="M256" t="s">
        <v>95</v>
      </c>
      <c r="N256" t="s">
        <v>96</v>
      </c>
      <c r="O256" t="s">
        <v>97</v>
      </c>
      <c r="P256" t="s">
        <v>98</v>
      </c>
      <c r="Q256" t="s">
        <v>35</v>
      </c>
      <c r="R256">
        <f t="shared" si="6"/>
        <v>-22.580000000000013</v>
      </c>
      <c r="S256">
        <v>-948.36000000000058</v>
      </c>
      <c r="T256" t="str">
        <f t="shared" si="7"/>
        <v>Unprofitable</v>
      </c>
    </row>
    <row r="257" spans="1:20" x14ac:dyDescent="0.35">
      <c r="A257">
        <v>34</v>
      </c>
      <c r="B257">
        <v>143.53</v>
      </c>
      <c r="C257">
        <v>4</v>
      </c>
      <c r="D257">
        <v>4880.0200000000004</v>
      </c>
      <c r="E257" s="1" t="s">
        <v>425</v>
      </c>
      <c r="F257" s="2">
        <v>2018</v>
      </c>
      <c r="G257" t="s">
        <v>428</v>
      </c>
      <c r="H257">
        <v>843</v>
      </c>
      <c r="I257" t="s">
        <v>19</v>
      </c>
      <c r="J257" t="s">
        <v>99</v>
      </c>
      <c r="K257">
        <v>151</v>
      </c>
      <c r="L257" t="s">
        <v>275</v>
      </c>
      <c r="M257" t="s">
        <v>107</v>
      </c>
      <c r="N257" t="s">
        <v>108</v>
      </c>
      <c r="O257" t="s">
        <v>108</v>
      </c>
      <c r="P257" t="s">
        <v>109</v>
      </c>
      <c r="Q257" t="s">
        <v>35</v>
      </c>
      <c r="R257">
        <f t="shared" si="6"/>
        <v>-7.4699999999999989</v>
      </c>
      <c r="S257">
        <v>-253.97999999999996</v>
      </c>
      <c r="T257" t="str">
        <f t="shared" si="7"/>
        <v>Unprofitable</v>
      </c>
    </row>
    <row r="258" spans="1:20" x14ac:dyDescent="0.35">
      <c r="A258">
        <v>47</v>
      </c>
      <c r="B258">
        <v>178.27</v>
      </c>
      <c r="C258">
        <v>3</v>
      </c>
      <c r="D258">
        <v>8378.69</v>
      </c>
      <c r="E258" s="1" t="s">
        <v>426</v>
      </c>
      <c r="F258" s="2">
        <v>2018</v>
      </c>
      <c r="G258" t="s">
        <v>431</v>
      </c>
      <c r="H258">
        <v>829</v>
      </c>
      <c r="I258" t="s">
        <v>19</v>
      </c>
      <c r="J258" t="s">
        <v>99</v>
      </c>
      <c r="K258">
        <v>151</v>
      </c>
      <c r="L258" t="s">
        <v>275</v>
      </c>
      <c r="M258" t="s">
        <v>244</v>
      </c>
      <c r="N258" t="s">
        <v>245</v>
      </c>
      <c r="O258" t="s">
        <v>139</v>
      </c>
      <c r="P258" t="s">
        <v>246</v>
      </c>
      <c r="Q258" t="s">
        <v>83</v>
      </c>
      <c r="R258">
        <f t="shared" ref="R258:R321" si="8">B258-K258</f>
        <v>27.27000000000001</v>
      </c>
      <c r="S258">
        <v>1281.6900000000005</v>
      </c>
      <c r="T258" t="str">
        <f t="shared" ref="T258:T321" si="9">IF(PRICEEACH&gt;MSRP,"Profitable","Unprofitable")</f>
        <v>Profitable</v>
      </c>
    </row>
    <row r="259" spans="1:20" x14ac:dyDescent="0.35">
      <c r="A259">
        <v>33</v>
      </c>
      <c r="B259">
        <v>122.37</v>
      </c>
      <c r="C259">
        <v>14</v>
      </c>
      <c r="D259">
        <v>4038.21</v>
      </c>
      <c r="E259" s="1" t="s">
        <v>426</v>
      </c>
      <c r="F259" s="2">
        <v>2018</v>
      </c>
      <c r="G259" t="s">
        <v>432</v>
      </c>
      <c r="H259">
        <v>822</v>
      </c>
      <c r="I259" t="s">
        <v>19</v>
      </c>
      <c r="J259" t="s">
        <v>99</v>
      </c>
      <c r="K259">
        <v>151</v>
      </c>
      <c r="L259" t="s">
        <v>275</v>
      </c>
      <c r="M259" t="s">
        <v>183</v>
      </c>
      <c r="N259" t="s">
        <v>88</v>
      </c>
      <c r="O259" t="s">
        <v>24</v>
      </c>
      <c r="P259" t="s">
        <v>184</v>
      </c>
      <c r="Q259" t="s">
        <v>35</v>
      </c>
      <c r="R259">
        <f t="shared" si="8"/>
        <v>-28.629999999999995</v>
      </c>
      <c r="S259">
        <v>-944.78999999999985</v>
      </c>
      <c r="T259" t="str">
        <f t="shared" si="9"/>
        <v>Unprofitable</v>
      </c>
    </row>
    <row r="260" spans="1:20" x14ac:dyDescent="0.35">
      <c r="A260">
        <v>24</v>
      </c>
      <c r="B260">
        <v>158.63</v>
      </c>
      <c r="C260">
        <v>6</v>
      </c>
      <c r="D260">
        <v>3807.12</v>
      </c>
      <c r="E260" s="1" t="s">
        <v>426</v>
      </c>
      <c r="F260" s="2">
        <v>2018</v>
      </c>
      <c r="G260" t="s">
        <v>428</v>
      </c>
      <c r="H260">
        <v>811</v>
      </c>
      <c r="I260" t="s">
        <v>19</v>
      </c>
      <c r="J260" t="s">
        <v>99</v>
      </c>
      <c r="K260">
        <v>151</v>
      </c>
      <c r="L260" t="s">
        <v>275</v>
      </c>
      <c r="M260" t="s">
        <v>130</v>
      </c>
      <c r="N260" t="s">
        <v>131</v>
      </c>
      <c r="O260" t="s">
        <v>24</v>
      </c>
      <c r="P260" t="s">
        <v>132</v>
      </c>
      <c r="Q260" t="s">
        <v>35</v>
      </c>
      <c r="R260">
        <f t="shared" si="8"/>
        <v>7.6299999999999955</v>
      </c>
      <c r="S260">
        <v>183.11999999999989</v>
      </c>
      <c r="T260" t="str">
        <f t="shared" si="9"/>
        <v>Profitable</v>
      </c>
    </row>
    <row r="261" spans="1:20" x14ac:dyDescent="0.35">
      <c r="A261">
        <v>26</v>
      </c>
      <c r="B261">
        <v>120.86</v>
      </c>
      <c r="C261">
        <v>14</v>
      </c>
      <c r="D261">
        <v>3142.36</v>
      </c>
      <c r="E261" s="1" t="s">
        <v>417</v>
      </c>
      <c r="F261" s="2">
        <v>2019</v>
      </c>
      <c r="G261" t="s">
        <v>432</v>
      </c>
      <c r="H261">
        <v>775</v>
      </c>
      <c r="I261" t="s">
        <v>19</v>
      </c>
      <c r="J261" t="s">
        <v>99</v>
      </c>
      <c r="K261">
        <v>151</v>
      </c>
      <c r="L261" t="s">
        <v>275</v>
      </c>
      <c r="M261" t="s">
        <v>118</v>
      </c>
      <c r="N261" t="s">
        <v>119</v>
      </c>
      <c r="O261" t="s">
        <v>30</v>
      </c>
      <c r="P261" t="s">
        <v>120</v>
      </c>
      <c r="Q261" t="s">
        <v>35</v>
      </c>
      <c r="R261">
        <f t="shared" si="8"/>
        <v>-30.14</v>
      </c>
      <c r="S261">
        <v>-783.64</v>
      </c>
      <c r="T261" t="str">
        <f t="shared" si="9"/>
        <v>Unprofitable</v>
      </c>
    </row>
    <row r="262" spans="1:20" x14ac:dyDescent="0.35">
      <c r="A262">
        <v>30</v>
      </c>
      <c r="B262">
        <v>157.12</v>
      </c>
      <c r="C262">
        <v>3</v>
      </c>
      <c r="D262">
        <v>4713.6000000000004</v>
      </c>
      <c r="E262" s="1" t="s">
        <v>418</v>
      </c>
      <c r="F262" s="2">
        <v>2019</v>
      </c>
      <c r="G262" t="s">
        <v>431</v>
      </c>
      <c r="H262">
        <v>735</v>
      </c>
      <c r="I262" t="s">
        <v>19</v>
      </c>
      <c r="J262" t="s">
        <v>99</v>
      </c>
      <c r="K262">
        <v>151</v>
      </c>
      <c r="L262" t="s">
        <v>275</v>
      </c>
      <c r="M262" t="s">
        <v>258</v>
      </c>
      <c r="N262" t="s">
        <v>259</v>
      </c>
      <c r="O262" t="s">
        <v>260</v>
      </c>
      <c r="P262" t="s">
        <v>261</v>
      </c>
      <c r="Q262" t="s">
        <v>35</v>
      </c>
      <c r="R262">
        <f t="shared" si="8"/>
        <v>6.1200000000000045</v>
      </c>
      <c r="S262">
        <v>183.60000000000014</v>
      </c>
      <c r="T262" t="str">
        <f t="shared" si="9"/>
        <v>Profitable</v>
      </c>
    </row>
    <row r="263" spans="1:20" x14ac:dyDescent="0.35">
      <c r="A263">
        <v>43</v>
      </c>
      <c r="B263">
        <v>163.16999999999999</v>
      </c>
      <c r="C263">
        <v>1</v>
      </c>
      <c r="D263">
        <v>7016.31</v>
      </c>
      <c r="E263" s="1" t="s">
        <v>419</v>
      </c>
      <c r="F263" s="2">
        <v>2019</v>
      </c>
      <c r="G263" t="s">
        <v>434</v>
      </c>
      <c r="H263">
        <v>705</v>
      </c>
      <c r="I263" t="s">
        <v>19</v>
      </c>
      <c r="J263" t="s">
        <v>99</v>
      </c>
      <c r="K263">
        <v>151</v>
      </c>
      <c r="L263" t="s">
        <v>275</v>
      </c>
      <c r="M263" t="s">
        <v>249</v>
      </c>
      <c r="N263" t="s">
        <v>250</v>
      </c>
      <c r="O263" t="s">
        <v>238</v>
      </c>
      <c r="P263" t="s">
        <v>251</v>
      </c>
      <c r="Q263" t="s">
        <v>83</v>
      </c>
      <c r="R263">
        <f t="shared" si="8"/>
        <v>12.169999999999987</v>
      </c>
      <c r="S263">
        <v>523.30999999999949</v>
      </c>
      <c r="T263" t="str">
        <f t="shared" si="9"/>
        <v>Profitable</v>
      </c>
    </row>
    <row r="264" spans="1:20" x14ac:dyDescent="0.35">
      <c r="A264">
        <v>25</v>
      </c>
      <c r="B264">
        <v>175.25</v>
      </c>
      <c r="C264">
        <v>3</v>
      </c>
      <c r="D264">
        <v>4381.25</v>
      </c>
      <c r="E264" s="1" t="s">
        <v>27</v>
      </c>
      <c r="F264" s="2">
        <v>2019</v>
      </c>
      <c r="G264" t="s">
        <v>429</v>
      </c>
      <c r="H264">
        <v>655</v>
      </c>
      <c r="I264" t="s">
        <v>19</v>
      </c>
      <c r="J264" t="s">
        <v>99</v>
      </c>
      <c r="K264">
        <v>151</v>
      </c>
      <c r="L264" t="s">
        <v>275</v>
      </c>
      <c r="M264" t="s">
        <v>252</v>
      </c>
      <c r="N264" t="s">
        <v>253</v>
      </c>
      <c r="O264" t="s">
        <v>71</v>
      </c>
      <c r="P264" t="s">
        <v>254</v>
      </c>
      <c r="Q264" t="s">
        <v>35</v>
      </c>
      <c r="R264">
        <f t="shared" si="8"/>
        <v>24.25</v>
      </c>
      <c r="S264">
        <v>606.25</v>
      </c>
      <c r="T264" t="str">
        <f t="shared" si="9"/>
        <v>Profitable</v>
      </c>
    </row>
    <row r="265" spans="1:20" x14ac:dyDescent="0.35">
      <c r="A265">
        <v>27</v>
      </c>
      <c r="B265">
        <v>158.63</v>
      </c>
      <c r="C265">
        <v>3</v>
      </c>
      <c r="D265">
        <v>4283.01</v>
      </c>
      <c r="E265" s="1" t="s">
        <v>422</v>
      </c>
      <c r="F265" s="2">
        <v>2019</v>
      </c>
      <c r="G265" t="s">
        <v>430</v>
      </c>
      <c r="H265">
        <v>580</v>
      </c>
      <c r="I265" t="s">
        <v>19</v>
      </c>
      <c r="J265" t="s">
        <v>99</v>
      </c>
      <c r="K265">
        <v>151</v>
      </c>
      <c r="L265" t="s">
        <v>275</v>
      </c>
      <c r="M265" t="s">
        <v>76</v>
      </c>
      <c r="N265" t="s">
        <v>77</v>
      </c>
      <c r="O265" t="s">
        <v>24</v>
      </c>
      <c r="P265" t="s">
        <v>78</v>
      </c>
      <c r="Q265" t="s">
        <v>35</v>
      </c>
      <c r="R265">
        <f t="shared" si="8"/>
        <v>7.6299999999999955</v>
      </c>
      <c r="S265">
        <v>206.00999999999988</v>
      </c>
      <c r="T265" t="str">
        <f t="shared" si="9"/>
        <v>Profitable</v>
      </c>
    </row>
    <row r="266" spans="1:20" x14ac:dyDescent="0.35">
      <c r="A266">
        <v>27</v>
      </c>
      <c r="B266">
        <v>161.66</v>
      </c>
      <c r="C266">
        <v>6</v>
      </c>
      <c r="D266">
        <v>4364.82</v>
      </c>
      <c r="E266" s="1" t="s">
        <v>423</v>
      </c>
      <c r="F266" s="2">
        <v>2019</v>
      </c>
      <c r="G266" t="s">
        <v>431</v>
      </c>
      <c r="H266">
        <v>550</v>
      </c>
      <c r="I266" t="s">
        <v>19</v>
      </c>
      <c r="J266" t="s">
        <v>99</v>
      </c>
      <c r="K266">
        <v>151</v>
      </c>
      <c r="L266" t="s">
        <v>275</v>
      </c>
      <c r="M266" t="s">
        <v>147</v>
      </c>
      <c r="N266" t="s">
        <v>148</v>
      </c>
      <c r="O266" t="s">
        <v>24</v>
      </c>
      <c r="P266" t="s">
        <v>149</v>
      </c>
      <c r="Q266" t="s">
        <v>35</v>
      </c>
      <c r="R266">
        <f t="shared" si="8"/>
        <v>10.659999999999997</v>
      </c>
      <c r="S266">
        <v>287.81999999999994</v>
      </c>
      <c r="T266" t="str">
        <f t="shared" si="9"/>
        <v>Profitable</v>
      </c>
    </row>
    <row r="267" spans="1:20" x14ac:dyDescent="0.35">
      <c r="A267">
        <v>24</v>
      </c>
      <c r="B267">
        <v>176.76</v>
      </c>
      <c r="C267">
        <v>9</v>
      </c>
      <c r="D267">
        <v>4242.24</v>
      </c>
      <c r="E267" s="1" t="s">
        <v>424</v>
      </c>
      <c r="F267" s="2">
        <v>2019</v>
      </c>
      <c r="G267" t="s">
        <v>428</v>
      </c>
      <c r="H267">
        <v>531</v>
      </c>
      <c r="I267" t="s">
        <v>19</v>
      </c>
      <c r="J267" t="s">
        <v>99</v>
      </c>
      <c r="K267">
        <v>151</v>
      </c>
      <c r="L267" t="s">
        <v>275</v>
      </c>
      <c r="M267" t="s">
        <v>137</v>
      </c>
      <c r="N267" t="s">
        <v>138</v>
      </c>
      <c r="O267" t="s">
        <v>139</v>
      </c>
      <c r="P267" t="s">
        <v>140</v>
      </c>
      <c r="Q267" t="s">
        <v>35</v>
      </c>
      <c r="R267">
        <f t="shared" si="8"/>
        <v>25.759999999999991</v>
      </c>
      <c r="S267">
        <v>618.23999999999978</v>
      </c>
      <c r="T267" t="str">
        <f t="shared" si="9"/>
        <v>Profitable</v>
      </c>
    </row>
    <row r="268" spans="1:20" x14ac:dyDescent="0.35">
      <c r="A268">
        <v>34</v>
      </c>
      <c r="B268">
        <v>146.55000000000001</v>
      </c>
      <c r="C268">
        <v>14</v>
      </c>
      <c r="D268">
        <v>4982.7</v>
      </c>
      <c r="E268" s="1" t="s">
        <v>425</v>
      </c>
      <c r="F268" s="2">
        <v>2019</v>
      </c>
      <c r="G268" t="s">
        <v>428</v>
      </c>
      <c r="H268">
        <v>497</v>
      </c>
      <c r="I268" t="s">
        <v>19</v>
      </c>
      <c r="J268" t="s">
        <v>99</v>
      </c>
      <c r="K268">
        <v>151</v>
      </c>
      <c r="L268" t="s">
        <v>275</v>
      </c>
      <c r="M268" t="s">
        <v>264</v>
      </c>
      <c r="N268" t="s">
        <v>265</v>
      </c>
      <c r="O268" t="s">
        <v>92</v>
      </c>
      <c r="P268" t="s">
        <v>266</v>
      </c>
      <c r="Q268" t="s">
        <v>35</v>
      </c>
      <c r="R268">
        <f t="shared" si="8"/>
        <v>-4.4499999999999886</v>
      </c>
      <c r="S268">
        <v>-151.29999999999961</v>
      </c>
      <c r="T268" t="str">
        <f t="shared" si="9"/>
        <v>Unprofitable</v>
      </c>
    </row>
    <row r="269" spans="1:20" x14ac:dyDescent="0.35">
      <c r="A269">
        <v>46</v>
      </c>
      <c r="B269">
        <v>138.99</v>
      </c>
      <c r="C269">
        <v>6</v>
      </c>
      <c r="D269">
        <v>6393.54</v>
      </c>
      <c r="E269" s="1" t="s">
        <v>425</v>
      </c>
      <c r="F269" s="2">
        <v>2019</v>
      </c>
      <c r="G269" t="s">
        <v>431</v>
      </c>
      <c r="H269">
        <v>490</v>
      </c>
      <c r="I269" t="s">
        <v>19</v>
      </c>
      <c r="J269" t="s">
        <v>99</v>
      </c>
      <c r="K269">
        <v>151</v>
      </c>
      <c r="L269" t="s">
        <v>275</v>
      </c>
      <c r="M269" t="s">
        <v>267</v>
      </c>
      <c r="N269" t="s">
        <v>268</v>
      </c>
      <c r="O269" t="s">
        <v>178</v>
      </c>
      <c r="P269" t="s">
        <v>269</v>
      </c>
      <c r="Q269" t="s">
        <v>35</v>
      </c>
      <c r="R269">
        <f t="shared" si="8"/>
        <v>-12.009999999999991</v>
      </c>
      <c r="S269">
        <v>-552.45999999999958</v>
      </c>
      <c r="T269" t="str">
        <f t="shared" si="9"/>
        <v>Unprofitable</v>
      </c>
    </row>
    <row r="270" spans="1:20" x14ac:dyDescent="0.35">
      <c r="A270">
        <v>27</v>
      </c>
      <c r="B270">
        <v>54.33</v>
      </c>
      <c r="C270">
        <v>1</v>
      </c>
      <c r="D270">
        <v>1466.91</v>
      </c>
      <c r="E270" s="1" t="s">
        <v>426</v>
      </c>
      <c r="F270" s="2">
        <v>2019</v>
      </c>
      <c r="G270" t="s">
        <v>431</v>
      </c>
      <c r="H270">
        <v>477</v>
      </c>
      <c r="I270" t="s">
        <v>19</v>
      </c>
      <c r="J270" t="s">
        <v>99</v>
      </c>
      <c r="K270">
        <v>151</v>
      </c>
      <c r="L270" t="s">
        <v>275</v>
      </c>
      <c r="M270" t="s">
        <v>55</v>
      </c>
      <c r="N270" t="s">
        <v>23</v>
      </c>
      <c r="O270" t="s">
        <v>24</v>
      </c>
      <c r="P270" t="s">
        <v>56</v>
      </c>
      <c r="Q270" t="s">
        <v>26</v>
      </c>
      <c r="R270">
        <f t="shared" si="8"/>
        <v>-96.67</v>
      </c>
      <c r="S270">
        <v>-2610.09</v>
      </c>
      <c r="T270" t="str">
        <f t="shared" si="9"/>
        <v>Unprofitable</v>
      </c>
    </row>
    <row r="271" spans="1:20" x14ac:dyDescent="0.35">
      <c r="A271">
        <v>33</v>
      </c>
      <c r="B271">
        <v>123.01</v>
      </c>
      <c r="C271">
        <v>11</v>
      </c>
      <c r="D271">
        <v>4059.33</v>
      </c>
      <c r="E271" s="1" t="s">
        <v>426</v>
      </c>
      <c r="F271" s="2">
        <v>2019</v>
      </c>
      <c r="G271" t="s">
        <v>432</v>
      </c>
      <c r="H271">
        <v>463</v>
      </c>
      <c r="I271" t="s">
        <v>19</v>
      </c>
      <c r="J271" t="s">
        <v>99</v>
      </c>
      <c r="K271">
        <v>151</v>
      </c>
      <c r="L271" t="s">
        <v>275</v>
      </c>
      <c r="M271" t="s">
        <v>218</v>
      </c>
      <c r="N271" t="s">
        <v>33</v>
      </c>
      <c r="O271" t="s">
        <v>30</v>
      </c>
      <c r="P271" t="s">
        <v>219</v>
      </c>
      <c r="Q271" t="s">
        <v>35</v>
      </c>
      <c r="R271">
        <f t="shared" si="8"/>
        <v>-27.989999999999995</v>
      </c>
      <c r="S271">
        <v>-923.66999999999985</v>
      </c>
      <c r="T271" t="str">
        <f t="shared" si="9"/>
        <v>Unprofitable</v>
      </c>
    </row>
    <row r="272" spans="1:20" x14ac:dyDescent="0.35">
      <c r="A272">
        <v>47</v>
      </c>
      <c r="B272">
        <v>102.16</v>
      </c>
      <c r="C272">
        <v>4</v>
      </c>
      <c r="D272">
        <v>4801.5200000000004</v>
      </c>
      <c r="E272" s="1" t="s">
        <v>426</v>
      </c>
      <c r="F272" s="2">
        <v>2019</v>
      </c>
      <c r="G272" t="s">
        <v>434</v>
      </c>
      <c r="H272">
        <v>483</v>
      </c>
      <c r="I272" t="s">
        <v>19</v>
      </c>
      <c r="J272" t="s">
        <v>99</v>
      </c>
      <c r="K272">
        <v>151</v>
      </c>
      <c r="L272" t="s">
        <v>275</v>
      </c>
      <c r="M272" t="s">
        <v>105</v>
      </c>
      <c r="N272" t="s">
        <v>96</v>
      </c>
      <c r="O272" t="s">
        <v>97</v>
      </c>
      <c r="P272" t="s">
        <v>106</v>
      </c>
      <c r="Q272" t="s">
        <v>35</v>
      </c>
      <c r="R272">
        <f t="shared" si="8"/>
        <v>-48.84</v>
      </c>
      <c r="S272">
        <v>-2295.48</v>
      </c>
      <c r="T272" t="str">
        <f t="shared" si="9"/>
        <v>Unprofitable</v>
      </c>
    </row>
    <row r="273" spans="1:20" x14ac:dyDescent="0.35">
      <c r="A273">
        <v>49</v>
      </c>
      <c r="B273">
        <v>55.34</v>
      </c>
      <c r="C273">
        <v>5</v>
      </c>
      <c r="D273">
        <v>2711.66</v>
      </c>
      <c r="E273" s="1" t="s">
        <v>427</v>
      </c>
      <c r="F273" s="2">
        <v>2019</v>
      </c>
      <c r="G273" t="s">
        <v>431</v>
      </c>
      <c r="H273">
        <v>445</v>
      </c>
      <c r="I273" t="s">
        <v>19</v>
      </c>
      <c r="J273" t="s">
        <v>99</v>
      </c>
      <c r="K273">
        <v>151</v>
      </c>
      <c r="L273" t="s">
        <v>275</v>
      </c>
      <c r="M273" t="s">
        <v>95</v>
      </c>
      <c r="N273" t="s">
        <v>96</v>
      </c>
      <c r="O273" t="s">
        <v>97</v>
      </c>
      <c r="P273" t="s">
        <v>98</v>
      </c>
      <c r="Q273" t="s">
        <v>26</v>
      </c>
      <c r="R273">
        <f t="shared" si="8"/>
        <v>-95.66</v>
      </c>
      <c r="S273">
        <v>-4687.34</v>
      </c>
      <c r="T273" t="str">
        <f t="shared" si="9"/>
        <v>Unprofitable</v>
      </c>
    </row>
    <row r="274" spans="1:20" x14ac:dyDescent="0.35">
      <c r="A274">
        <v>40</v>
      </c>
      <c r="B274">
        <v>146.55000000000001</v>
      </c>
      <c r="C274">
        <v>4</v>
      </c>
      <c r="D274">
        <v>5862</v>
      </c>
      <c r="E274" s="1" t="s">
        <v>417</v>
      </c>
      <c r="F274" s="2">
        <v>2020</v>
      </c>
      <c r="G274" t="s">
        <v>429</v>
      </c>
      <c r="H274">
        <v>399</v>
      </c>
      <c r="I274" t="s">
        <v>19</v>
      </c>
      <c r="J274" t="s">
        <v>99</v>
      </c>
      <c r="K274">
        <v>151</v>
      </c>
      <c r="L274" t="s">
        <v>275</v>
      </c>
      <c r="M274" t="s">
        <v>133</v>
      </c>
      <c r="N274" t="s">
        <v>134</v>
      </c>
      <c r="O274" t="s">
        <v>135</v>
      </c>
      <c r="P274" t="s">
        <v>136</v>
      </c>
      <c r="Q274" t="s">
        <v>35</v>
      </c>
      <c r="R274">
        <f t="shared" si="8"/>
        <v>-4.4499999999999886</v>
      </c>
      <c r="S274">
        <v>-177.99999999999955</v>
      </c>
      <c r="T274" t="str">
        <f t="shared" si="9"/>
        <v>Unprofitable</v>
      </c>
    </row>
    <row r="275" spans="1:20" x14ac:dyDescent="0.35">
      <c r="A275">
        <v>37</v>
      </c>
      <c r="B275">
        <v>110.05</v>
      </c>
      <c r="C275">
        <v>11</v>
      </c>
      <c r="D275">
        <v>4071.85</v>
      </c>
      <c r="E275" s="1" t="s">
        <v>418</v>
      </c>
      <c r="F275" s="2">
        <v>2020</v>
      </c>
      <c r="G275" t="s">
        <v>428</v>
      </c>
      <c r="H275">
        <v>378</v>
      </c>
      <c r="I275" t="s">
        <v>19</v>
      </c>
      <c r="J275" t="s">
        <v>99</v>
      </c>
      <c r="K275">
        <v>151</v>
      </c>
      <c r="L275" t="s">
        <v>275</v>
      </c>
      <c r="M275" t="s">
        <v>147</v>
      </c>
      <c r="N275" t="s">
        <v>148</v>
      </c>
      <c r="O275" t="s">
        <v>24</v>
      </c>
      <c r="P275" t="s">
        <v>149</v>
      </c>
      <c r="Q275" t="s">
        <v>35</v>
      </c>
      <c r="R275">
        <f t="shared" si="8"/>
        <v>-40.950000000000003</v>
      </c>
      <c r="S275">
        <v>-1515.15</v>
      </c>
      <c r="T275" t="str">
        <f t="shared" si="9"/>
        <v>Unprofitable</v>
      </c>
    </row>
    <row r="276" spans="1:20" x14ac:dyDescent="0.35">
      <c r="A276">
        <v>47</v>
      </c>
      <c r="B276">
        <v>175.25</v>
      </c>
      <c r="C276">
        <v>3</v>
      </c>
      <c r="D276">
        <v>8236.75</v>
      </c>
      <c r="E276" s="1" t="s">
        <v>27</v>
      </c>
      <c r="F276" s="2">
        <v>2020</v>
      </c>
      <c r="G276" t="s">
        <v>431</v>
      </c>
      <c r="H276">
        <v>301</v>
      </c>
      <c r="I276" t="s">
        <v>19</v>
      </c>
      <c r="J276" t="s">
        <v>99</v>
      </c>
      <c r="K276">
        <v>151</v>
      </c>
      <c r="L276" t="s">
        <v>275</v>
      </c>
      <c r="M276" t="s">
        <v>60</v>
      </c>
      <c r="N276" t="s">
        <v>61</v>
      </c>
      <c r="O276" t="s">
        <v>24</v>
      </c>
      <c r="P276" t="s">
        <v>62</v>
      </c>
      <c r="Q276" t="s">
        <v>83</v>
      </c>
      <c r="R276">
        <f t="shared" si="8"/>
        <v>24.25</v>
      </c>
      <c r="S276">
        <v>1139.75</v>
      </c>
      <c r="T276" t="str">
        <f t="shared" si="9"/>
        <v>Profitable</v>
      </c>
    </row>
    <row r="277" spans="1:20" x14ac:dyDescent="0.35">
      <c r="A277">
        <v>45</v>
      </c>
      <c r="B277">
        <v>136.22999999999999</v>
      </c>
      <c r="C277">
        <v>4</v>
      </c>
      <c r="D277">
        <v>6130.35</v>
      </c>
      <c r="E277" s="1" t="s">
        <v>419</v>
      </c>
      <c r="F277" s="2">
        <v>2018</v>
      </c>
      <c r="G277" t="s">
        <v>430</v>
      </c>
      <c r="H277">
        <v>1096</v>
      </c>
      <c r="I277" t="s">
        <v>19</v>
      </c>
      <c r="J277" t="s">
        <v>99</v>
      </c>
      <c r="K277">
        <v>117</v>
      </c>
      <c r="L277" t="s">
        <v>276</v>
      </c>
      <c r="M277" t="s">
        <v>229</v>
      </c>
      <c r="N277" t="s">
        <v>230</v>
      </c>
      <c r="O277" t="s">
        <v>231</v>
      </c>
      <c r="P277" t="s">
        <v>232</v>
      </c>
      <c r="Q277" t="s">
        <v>35</v>
      </c>
      <c r="R277">
        <f t="shared" si="8"/>
        <v>19.22999999999999</v>
      </c>
      <c r="S277">
        <v>865.34999999999957</v>
      </c>
      <c r="T277" t="str">
        <f t="shared" si="9"/>
        <v>Profitable</v>
      </c>
    </row>
    <row r="278" spans="1:20" x14ac:dyDescent="0.35">
      <c r="A278">
        <v>37</v>
      </c>
      <c r="B278">
        <v>99.82</v>
      </c>
      <c r="C278">
        <v>8</v>
      </c>
      <c r="D278">
        <v>3693.34</v>
      </c>
      <c r="E278" s="1" t="s">
        <v>27</v>
      </c>
      <c r="F278" s="2">
        <v>2018</v>
      </c>
      <c r="G278" t="s">
        <v>431</v>
      </c>
      <c r="H278">
        <v>1031</v>
      </c>
      <c r="I278" t="s">
        <v>19</v>
      </c>
      <c r="J278" t="s">
        <v>99</v>
      </c>
      <c r="K278">
        <v>117</v>
      </c>
      <c r="L278" t="s">
        <v>276</v>
      </c>
      <c r="M278" t="s">
        <v>233</v>
      </c>
      <c r="N278" t="s">
        <v>234</v>
      </c>
      <c r="O278" t="s">
        <v>30</v>
      </c>
      <c r="P278" t="s">
        <v>235</v>
      </c>
      <c r="Q278" t="s">
        <v>35</v>
      </c>
      <c r="R278">
        <f t="shared" si="8"/>
        <v>-17.180000000000007</v>
      </c>
      <c r="S278">
        <v>-635.66000000000031</v>
      </c>
      <c r="T278" t="str">
        <f t="shared" si="9"/>
        <v>Unprofitable</v>
      </c>
    </row>
    <row r="279" spans="1:20" x14ac:dyDescent="0.35">
      <c r="A279">
        <v>48</v>
      </c>
      <c r="B279">
        <v>125.66</v>
      </c>
      <c r="C279">
        <v>5</v>
      </c>
      <c r="D279">
        <v>6031.68</v>
      </c>
      <c r="E279" s="1" t="s">
        <v>422</v>
      </c>
      <c r="F279" s="2">
        <v>2018</v>
      </c>
      <c r="G279" t="s">
        <v>428</v>
      </c>
      <c r="H279">
        <v>977</v>
      </c>
      <c r="I279" t="s">
        <v>19</v>
      </c>
      <c r="J279" t="s">
        <v>99</v>
      </c>
      <c r="K279">
        <v>117</v>
      </c>
      <c r="L279" t="s">
        <v>276</v>
      </c>
      <c r="M279" t="s">
        <v>147</v>
      </c>
      <c r="N279" t="s">
        <v>148</v>
      </c>
      <c r="O279" t="s">
        <v>24</v>
      </c>
      <c r="P279" t="s">
        <v>149</v>
      </c>
      <c r="Q279" t="s">
        <v>35</v>
      </c>
      <c r="R279">
        <f t="shared" si="8"/>
        <v>8.6599999999999966</v>
      </c>
      <c r="S279">
        <v>415.67999999999984</v>
      </c>
      <c r="T279" t="str">
        <f t="shared" si="9"/>
        <v>Profitable</v>
      </c>
    </row>
    <row r="280" spans="1:20" x14ac:dyDescent="0.35">
      <c r="A280">
        <v>31</v>
      </c>
      <c r="B280">
        <v>112.74</v>
      </c>
      <c r="C280">
        <v>5</v>
      </c>
      <c r="D280">
        <v>3494.94</v>
      </c>
      <c r="E280" s="1" t="s">
        <v>424</v>
      </c>
      <c r="F280" s="2">
        <v>2018</v>
      </c>
      <c r="G280" t="s">
        <v>432</v>
      </c>
      <c r="H280">
        <v>913</v>
      </c>
      <c r="I280" t="s">
        <v>19</v>
      </c>
      <c r="J280" t="s">
        <v>99</v>
      </c>
      <c r="K280">
        <v>117</v>
      </c>
      <c r="L280" t="s">
        <v>276</v>
      </c>
      <c r="M280" t="s">
        <v>153</v>
      </c>
      <c r="N280" t="s">
        <v>154</v>
      </c>
      <c r="O280" t="s">
        <v>24</v>
      </c>
      <c r="P280" t="s">
        <v>155</v>
      </c>
      <c r="Q280" t="s">
        <v>35</v>
      </c>
      <c r="R280">
        <f t="shared" si="8"/>
        <v>-4.2600000000000051</v>
      </c>
      <c r="S280">
        <v>-132.06000000000017</v>
      </c>
      <c r="T280" t="str">
        <f t="shared" si="9"/>
        <v>Unprofitable</v>
      </c>
    </row>
    <row r="281" spans="1:20" x14ac:dyDescent="0.35">
      <c r="A281">
        <v>47</v>
      </c>
      <c r="B281">
        <v>116.27</v>
      </c>
      <c r="C281">
        <v>4</v>
      </c>
      <c r="D281">
        <v>5464.69</v>
      </c>
      <c r="E281" s="1" t="s">
        <v>426</v>
      </c>
      <c r="F281" s="2">
        <v>2018</v>
      </c>
      <c r="G281" t="s">
        <v>429</v>
      </c>
      <c r="H281">
        <v>854</v>
      </c>
      <c r="I281" t="s">
        <v>19</v>
      </c>
      <c r="J281" t="s">
        <v>99</v>
      </c>
      <c r="K281">
        <v>117</v>
      </c>
      <c r="L281" t="s">
        <v>276</v>
      </c>
      <c r="M281" t="s">
        <v>221</v>
      </c>
      <c r="N281" t="s">
        <v>222</v>
      </c>
      <c r="O281" t="s">
        <v>81</v>
      </c>
      <c r="P281" t="s">
        <v>223</v>
      </c>
      <c r="Q281" t="s">
        <v>35</v>
      </c>
      <c r="R281">
        <f t="shared" si="8"/>
        <v>-0.73000000000000398</v>
      </c>
      <c r="S281">
        <v>-34.310000000000187</v>
      </c>
      <c r="T281" t="str">
        <f t="shared" si="9"/>
        <v>Unprofitable</v>
      </c>
    </row>
    <row r="282" spans="1:20" x14ac:dyDescent="0.35">
      <c r="A282">
        <v>28</v>
      </c>
      <c r="B282">
        <v>102.17</v>
      </c>
      <c r="C282">
        <v>12</v>
      </c>
      <c r="D282">
        <v>2860.76</v>
      </c>
      <c r="E282" s="1" t="s">
        <v>426</v>
      </c>
      <c r="F282" s="2">
        <v>2018</v>
      </c>
      <c r="G282" t="s">
        <v>428</v>
      </c>
      <c r="H282">
        <v>847</v>
      </c>
      <c r="I282" t="s">
        <v>19</v>
      </c>
      <c r="J282" t="s">
        <v>99</v>
      </c>
      <c r="K282">
        <v>117</v>
      </c>
      <c r="L282" t="s">
        <v>276</v>
      </c>
      <c r="M282" t="s">
        <v>45</v>
      </c>
      <c r="N282" t="s">
        <v>46</v>
      </c>
      <c r="O282" t="s">
        <v>47</v>
      </c>
      <c r="P282" t="s">
        <v>48</v>
      </c>
      <c r="Q282" t="s">
        <v>26</v>
      </c>
      <c r="R282">
        <f t="shared" si="8"/>
        <v>-14.829999999999998</v>
      </c>
      <c r="S282">
        <v>-415.23999999999995</v>
      </c>
      <c r="T282" t="str">
        <f t="shared" si="9"/>
        <v>Unprofitable</v>
      </c>
    </row>
    <row r="283" spans="1:20" x14ac:dyDescent="0.35">
      <c r="A283">
        <v>40</v>
      </c>
      <c r="B283">
        <v>139.75</v>
      </c>
      <c r="C283">
        <v>1</v>
      </c>
      <c r="D283">
        <v>5590</v>
      </c>
      <c r="E283" s="1" t="s">
        <v>426</v>
      </c>
      <c r="F283" s="2">
        <v>2018</v>
      </c>
      <c r="G283" t="s">
        <v>431</v>
      </c>
      <c r="H283">
        <v>840</v>
      </c>
      <c r="I283" t="s">
        <v>19</v>
      </c>
      <c r="J283" t="s">
        <v>99</v>
      </c>
      <c r="K283">
        <v>117</v>
      </c>
      <c r="L283" t="s">
        <v>276</v>
      </c>
      <c r="M283" t="s">
        <v>236</v>
      </c>
      <c r="N283" t="s">
        <v>237</v>
      </c>
      <c r="O283" t="s">
        <v>238</v>
      </c>
      <c r="P283" t="s">
        <v>239</v>
      </c>
      <c r="Q283" t="s">
        <v>35</v>
      </c>
      <c r="R283">
        <f t="shared" si="8"/>
        <v>22.75</v>
      </c>
      <c r="S283">
        <v>910</v>
      </c>
      <c r="T283" t="str">
        <f t="shared" si="9"/>
        <v>Profitable</v>
      </c>
    </row>
    <row r="284" spans="1:20" x14ac:dyDescent="0.35">
      <c r="A284">
        <v>20</v>
      </c>
      <c r="B284">
        <v>112.74</v>
      </c>
      <c r="C284">
        <v>6</v>
      </c>
      <c r="D284">
        <v>2254.8000000000002</v>
      </c>
      <c r="E284" s="1" t="s">
        <v>427</v>
      </c>
      <c r="F284" s="2">
        <v>2018</v>
      </c>
      <c r="G284" t="s">
        <v>429</v>
      </c>
      <c r="H284">
        <v>829</v>
      </c>
      <c r="I284" t="s">
        <v>19</v>
      </c>
      <c r="J284" t="s">
        <v>99</v>
      </c>
      <c r="K284">
        <v>117</v>
      </c>
      <c r="L284" t="s">
        <v>276</v>
      </c>
      <c r="M284" t="s">
        <v>95</v>
      </c>
      <c r="N284" t="s">
        <v>96</v>
      </c>
      <c r="O284" t="s">
        <v>97</v>
      </c>
      <c r="P284" t="s">
        <v>98</v>
      </c>
      <c r="Q284" t="s">
        <v>26</v>
      </c>
      <c r="R284">
        <f t="shared" si="8"/>
        <v>-4.2600000000000051</v>
      </c>
      <c r="S284">
        <v>-85.200000000000102</v>
      </c>
      <c r="T284" t="str">
        <f t="shared" si="9"/>
        <v>Unprofitable</v>
      </c>
    </row>
    <row r="285" spans="1:20" x14ac:dyDescent="0.35">
      <c r="A285">
        <v>39</v>
      </c>
      <c r="B285">
        <v>126.84</v>
      </c>
      <c r="C285">
        <v>16</v>
      </c>
      <c r="D285">
        <v>4946.76</v>
      </c>
      <c r="E285" s="1" t="s">
        <v>417</v>
      </c>
      <c r="F285" s="2">
        <v>2019</v>
      </c>
      <c r="G285" t="s">
        <v>432</v>
      </c>
      <c r="H285">
        <v>785</v>
      </c>
      <c r="I285" t="s">
        <v>19</v>
      </c>
      <c r="J285" t="s">
        <v>99</v>
      </c>
      <c r="K285">
        <v>117</v>
      </c>
      <c r="L285" t="s">
        <v>276</v>
      </c>
      <c r="M285" t="s">
        <v>95</v>
      </c>
      <c r="N285" t="s">
        <v>96</v>
      </c>
      <c r="O285" t="s">
        <v>97</v>
      </c>
      <c r="P285" t="s">
        <v>98</v>
      </c>
      <c r="Q285" t="s">
        <v>35</v>
      </c>
      <c r="R285">
        <f t="shared" si="8"/>
        <v>9.8400000000000034</v>
      </c>
      <c r="S285">
        <v>383.7600000000001</v>
      </c>
      <c r="T285" t="str">
        <f t="shared" si="9"/>
        <v>Profitable</v>
      </c>
    </row>
    <row r="286" spans="1:20" x14ac:dyDescent="0.35">
      <c r="A286">
        <v>25</v>
      </c>
      <c r="B286">
        <v>99.82</v>
      </c>
      <c r="C286">
        <v>7</v>
      </c>
      <c r="D286">
        <v>2495.5</v>
      </c>
      <c r="E286" s="1" t="s">
        <v>418</v>
      </c>
      <c r="F286" s="2">
        <v>2019</v>
      </c>
      <c r="G286" t="s">
        <v>434</v>
      </c>
      <c r="H286">
        <v>749</v>
      </c>
      <c r="I286" t="s">
        <v>19</v>
      </c>
      <c r="J286" t="s">
        <v>99</v>
      </c>
      <c r="K286">
        <v>117</v>
      </c>
      <c r="L286" t="s">
        <v>276</v>
      </c>
      <c r="M286" t="s">
        <v>240</v>
      </c>
      <c r="N286" t="s">
        <v>241</v>
      </c>
      <c r="O286" t="s">
        <v>242</v>
      </c>
      <c r="P286" t="s">
        <v>243</v>
      </c>
      <c r="Q286" t="s">
        <v>26</v>
      </c>
      <c r="R286">
        <f t="shared" si="8"/>
        <v>-17.180000000000007</v>
      </c>
      <c r="S286">
        <v>-429.50000000000017</v>
      </c>
      <c r="T286" t="str">
        <f t="shared" si="9"/>
        <v>Unprofitable</v>
      </c>
    </row>
    <row r="287" spans="1:20" x14ac:dyDescent="0.35">
      <c r="A287">
        <v>29</v>
      </c>
      <c r="B287">
        <v>109.22</v>
      </c>
      <c r="C287">
        <v>1</v>
      </c>
      <c r="D287">
        <v>3167.38</v>
      </c>
      <c r="E287" s="1" t="s">
        <v>420</v>
      </c>
      <c r="F287" s="2">
        <v>2019</v>
      </c>
      <c r="G287" t="s">
        <v>431</v>
      </c>
      <c r="H287">
        <v>704</v>
      </c>
      <c r="I287" t="s">
        <v>19</v>
      </c>
      <c r="J287" t="s">
        <v>99</v>
      </c>
      <c r="K287">
        <v>117</v>
      </c>
      <c r="L287" t="s">
        <v>276</v>
      </c>
      <c r="M287" t="s">
        <v>176</v>
      </c>
      <c r="N287" t="s">
        <v>177</v>
      </c>
      <c r="O287" t="s">
        <v>178</v>
      </c>
      <c r="P287" t="s">
        <v>179</v>
      </c>
      <c r="Q287" t="s">
        <v>35</v>
      </c>
      <c r="R287">
        <f t="shared" si="8"/>
        <v>-7.7800000000000011</v>
      </c>
      <c r="S287">
        <v>-225.62000000000003</v>
      </c>
      <c r="T287" t="str">
        <f t="shared" si="9"/>
        <v>Unprofitable</v>
      </c>
    </row>
    <row r="288" spans="1:20" x14ac:dyDescent="0.35">
      <c r="A288">
        <v>22</v>
      </c>
      <c r="B288">
        <v>109.22</v>
      </c>
      <c r="C288">
        <v>11</v>
      </c>
      <c r="D288">
        <v>2402.84</v>
      </c>
      <c r="E288" s="1" t="s">
        <v>421</v>
      </c>
      <c r="F288" s="2">
        <v>2019</v>
      </c>
      <c r="G288" t="s">
        <v>430</v>
      </c>
      <c r="H288">
        <v>652</v>
      </c>
      <c r="I288" t="s">
        <v>185</v>
      </c>
      <c r="J288" t="s">
        <v>99</v>
      </c>
      <c r="K288">
        <v>117</v>
      </c>
      <c r="L288" t="s">
        <v>276</v>
      </c>
      <c r="M288" t="s">
        <v>90</v>
      </c>
      <c r="N288" t="s">
        <v>91</v>
      </c>
      <c r="O288" t="s">
        <v>92</v>
      </c>
      <c r="P288" t="s">
        <v>93</v>
      </c>
      <c r="Q288" t="s">
        <v>26</v>
      </c>
      <c r="R288">
        <f t="shared" si="8"/>
        <v>-7.7800000000000011</v>
      </c>
      <c r="S288">
        <v>-171.16000000000003</v>
      </c>
      <c r="T288" t="str">
        <f t="shared" si="9"/>
        <v>Unprofitable</v>
      </c>
    </row>
    <row r="289" spans="1:20" x14ac:dyDescent="0.35">
      <c r="A289">
        <v>22</v>
      </c>
      <c r="B289">
        <v>111.57</v>
      </c>
      <c r="C289">
        <v>12</v>
      </c>
      <c r="D289">
        <v>2454.54</v>
      </c>
      <c r="E289" s="1" t="s">
        <v>422</v>
      </c>
      <c r="F289" s="2">
        <v>2019</v>
      </c>
      <c r="G289" t="s">
        <v>430</v>
      </c>
      <c r="H289">
        <v>618</v>
      </c>
      <c r="I289" t="s">
        <v>19</v>
      </c>
      <c r="J289" t="s">
        <v>99</v>
      </c>
      <c r="K289">
        <v>117</v>
      </c>
      <c r="L289" t="s">
        <v>276</v>
      </c>
      <c r="M289" t="s">
        <v>244</v>
      </c>
      <c r="N289" t="s">
        <v>245</v>
      </c>
      <c r="O289" t="s">
        <v>139</v>
      </c>
      <c r="P289" t="s">
        <v>246</v>
      </c>
      <c r="Q289" t="s">
        <v>26</v>
      </c>
      <c r="R289">
        <f t="shared" si="8"/>
        <v>-5.4300000000000068</v>
      </c>
      <c r="S289">
        <v>-119.46000000000015</v>
      </c>
      <c r="T289" t="str">
        <f t="shared" si="9"/>
        <v>Unprofitable</v>
      </c>
    </row>
    <row r="290" spans="1:20" x14ac:dyDescent="0.35">
      <c r="A290">
        <v>47</v>
      </c>
      <c r="B290">
        <v>116.27</v>
      </c>
      <c r="C290">
        <v>1</v>
      </c>
      <c r="D290">
        <v>5464.69</v>
      </c>
      <c r="E290" s="1" t="s">
        <v>423</v>
      </c>
      <c r="F290" s="2">
        <v>2019</v>
      </c>
      <c r="G290" t="s">
        <v>434</v>
      </c>
      <c r="H290">
        <v>592</v>
      </c>
      <c r="I290" t="s">
        <v>19</v>
      </c>
      <c r="J290" t="s">
        <v>99</v>
      </c>
      <c r="K290">
        <v>117</v>
      </c>
      <c r="L290" t="s">
        <v>276</v>
      </c>
      <c r="M290" t="s">
        <v>247</v>
      </c>
      <c r="N290" t="s">
        <v>154</v>
      </c>
      <c r="O290" t="s">
        <v>24</v>
      </c>
      <c r="P290" t="s">
        <v>248</v>
      </c>
      <c r="Q290" t="s">
        <v>35</v>
      </c>
      <c r="R290">
        <f t="shared" si="8"/>
        <v>-0.73000000000000398</v>
      </c>
      <c r="S290">
        <v>-34.310000000000187</v>
      </c>
      <c r="T290" t="str">
        <f t="shared" si="9"/>
        <v>Unprofitable</v>
      </c>
    </row>
    <row r="291" spans="1:20" x14ac:dyDescent="0.35">
      <c r="A291">
        <v>45</v>
      </c>
      <c r="B291">
        <v>105.7</v>
      </c>
      <c r="C291">
        <v>10</v>
      </c>
      <c r="D291">
        <v>4756.5</v>
      </c>
      <c r="E291" s="1" t="s">
        <v>423</v>
      </c>
      <c r="F291" s="2">
        <v>2019</v>
      </c>
      <c r="G291" t="s">
        <v>434</v>
      </c>
      <c r="H291">
        <v>565</v>
      </c>
      <c r="I291" t="s">
        <v>19</v>
      </c>
      <c r="J291" t="s">
        <v>99</v>
      </c>
      <c r="K291">
        <v>117</v>
      </c>
      <c r="L291" t="s">
        <v>276</v>
      </c>
      <c r="M291" t="s">
        <v>240</v>
      </c>
      <c r="N291" t="s">
        <v>241</v>
      </c>
      <c r="O291" t="s">
        <v>242</v>
      </c>
      <c r="P291" t="s">
        <v>243</v>
      </c>
      <c r="Q291" t="s">
        <v>35</v>
      </c>
      <c r="R291">
        <f t="shared" si="8"/>
        <v>-11.299999999999997</v>
      </c>
      <c r="S291">
        <v>-508.49999999999989</v>
      </c>
      <c r="T291" t="str">
        <f t="shared" si="9"/>
        <v>Unprofitable</v>
      </c>
    </row>
    <row r="292" spans="1:20" x14ac:dyDescent="0.35">
      <c r="A292">
        <v>29</v>
      </c>
      <c r="B292">
        <v>137.4</v>
      </c>
      <c r="C292">
        <v>3</v>
      </c>
      <c r="D292">
        <v>3984.6</v>
      </c>
      <c r="E292" s="1" t="s">
        <v>425</v>
      </c>
      <c r="F292" s="2">
        <v>2018</v>
      </c>
      <c r="G292" t="s">
        <v>433</v>
      </c>
      <c r="H292">
        <v>896</v>
      </c>
      <c r="I292" t="s">
        <v>19</v>
      </c>
      <c r="J292" t="s">
        <v>99</v>
      </c>
      <c r="K292">
        <v>117</v>
      </c>
      <c r="L292" t="s">
        <v>276</v>
      </c>
      <c r="M292" t="s">
        <v>249</v>
      </c>
      <c r="N292" t="s">
        <v>250</v>
      </c>
      <c r="O292" t="s">
        <v>238</v>
      </c>
      <c r="P292" t="s">
        <v>251</v>
      </c>
      <c r="Q292" t="s">
        <v>35</v>
      </c>
      <c r="R292">
        <f t="shared" si="8"/>
        <v>20.400000000000006</v>
      </c>
      <c r="S292">
        <v>591.60000000000014</v>
      </c>
      <c r="T292" t="str">
        <f t="shared" si="9"/>
        <v>Profitable</v>
      </c>
    </row>
    <row r="293" spans="1:20" x14ac:dyDescent="0.35">
      <c r="A293">
        <v>24</v>
      </c>
      <c r="B293">
        <v>129.18</v>
      </c>
      <c r="C293">
        <v>8</v>
      </c>
      <c r="D293">
        <v>3100.32</v>
      </c>
      <c r="E293" s="1" t="s">
        <v>425</v>
      </c>
      <c r="F293" s="2">
        <v>2019</v>
      </c>
      <c r="G293" t="s">
        <v>432</v>
      </c>
      <c r="H293">
        <v>520</v>
      </c>
      <c r="I293" t="s">
        <v>19</v>
      </c>
      <c r="J293" t="s">
        <v>99</v>
      </c>
      <c r="K293">
        <v>117</v>
      </c>
      <c r="L293" t="s">
        <v>276</v>
      </c>
      <c r="M293" t="s">
        <v>236</v>
      </c>
      <c r="N293" t="s">
        <v>237</v>
      </c>
      <c r="O293" t="s">
        <v>238</v>
      </c>
      <c r="P293" t="s">
        <v>239</v>
      </c>
      <c r="Q293" t="s">
        <v>35</v>
      </c>
      <c r="R293">
        <f t="shared" si="8"/>
        <v>12.180000000000007</v>
      </c>
      <c r="S293">
        <v>292.32000000000016</v>
      </c>
      <c r="T293" t="str">
        <f t="shared" si="9"/>
        <v>Profitable</v>
      </c>
    </row>
    <row r="294" spans="1:20" x14ac:dyDescent="0.35">
      <c r="A294">
        <v>35</v>
      </c>
      <c r="B294">
        <v>138.58000000000001</v>
      </c>
      <c r="C294">
        <v>1</v>
      </c>
      <c r="D294">
        <v>4850.3</v>
      </c>
      <c r="E294" s="1" t="s">
        <v>426</v>
      </c>
      <c r="F294" s="2">
        <v>2019</v>
      </c>
      <c r="G294" t="s">
        <v>429</v>
      </c>
      <c r="H294">
        <v>503</v>
      </c>
      <c r="I294" t="s">
        <v>19</v>
      </c>
      <c r="J294" t="s">
        <v>99</v>
      </c>
      <c r="K294">
        <v>117</v>
      </c>
      <c r="L294" t="s">
        <v>276</v>
      </c>
      <c r="M294" t="s">
        <v>101</v>
      </c>
      <c r="N294" t="s">
        <v>102</v>
      </c>
      <c r="O294" t="s">
        <v>103</v>
      </c>
      <c r="P294" t="s">
        <v>104</v>
      </c>
      <c r="Q294" t="s">
        <v>35</v>
      </c>
      <c r="R294">
        <f t="shared" si="8"/>
        <v>21.580000000000013</v>
      </c>
      <c r="S294">
        <v>755.30000000000041</v>
      </c>
      <c r="T294" t="str">
        <f t="shared" si="9"/>
        <v>Profitable</v>
      </c>
    </row>
    <row r="295" spans="1:20" x14ac:dyDescent="0.35">
      <c r="A295">
        <v>46</v>
      </c>
      <c r="B295">
        <v>83.63</v>
      </c>
      <c r="C295">
        <v>13</v>
      </c>
      <c r="D295">
        <v>3846.98</v>
      </c>
      <c r="E295" s="1" t="s">
        <v>426</v>
      </c>
      <c r="F295" s="2">
        <v>2019</v>
      </c>
      <c r="G295" t="s">
        <v>434</v>
      </c>
      <c r="H295">
        <v>492</v>
      </c>
      <c r="I295" t="s">
        <v>19</v>
      </c>
      <c r="J295" t="s">
        <v>99</v>
      </c>
      <c r="K295">
        <v>117</v>
      </c>
      <c r="L295" t="s">
        <v>276</v>
      </c>
      <c r="M295" t="s">
        <v>22</v>
      </c>
      <c r="N295" t="s">
        <v>23</v>
      </c>
      <c r="O295" t="s">
        <v>24</v>
      </c>
      <c r="P295" t="s">
        <v>25</v>
      </c>
      <c r="Q295" t="s">
        <v>35</v>
      </c>
      <c r="R295">
        <f t="shared" si="8"/>
        <v>-33.370000000000005</v>
      </c>
      <c r="S295">
        <v>-1535.0200000000002</v>
      </c>
      <c r="T295" t="str">
        <f t="shared" si="9"/>
        <v>Unprofitable</v>
      </c>
    </row>
    <row r="296" spans="1:20" x14ac:dyDescent="0.35">
      <c r="A296">
        <v>44</v>
      </c>
      <c r="B296">
        <v>95.93</v>
      </c>
      <c r="C296">
        <v>1</v>
      </c>
      <c r="D296">
        <v>4220.92</v>
      </c>
      <c r="E296" s="1" t="s">
        <v>426</v>
      </c>
      <c r="F296" s="2">
        <v>2019</v>
      </c>
      <c r="G296" t="s">
        <v>429</v>
      </c>
      <c r="H296">
        <v>484</v>
      </c>
      <c r="I296" t="s">
        <v>19</v>
      </c>
      <c r="J296" t="s">
        <v>99</v>
      </c>
      <c r="K296">
        <v>117</v>
      </c>
      <c r="L296" t="s">
        <v>276</v>
      </c>
      <c r="M296" t="s">
        <v>79</v>
      </c>
      <c r="N296" t="s">
        <v>80</v>
      </c>
      <c r="O296" t="s">
        <v>81</v>
      </c>
      <c r="P296" t="s">
        <v>82</v>
      </c>
      <c r="Q296" t="s">
        <v>35</v>
      </c>
      <c r="R296">
        <f t="shared" si="8"/>
        <v>-21.069999999999993</v>
      </c>
      <c r="S296">
        <v>-927.0799999999997</v>
      </c>
      <c r="T296" t="str">
        <f t="shared" si="9"/>
        <v>Unprofitable</v>
      </c>
    </row>
    <row r="297" spans="1:20" x14ac:dyDescent="0.35">
      <c r="A297">
        <v>34</v>
      </c>
      <c r="B297">
        <v>96.73</v>
      </c>
      <c r="C297">
        <v>4</v>
      </c>
      <c r="D297">
        <v>3288.82</v>
      </c>
      <c r="E297" s="1" t="s">
        <v>417</v>
      </c>
      <c r="F297" s="2">
        <v>2020</v>
      </c>
      <c r="G297" t="s">
        <v>428</v>
      </c>
      <c r="H297">
        <v>442</v>
      </c>
      <c r="I297" t="s">
        <v>19</v>
      </c>
      <c r="J297" t="s">
        <v>99</v>
      </c>
      <c r="K297">
        <v>117</v>
      </c>
      <c r="L297" t="s">
        <v>276</v>
      </c>
      <c r="M297" t="s">
        <v>252</v>
      </c>
      <c r="N297" t="s">
        <v>253</v>
      </c>
      <c r="O297" t="s">
        <v>71</v>
      </c>
      <c r="P297" t="s">
        <v>254</v>
      </c>
      <c r="Q297" t="s">
        <v>35</v>
      </c>
      <c r="R297">
        <f t="shared" si="8"/>
        <v>-20.269999999999996</v>
      </c>
      <c r="S297">
        <v>-689.17999999999984</v>
      </c>
      <c r="T297" t="str">
        <f t="shared" si="9"/>
        <v>Unprofitable</v>
      </c>
    </row>
    <row r="298" spans="1:20" x14ac:dyDescent="0.35">
      <c r="A298">
        <v>35</v>
      </c>
      <c r="B298">
        <v>113.92</v>
      </c>
      <c r="C298">
        <v>1</v>
      </c>
      <c r="D298">
        <v>3987.2</v>
      </c>
      <c r="E298" s="1" t="s">
        <v>418</v>
      </c>
      <c r="F298" s="2">
        <v>2020</v>
      </c>
      <c r="G298" t="s">
        <v>430</v>
      </c>
      <c r="H298">
        <v>410</v>
      </c>
      <c r="I298" t="s">
        <v>19</v>
      </c>
      <c r="J298" t="s">
        <v>99</v>
      </c>
      <c r="K298">
        <v>117</v>
      </c>
      <c r="L298" t="s">
        <v>276</v>
      </c>
      <c r="M298" t="s">
        <v>277</v>
      </c>
      <c r="N298" t="s">
        <v>278</v>
      </c>
      <c r="O298" t="s">
        <v>24</v>
      </c>
      <c r="P298" t="s">
        <v>279</v>
      </c>
      <c r="Q298" t="s">
        <v>35</v>
      </c>
      <c r="R298">
        <f t="shared" si="8"/>
        <v>-3.0799999999999983</v>
      </c>
      <c r="S298">
        <v>-107.79999999999994</v>
      </c>
      <c r="T298" t="str">
        <f t="shared" si="9"/>
        <v>Unprofitable</v>
      </c>
    </row>
    <row r="299" spans="1:20" x14ac:dyDescent="0.35">
      <c r="A299">
        <v>25</v>
      </c>
      <c r="B299">
        <v>72.38</v>
      </c>
      <c r="C299">
        <v>6</v>
      </c>
      <c r="D299">
        <v>1809.5</v>
      </c>
      <c r="E299" s="1" t="s">
        <v>419</v>
      </c>
      <c r="F299" s="2">
        <v>2020</v>
      </c>
      <c r="G299" t="s">
        <v>431</v>
      </c>
      <c r="H299">
        <v>387</v>
      </c>
      <c r="I299" t="s">
        <v>19</v>
      </c>
      <c r="J299" t="s">
        <v>99</v>
      </c>
      <c r="K299">
        <v>117</v>
      </c>
      <c r="L299" t="s">
        <v>276</v>
      </c>
      <c r="M299" t="s">
        <v>141</v>
      </c>
      <c r="N299" t="s">
        <v>142</v>
      </c>
      <c r="O299" t="s">
        <v>103</v>
      </c>
      <c r="P299" t="s">
        <v>143</v>
      </c>
      <c r="Q299" t="s">
        <v>26</v>
      </c>
      <c r="R299">
        <f t="shared" si="8"/>
        <v>-44.620000000000005</v>
      </c>
      <c r="S299">
        <v>-1115.5</v>
      </c>
      <c r="T299" t="str">
        <f t="shared" si="9"/>
        <v>Unprofitable</v>
      </c>
    </row>
    <row r="300" spans="1:20" x14ac:dyDescent="0.35">
      <c r="A300">
        <v>10</v>
      </c>
      <c r="B300">
        <v>109.22</v>
      </c>
      <c r="C300">
        <v>11</v>
      </c>
      <c r="D300">
        <v>1092.2</v>
      </c>
      <c r="E300" s="1" t="s">
        <v>27</v>
      </c>
      <c r="F300" s="2">
        <v>2020</v>
      </c>
      <c r="G300" t="s">
        <v>429</v>
      </c>
      <c r="H300">
        <v>313</v>
      </c>
      <c r="I300" t="s">
        <v>19</v>
      </c>
      <c r="J300" t="s">
        <v>99</v>
      </c>
      <c r="K300">
        <v>117</v>
      </c>
      <c r="L300" t="s">
        <v>276</v>
      </c>
      <c r="M300" t="s">
        <v>79</v>
      </c>
      <c r="N300" t="s">
        <v>80</v>
      </c>
      <c r="O300" t="s">
        <v>81</v>
      </c>
      <c r="P300" t="s">
        <v>82</v>
      </c>
      <c r="Q300" t="s">
        <v>26</v>
      </c>
      <c r="R300">
        <f t="shared" si="8"/>
        <v>-7.7800000000000011</v>
      </c>
      <c r="S300">
        <v>-77.800000000000011</v>
      </c>
      <c r="T300" t="str">
        <f t="shared" si="9"/>
        <v>Unprofitable</v>
      </c>
    </row>
    <row r="301" spans="1:20" x14ac:dyDescent="0.35">
      <c r="A301">
        <v>29</v>
      </c>
      <c r="B301">
        <v>157.44999999999999</v>
      </c>
      <c r="C301">
        <v>14</v>
      </c>
      <c r="D301">
        <v>4566.05</v>
      </c>
      <c r="E301" s="1" t="s">
        <v>418</v>
      </c>
      <c r="F301" s="2">
        <v>2018</v>
      </c>
      <c r="G301" t="s">
        <v>429</v>
      </c>
      <c r="H301">
        <v>1140</v>
      </c>
      <c r="I301" t="s">
        <v>19</v>
      </c>
      <c r="J301" t="s">
        <v>99</v>
      </c>
      <c r="K301">
        <v>173</v>
      </c>
      <c r="L301" t="s">
        <v>280</v>
      </c>
      <c r="M301" t="s">
        <v>176</v>
      </c>
      <c r="N301" t="s">
        <v>177</v>
      </c>
      <c r="O301" t="s">
        <v>178</v>
      </c>
      <c r="P301" t="s">
        <v>179</v>
      </c>
      <c r="Q301" t="s">
        <v>35</v>
      </c>
      <c r="R301">
        <f t="shared" si="8"/>
        <v>-15.550000000000011</v>
      </c>
      <c r="S301">
        <v>-450.95000000000033</v>
      </c>
      <c r="T301" t="str">
        <f t="shared" si="9"/>
        <v>Unprofitable</v>
      </c>
    </row>
    <row r="302" spans="1:20" x14ac:dyDescent="0.35">
      <c r="A302">
        <v>39</v>
      </c>
      <c r="B302">
        <v>152.26</v>
      </c>
      <c r="C302">
        <v>8</v>
      </c>
      <c r="D302">
        <v>5938.14</v>
      </c>
      <c r="E302" s="1" t="s">
        <v>420</v>
      </c>
      <c r="F302" s="2">
        <v>2018</v>
      </c>
      <c r="G302" t="s">
        <v>428</v>
      </c>
      <c r="H302">
        <v>1077</v>
      </c>
      <c r="I302" t="s">
        <v>19</v>
      </c>
      <c r="J302" t="s">
        <v>99</v>
      </c>
      <c r="K302">
        <v>173</v>
      </c>
      <c r="L302" t="s">
        <v>280</v>
      </c>
      <c r="M302" t="s">
        <v>107</v>
      </c>
      <c r="N302" t="s">
        <v>108</v>
      </c>
      <c r="O302" t="s">
        <v>108</v>
      </c>
      <c r="P302" t="s">
        <v>109</v>
      </c>
      <c r="Q302" t="s">
        <v>35</v>
      </c>
      <c r="R302">
        <f t="shared" si="8"/>
        <v>-20.740000000000009</v>
      </c>
      <c r="S302">
        <v>-808.86000000000035</v>
      </c>
      <c r="T302" t="str">
        <f t="shared" si="9"/>
        <v>Unprofitable</v>
      </c>
    </row>
    <row r="303" spans="1:20" x14ac:dyDescent="0.35">
      <c r="A303">
        <v>42</v>
      </c>
      <c r="B303">
        <v>193.78</v>
      </c>
      <c r="C303">
        <v>1</v>
      </c>
      <c r="D303">
        <v>8138.76</v>
      </c>
      <c r="E303" s="1" t="s">
        <v>421</v>
      </c>
      <c r="F303" s="2">
        <v>2018</v>
      </c>
      <c r="G303" t="s">
        <v>429</v>
      </c>
      <c r="H303">
        <v>1030</v>
      </c>
      <c r="I303" t="s">
        <v>19</v>
      </c>
      <c r="J303" t="s">
        <v>99</v>
      </c>
      <c r="K303">
        <v>173</v>
      </c>
      <c r="L303" t="s">
        <v>280</v>
      </c>
      <c r="M303" t="s">
        <v>256</v>
      </c>
      <c r="N303" t="s">
        <v>23</v>
      </c>
      <c r="O303" t="s">
        <v>24</v>
      </c>
      <c r="P303" t="s">
        <v>257</v>
      </c>
      <c r="Q303" t="s">
        <v>83</v>
      </c>
      <c r="R303">
        <f t="shared" si="8"/>
        <v>20.78</v>
      </c>
      <c r="S303">
        <v>872.76</v>
      </c>
      <c r="T303" t="str">
        <f t="shared" si="9"/>
        <v>Profitable</v>
      </c>
    </row>
    <row r="304" spans="1:20" x14ac:dyDescent="0.35">
      <c r="A304">
        <v>46</v>
      </c>
      <c r="B304">
        <v>205.89</v>
      </c>
      <c r="C304">
        <v>11</v>
      </c>
      <c r="D304">
        <v>9470.94</v>
      </c>
      <c r="E304" s="1" t="s">
        <v>423</v>
      </c>
      <c r="F304" s="2">
        <v>2018</v>
      </c>
      <c r="G304" t="s">
        <v>432</v>
      </c>
      <c r="H304">
        <v>965</v>
      </c>
      <c r="I304" t="s">
        <v>19</v>
      </c>
      <c r="J304" t="s">
        <v>99</v>
      </c>
      <c r="K304">
        <v>173</v>
      </c>
      <c r="L304" t="s">
        <v>280</v>
      </c>
      <c r="M304" t="s">
        <v>147</v>
      </c>
      <c r="N304" t="s">
        <v>148</v>
      </c>
      <c r="O304" t="s">
        <v>24</v>
      </c>
      <c r="P304" t="s">
        <v>149</v>
      </c>
      <c r="Q304" t="s">
        <v>83</v>
      </c>
      <c r="R304">
        <f t="shared" si="8"/>
        <v>32.889999999999986</v>
      </c>
      <c r="S304">
        <v>1512.9399999999994</v>
      </c>
      <c r="T304" t="str">
        <f t="shared" si="9"/>
        <v>Profitable</v>
      </c>
    </row>
    <row r="305" spans="1:20" x14ac:dyDescent="0.35">
      <c r="A305">
        <v>49</v>
      </c>
      <c r="B305">
        <v>143.61000000000001</v>
      </c>
      <c r="C305">
        <v>10</v>
      </c>
      <c r="D305">
        <v>7036.89</v>
      </c>
      <c r="E305" s="1" t="s">
        <v>424</v>
      </c>
      <c r="F305" s="2">
        <v>2018</v>
      </c>
      <c r="G305" t="s">
        <v>434</v>
      </c>
      <c r="H305">
        <v>915</v>
      </c>
      <c r="I305" t="s">
        <v>19</v>
      </c>
      <c r="J305" t="s">
        <v>99</v>
      </c>
      <c r="K305">
        <v>173</v>
      </c>
      <c r="L305" t="s">
        <v>280</v>
      </c>
      <c r="M305" t="s">
        <v>95</v>
      </c>
      <c r="N305" t="s">
        <v>96</v>
      </c>
      <c r="O305" t="s">
        <v>97</v>
      </c>
      <c r="P305" t="s">
        <v>98</v>
      </c>
      <c r="Q305" t="s">
        <v>83</v>
      </c>
      <c r="R305">
        <f t="shared" si="8"/>
        <v>-29.389999999999986</v>
      </c>
      <c r="S305">
        <v>-1440.1099999999992</v>
      </c>
      <c r="T305" t="str">
        <f t="shared" si="9"/>
        <v>Unprofitable</v>
      </c>
    </row>
    <row r="306" spans="1:20" x14ac:dyDescent="0.35">
      <c r="A306">
        <v>27</v>
      </c>
      <c r="B306">
        <v>205.89</v>
      </c>
      <c r="C306">
        <v>2</v>
      </c>
      <c r="D306">
        <v>5559.03</v>
      </c>
      <c r="E306" s="1" t="s">
        <v>425</v>
      </c>
      <c r="F306" s="2">
        <v>2018</v>
      </c>
      <c r="G306" t="s">
        <v>428</v>
      </c>
      <c r="H306">
        <v>892</v>
      </c>
      <c r="I306" t="s">
        <v>19</v>
      </c>
      <c r="J306" t="s">
        <v>99</v>
      </c>
      <c r="K306">
        <v>173</v>
      </c>
      <c r="L306" t="s">
        <v>280</v>
      </c>
      <c r="M306" t="s">
        <v>107</v>
      </c>
      <c r="N306" t="s">
        <v>108</v>
      </c>
      <c r="O306" t="s">
        <v>108</v>
      </c>
      <c r="P306" t="s">
        <v>109</v>
      </c>
      <c r="Q306" t="s">
        <v>35</v>
      </c>
      <c r="R306">
        <f t="shared" si="8"/>
        <v>32.889999999999986</v>
      </c>
      <c r="S306">
        <v>888.02999999999963</v>
      </c>
      <c r="T306" t="str">
        <f t="shared" si="9"/>
        <v>Profitable</v>
      </c>
    </row>
    <row r="307" spans="1:20" x14ac:dyDescent="0.35">
      <c r="A307">
        <v>50</v>
      </c>
      <c r="B307">
        <v>157.44999999999999</v>
      </c>
      <c r="C307">
        <v>1</v>
      </c>
      <c r="D307">
        <v>7872.5</v>
      </c>
      <c r="E307" s="1" t="s">
        <v>426</v>
      </c>
      <c r="F307" s="2">
        <v>2018</v>
      </c>
      <c r="G307" t="s">
        <v>431</v>
      </c>
      <c r="H307">
        <v>878</v>
      </c>
      <c r="I307" t="s">
        <v>19</v>
      </c>
      <c r="J307" t="s">
        <v>99</v>
      </c>
      <c r="K307">
        <v>173</v>
      </c>
      <c r="L307" t="s">
        <v>280</v>
      </c>
      <c r="M307" t="s">
        <v>244</v>
      </c>
      <c r="N307" t="s">
        <v>245</v>
      </c>
      <c r="O307" t="s">
        <v>139</v>
      </c>
      <c r="P307" t="s">
        <v>246</v>
      </c>
      <c r="Q307" t="s">
        <v>83</v>
      </c>
      <c r="R307">
        <f t="shared" si="8"/>
        <v>-15.550000000000011</v>
      </c>
      <c r="S307">
        <v>-777.50000000000057</v>
      </c>
      <c r="T307" t="str">
        <f t="shared" si="9"/>
        <v>Unprofitable</v>
      </c>
    </row>
    <row r="308" spans="1:20" x14ac:dyDescent="0.35">
      <c r="A308">
        <v>43</v>
      </c>
      <c r="B308">
        <v>183.4</v>
      </c>
      <c r="C308">
        <v>12</v>
      </c>
      <c r="D308">
        <v>7886.2</v>
      </c>
      <c r="E308" s="1" t="s">
        <v>426</v>
      </c>
      <c r="F308" s="2">
        <v>2018</v>
      </c>
      <c r="G308" t="s">
        <v>432</v>
      </c>
      <c r="H308">
        <v>871</v>
      </c>
      <c r="I308" t="s">
        <v>19</v>
      </c>
      <c r="J308" t="s">
        <v>99</v>
      </c>
      <c r="K308">
        <v>173</v>
      </c>
      <c r="L308" t="s">
        <v>280</v>
      </c>
      <c r="M308" t="s">
        <v>183</v>
      </c>
      <c r="N308" t="s">
        <v>88</v>
      </c>
      <c r="O308" t="s">
        <v>24</v>
      </c>
      <c r="P308" t="s">
        <v>184</v>
      </c>
      <c r="Q308" t="s">
        <v>83</v>
      </c>
      <c r="R308">
        <f t="shared" si="8"/>
        <v>10.400000000000006</v>
      </c>
      <c r="S308">
        <v>447.20000000000027</v>
      </c>
      <c r="T308" t="str">
        <f t="shared" si="9"/>
        <v>Profitable</v>
      </c>
    </row>
    <row r="309" spans="1:20" x14ac:dyDescent="0.35">
      <c r="A309">
        <v>38</v>
      </c>
      <c r="B309">
        <v>190.32</v>
      </c>
      <c r="C309">
        <v>4</v>
      </c>
      <c r="D309">
        <v>7232.16</v>
      </c>
      <c r="E309" s="1" t="s">
        <v>426</v>
      </c>
      <c r="F309" s="2">
        <v>2018</v>
      </c>
      <c r="G309" t="s">
        <v>428</v>
      </c>
      <c r="H309">
        <v>860</v>
      </c>
      <c r="I309" t="s">
        <v>19</v>
      </c>
      <c r="J309" t="s">
        <v>99</v>
      </c>
      <c r="K309">
        <v>173</v>
      </c>
      <c r="L309" t="s">
        <v>280</v>
      </c>
      <c r="M309" t="s">
        <v>130</v>
      </c>
      <c r="N309" t="s">
        <v>131</v>
      </c>
      <c r="O309" t="s">
        <v>24</v>
      </c>
      <c r="P309" t="s">
        <v>132</v>
      </c>
      <c r="Q309" t="s">
        <v>83</v>
      </c>
      <c r="R309">
        <f t="shared" si="8"/>
        <v>17.319999999999993</v>
      </c>
      <c r="S309">
        <v>658.15999999999974</v>
      </c>
      <c r="T309" t="str">
        <f t="shared" si="9"/>
        <v>Profitable</v>
      </c>
    </row>
    <row r="310" spans="1:20" x14ac:dyDescent="0.35">
      <c r="A310">
        <v>20</v>
      </c>
      <c r="B310">
        <v>155.72</v>
      </c>
      <c r="C310">
        <v>12</v>
      </c>
      <c r="D310">
        <v>3114.4</v>
      </c>
      <c r="E310" s="1" t="s">
        <v>417</v>
      </c>
      <c r="F310" s="2">
        <v>2019</v>
      </c>
      <c r="G310" t="s">
        <v>432</v>
      </c>
      <c r="H310">
        <v>824</v>
      </c>
      <c r="I310" t="s">
        <v>19</v>
      </c>
      <c r="J310" t="s">
        <v>99</v>
      </c>
      <c r="K310">
        <v>173</v>
      </c>
      <c r="L310" t="s">
        <v>280</v>
      </c>
      <c r="M310" t="s">
        <v>118</v>
      </c>
      <c r="N310" t="s">
        <v>119</v>
      </c>
      <c r="O310" t="s">
        <v>30</v>
      </c>
      <c r="P310" t="s">
        <v>120</v>
      </c>
      <c r="Q310" t="s">
        <v>35</v>
      </c>
      <c r="R310">
        <f t="shared" si="8"/>
        <v>-17.28</v>
      </c>
      <c r="S310">
        <v>-345.6</v>
      </c>
      <c r="T310" t="str">
        <f t="shared" si="9"/>
        <v>Unprofitable</v>
      </c>
    </row>
    <row r="311" spans="1:20" x14ac:dyDescent="0.35">
      <c r="A311">
        <v>27</v>
      </c>
      <c r="B311">
        <v>186.86</v>
      </c>
      <c r="C311">
        <v>1</v>
      </c>
      <c r="D311">
        <v>5045.22</v>
      </c>
      <c r="E311" s="1" t="s">
        <v>418</v>
      </c>
      <c r="F311" s="2">
        <v>2019</v>
      </c>
      <c r="G311" t="s">
        <v>431</v>
      </c>
      <c r="H311">
        <v>784</v>
      </c>
      <c r="I311" t="s">
        <v>19</v>
      </c>
      <c r="J311" t="s">
        <v>99</v>
      </c>
      <c r="K311">
        <v>173</v>
      </c>
      <c r="L311" t="s">
        <v>280</v>
      </c>
      <c r="M311" t="s">
        <v>258</v>
      </c>
      <c r="N311" t="s">
        <v>259</v>
      </c>
      <c r="O311" t="s">
        <v>260</v>
      </c>
      <c r="P311" t="s">
        <v>261</v>
      </c>
      <c r="Q311" t="s">
        <v>35</v>
      </c>
      <c r="R311">
        <f t="shared" si="8"/>
        <v>13.860000000000014</v>
      </c>
      <c r="S311">
        <v>374.22000000000037</v>
      </c>
      <c r="T311" t="str">
        <f t="shared" si="9"/>
        <v>Profitable</v>
      </c>
    </row>
    <row r="312" spans="1:20" x14ac:dyDescent="0.35">
      <c r="A312">
        <v>49</v>
      </c>
      <c r="B312">
        <v>141.88</v>
      </c>
      <c r="C312">
        <v>1</v>
      </c>
      <c r="D312">
        <v>6952.12</v>
      </c>
      <c r="E312" s="1" t="s">
        <v>419</v>
      </c>
      <c r="F312" s="2">
        <v>2019</v>
      </c>
      <c r="G312" t="s">
        <v>431</v>
      </c>
      <c r="H312">
        <v>750</v>
      </c>
      <c r="I312" t="s">
        <v>19</v>
      </c>
      <c r="J312" t="s">
        <v>99</v>
      </c>
      <c r="K312">
        <v>173</v>
      </c>
      <c r="L312" t="s">
        <v>280</v>
      </c>
      <c r="M312" t="s">
        <v>262</v>
      </c>
      <c r="N312" t="s">
        <v>96</v>
      </c>
      <c r="O312" t="s">
        <v>97</v>
      </c>
      <c r="P312" t="s">
        <v>263</v>
      </c>
      <c r="Q312" t="s">
        <v>35</v>
      </c>
      <c r="R312">
        <f t="shared" si="8"/>
        <v>-31.120000000000005</v>
      </c>
      <c r="S312">
        <v>-1524.88</v>
      </c>
      <c r="T312" t="str">
        <f t="shared" si="9"/>
        <v>Unprofitable</v>
      </c>
    </row>
    <row r="313" spans="1:20" x14ac:dyDescent="0.35">
      <c r="A313">
        <v>27</v>
      </c>
      <c r="B313">
        <v>153.99</v>
      </c>
      <c r="C313">
        <v>1</v>
      </c>
      <c r="D313">
        <v>4157.7299999999996</v>
      </c>
      <c r="E313" s="1" t="s">
        <v>27</v>
      </c>
      <c r="F313" s="2">
        <v>2019</v>
      </c>
      <c r="G313" t="s">
        <v>429</v>
      </c>
      <c r="H313">
        <v>704</v>
      </c>
      <c r="I313" t="s">
        <v>19</v>
      </c>
      <c r="J313" t="s">
        <v>99</v>
      </c>
      <c r="K313">
        <v>173</v>
      </c>
      <c r="L313" t="s">
        <v>280</v>
      </c>
      <c r="M313" t="s">
        <v>252</v>
      </c>
      <c r="N313" t="s">
        <v>253</v>
      </c>
      <c r="O313" t="s">
        <v>71</v>
      </c>
      <c r="P313" t="s">
        <v>254</v>
      </c>
      <c r="Q313" t="s">
        <v>35</v>
      </c>
      <c r="R313">
        <f t="shared" si="8"/>
        <v>-19.009999999999991</v>
      </c>
      <c r="S313">
        <v>-513.26999999999975</v>
      </c>
      <c r="T313" t="str">
        <f t="shared" si="9"/>
        <v>Unprofitable</v>
      </c>
    </row>
    <row r="314" spans="1:20" x14ac:dyDescent="0.35">
      <c r="A314">
        <v>39</v>
      </c>
      <c r="B314">
        <v>204.16</v>
      </c>
      <c r="C314">
        <v>1</v>
      </c>
      <c r="D314">
        <v>7962.24</v>
      </c>
      <c r="E314" s="1" t="s">
        <v>422</v>
      </c>
      <c r="F314" s="2">
        <v>2019</v>
      </c>
      <c r="G314" t="s">
        <v>430</v>
      </c>
      <c r="H314">
        <v>629</v>
      </c>
      <c r="I314" t="s">
        <v>19</v>
      </c>
      <c r="J314" t="s">
        <v>99</v>
      </c>
      <c r="K314">
        <v>173</v>
      </c>
      <c r="L314" t="s">
        <v>280</v>
      </c>
      <c r="M314" t="s">
        <v>76</v>
      </c>
      <c r="N314" t="s">
        <v>77</v>
      </c>
      <c r="O314" t="s">
        <v>24</v>
      </c>
      <c r="P314" t="s">
        <v>78</v>
      </c>
      <c r="Q314" t="s">
        <v>83</v>
      </c>
      <c r="R314">
        <f t="shared" si="8"/>
        <v>31.159999999999997</v>
      </c>
      <c r="S314">
        <v>1215.2399999999998</v>
      </c>
      <c r="T314" t="str">
        <f t="shared" si="9"/>
        <v>Profitable</v>
      </c>
    </row>
    <row r="315" spans="1:20" x14ac:dyDescent="0.35">
      <c r="A315">
        <v>24</v>
      </c>
      <c r="B315">
        <v>157.44999999999999</v>
      </c>
      <c r="C315">
        <v>4</v>
      </c>
      <c r="D315">
        <v>3778.8</v>
      </c>
      <c r="E315" s="1" t="s">
        <v>423</v>
      </c>
      <c r="F315" s="2">
        <v>2019</v>
      </c>
      <c r="G315" t="s">
        <v>431</v>
      </c>
      <c r="H315">
        <v>599</v>
      </c>
      <c r="I315" t="s">
        <v>19</v>
      </c>
      <c r="J315" t="s">
        <v>99</v>
      </c>
      <c r="K315">
        <v>173</v>
      </c>
      <c r="L315" t="s">
        <v>280</v>
      </c>
      <c r="M315" t="s">
        <v>147</v>
      </c>
      <c r="N315" t="s">
        <v>148</v>
      </c>
      <c r="O315" t="s">
        <v>24</v>
      </c>
      <c r="P315" t="s">
        <v>149</v>
      </c>
      <c r="Q315" t="s">
        <v>35</v>
      </c>
      <c r="R315">
        <f t="shared" si="8"/>
        <v>-15.550000000000011</v>
      </c>
      <c r="S315">
        <v>-373.20000000000027</v>
      </c>
      <c r="T315" t="str">
        <f t="shared" si="9"/>
        <v>Unprofitable</v>
      </c>
    </row>
    <row r="316" spans="1:20" x14ac:dyDescent="0.35">
      <c r="A316">
        <v>45</v>
      </c>
      <c r="B316">
        <v>183.4</v>
      </c>
      <c r="C316">
        <v>7</v>
      </c>
      <c r="D316">
        <v>8253</v>
      </c>
      <c r="E316" s="1" t="s">
        <v>424</v>
      </c>
      <c r="F316" s="2">
        <v>2019</v>
      </c>
      <c r="G316" t="s">
        <v>428</v>
      </c>
      <c r="H316">
        <v>580</v>
      </c>
      <c r="I316" t="s">
        <v>19</v>
      </c>
      <c r="J316" t="s">
        <v>99</v>
      </c>
      <c r="K316">
        <v>173</v>
      </c>
      <c r="L316" t="s">
        <v>280</v>
      </c>
      <c r="M316" t="s">
        <v>137</v>
      </c>
      <c r="N316" t="s">
        <v>138</v>
      </c>
      <c r="O316" t="s">
        <v>139</v>
      </c>
      <c r="P316" t="s">
        <v>140</v>
      </c>
      <c r="Q316" t="s">
        <v>83</v>
      </c>
      <c r="R316">
        <f t="shared" si="8"/>
        <v>10.400000000000006</v>
      </c>
      <c r="S316">
        <v>468.00000000000023</v>
      </c>
      <c r="T316" t="str">
        <f t="shared" si="9"/>
        <v>Profitable</v>
      </c>
    </row>
    <row r="317" spans="1:20" x14ac:dyDescent="0.35">
      <c r="A317">
        <v>20</v>
      </c>
      <c r="B317">
        <v>181.67</v>
      </c>
      <c r="C317">
        <v>12</v>
      </c>
      <c r="D317">
        <v>3633.4</v>
      </c>
      <c r="E317" s="1" t="s">
        <v>425</v>
      </c>
      <c r="F317" s="2">
        <v>2019</v>
      </c>
      <c r="G317" t="s">
        <v>428</v>
      </c>
      <c r="H317">
        <v>546</v>
      </c>
      <c r="I317" t="s">
        <v>19</v>
      </c>
      <c r="J317" t="s">
        <v>99</v>
      </c>
      <c r="K317">
        <v>173</v>
      </c>
      <c r="L317" t="s">
        <v>280</v>
      </c>
      <c r="M317" t="s">
        <v>264</v>
      </c>
      <c r="N317" t="s">
        <v>265</v>
      </c>
      <c r="O317" t="s">
        <v>92</v>
      </c>
      <c r="P317" t="s">
        <v>266</v>
      </c>
      <c r="Q317" t="s">
        <v>35</v>
      </c>
      <c r="R317">
        <f t="shared" si="8"/>
        <v>8.6699999999999875</v>
      </c>
      <c r="S317">
        <v>173.39999999999975</v>
      </c>
      <c r="T317" t="str">
        <f t="shared" si="9"/>
        <v>Profitable</v>
      </c>
    </row>
    <row r="318" spans="1:20" x14ac:dyDescent="0.35">
      <c r="A318">
        <v>36</v>
      </c>
      <c r="B318">
        <v>192.05</v>
      </c>
      <c r="C318">
        <v>4</v>
      </c>
      <c r="D318">
        <v>6913.8</v>
      </c>
      <c r="E318" s="1" t="s">
        <v>425</v>
      </c>
      <c r="F318" s="2">
        <v>2019</v>
      </c>
      <c r="G318" t="s">
        <v>431</v>
      </c>
      <c r="H318">
        <v>539</v>
      </c>
      <c r="I318" t="s">
        <v>19</v>
      </c>
      <c r="J318" t="s">
        <v>99</v>
      </c>
      <c r="K318">
        <v>173</v>
      </c>
      <c r="L318" t="s">
        <v>280</v>
      </c>
      <c r="M318" t="s">
        <v>267</v>
      </c>
      <c r="N318" t="s">
        <v>268</v>
      </c>
      <c r="O318" t="s">
        <v>178</v>
      </c>
      <c r="P318" t="s">
        <v>269</v>
      </c>
      <c r="Q318" t="s">
        <v>35</v>
      </c>
      <c r="R318">
        <f t="shared" si="8"/>
        <v>19.050000000000011</v>
      </c>
      <c r="S318">
        <v>685.80000000000041</v>
      </c>
      <c r="T318" t="str">
        <f t="shared" si="9"/>
        <v>Profitable</v>
      </c>
    </row>
    <row r="319" spans="1:20" x14ac:dyDescent="0.35">
      <c r="A319">
        <v>24</v>
      </c>
      <c r="B319">
        <v>107.65</v>
      </c>
      <c r="C319">
        <v>1</v>
      </c>
      <c r="D319">
        <v>2583.6</v>
      </c>
      <c r="E319" s="1" t="s">
        <v>426</v>
      </c>
      <c r="F319" s="2">
        <v>2019</v>
      </c>
      <c r="G319" t="s">
        <v>431</v>
      </c>
      <c r="H319">
        <v>526</v>
      </c>
      <c r="I319" t="s">
        <v>19</v>
      </c>
      <c r="J319" t="s">
        <v>99</v>
      </c>
      <c r="K319">
        <v>173</v>
      </c>
      <c r="L319" t="s">
        <v>280</v>
      </c>
      <c r="M319" t="s">
        <v>73</v>
      </c>
      <c r="N319" t="s">
        <v>74</v>
      </c>
      <c r="O319" t="s">
        <v>47</v>
      </c>
      <c r="P319" t="s">
        <v>75</v>
      </c>
      <c r="Q319" t="s">
        <v>26</v>
      </c>
      <c r="R319">
        <f t="shared" si="8"/>
        <v>-65.349999999999994</v>
      </c>
      <c r="S319">
        <v>-1568.3999999999999</v>
      </c>
      <c r="T319" t="str">
        <f t="shared" si="9"/>
        <v>Unprofitable</v>
      </c>
    </row>
    <row r="320" spans="1:20" x14ac:dyDescent="0.35">
      <c r="A320">
        <v>49</v>
      </c>
      <c r="B320">
        <v>63.38</v>
      </c>
      <c r="C320">
        <v>1</v>
      </c>
      <c r="D320">
        <v>3105.62</v>
      </c>
      <c r="E320" s="1" t="s">
        <v>426</v>
      </c>
      <c r="F320" s="2">
        <v>2019</v>
      </c>
      <c r="G320" t="s">
        <v>432</v>
      </c>
      <c r="H320">
        <v>512</v>
      </c>
      <c r="I320" t="s">
        <v>19</v>
      </c>
      <c r="J320" t="s">
        <v>99</v>
      </c>
      <c r="K320">
        <v>173</v>
      </c>
      <c r="L320" t="s">
        <v>280</v>
      </c>
      <c r="M320" t="s">
        <v>218</v>
      </c>
      <c r="N320" t="s">
        <v>33</v>
      </c>
      <c r="O320" t="s">
        <v>30</v>
      </c>
      <c r="P320" t="s">
        <v>219</v>
      </c>
      <c r="Q320" t="s">
        <v>35</v>
      </c>
      <c r="R320">
        <f t="shared" si="8"/>
        <v>-109.62</v>
      </c>
      <c r="S320">
        <v>-5371.38</v>
      </c>
      <c r="T320" t="str">
        <f t="shared" si="9"/>
        <v>Unprofitable</v>
      </c>
    </row>
    <row r="321" spans="1:20" x14ac:dyDescent="0.35">
      <c r="A321">
        <v>26</v>
      </c>
      <c r="B321">
        <v>169.56</v>
      </c>
      <c r="C321">
        <v>10</v>
      </c>
      <c r="D321">
        <v>4408.5600000000004</v>
      </c>
      <c r="E321" s="1" t="s">
        <v>427</v>
      </c>
      <c r="F321" s="2">
        <v>2019</v>
      </c>
      <c r="G321" t="s">
        <v>429</v>
      </c>
      <c r="H321">
        <v>502</v>
      </c>
      <c r="I321" t="s">
        <v>19</v>
      </c>
      <c r="J321" t="s">
        <v>99</v>
      </c>
      <c r="K321">
        <v>173</v>
      </c>
      <c r="L321" t="s">
        <v>280</v>
      </c>
      <c r="M321" t="s">
        <v>256</v>
      </c>
      <c r="N321" t="s">
        <v>23</v>
      </c>
      <c r="O321" t="s">
        <v>24</v>
      </c>
      <c r="P321" t="s">
        <v>257</v>
      </c>
      <c r="Q321" t="s">
        <v>35</v>
      </c>
      <c r="R321">
        <f t="shared" si="8"/>
        <v>-3.4399999999999977</v>
      </c>
      <c r="S321">
        <v>-89.439999999999941</v>
      </c>
      <c r="T321" t="str">
        <f t="shared" si="9"/>
        <v>Unprofitable</v>
      </c>
    </row>
    <row r="322" spans="1:20" x14ac:dyDescent="0.35">
      <c r="A322">
        <v>49</v>
      </c>
      <c r="B322">
        <v>62.09</v>
      </c>
      <c r="C322">
        <v>5</v>
      </c>
      <c r="D322">
        <v>3042.41</v>
      </c>
      <c r="E322" s="1" t="s">
        <v>427</v>
      </c>
      <c r="F322" s="2">
        <v>2019</v>
      </c>
      <c r="G322" t="s">
        <v>429</v>
      </c>
      <c r="H322">
        <v>489</v>
      </c>
      <c r="I322" t="s">
        <v>19</v>
      </c>
      <c r="J322" t="s">
        <v>99</v>
      </c>
      <c r="K322">
        <v>173</v>
      </c>
      <c r="L322" t="s">
        <v>280</v>
      </c>
      <c r="M322" t="s">
        <v>28</v>
      </c>
      <c r="N322" t="s">
        <v>29</v>
      </c>
      <c r="O322" t="s">
        <v>30</v>
      </c>
      <c r="P322" t="s">
        <v>31</v>
      </c>
      <c r="Q322" t="s">
        <v>35</v>
      </c>
      <c r="R322">
        <f t="shared" ref="R322:R385" si="10">B322-K322</f>
        <v>-110.91</v>
      </c>
      <c r="S322">
        <v>-5434.59</v>
      </c>
      <c r="T322" t="str">
        <f t="shared" ref="T322:T385" si="11">IF(PRICEEACH&gt;MSRP,"Profitable","Unprofitable")</f>
        <v>Unprofitable</v>
      </c>
    </row>
    <row r="323" spans="1:20" x14ac:dyDescent="0.35">
      <c r="A323">
        <v>34</v>
      </c>
      <c r="B323">
        <v>174.75</v>
      </c>
      <c r="C323">
        <v>1</v>
      </c>
      <c r="D323">
        <v>5941.5</v>
      </c>
      <c r="E323" s="1" t="s">
        <v>417</v>
      </c>
      <c r="F323" s="2">
        <v>2020</v>
      </c>
      <c r="G323" t="s">
        <v>429</v>
      </c>
      <c r="H323">
        <v>448</v>
      </c>
      <c r="I323" t="s">
        <v>19</v>
      </c>
      <c r="J323" t="s">
        <v>99</v>
      </c>
      <c r="K323">
        <v>173</v>
      </c>
      <c r="L323" t="s">
        <v>280</v>
      </c>
      <c r="M323" t="s">
        <v>133</v>
      </c>
      <c r="N323" t="s">
        <v>134</v>
      </c>
      <c r="O323" t="s">
        <v>135</v>
      </c>
      <c r="P323" t="s">
        <v>136</v>
      </c>
      <c r="Q323" t="s">
        <v>35</v>
      </c>
      <c r="R323">
        <f t="shared" si="10"/>
        <v>1.75</v>
      </c>
      <c r="S323">
        <v>59.5</v>
      </c>
      <c r="T323" t="str">
        <f t="shared" si="11"/>
        <v>Profitable</v>
      </c>
    </row>
    <row r="324" spans="1:20" x14ac:dyDescent="0.35">
      <c r="A324">
        <v>34</v>
      </c>
      <c r="B324">
        <v>95.35</v>
      </c>
      <c r="C324">
        <v>12</v>
      </c>
      <c r="D324">
        <v>3241.9</v>
      </c>
      <c r="E324" s="1" t="s">
        <v>418</v>
      </c>
      <c r="F324" s="2">
        <v>2020</v>
      </c>
      <c r="G324" t="s">
        <v>428</v>
      </c>
      <c r="H324">
        <v>427</v>
      </c>
      <c r="I324" t="s">
        <v>19</v>
      </c>
      <c r="J324" t="s">
        <v>99</v>
      </c>
      <c r="K324">
        <v>173</v>
      </c>
      <c r="L324" t="s">
        <v>280</v>
      </c>
      <c r="M324" t="s">
        <v>147</v>
      </c>
      <c r="N324" t="s">
        <v>148</v>
      </c>
      <c r="O324" t="s">
        <v>24</v>
      </c>
      <c r="P324" t="s">
        <v>149</v>
      </c>
      <c r="Q324" t="s">
        <v>35</v>
      </c>
      <c r="R324">
        <f t="shared" si="10"/>
        <v>-77.650000000000006</v>
      </c>
      <c r="S324">
        <v>-2640.1000000000004</v>
      </c>
      <c r="T324" t="str">
        <f t="shared" si="11"/>
        <v>Unprofitable</v>
      </c>
    </row>
    <row r="325" spans="1:20" x14ac:dyDescent="0.35">
      <c r="A325">
        <v>33</v>
      </c>
      <c r="B325">
        <v>185.13</v>
      </c>
      <c r="C325">
        <v>3</v>
      </c>
      <c r="D325">
        <v>6109.29</v>
      </c>
      <c r="E325" s="1" t="s">
        <v>419</v>
      </c>
      <c r="F325" s="2">
        <v>2020</v>
      </c>
      <c r="G325" t="s">
        <v>428</v>
      </c>
      <c r="H325">
        <v>393</v>
      </c>
      <c r="I325" t="s">
        <v>19</v>
      </c>
      <c r="J325" t="s">
        <v>99</v>
      </c>
      <c r="K325">
        <v>173</v>
      </c>
      <c r="L325" t="s">
        <v>280</v>
      </c>
      <c r="M325" t="s">
        <v>147</v>
      </c>
      <c r="N325" t="s">
        <v>148</v>
      </c>
      <c r="O325" t="s">
        <v>24</v>
      </c>
      <c r="P325" t="s">
        <v>149</v>
      </c>
      <c r="Q325" t="s">
        <v>35</v>
      </c>
      <c r="R325">
        <f t="shared" si="10"/>
        <v>12.129999999999995</v>
      </c>
      <c r="S325">
        <v>400.28999999999985</v>
      </c>
      <c r="T325" t="str">
        <f t="shared" si="11"/>
        <v>Profitable</v>
      </c>
    </row>
    <row r="326" spans="1:20" x14ac:dyDescent="0.35">
      <c r="A326">
        <v>22</v>
      </c>
      <c r="B326">
        <v>153.99</v>
      </c>
      <c r="C326">
        <v>1</v>
      </c>
      <c r="D326">
        <v>3387.78</v>
      </c>
      <c r="E326" s="1" t="s">
        <v>27</v>
      </c>
      <c r="F326" s="2">
        <v>2020</v>
      </c>
      <c r="G326" t="s">
        <v>431</v>
      </c>
      <c r="H326">
        <v>351</v>
      </c>
      <c r="I326" t="s">
        <v>19</v>
      </c>
      <c r="J326" t="s">
        <v>99</v>
      </c>
      <c r="K326">
        <v>173</v>
      </c>
      <c r="L326" t="s">
        <v>280</v>
      </c>
      <c r="M326" t="s">
        <v>60</v>
      </c>
      <c r="N326" t="s">
        <v>61</v>
      </c>
      <c r="O326" t="s">
        <v>24</v>
      </c>
      <c r="P326" t="s">
        <v>62</v>
      </c>
      <c r="Q326" t="s">
        <v>35</v>
      </c>
      <c r="R326">
        <f t="shared" si="10"/>
        <v>-19.009999999999991</v>
      </c>
      <c r="S326">
        <v>-418.2199999999998</v>
      </c>
      <c r="T326" t="str">
        <f t="shared" si="11"/>
        <v>Unprofitable</v>
      </c>
    </row>
    <row r="327" spans="1:20" x14ac:dyDescent="0.35">
      <c r="A327">
        <v>39</v>
      </c>
      <c r="B327">
        <v>89.38</v>
      </c>
      <c r="C327">
        <v>7</v>
      </c>
      <c r="D327">
        <v>3485.82</v>
      </c>
      <c r="E327" s="1" t="s">
        <v>419</v>
      </c>
      <c r="F327" s="2">
        <v>2018</v>
      </c>
      <c r="G327" t="s">
        <v>430</v>
      </c>
      <c r="H327">
        <v>1146</v>
      </c>
      <c r="I327" t="s">
        <v>19</v>
      </c>
      <c r="J327" t="s">
        <v>99</v>
      </c>
      <c r="K327">
        <v>79</v>
      </c>
      <c r="L327" t="s">
        <v>281</v>
      </c>
      <c r="M327" t="s">
        <v>229</v>
      </c>
      <c r="N327" t="s">
        <v>230</v>
      </c>
      <c r="O327" t="s">
        <v>231</v>
      </c>
      <c r="P327" t="s">
        <v>232</v>
      </c>
      <c r="Q327" t="s">
        <v>35</v>
      </c>
      <c r="R327">
        <f t="shared" si="10"/>
        <v>10.379999999999995</v>
      </c>
      <c r="S327">
        <v>404.81999999999982</v>
      </c>
      <c r="T327" t="str">
        <f t="shared" si="11"/>
        <v>Profitable</v>
      </c>
    </row>
    <row r="328" spans="1:20" x14ac:dyDescent="0.35">
      <c r="A328">
        <v>32</v>
      </c>
      <c r="B328">
        <v>63.84</v>
      </c>
      <c r="C328">
        <v>11</v>
      </c>
      <c r="D328">
        <v>2042.88</v>
      </c>
      <c r="E328" s="1" t="s">
        <v>27</v>
      </c>
      <c r="F328" s="2">
        <v>2018</v>
      </c>
      <c r="G328" t="s">
        <v>431</v>
      </c>
      <c r="H328">
        <v>1081</v>
      </c>
      <c r="I328" t="s">
        <v>19</v>
      </c>
      <c r="J328" t="s">
        <v>99</v>
      </c>
      <c r="K328">
        <v>79</v>
      </c>
      <c r="L328" t="s">
        <v>281</v>
      </c>
      <c r="M328" t="s">
        <v>233</v>
      </c>
      <c r="N328" t="s">
        <v>234</v>
      </c>
      <c r="O328" t="s">
        <v>30</v>
      </c>
      <c r="P328" t="s">
        <v>235</v>
      </c>
      <c r="Q328" t="s">
        <v>26</v>
      </c>
      <c r="R328">
        <f t="shared" si="10"/>
        <v>-15.159999999999997</v>
      </c>
      <c r="S328">
        <v>-485.11999999999989</v>
      </c>
      <c r="T328" t="str">
        <f t="shared" si="11"/>
        <v>Unprofitable</v>
      </c>
    </row>
    <row r="329" spans="1:20" x14ac:dyDescent="0.35">
      <c r="A329">
        <v>24</v>
      </c>
      <c r="B329">
        <v>75.010000000000005</v>
      </c>
      <c r="C329">
        <v>8</v>
      </c>
      <c r="D329">
        <v>1800.24</v>
      </c>
      <c r="E329" s="1" t="s">
        <v>422</v>
      </c>
      <c r="F329" s="2">
        <v>2018</v>
      </c>
      <c r="G329" t="s">
        <v>428</v>
      </c>
      <c r="H329">
        <v>1027</v>
      </c>
      <c r="I329" t="s">
        <v>19</v>
      </c>
      <c r="J329" t="s">
        <v>99</v>
      </c>
      <c r="K329">
        <v>79</v>
      </c>
      <c r="L329" t="s">
        <v>281</v>
      </c>
      <c r="M329" t="s">
        <v>147</v>
      </c>
      <c r="N329" t="s">
        <v>148</v>
      </c>
      <c r="O329" t="s">
        <v>24</v>
      </c>
      <c r="P329" t="s">
        <v>149</v>
      </c>
      <c r="Q329" t="s">
        <v>26</v>
      </c>
      <c r="R329">
        <f t="shared" si="10"/>
        <v>-3.9899999999999949</v>
      </c>
      <c r="S329">
        <v>-95.759999999999877</v>
      </c>
      <c r="T329" t="str">
        <f t="shared" si="11"/>
        <v>Unprofitable</v>
      </c>
    </row>
    <row r="330" spans="1:20" x14ac:dyDescent="0.35">
      <c r="A330">
        <v>21</v>
      </c>
      <c r="B330">
        <v>63.84</v>
      </c>
      <c r="C330">
        <v>8</v>
      </c>
      <c r="D330">
        <v>1340.64</v>
      </c>
      <c r="E330" s="1" t="s">
        <v>424</v>
      </c>
      <c r="F330" s="2">
        <v>2018</v>
      </c>
      <c r="G330" t="s">
        <v>432</v>
      </c>
      <c r="H330">
        <v>963</v>
      </c>
      <c r="I330" t="s">
        <v>19</v>
      </c>
      <c r="J330" t="s">
        <v>99</v>
      </c>
      <c r="K330">
        <v>79</v>
      </c>
      <c r="L330" t="s">
        <v>281</v>
      </c>
      <c r="M330" t="s">
        <v>153</v>
      </c>
      <c r="N330" t="s">
        <v>154</v>
      </c>
      <c r="O330" t="s">
        <v>24</v>
      </c>
      <c r="P330" t="s">
        <v>155</v>
      </c>
      <c r="Q330" t="s">
        <v>26</v>
      </c>
      <c r="R330">
        <f t="shared" si="10"/>
        <v>-15.159999999999997</v>
      </c>
      <c r="S330">
        <v>-318.3599999999999</v>
      </c>
      <c r="T330" t="str">
        <f t="shared" si="11"/>
        <v>Unprofitable</v>
      </c>
    </row>
    <row r="331" spans="1:20" x14ac:dyDescent="0.35">
      <c r="A331">
        <v>36</v>
      </c>
      <c r="B331">
        <v>63.84</v>
      </c>
      <c r="C331">
        <v>3</v>
      </c>
      <c r="D331">
        <v>2298.2399999999998</v>
      </c>
      <c r="E331" s="1" t="s">
        <v>426</v>
      </c>
      <c r="F331" s="2">
        <v>2018</v>
      </c>
      <c r="G331" t="s">
        <v>429</v>
      </c>
      <c r="H331">
        <v>904</v>
      </c>
      <c r="I331" t="s">
        <v>19</v>
      </c>
      <c r="J331" t="s">
        <v>99</v>
      </c>
      <c r="K331">
        <v>79</v>
      </c>
      <c r="L331" t="s">
        <v>281</v>
      </c>
      <c r="M331" t="s">
        <v>156</v>
      </c>
      <c r="N331" t="s">
        <v>157</v>
      </c>
      <c r="O331" t="s">
        <v>53</v>
      </c>
      <c r="P331" t="s">
        <v>158</v>
      </c>
      <c r="Q331" t="s">
        <v>26</v>
      </c>
      <c r="R331">
        <f t="shared" si="10"/>
        <v>-15.159999999999997</v>
      </c>
      <c r="S331">
        <v>-545.75999999999988</v>
      </c>
      <c r="T331" t="str">
        <f t="shared" si="11"/>
        <v>Unprofitable</v>
      </c>
    </row>
    <row r="332" spans="1:20" x14ac:dyDescent="0.35">
      <c r="A332">
        <v>20</v>
      </c>
      <c r="B332">
        <v>81.400000000000006</v>
      </c>
      <c r="C332">
        <v>15</v>
      </c>
      <c r="D332">
        <v>1628</v>
      </c>
      <c r="E332" s="1" t="s">
        <v>426</v>
      </c>
      <c r="F332" s="2">
        <v>2018</v>
      </c>
      <c r="G332" t="s">
        <v>428</v>
      </c>
      <c r="H332">
        <v>897</v>
      </c>
      <c r="I332" t="s">
        <v>19</v>
      </c>
      <c r="J332" t="s">
        <v>99</v>
      </c>
      <c r="K332">
        <v>79</v>
      </c>
      <c r="L332" t="s">
        <v>281</v>
      </c>
      <c r="M332" t="s">
        <v>45</v>
      </c>
      <c r="N332" t="s">
        <v>46</v>
      </c>
      <c r="O332" t="s">
        <v>47</v>
      </c>
      <c r="P332" t="s">
        <v>48</v>
      </c>
      <c r="Q332" t="s">
        <v>26</v>
      </c>
      <c r="R332">
        <f t="shared" si="10"/>
        <v>2.4000000000000057</v>
      </c>
      <c r="S332">
        <v>48.000000000000114</v>
      </c>
      <c r="T332" t="str">
        <f t="shared" si="11"/>
        <v>Profitable</v>
      </c>
    </row>
    <row r="333" spans="1:20" x14ac:dyDescent="0.35">
      <c r="A333">
        <v>30</v>
      </c>
      <c r="B333">
        <v>64.64</v>
      </c>
      <c r="C333">
        <v>4</v>
      </c>
      <c r="D333">
        <v>1939.2</v>
      </c>
      <c r="E333" s="1" t="s">
        <v>426</v>
      </c>
      <c r="F333" s="2">
        <v>2018</v>
      </c>
      <c r="G333" t="s">
        <v>431</v>
      </c>
      <c r="H333">
        <v>890</v>
      </c>
      <c r="I333" t="s">
        <v>19</v>
      </c>
      <c r="J333" t="s">
        <v>99</v>
      </c>
      <c r="K333">
        <v>79</v>
      </c>
      <c r="L333" t="s">
        <v>281</v>
      </c>
      <c r="M333" t="s">
        <v>236</v>
      </c>
      <c r="N333" t="s">
        <v>237</v>
      </c>
      <c r="O333" t="s">
        <v>238</v>
      </c>
      <c r="P333" t="s">
        <v>239</v>
      </c>
      <c r="Q333" t="s">
        <v>26</v>
      </c>
      <c r="R333">
        <f t="shared" si="10"/>
        <v>-14.36</v>
      </c>
      <c r="S333">
        <v>-430.79999999999995</v>
      </c>
      <c r="T333" t="str">
        <f t="shared" si="11"/>
        <v>Unprofitable</v>
      </c>
    </row>
    <row r="334" spans="1:20" x14ac:dyDescent="0.35">
      <c r="A334">
        <v>44</v>
      </c>
      <c r="B334">
        <v>82.99</v>
      </c>
      <c r="C334">
        <v>9</v>
      </c>
      <c r="D334">
        <v>3651.56</v>
      </c>
      <c r="E334" s="1" t="s">
        <v>427</v>
      </c>
      <c r="F334" s="2">
        <v>2018</v>
      </c>
      <c r="G334" t="s">
        <v>429</v>
      </c>
      <c r="H334">
        <v>879</v>
      </c>
      <c r="I334" t="s">
        <v>19</v>
      </c>
      <c r="J334" t="s">
        <v>99</v>
      </c>
      <c r="K334">
        <v>79</v>
      </c>
      <c r="L334" t="s">
        <v>281</v>
      </c>
      <c r="M334" t="s">
        <v>95</v>
      </c>
      <c r="N334" t="s">
        <v>96</v>
      </c>
      <c r="O334" t="s">
        <v>97</v>
      </c>
      <c r="P334" t="s">
        <v>98</v>
      </c>
      <c r="Q334" t="s">
        <v>35</v>
      </c>
      <c r="R334">
        <f t="shared" si="10"/>
        <v>3.9899999999999949</v>
      </c>
      <c r="S334">
        <v>175.55999999999977</v>
      </c>
      <c r="T334" t="str">
        <f t="shared" si="11"/>
        <v>Profitable</v>
      </c>
    </row>
    <row r="335" spans="1:20" x14ac:dyDescent="0.35">
      <c r="A335">
        <v>28</v>
      </c>
      <c r="B335">
        <v>92.57</v>
      </c>
      <c r="C335">
        <v>3</v>
      </c>
      <c r="D335">
        <v>2591.96</v>
      </c>
      <c r="E335" s="1" t="s">
        <v>417</v>
      </c>
      <c r="F335" s="2">
        <v>2019</v>
      </c>
      <c r="G335" t="s">
        <v>431</v>
      </c>
      <c r="H335">
        <v>836</v>
      </c>
      <c r="I335" t="s">
        <v>19</v>
      </c>
      <c r="J335" t="s">
        <v>99</v>
      </c>
      <c r="K335">
        <v>79</v>
      </c>
      <c r="L335" t="s">
        <v>281</v>
      </c>
      <c r="M335" t="s">
        <v>49</v>
      </c>
      <c r="N335" t="s">
        <v>33</v>
      </c>
      <c r="O335" t="s">
        <v>30</v>
      </c>
      <c r="P335" t="s">
        <v>50</v>
      </c>
      <c r="Q335" t="s">
        <v>26</v>
      </c>
      <c r="R335">
        <f t="shared" si="10"/>
        <v>13.569999999999993</v>
      </c>
      <c r="S335">
        <v>379.95999999999981</v>
      </c>
      <c r="T335" t="str">
        <f t="shared" si="11"/>
        <v>Profitable</v>
      </c>
    </row>
    <row r="336" spans="1:20" x14ac:dyDescent="0.35">
      <c r="A336">
        <v>37</v>
      </c>
      <c r="B336">
        <v>77.41</v>
      </c>
      <c r="C336">
        <v>10</v>
      </c>
      <c r="D336">
        <v>2864.17</v>
      </c>
      <c r="E336" s="1" t="s">
        <v>418</v>
      </c>
      <c r="F336" s="2">
        <v>2019</v>
      </c>
      <c r="G336" t="s">
        <v>434</v>
      </c>
      <c r="H336">
        <v>799</v>
      </c>
      <c r="I336" t="s">
        <v>19</v>
      </c>
      <c r="J336" t="s">
        <v>99</v>
      </c>
      <c r="K336">
        <v>79</v>
      </c>
      <c r="L336" t="s">
        <v>281</v>
      </c>
      <c r="M336" t="s">
        <v>240</v>
      </c>
      <c r="N336" t="s">
        <v>241</v>
      </c>
      <c r="O336" t="s">
        <v>242</v>
      </c>
      <c r="P336" t="s">
        <v>243</v>
      </c>
      <c r="Q336" t="s">
        <v>26</v>
      </c>
      <c r="R336">
        <f t="shared" si="10"/>
        <v>-1.5900000000000034</v>
      </c>
      <c r="S336">
        <v>-58.830000000000126</v>
      </c>
      <c r="T336" t="str">
        <f t="shared" si="11"/>
        <v>Unprofitable</v>
      </c>
    </row>
    <row r="337" spans="1:20" x14ac:dyDescent="0.35">
      <c r="A337">
        <v>20</v>
      </c>
      <c r="B337">
        <v>74.209999999999994</v>
      </c>
      <c r="C337">
        <v>4</v>
      </c>
      <c r="D337">
        <v>1484.2</v>
      </c>
      <c r="E337" s="1" t="s">
        <v>420</v>
      </c>
      <c r="F337" s="2">
        <v>2019</v>
      </c>
      <c r="G337" t="s">
        <v>431</v>
      </c>
      <c r="H337">
        <v>754</v>
      </c>
      <c r="I337" t="s">
        <v>19</v>
      </c>
      <c r="J337" t="s">
        <v>99</v>
      </c>
      <c r="K337">
        <v>79</v>
      </c>
      <c r="L337" t="s">
        <v>281</v>
      </c>
      <c r="M337" t="s">
        <v>176</v>
      </c>
      <c r="N337" t="s">
        <v>177</v>
      </c>
      <c r="O337" t="s">
        <v>178</v>
      </c>
      <c r="P337" t="s">
        <v>179</v>
      </c>
      <c r="Q337" t="s">
        <v>26</v>
      </c>
      <c r="R337">
        <f t="shared" si="10"/>
        <v>-4.7900000000000063</v>
      </c>
      <c r="S337">
        <v>-95.800000000000125</v>
      </c>
      <c r="T337" t="str">
        <f t="shared" si="11"/>
        <v>Unprofitable</v>
      </c>
    </row>
    <row r="338" spans="1:20" x14ac:dyDescent="0.35">
      <c r="A338">
        <v>25</v>
      </c>
      <c r="B338">
        <v>90.17</v>
      </c>
      <c r="C338">
        <v>14</v>
      </c>
      <c r="D338">
        <v>2254.25</v>
      </c>
      <c r="E338" s="1" t="s">
        <v>421</v>
      </c>
      <c r="F338" s="2">
        <v>2019</v>
      </c>
      <c r="G338" t="s">
        <v>430</v>
      </c>
      <c r="H338">
        <v>702</v>
      </c>
      <c r="I338" t="s">
        <v>185</v>
      </c>
      <c r="J338" t="s">
        <v>99</v>
      </c>
      <c r="K338">
        <v>79</v>
      </c>
      <c r="L338" t="s">
        <v>281</v>
      </c>
      <c r="M338" t="s">
        <v>90</v>
      </c>
      <c r="N338" t="s">
        <v>91</v>
      </c>
      <c r="O338" t="s">
        <v>92</v>
      </c>
      <c r="P338" t="s">
        <v>93</v>
      </c>
      <c r="Q338" t="s">
        <v>26</v>
      </c>
      <c r="R338">
        <f t="shared" si="10"/>
        <v>11.170000000000002</v>
      </c>
      <c r="S338">
        <v>279.25000000000006</v>
      </c>
      <c r="T338" t="str">
        <f t="shared" si="11"/>
        <v>Profitable</v>
      </c>
    </row>
    <row r="339" spans="1:20" x14ac:dyDescent="0.35">
      <c r="A339">
        <v>35</v>
      </c>
      <c r="B339">
        <v>76.61</v>
      </c>
      <c r="C339">
        <v>15</v>
      </c>
      <c r="D339">
        <v>2681.35</v>
      </c>
      <c r="E339" s="1" t="s">
        <v>422</v>
      </c>
      <c r="F339" s="2">
        <v>2019</v>
      </c>
      <c r="G339" t="s">
        <v>430</v>
      </c>
      <c r="H339">
        <v>668</v>
      </c>
      <c r="I339" t="s">
        <v>19</v>
      </c>
      <c r="J339" t="s">
        <v>99</v>
      </c>
      <c r="K339">
        <v>79</v>
      </c>
      <c r="L339" t="s">
        <v>281</v>
      </c>
      <c r="M339" t="s">
        <v>244</v>
      </c>
      <c r="N339" t="s">
        <v>245</v>
      </c>
      <c r="O339" t="s">
        <v>139</v>
      </c>
      <c r="P339" t="s">
        <v>246</v>
      </c>
      <c r="Q339" t="s">
        <v>26</v>
      </c>
      <c r="R339">
        <f t="shared" si="10"/>
        <v>-2.3900000000000006</v>
      </c>
      <c r="S339">
        <v>-83.65000000000002</v>
      </c>
      <c r="T339" t="str">
        <f t="shared" si="11"/>
        <v>Unprofitable</v>
      </c>
    </row>
    <row r="340" spans="1:20" x14ac:dyDescent="0.35">
      <c r="A340">
        <v>38</v>
      </c>
      <c r="B340">
        <v>83.79</v>
      </c>
      <c r="C340">
        <v>4</v>
      </c>
      <c r="D340">
        <v>3184.02</v>
      </c>
      <c r="E340" s="1" t="s">
        <v>423</v>
      </c>
      <c r="F340" s="2">
        <v>2019</v>
      </c>
      <c r="G340" t="s">
        <v>434</v>
      </c>
      <c r="H340">
        <v>642</v>
      </c>
      <c r="I340" t="s">
        <v>19</v>
      </c>
      <c r="J340" t="s">
        <v>99</v>
      </c>
      <c r="K340">
        <v>79</v>
      </c>
      <c r="L340" t="s">
        <v>281</v>
      </c>
      <c r="M340" t="s">
        <v>247</v>
      </c>
      <c r="N340" t="s">
        <v>154</v>
      </c>
      <c r="O340" t="s">
        <v>24</v>
      </c>
      <c r="P340" t="s">
        <v>248</v>
      </c>
      <c r="Q340" t="s">
        <v>35</v>
      </c>
      <c r="R340">
        <f t="shared" si="10"/>
        <v>4.7900000000000063</v>
      </c>
      <c r="S340">
        <v>182.02000000000024</v>
      </c>
      <c r="T340" t="str">
        <f t="shared" si="11"/>
        <v>Profitable</v>
      </c>
    </row>
    <row r="341" spans="1:20" x14ac:dyDescent="0.35">
      <c r="A341">
        <v>41</v>
      </c>
      <c r="B341">
        <v>69.430000000000007</v>
      </c>
      <c r="C341">
        <v>13</v>
      </c>
      <c r="D341">
        <v>2846.63</v>
      </c>
      <c r="E341" s="1" t="s">
        <v>423</v>
      </c>
      <c r="F341" s="2">
        <v>2019</v>
      </c>
      <c r="G341" t="s">
        <v>434</v>
      </c>
      <c r="H341">
        <v>615</v>
      </c>
      <c r="I341" t="s">
        <v>19</v>
      </c>
      <c r="J341" t="s">
        <v>99</v>
      </c>
      <c r="K341">
        <v>79</v>
      </c>
      <c r="L341" t="s">
        <v>281</v>
      </c>
      <c r="M341" t="s">
        <v>240</v>
      </c>
      <c r="N341" t="s">
        <v>241</v>
      </c>
      <c r="O341" t="s">
        <v>242</v>
      </c>
      <c r="P341" t="s">
        <v>243</v>
      </c>
      <c r="Q341" t="s">
        <v>26</v>
      </c>
      <c r="R341">
        <f t="shared" si="10"/>
        <v>-9.5699999999999932</v>
      </c>
      <c r="S341">
        <v>-392.36999999999972</v>
      </c>
      <c r="T341" t="str">
        <f t="shared" si="11"/>
        <v>Unprofitable</v>
      </c>
    </row>
    <row r="342" spans="1:20" x14ac:dyDescent="0.35">
      <c r="A342">
        <v>22</v>
      </c>
      <c r="B342">
        <v>76.61</v>
      </c>
      <c r="C342">
        <v>6</v>
      </c>
      <c r="D342">
        <v>1685.42</v>
      </c>
      <c r="E342" s="1" t="s">
        <v>425</v>
      </c>
      <c r="F342" s="2">
        <v>2018</v>
      </c>
      <c r="G342" t="s">
        <v>433</v>
      </c>
      <c r="H342">
        <v>946</v>
      </c>
      <c r="I342" t="s">
        <v>19</v>
      </c>
      <c r="J342" t="s">
        <v>99</v>
      </c>
      <c r="K342">
        <v>79</v>
      </c>
      <c r="L342" t="s">
        <v>281</v>
      </c>
      <c r="M342" t="s">
        <v>249</v>
      </c>
      <c r="N342" t="s">
        <v>250</v>
      </c>
      <c r="O342" t="s">
        <v>238</v>
      </c>
      <c r="P342" t="s">
        <v>251</v>
      </c>
      <c r="Q342" t="s">
        <v>26</v>
      </c>
      <c r="R342">
        <f t="shared" si="10"/>
        <v>-2.3900000000000006</v>
      </c>
      <c r="S342">
        <v>-52.580000000000013</v>
      </c>
      <c r="T342" t="str">
        <f t="shared" si="11"/>
        <v>Unprofitable</v>
      </c>
    </row>
    <row r="343" spans="1:20" x14ac:dyDescent="0.35">
      <c r="A343">
        <v>49</v>
      </c>
      <c r="B343">
        <v>81.400000000000006</v>
      </c>
      <c r="C343">
        <v>11</v>
      </c>
      <c r="D343">
        <v>3988.6</v>
      </c>
      <c r="E343" s="1" t="s">
        <v>425</v>
      </c>
      <c r="F343" s="2">
        <v>2019</v>
      </c>
      <c r="G343" t="s">
        <v>432</v>
      </c>
      <c r="H343">
        <v>570</v>
      </c>
      <c r="I343" t="s">
        <v>19</v>
      </c>
      <c r="J343" t="s">
        <v>99</v>
      </c>
      <c r="K343">
        <v>79</v>
      </c>
      <c r="L343" t="s">
        <v>281</v>
      </c>
      <c r="M343" t="s">
        <v>236</v>
      </c>
      <c r="N343" t="s">
        <v>237</v>
      </c>
      <c r="O343" t="s">
        <v>238</v>
      </c>
      <c r="P343" t="s">
        <v>239</v>
      </c>
      <c r="Q343" t="s">
        <v>35</v>
      </c>
      <c r="R343">
        <f t="shared" si="10"/>
        <v>2.4000000000000057</v>
      </c>
      <c r="S343">
        <v>117.60000000000028</v>
      </c>
      <c r="T343" t="str">
        <f t="shared" si="11"/>
        <v>Profitable</v>
      </c>
    </row>
    <row r="344" spans="1:20" x14ac:dyDescent="0.35">
      <c r="A344">
        <v>38</v>
      </c>
      <c r="B344">
        <v>73.42</v>
      </c>
      <c r="C344">
        <v>4</v>
      </c>
      <c r="D344">
        <v>2789.96</v>
      </c>
      <c r="E344" s="1" t="s">
        <v>426</v>
      </c>
      <c r="F344" s="2">
        <v>2019</v>
      </c>
      <c r="G344" t="s">
        <v>429</v>
      </c>
      <c r="H344">
        <v>553</v>
      </c>
      <c r="I344" t="s">
        <v>19</v>
      </c>
      <c r="J344" t="s">
        <v>99</v>
      </c>
      <c r="K344">
        <v>79</v>
      </c>
      <c r="L344" t="s">
        <v>281</v>
      </c>
      <c r="M344" t="s">
        <v>101</v>
      </c>
      <c r="N344" t="s">
        <v>102</v>
      </c>
      <c r="O344" t="s">
        <v>103</v>
      </c>
      <c r="P344" t="s">
        <v>104</v>
      </c>
      <c r="Q344" t="s">
        <v>26</v>
      </c>
      <c r="R344">
        <f t="shared" si="10"/>
        <v>-5.5799999999999983</v>
      </c>
      <c r="S344">
        <v>-212.03999999999994</v>
      </c>
      <c r="T344" t="str">
        <f t="shared" si="11"/>
        <v>Unprofitable</v>
      </c>
    </row>
    <row r="345" spans="1:20" x14ac:dyDescent="0.35">
      <c r="A345">
        <v>33</v>
      </c>
      <c r="B345">
        <v>109.32</v>
      </c>
      <c r="C345">
        <v>14</v>
      </c>
      <c r="D345">
        <v>3607.56</v>
      </c>
      <c r="E345" s="1" t="s">
        <v>426</v>
      </c>
      <c r="F345" s="2">
        <v>2019</v>
      </c>
      <c r="G345" t="s">
        <v>434</v>
      </c>
      <c r="H345">
        <v>542</v>
      </c>
      <c r="I345" t="s">
        <v>19</v>
      </c>
      <c r="J345" t="s">
        <v>99</v>
      </c>
      <c r="K345">
        <v>79</v>
      </c>
      <c r="L345" t="s">
        <v>281</v>
      </c>
      <c r="M345" t="s">
        <v>22</v>
      </c>
      <c r="N345" t="s">
        <v>23</v>
      </c>
      <c r="O345" t="s">
        <v>24</v>
      </c>
      <c r="P345" t="s">
        <v>25</v>
      </c>
      <c r="Q345" t="s">
        <v>35</v>
      </c>
      <c r="R345">
        <f t="shared" si="10"/>
        <v>30.319999999999993</v>
      </c>
      <c r="S345">
        <v>1000.5599999999997</v>
      </c>
      <c r="T345" t="str">
        <f t="shared" si="11"/>
        <v>Profitable</v>
      </c>
    </row>
    <row r="346" spans="1:20" x14ac:dyDescent="0.35">
      <c r="A346">
        <v>36</v>
      </c>
      <c r="B346">
        <v>93.56</v>
      </c>
      <c r="C346">
        <v>10</v>
      </c>
      <c r="D346">
        <v>3368.16</v>
      </c>
      <c r="E346" s="1" t="s">
        <v>426</v>
      </c>
      <c r="F346" s="2">
        <v>2019</v>
      </c>
      <c r="G346" t="s">
        <v>429</v>
      </c>
      <c r="H346">
        <v>534</v>
      </c>
      <c r="I346" t="s">
        <v>19</v>
      </c>
      <c r="J346" t="s">
        <v>99</v>
      </c>
      <c r="K346">
        <v>79</v>
      </c>
      <c r="L346" t="s">
        <v>281</v>
      </c>
      <c r="M346" t="s">
        <v>79</v>
      </c>
      <c r="N346" t="s">
        <v>80</v>
      </c>
      <c r="O346" t="s">
        <v>81</v>
      </c>
      <c r="P346" t="s">
        <v>82</v>
      </c>
      <c r="Q346" t="s">
        <v>35</v>
      </c>
      <c r="R346">
        <f t="shared" si="10"/>
        <v>14.560000000000002</v>
      </c>
      <c r="S346">
        <v>524.16000000000008</v>
      </c>
      <c r="T346" t="str">
        <f t="shared" si="11"/>
        <v>Profitable</v>
      </c>
    </row>
    <row r="347" spans="1:20" x14ac:dyDescent="0.35">
      <c r="A347">
        <v>34</v>
      </c>
      <c r="B347">
        <v>81.62</v>
      </c>
      <c r="C347">
        <v>5</v>
      </c>
      <c r="D347">
        <v>2775.08</v>
      </c>
      <c r="E347" s="1" t="s">
        <v>417</v>
      </c>
      <c r="F347" s="2">
        <v>2020</v>
      </c>
      <c r="G347" t="s">
        <v>428</v>
      </c>
      <c r="H347">
        <v>492</v>
      </c>
      <c r="I347" t="s">
        <v>19</v>
      </c>
      <c r="J347" t="s">
        <v>99</v>
      </c>
      <c r="K347">
        <v>79</v>
      </c>
      <c r="L347" t="s">
        <v>281</v>
      </c>
      <c r="M347" t="s">
        <v>252</v>
      </c>
      <c r="N347" t="s">
        <v>253</v>
      </c>
      <c r="O347" t="s">
        <v>71</v>
      </c>
      <c r="P347" t="s">
        <v>254</v>
      </c>
      <c r="Q347" t="s">
        <v>26</v>
      </c>
      <c r="R347">
        <f t="shared" si="10"/>
        <v>2.6200000000000045</v>
      </c>
      <c r="S347">
        <v>89.080000000000155</v>
      </c>
      <c r="T347" t="str">
        <f t="shared" si="11"/>
        <v>Profitable</v>
      </c>
    </row>
    <row r="348" spans="1:20" x14ac:dyDescent="0.35">
      <c r="A348">
        <v>24</v>
      </c>
      <c r="B348">
        <v>67.83</v>
      </c>
      <c r="C348">
        <v>5</v>
      </c>
      <c r="D348">
        <v>1627.92</v>
      </c>
      <c r="E348" s="1" t="s">
        <v>418</v>
      </c>
      <c r="F348" s="2">
        <v>2020</v>
      </c>
      <c r="G348" t="s">
        <v>429</v>
      </c>
      <c r="H348">
        <v>459</v>
      </c>
      <c r="I348" t="s">
        <v>19</v>
      </c>
      <c r="J348" t="s">
        <v>99</v>
      </c>
      <c r="K348">
        <v>79</v>
      </c>
      <c r="L348" t="s">
        <v>281</v>
      </c>
      <c r="M348" t="s">
        <v>69</v>
      </c>
      <c r="N348" t="s">
        <v>70</v>
      </c>
      <c r="O348" t="s">
        <v>71</v>
      </c>
      <c r="P348" t="s">
        <v>72</v>
      </c>
      <c r="Q348" t="s">
        <v>26</v>
      </c>
      <c r="R348">
        <f t="shared" si="10"/>
        <v>-11.170000000000002</v>
      </c>
      <c r="S348">
        <v>-268.08000000000004</v>
      </c>
      <c r="T348" t="str">
        <f t="shared" si="11"/>
        <v>Unprofitable</v>
      </c>
    </row>
    <row r="349" spans="1:20" x14ac:dyDescent="0.35">
      <c r="A349">
        <v>36</v>
      </c>
      <c r="B349">
        <v>70.260000000000005</v>
      </c>
      <c r="C349">
        <v>7</v>
      </c>
      <c r="D349">
        <v>2529.36</v>
      </c>
      <c r="E349" s="1" t="s">
        <v>419</v>
      </c>
      <c r="F349" s="2">
        <v>2020</v>
      </c>
      <c r="G349" t="s">
        <v>431</v>
      </c>
      <c r="H349">
        <v>437</v>
      </c>
      <c r="I349" t="s">
        <v>19</v>
      </c>
      <c r="J349" t="s">
        <v>99</v>
      </c>
      <c r="K349">
        <v>79</v>
      </c>
      <c r="L349" t="s">
        <v>281</v>
      </c>
      <c r="M349" t="s">
        <v>141</v>
      </c>
      <c r="N349" t="s">
        <v>142</v>
      </c>
      <c r="O349" t="s">
        <v>103</v>
      </c>
      <c r="P349" t="s">
        <v>143</v>
      </c>
      <c r="Q349" t="s">
        <v>26</v>
      </c>
      <c r="R349">
        <f t="shared" si="10"/>
        <v>-8.7399999999999949</v>
      </c>
      <c r="S349">
        <v>-314.63999999999982</v>
      </c>
      <c r="T349" t="str">
        <f t="shared" si="11"/>
        <v>Unprofitable</v>
      </c>
    </row>
    <row r="350" spans="1:20" x14ac:dyDescent="0.35">
      <c r="A350">
        <v>34</v>
      </c>
      <c r="B350">
        <v>90.17</v>
      </c>
      <c r="C350">
        <v>14</v>
      </c>
      <c r="D350">
        <v>3065.78</v>
      </c>
      <c r="E350" s="1" t="s">
        <v>27</v>
      </c>
      <c r="F350" s="2">
        <v>2020</v>
      </c>
      <c r="G350" t="s">
        <v>429</v>
      </c>
      <c r="H350">
        <v>363</v>
      </c>
      <c r="I350" t="s">
        <v>19</v>
      </c>
      <c r="J350" t="s">
        <v>99</v>
      </c>
      <c r="K350">
        <v>79</v>
      </c>
      <c r="L350" t="s">
        <v>281</v>
      </c>
      <c r="M350" t="s">
        <v>79</v>
      </c>
      <c r="N350" t="s">
        <v>80</v>
      </c>
      <c r="O350" t="s">
        <v>81</v>
      </c>
      <c r="P350" t="s">
        <v>82</v>
      </c>
      <c r="Q350" t="s">
        <v>35</v>
      </c>
      <c r="R350">
        <f t="shared" si="10"/>
        <v>11.170000000000002</v>
      </c>
      <c r="S350">
        <v>379.78000000000009</v>
      </c>
      <c r="T350" t="str">
        <f t="shared" si="11"/>
        <v>Profitable</v>
      </c>
    </row>
    <row r="351" spans="1:20" x14ac:dyDescent="0.35">
      <c r="A351">
        <v>41</v>
      </c>
      <c r="B351">
        <v>112.58</v>
      </c>
      <c r="C351">
        <v>9</v>
      </c>
      <c r="D351">
        <v>4615.78</v>
      </c>
      <c r="E351" s="1" t="s">
        <v>417</v>
      </c>
      <c r="F351" s="2">
        <v>2018</v>
      </c>
      <c r="G351" t="s">
        <v>432</v>
      </c>
      <c r="H351">
        <v>1201</v>
      </c>
      <c r="I351" t="s">
        <v>19</v>
      </c>
      <c r="J351" t="s">
        <v>270</v>
      </c>
      <c r="K351">
        <v>118</v>
      </c>
      <c r="L351" t="s">
        <v>282</v>
      </c>
      <c r="M351" t="s">
        <v>95</v>
      </c>
      <c r="N351" t="s">
        <v>96</v>
      </c>
      <c r="O351" t="s">
        <v>97</v>
      </c>
      <c r="P351" t="s">
        <v>98</v>
      </c>
      <c r="Q351" t="s">
        <v>35</v>
      </c>
      <c r="R351">
        <f t="shared" si="10"/>
        <v>-5.4200000000000017</v>
      </c>
      <c r="S351">
        <v>-222.22000000000008</v>
      </c>
      <c r="T351" t="str">
        <f t="shared" si="11"/>
        <v>Unprofitable</v>
      </c>
    </row>
    <row r="352" spans="1:20" x14ac:dyDescent="0.35">
      <c r="A352">
        <v>46</v>
      </c>
      <c r="B352">
        <v>124.43</v>
      </c>
      <c r="C352">
        <v>5</v>
      </c>
      <c r="D352">
        <v>5723.78</v>
      </c>
      <c r="E352" s="1" t="s">
        <v>420</v>
      </c>
      <c r="F352" s="2">
        <v>2018</v>
      </c>
      <c r="G352" t="s">
        <v>432</v>
      </c>
      <c r="H352">
        <v>1139</v>
      </c>
      <c r="I352" t="s">
        <v>19</v>
      </c>
      <c r="J352" t="s">
        <v>270</v>
      </c>
      <c r="K352">
        <v>118</v>
      </c>
      <c r="L352" t="s">
        <v>282</v>
      </c>
      <c r="M352" t="s">
        <v>110</v>
      </c>
      <c r="N352" t="s">
        <v>23</v>
      </c>
      <c r="O352" t="s">
        <v>24</v>
      </c>
      <c r="P352" t="s">
        <v>111</v>
      </c>
      <c r="Q352" t="s">
        <v>35</v>
      </c>
      <c r="R352">
        <f t="shared" si="10"/>
        <v>6.4300000000000068</v>
      </c>
      <c r="S352">
        <v>295.78000000000031</v>
      </c>
      <c r="T352" t="str">
        <f t="shared" si="11"/>
        <v>Profitable</v>
      </c>
    </row>
    <row r="353" spans="1:20" x14ac:dyDescent="0.35">
      <c r="A353">
        <v>24</v>
      </c>
      <c r="B353">
        <v>106.65</v>
      </c>
      <c r="C353">
        <v>11</v>
      </c>
      <c r="D353">
        <v>2559.6</v>
      </c>
      <c r="E353" s="1" t="s">
        <v>421</v>
      </c>
      <c r="F353" s="2">
        <v>2018</v>
      </c>
      <c r="G353" t="s">
        <v>429</v>
      </c>
      <c r="H353">
        <v>1080</v>
      </c>
      <c r="I353" t="s">
        <v>19</v>
      </c>
      <c r="J353" t="s">
        <v>270</v>
      </c>
      <c r="K353">
        <v>118</v>
      </c>
      <c r="L353" t="s">
        <v>282</v>
      </c>
      <c r="M353" t="s">
        <v>256</v>
      </c>
      <c r="N353" t="s">
        <v>23</v>
      </c>
      <c r="O353" t="s">
        <v>24</v>
      </c>
      <c r="P353" t="s">
        <v>257</v>
      </c>
      <c r="Q353" t="s">
        <v>26</v>
      </c>
      <c r="R353">
        <f t="shared" si="10"/>
        <v>-11.349999999999994</v>
      </c>
      <c r="S353">
        <v>-272.39999999999986</v>
      </c>
      <c r="T353" t="str">
        <f t="shared" si="11"/>
        <v>Unprofitable</v>
      </c>
    </row>
    <row r="354" spans="1:20" x14ac:dyDescent="0.35">
      <c r="A354">
        <v>21</v>
      </c>
      <c r="B354">
        <v>101.91</v>
      </c>
      <c r="C354">
        <v>5</v>
      </c>
      <c r="D354">
        <v>2140.11</v>
      </c>
      <c r="E354" s="1" t="s">
        <v>423</v>
      </c>
      <c r="F354" s="2">
        <v>2018</v>
      </c>
      <c r="G354" t="s">
        <v>432</v>
      </c>
      <c r="H354">
        <v>1022</v>
      </c>
      <c r="I354" t="s">
        <v>19</v>
      </c>
      <c r="J354" t="s">
        <v>270</v>
      </c>
      <c r="K354">
        <v>118</v>
      </c>
      <c r="L354" t="s">
        <v>282</v>
      </c>
      <c r="M354" t="s">
        <v>252</v>
      </c>
      <c r="N354" t="s">
        <v>253</v>
      </c>
      <c r="O354" t="s">
        <v>71</v>
      </c>
      <c r="P354" t="s">
        <v>254</v>
      </c>
      <c r="Q354" t="s">
        <v>26</v>
      </c>
      <c r="R354">
        <f t="shared" si="10"/>
        <v>-16.090000000000003</v>
      </c>
      <c r="S354">
        <v>-337.8900000000001</v>
      </c>
      <c r="T354" t="str">
        <f t="shared" si="11"/>
        <v>Unprofitable</v>
      </c>
    </row>
    <row r="355" spans="1:20" x14ac:dyDescent="0.35">
      <c r="A355">
        <v>24</v>
      </c>
      <c r="B355">
        <v>138.65</v>
      </c>
      <c r="C355">
        <v>3</v>
      </c>
      <c r="D355">
        <v>3327.6</v>
      </c>
      <c r="E355" s="1" t="s">
        <v>424</v>
      </c>
      <c r="F355" s="2">
        <v>2018</v>
      </c>
      <c r="G355" t="s">
        <v>434</v>
      </c>
      <c r="H355">
        <v>972</v>
      </c>
      <c r="I355" t="s">
        <v>19</v>
      </c>
      <c r="J355" t="s">
        <v>270</v>
      </c>
      <c r="K355">
        <v>118</v>
      </c>
      <c r="L355" t="s">
        <v>282</v>
      </c>
      <c r="M355" t="s">
        <v>210</v>
      </c>
      <c r="N355" t="s">
        <v>211</v>
      </c>
      <c r="O355" t="s">
        <v>71</v>
      </c>
      <c r="P355" t="s">
        <v>212</v>
      </c>
      <c r="Q355" t="s">
        <v>35</v>
      </c>
      <c r="R355">
        <f t="shared" si="10"/>
        <v>20.650000000000006</v>
      </c>
      <c r="S355">
        <v>495.60000000000014</v>
      </c>
      <c r="T355" t="str">
        <f t="shared" si="11"/>
        <v>Profitable</v>
      </c>
    </row>
    <row r="356" spans="1:20" x14ac:dyDescent="0.35">
      <c r="A356">
        <v>48</v>
      </c>
      <c r="B356">
        <v>142.19999999999999</v>
      </c>
      <c r="C356">
        <v>12</v>
      </c>
      <c r="D356">
        <v>6825.6</v>
      </c>
      <c r="E356" s="1" t="s">
        <v>425</v>
      </c>
      <c r="F356" s="2">
        <v>2018</v>
      </c>
      <c r="G356" t="s">
        <v>428</v>
      </c>
      <c r="H356">
        <v>942</v>
      </c>
      <c r="I356" t="s">
        <v>19</v>
      </c>
      <c r="J356" t="s">
        <v>270</v>
      </c>
      <c r="K356">
        <v>118</v>
      </c>
      <c r="L356" t="s">
        <v>282</v>
      </c>
      <c r="M356" t="s">
        <v>107</v>
      </c>
      <c r="N356" t="s">
        <v>108</v>
      </c>
      <c r="O356" t="s">
        <v>108</v>
      </c>
      <c r="P356" t="s">
        <v>109</v>
      </c>
      <c r="Q356" t="s">
        <v>35</v>
      </c>
      <c r="R356">
        <f t="shared" si="10"/>
        <v>24.199999999999989</v>
      </c>
      <c r="S356">
        <v>1161.5999999999995</v>
      </c>
      <c r="T356" t="str">
        <f t="shared" si="11"/>
        <v>Profitable</v>
      </c>
    </row>
    <row r="357" spans="1:20" x14ac:dyDescent="0.35">
      <c r="A357">
        <v>26</v>
      </c>
      <c r="B357">
        <v>136.28</v>
      </c>
      <c r="C357">
        <v>1</v>
      </c>
      <c r="D357">
        <v>3543.28</v>
      </c>
      <c r="E357" s="1" t="s">
        <v>426</v>
      </c>
      <c r="F357" s="2">
        <v>2018</v>
      </c>
      <c r="G357" t="s">
        <v>431</v>
      </c>
      <c r="H357">
        <v>928</v>
      </c>
      <c r="I357" t="s">
        <v>19</v>
      </c>
      <c r="J357" t="s">
        <v>270</v>
      </c>
      <c r="K357">
        <v>118</v>
      </c>
      <c r="L357" t="s">
        <v>282</v>
      </c>
      <c r="M357" t="s">
        <v>180</v>
      </c>
      <c r="N357" t="s">
        <v>181</v>
      </c>
      <c r="O357" t="s">
        <v>92</v>
      </c>
      <c r="P357" t="s">
        <v>182</v>
      </c>
      <c r="Q357" t="s">
        <v>35</v>
      </c>
      <c r="R357">
        <f t="shared" si="10"/>
        <v>18.28</v>
      </c>
      <c r="S357">
        <v>475.28000000000003</v>
      </c>
      <c r="T357" t="str">
        <f t="shared" si="11"/>
        <v>Profitable</v>
      </c>
    </row>
    <row r="358" spans="1:20" x14ac:dyDescent="0.35">
      <c r="A358">
        <v>37</v>
      </c>
      <c r="B358">
        <v>122.06</v>
      </c>
      <c r="C358">
        <v>6</v>
      </c>
      <c r="D358">
        <v>4516.22</v>
      </c>
      <c r="E358" s="1" t="s">
        <v>426</v>
      </c>
      <c r="F358" s="2">
        <v>2018</v>
      </c>
      <c r="G358" t="s">
        <v>432</v>
      </c>
      <c r="H358">
        <v>921</v>
      </c>
      <c r="I358" t="s">
        <v>19</v>
      </c>
      <c r="J358" t="s">
        <v>270</v>
      </c>
      <c r="K358">
        <v>118</v>
      </c>
      <c r="L358" t="s">
        <v>282</v>
      </c>
      <c r="M358" t="s">
        <v>283</v>
      </c>
      <c r="N358" t="s">
        <v>284</v>
      </c>
      <c r="O358" t="s">
        <v>97</v>
      </c>
      <c r="P358" t="s">
        <v>285</v>
      </c>
      <c r="Q358" t="s">
        <v>35</v>
      </c>
      <c r="R358">
        <f t="shared" si="10"/>
        <v>4.0600000000000023</v>
      </c>
      <c r="S358">
        <v>150.22000000000008</v>
      </c>
      <c r="T358" t="str">
        <f t="shared" si="11"/>
        <v>Profitable</v>
      </c>
    </row>
    <row r="359" spans="1:20" x14ac:dyDescent="0.35">
      <c r="A359">
        <v>49</v>
      </c>
      <c r="B359">
        <v>131.54</v>
      </c>
      <c r="C359">
        <v>6</v>
      </c>
      <c r="D359">
        <v>6445.46</v>
      </c>
      <c r="E359" s="1" t="s">
        <v>426</v>
      </c>
      <c r="F359" s="2">
        <v>2018</v>
      </c>
      <c r="G359" t="s">
        <v>429</v>
      </c>
      <c r="H359">
        <v>911</v>
      </c>
      <c r="I359" t="s">
        <v>19</v>
      </c>
      <c r="J359" t="s">
        <v>270</v>
      </c>
      <c r="K359">
        <v>118</v>
      </c>
      <c r="L359" t="s">
        <v>282</v>
      </c>
      <c r="M359" t="s">
        <v>171</v>
      </c>
      <c r="N359" t="s">
        <v>172</v>
      </c>
      <c r="O359" t="s">
        <v>24</v>
      </c>
      <c r="P359" t="s">
        <v>173</v>
      </c>
      <c r="Q359" t="s">
        <v>35</v>
      </c>
      <c r="R359">
        <f t="shared" si="10"/>
        <v>13.539999999999992</v>
      </c>
      <c r="S359">
        <v>663.45999999999958</v>
      </c>
      <c r="T359" t="str">
        <f t="shared" si="11"/>
        <v>Profitable</v>
      </c>
    </row>
    <row r="360" spans="1:20" x14ac:dyDescent="0.35">
      <c r="A360">
        <v>34</v>
      </c>
      <c r="B360">
        <v>99.54</v>
      </c>
      <c r="C360">
        <v>7</v>
      </c>
      <c r="D360">
        <v>3384.36</v>
      </c>
      <c r="E360" s="1" t="s">
        <v>427</v>
      </c>
      <c r="F360" s="2">
        <v>2018</v>
      </c>
      <c r="G360" t="s">
        <v>429</v>
      </c>
      <c r="H360">
        <v>898</v>
      </c>
      <c r="I360" t="s">
        <v>19</v>
      </c>
      <c r="J360" t="s">
        <v>270</v>
      </c>
      <c r="K360">
        <v>118</v>
      </c>
      <c r="L360" t="s">
        <v>282</v>
      </c>
      <c r="M360" t="s">
        <v>224</v>
      </c>
      <c r="N360" t="s">
        <v>205</v>
      </c>
      <c r="O360" t="s">
        <v>24</v>
      </c>
      <c r="P360" t="s">
        <v>225</v>
      </c>
      <c r="Q360" t="s">
        <v>35</v>
      </c>
      <c r="R360">
        <f t="shared" si="10"/>
        <v>-18.459999999999994</v>
      </c>
      <c r="S360">
        <v>-627.63999999999976</v>
      </c>
      <c r="T360" t="str">
        <f t="shared" si="11"/>
        <v>Unprofitable</v>
      </c>
    </row>
    <row r="361" spans="1:20" x14ac:dyDescent="0.35">
      <c r="A361">
        <v>48</v>
      </c>
      <c r="B361">
        <v>101.91</v>
      </c>
      <c r="C361">
        <v>2</v>
      </c>
      <c r="D361">
        <v>4891.68</v>
      </c>
      <c r="E361" s="1" t="s">
        <v>418</v>
      </c>
      <c r="F361" s="2">
        <v>2019</v>
      </c>
      <c r="G361" t="s">
        <v>429</v>
      </c>
      <c r="H361">
        <v>836</v>
      </c>
      <c r="I361" t="s">
        <v>19</v>
      </c>
      <c r="J361" t="s">
        <v>270</v>
      </c>
      <c r="K361">
        <v>118</v>
      </c>
      <c r="L361" t="s">
        <v>282</v>
      </c>
      <c r="M361" t="s">
        <v>286</v>
      </c>
      <c r="N361" t="s">
        <v>287</v>
      </c>
      <c r="O361" t="s">
        <v>24</v>
      </c>
      <c r="P361" t="s">
        <v>288</v>
      </c>
      <c r="Q361" t="s">
        <v>35</v>
      </c>
      <c r="R361">
        <f t="shared" si="10"/>
        <v>-16.090000000000003</v>
      </c>
      <c r="S361">
        <v>-772.32000000000016</v>
      </c>
      <c r="T361" t="str">
        <f t="shared" si="11"/>
        <v>Unprofitable</v>
      </c>
    </row>
    <row r="362" spans="1:20" x14ac:dyDescent="0.35">
      <c r="A362">
        <v>36</v>
      </c>
      <c r="B362">
        <v>125.61</v>
      </c>
      <c r="C362">
        <v>1</v>
      </c>
      <c r="D362">
        <v>4521.96</v>
      </c>
      <c r="E362" s="1" t="s">
        <v>419</v>
      </c>
      <c r="F362" s="2">
        <v>2019</v>
      </c>
      <c r="G362" t="s">
        <v>428</v>
      </c>
      <c r="H362">
        <v>808</v>
      </c>
      <c r="I362" t="s">
        <v>19</v>
      </c>
      <c r="J362" t="s">
        <v>270</v>
      </c>
      <c r="K362">
        <v>118</v>
      </c>
      <c r="L362" t="s">
        <v>282</v>
      </c>
      <c r="M362" t="s">
        <v>147</v>
      </c>
      <c r="N362" t="s">
        <v>148</v>
      </c>
      <c r="O362" t="s">
        <v>24</v>
      </c>
      <c r="P362" t="s">
        <v>149</v>
      </c>
      <c r="Q362" t="s">
        <v>35</v>
      </c>
      <c r="R362">
        <f t="shared" si="10"/>
        <v>7.6099999999999994</v>
      </c>
      <c r="S362">
        <v>273.95999999999998</v>
      </c>
      <c r="T362" t="str">
        <f t="shared" si="11"/>
        <v>Profitable</v>
      </c>
    </row>
    <row r="363" spans="1:20" x14ac:dyDescent="0.35">
      <c r="A363">
        <v>46</v>
      </c>
      <c r="B363">
        <v>110.21</v>
      </c>
      <c r="C363">
        <v>5</v>
      </c>
      <c r="D363">
        <v>5069.66</v>
      </c>
      <c r="E363" s="1" t="s">
        <v>27</v>
      </c>
      <c r="F363" s="2">
        <v>2019</v>
      </c>
      <c r="G363" t="s">
        <v>429</v>
      </c>
      <c r="H363">
        <v>754</v>
      </c>
      <c r="I363" t="s">
        <v>19</v>
      </c>
      <c r="J363" t="s">
        <v>270</v>
      </c>
      <c r="K363">
        <v>118</v>
      </c>
      <c r="L363" t="s">
        <v>282</v>
      </c>
      <c r="M363" t="s">
        <v>95</v>
      </c>
      <c r="N363" t="s">
        <v>96</v>
      </c>
      <c r="O363" t="s">
        <v>97</v>
      </c>
      <c r="P363" t="s">
        <v>98</v>
      </c>
      <c r="Q363" t="s">
        <v>35</v>
      </c>
      <c r="R363">
        <f t="shared" si="10"/>
        <v>-7.7900000000000063</v>
      </c>
      <c r="S363">
        <v>-358.34000000000026</v>
      </c>
      <c r="T363" t="str">
        <f t="shared" si="11"/>
        <v>Unprofitable</v>
      </c>
    </row>
    <row r="364" spans="1:20" x14ac:dyDescent="0.35">
      <c r="A364">
        <v>46</v>
      </c>
      <c r="B364">
        <v>142.19999999999999</v>
      </c>
      <c r="C364">
        <v>4</v>
      </c>
      <c r="D364">
        <v>6541.2</v>
      </c>
      <c r="E364" s="1" t="s">
        <v>421</v>
      </c>
      <c r="F364" s="2">
        <v>2019</v>
      </c>
      <c r="G364" t="s">
        <v>430</v>
      </c>
      <c r="H364">
        <v>714</v>
      </c>
      <c r="I364" t="s">
        <v>19</v>
      </c>
      <c r="J364" t="s">
        <v>270</v>
      </c>
      <c r="K364">
        <v>118</v>
      </c>
      <c r="L364" t="s">
        <v>282</v>
      </c>
      <c r="M364" t="s">
        <v>226</v>
      </c>
      <c r="N364" t="s">
        <v>108</v>
      </c>
      <c r="O364" t="s">
        <v>108</v>
      </c>
      <c r="P364" t="s">
        <v>227</v>
      </c>
      <c r="Q364" t="s">
        <v>35</v>
      </c>
      <c r="R364">
        <f t="shared" si="10"/>
        <v>24.199999999999989</v>
      </c>
      <c r="S364">
        <v>1113.1999999999994</v>
      </c>
      <c r="T364" t="str">
        <f t="shared" si="11"/>
        <v>Profitable</v>
      </c>
    </row>
    <row r="365" spans="1:20" x14ac:dyDescent="0.35">
      <c r="A365">
        <v>31</v>
      </c>
      <c r="B365">
        <v>97.17</v>
      </c>
      <c r="C365">
        <v>5</v>
      </c>
      <c r="D365">
        <v>3012.27</v>
      </c>
      <c r="E365" s="1" t="s">
        <v>422</v>
      </c>
      <c r="F365" s="2">
        <v>2019</v>
      </c>
      <c r="G365" t="s">
        <v>430</v>
      </c>
      <c r="H365">
        <v>680</v>
      </c>
      <c r="I365" t="s">
        <v>19</v>
      </c>
      <c r="J365" t="s">
        <v>270</v>
      </c>
      <c r="K365">
        <v>118</v>
      </c>
      <c r="L365" t="s">
        <v>282</v>
      </c>
      <c r="M365" t="s">
        <v>147</v>
      </c>
      <c r="N365" t="s">
        <v>148</v>
      </c>
      <c r="O365" t="s">
        <v>24</v>
      </c>
      <c r="P365" t="s">
        <v>149</v>
      </c>
      <c r="Q365" t="s">
        <v>35</v>
      </c>
      <c r="R365">
        <f t="shared" si="10"/>
        <v>-20.83</v>
      </c>
      <c r="S365">
        <v>-645.7299999999999</v>
      </c>
      <c r="T365" t="str">
        <f t="shared" si="11"/>
        <v>Unprofitable</v>
      </c>
    </row>
    <row r="366" spans="1:20" x14ac:dyDescent="0.35">
      <c r="A366">
        <v>41</v>
      </c>
      <c r="B366">
        <v>127.98</v>
      </c>
      <c r="C366">
        <v>1</v>
      </c>
      <c r="D366">
        <v>5247.18</v>
      </c>
      <c r="E366" s="1" t="s">
        <v>423</v>
      </c>
      <c r="F366" s="2">
        <v>2019</v>
      </c>
      <c r="G366" t="s">
        <v>428</v>
      </c>
      <c r="H366">
        <v>651</v>
      </c>
      <c r="I366" t="s">
        <v>19</v>
      </c>
      <c r="J366" t="s">
        <v>270</v>
      </c>
      <c r="K366">
        <v>118</v>
      </c>
      <c r="L366" t="s">
        <v>282</v>
      </c>
      <c r="M366" t="s">
        <v>76</v>
      </c>
      <c r="N366" t="s">
        <v>77</v>
      </c>
      <c r="O366" t="s">
        <v>24</v>
      </c>
      <c r="P366" t="s">
        <v>78</v>
      </c>
      <c r="Q366" t="s">
        <v>35</v>
      </c>
      <c r="R366">
        <f t="shared" si="10"/>
        <v>9.980000000000004</v>
      </c>
      <c r="S366">
        <v>409.18000000000018</v>
      </c>
      <c r="T366" t="str">
        <f t="shared" si="11"/>
        <v>Profitable</v>
      </c>
    </row>
    <row r="367" spans="1:20" x14ac:dyDescent="0.35">
      <c r="A367">
        <v>21</v>
      </c>
      <c r="B367">
        <v>105.47</v>
      </c>
      <c r="C367">
        <v>8</v>
      </c>
      <c r="D367">
        <v>2214.87</v>
      </c>
      <c r="E367" s="1" t="s">
        <v>424</v>
      </c>
      <c r="F367" s="2">
        <v>2019</v>
      </c>
      <c r="G367" t="s">
        <v>429</v>
      </c>
      <c r="H367">
        <v>632</v>
      </c>
      <c r="I367" t="s">
        <v>19</v>
      </c>
      <c r="J367" t="s">
        <v>270</v>
      </c>
      <c r="K367">
        <v>118</v>
      </c>
      <c r="L367" t="s">
        <v>282</v>
      </c>
      <c r="M367" t="s">
        <v>22</v>
      </c>
      <c r="N367" t="s">
        <v>23</v>
      </c>
      <c r="O367" t="s">
        <v>24</v>
      </c>
      <c r="P367" t="s">
        <v>25</v>
      </c>
      <c r="Q367" t="s">
        <v>26</v>
      </c>
      <c r="R367">
        <f t="shared" si="10"/>
        <v>-12.530000000000001</v>
      </c>
      <c r="S367">
        <v>-263.13</v>
      </c>
      <c r="T367" t="str">
        <f t="shared" si="11"/>
        <v>Unprofitable</v>
      </c>
    </row>
    <row r="368" spans="1:20" x14ac:dyDescent="0.35">
      <c r="A368">
        <v>38</v>
      </c>
      <c r="B368">
        <v>125.61</v>
      </c>
      <c r="C368">
        <v>5</v>
      </c>
      <c r="D368">
        <v>4773.18</v>
      </c>
      <c r="E368" s="1" t="s">
        <v>425</v>
      </c>
      <c r="F368" s="2">
        <v>2019</v>
      </c>
      <c r="G368" t="s">
        <v>429</v>
      </c>
      <c r="H368">
        <v>598</v>
      </c>
      <c r="I368" t="s">
        <v>19</v>
      </c>
      <c r="J368" t="s">
        <v>270</v>
      </c>
      <c r="K368">
        <v>118</v>
      </c>
      <c r="L368" t="s">
        <v>282</v>
      </c>
      <c r="M368" t="s">
        <v>66</v>
      </c>
      <c r="N368" t="s">
        <v>67</v>
      </c>
      <c r="O368" t="s">
        <v>24</v>
      </c>
      <c r="P368" t="s">
        <v>68</v>
      </c>
      <c r="Q368" t="s">
        <v>35</v>
      </c>
      <c r="R368">
        <f t="shared" si="10"/>
        <v>7.6099999999999994</v>
      </c>
      <c r="S368">
        <v>289.17999999999995</v>
      </c>
      <c r="T368" t="str">
        <f t="shared" si="11"/>
        <v>Profitable</v>
      </c>
    </row>
    <row r="369" spans="1:20" x14ac:dyDescent="0.35">
      <c r="A369">
        <v>45</v>
      </c>
      <c r="B369">
        <v>137.46</v>
      </c>
      <c r="C369">
        <v>14</v>
      </c>
      <c r="D369">
        <v>6185.7</v>
      </c>
      <c r="E369" s="1" t="s">
        <v>425</v>
      </c>
      <c r="F369" s="2">
        <v>2019</v>
      </c>
      <c r="G369" t="s">
        <v>431</v>
      </c>
      <c r="H369">
        <v>590</v>
      </c>
      <c r="I369" t="s">
        <v>19</v>
      </c>
      <c r="J369" t="s">
        <v>270</v>
      </c>
      <c r="K369">
        <v>118</v>
      </c>
      <c r="L369" t="s">
        <v>282</v>
      </c>
      <c r="M369" t="s">
        <v>267</v>
      </c>
      <c r="N369" t="s">
        <v>268</v>
      </c>
      <c r="O369" t="s">
        <v>178</v>
      </c>
      <c r="P369" t="s">
        <v>269</v>
      </c>
      <c r="Q369" t="s">
        <v>35</v>
      </c>
      <c r="R369">
        <f t="shared" si="10"/>
        <v>19.460000000000008</v>
      </c>
      <c r="S369">
        <v>875.70000000000039</v>
      </c>
      <c r="T369" t="str">
        <f t="shared" si="11"/>
        <v>Profitable</v>
      </c>
    </row>
    <row r="370" spans="1:20" x14ac:dyDescent="0.35">
      <c r="A370">
        <v>26</v>
      </c>
      <c r="B370">
        <v>58.38</v>
      </c>
      <c r="C370">
        <v>7</v>
      </c>
      <c r="D370">
        <v>1517.88</v>
      </c>
      <c r="E370" s="1" t="s">
        <v>426</v>
      </c>
      <c r="F370" s="2">
        <v>2019</v>
      </c>
      <c r="G370" t="s">
        <v>431</v>
      </c>
      <c r="H370">
        <v>577</v>
      </c>
      <c r="I370" t="s">
        <v>19</v>
      </c>
      <c r="J370" t="s">
        <v>270</v>
      </c>
      <c r="K370">
        <v>118</v>
      </c>
      <c r="L370" t="s">
        <v>282</v>
      </c>
      <c r="M370" t="s">
        <v>55</v>
      </c>
      <c r="N370" t="s">
        <v>23</v>
      </c>
      <c r="O370" t="s">
        <v>24</v>
      </c>
      <c r="P370" t="s">
        <v>56</v>
      </c>
      <c r="Q370" t="s">
        <v>26</v>
      </c>
      <c r="R370">
        <f t="shared" si="10"/>
        <v>-59.62</v>
      </c>
      <c r="S370">
        <v>-1550.12</v>
      </c>
      <c r="T370" t="str">
        <f t="shared" si="11"/>
        <v>Unprofitable</v>
      </c>
    </row>
    <row r="371" spans="1:20" x14ac:dyDescent="0.35">
      <c r="A371">
        <v>38</v>
      </c>
      <c r="B371">
        <v>167.7</v>
      </c>
      <c r="C371">
        <v>3</v>
      </c>
      <c r="D371">
        <v>6372.6</v>
      </c>
      <c r="E371" s="1" t="s">
        <v>426</v>
      </c>
      <c r="F371" s="2">
        <v>2019</v>
      </c>
      <c r="G371" t="s">
        <v>432</v>
      </c>
      <c r="H371">
        <v>563</v>
      </c>
      <c r="I371" t="s">
        <v>19</v>
      </c>
      <c r="J371" t="s">
        <v>270</v>
      </c>
      <c r="K371">
        <v>118</v>
      </c>
      <c r="L371" t="s">
        <v>282</v>
      </c>
      <c r="M371" t="s">
        <v>218</v>
      </c>
      <c r="N371" t="s">
        <v>33</v>
      </c>
      <c r="O371" t="s">
        <v>30</v>
      </c>
      <c r="P371" t="s">
        <v>219</v>
      </c>
      <c r="Q371" t="s">
        <v>35</v>
      </c>
      <c r="R371">
        <f t="shared" si="10"/>
        <v>49.699999999999989</v>
      </c>
      <c r="S371">
        <v>1888.5999999999995</v>
      </c>
      <c r="T371" t="str">
        <f t="shared" si="11"/>
        <v>Profitable</v>
      </c>
    </row>
    <row r="372" spans="1:20" x14ac:dyDescent="0.35">
      <c r="A372">
        <v>48</v>
      </c>
      <c r="B372">
        <v>109.02</v>
      </c>
      <c r="C372">
        <v>9</v>
      </c>
      <c r="D372">
        <v>5232.96</v>
      </c>
      <c r="E372" s="1" t="s">
        <v>427</v>
      </c>
      <c r="F372" s="2">
        <v>2019</v>
      </c>
      <c r="G372" t="s">
        <v>429</v>
      </c>
      <c r="H372">
        <v>553</v>
      </c>
      <c r="I372" t="s">
        <v>19</v>
      </c>
      <c r="J372" t="s">
        <v>270</v>
      </c>
      <c r="K372">
        <v>118</v>
      </c>
      <c r="L372" t="s">
        <v>282</v>
      </c>
      <c r="M372" t="s">
        <v>256</v>
      </c>
      <c r="N372" t="s">
        <v>23</v>
      </c>
      <c r="O372" t="s">
        <v>24</v>
      </c>
      <c r="P372" t="s">
        <v>257</v>
      </c>
      <c r="Q372" t="s">
        <v>35</v>
      </c>
      <c r="R372">
        <f t="shared" si="10"/>
        <v>-8.980000000000004</v>
      </c>
      <c r="S372">
        <v>-431.04000000000019</v>
      </c>
      <c r="T372" t="str">
        <f t="shared" si="11"/>
        <v>Unprofitable</v>
      </c>
    </row>
    <row r="373" spans="1:20" x14ac:dyDescent="0.35">
      <c r="A373">
        <v>42</v>
      </c>
      <c r="B373">
        <v>64.16</v>
      </c>
      <c r="C373">
        <v>9</v>
      </c>
      <c r="D373">
        <v>2694.72</v>
      </c>
      <c r="E373" s="1" t="s">
        <v>427</v>
      </c>
      <c r="F373" s="2">
        <v>2019</v>
      </c>
      <c r="G373" t="s">
        <v>431</v>
      </c>
      <c r="H373">
        <v>545</v>
      </c>
      <c r="I373" t="s">
        <v>19</v>
      </c>
      <c r="J373" t="s">
        <v>270</v>
      </c>
      <c r="K373">
        <v>118</v>
      </c>
      <c r="L373" t="s">
        <v>282</v>
      </c>
      <c r="M373" t="s">
        <v>95</v>
      </c>
      <c r="N373" t="s">
        <v>96</v>
      </c>
      <c r="O373" t="s">
        <v>97</v>
      </c>
      <c r="P373" t="s">
        <v>98</v>
      </c>
      <c r="Q373" t="s">
        <v>26</v>
      </c>
      <c r="R373">
        <f t="shared" si="10"/>
        <v>-53.84</v>
      </c>
      <c r="S373">
        <v>-2261.2800000000002</v>
      </c>
      <c r="T373" t="str">
        <f t="shared" si="11"/>
        <v>Unprofitable</v>
      </c>
    </row>
    <row r="374" spans="1:20" x14ac:dyDescent="0.35">
      <c r="A374">
        <v>49</v>
      </c>
      <c r="B374">
        <v>35.71</v>
      </c>
      <c r="C374">
        <v>4</v>
      </c>
      <c r="D374">
        <v>1749.79</v>
      </c>
      <c r="E374" s="1" t="s">
        <v>417</v>
      </c>
      <c r="F374" s="2">
        <v>2020</v>
      </c>
      <c r="G374" t="s">
        <v>433</v>
      </c>
      <c r="H374">
        <v>502</v>
      </c>
      <c r="I374" t="s">
        <v>19</v>
      </c>
      <c r="J374" t="s">
        <v>270</v>
      </c>
      <c r="K374">
        <v>118</v>
      </c>
      <c r="L374" t="s">
        <v>282</v>
      </c>
      <c r="M374" t="s">
        <v>147</v>
      </c>
      <c r="N374" t="s">
        <v>148</v>
      </c>
      <c r="O374" t="s">
        <v>24</v>
      </c>
      <c r="P374" t="s">
        <v>149</v>
      </c>
      <c r="Q374" t="s">
        <v>26</v>
      </c>
      <c r="R374">
        <f t="shared" si="10"/>
        <v>-82.289999999999992</v>
      </c>
      <c r="S374">
        <v>-4032.2099999999996</v>
      </c>
      <c r="T374" t="str">
        <f t="shared" si="11"/>
        <v>Unprofitable</v>
      </c>
    </row>
    <row r="375" spans="1:20" x14ac:dyDescent="0.35">
      <c r="A375">
        <v>32</v>
      </c>
      <c r="B375">
        <v>66.58</v>
      </c>
      <c r="C375">
        <v>13</v>
      </c>
      <c r="D375">
        <v>2130.56</v>
      </c>
      <c r="E375" s="1" t="s">
        <v>418</v>
      </c>
      <c r="F375" s="2">
        <v>2020</v>
      </c>
      <c r="G375" t="s">
        <v>428</v>
      </c>
      <c r="H375">
        <v>478</v>
      </c>
      <c r="I375" t="s">
        <v>19</v>
      </c>
      <c r="J375" t="s">
        <v>270</v>
      </c>
      <c r="K375">
        <v>118</v>
      </c>
      <c r="L375" t="s">
        <v>282</v>
      </c>
      <c r="M375" t="s">
        <v>147</v>
      </c>
      <c r="N375" t="s">
        <v>148</v>
      </c>
      <c r="O375" t="s">
        <v>24</v>
      </c>
      <c r="P375" t="s">
        <v>149</v>
      </c>
      <c r="Q375" t="s">
        <v>26</v>
      </c>
      <c r="R375">
        <f t="shared" si="10"/>
        <v>-51.42</v>
      </c>
      <c r="S375">
        <v>-1645.44</v>
      </c>
      <c r="T375" t="str">
        <f t="shared" si="11"/>
        <v>Unprofitable</v>
      </c>
    </row>
    <row r="376" spans="1:20" x14ac:dyDescent="0.35">
      <c r="A376">
        <v>54</v>
      </c>
      <c r="B376">
        <v>110.21</v>
      </c>
      <c r="C376">
        <v>5</v>
      </c>
      <c r="D376">
        <v>5951.34</v>
      </c>
      <c r="E376" s="1" t="s">
        <v>27</v>
      </c>
      <c r="F376" s="2">
        <v>2020</v>
      </c>
      <c r="G376" t="s">
        <v>429</v>
      </c>
      <c r="H376">
        <v>403</v>
      </c>
      <c r="I376" t="s">
        <v>19</v>
      </c>
      <c r="J376" t="s">
        <v>270</v>
      </c>
      <c r="K376">
        <v>118</v>
      </c>
      <c r="L376" t="s">
        <v>282</v>
      </c>
      <c r="M376" t="s">
        <v>95</v>
      </c>
      <c r="N376" t="s">
        <v>96</v>
      </c>
      <c r="O376" t="s">
        <v>97</v>
      </c>
      <c r="P376" t="s">
        <v>98</v>
      </c>
      <c r="Q376" t="s">
        <v>35</v>
      </c>
      <c r="R376">
        <f t="shared" si="10"/>
        <v>-7.7900000000000063</v>
      </c>
      <c r="S376">
        <v>-420.66000000000031</v>
      </c>
      <c r="T376" t="str">
        <f t="shared" si="11"/>
        <v>Unprofitable</v>
      </c>
    </row>
    <row r="377" spans="1:20" x14ac:dyDescent="0.35">
      <c r="A377">
        <v>33</v>
      </c>
      <c r="B377">
        <v>142.19999999999999</v>
      </c>
      <c r="C377">
        <v>4</v>
      </c>
      <c r="D377">
        <v>4692.6000000000004</v>
      </c>
      <c r="E377" s="1" t="s">
        <v>27</v>
      </c>
      <c r="F377" s="2">
        <v>2020</v>
      </c>
      <c r="G377" t="s">
        <v>429</v>
      </c>
      <c r="H377">
        <v>376</v>
      </c>
      <c r="I377" t="s">
        <v>162</v>
      </c>
      <c r="J377" t="s">
        <v>270</v>
      </c>
      <c r="K377">
        <v>118</v>
      </c>
      <c r="L377" t="s">
        <v>282</v>
      </c>
      <c r="M377" t="s">
        <v>63</v>
      </c>
      <c r="N377" t="s">
        <v>64</v>
      </c>
      <c r="O377" t="s">
        <v>30</v>
      </c>
      <c r="P377" t="s">
        <v>65</v>
      </c>
      <c r="Q377" t="s">
        <v>35</v>
      </c>
      <c r="R377">
        <f t="shared" si="10"/>
        <v>24.199999999999989</v>
      </c>
      <c r="S377">
        <v>798.59999999999968</v>
      </c>
      <c r="T377" t="str">
        <f t="shared" si="11"/>
        <v>Profitable</v>
      </c>
    </row>
    <row r="378" spans="1:20" x14ac:dyDescent="0.35">
      <c r="A378">
        <v>36</v>
      </c>
      <c r="B378">
        <v>103.64</v>
      </c>
      <c r="C378">
        <v>3</v>
      </c>
      <c r="D378">
        <v>3731.04</v>
      </c>
      <c r="E378" s="1" t="s">
        <v>419</v>
      </c>
      <c r="F378" s="2">
        <v>2018</v>
      </c>
      <c r="G378" t="s">
        <v>430</v>
      </c>
      <c r="H378">
        <v>1197</v>
      </c>
      <c r="I378" t="s">
        <v>19</v>
      </c>
      <c r="J378" t="s">
        <v>99</v>
      </c>
      <c r="K378">
        <v>115</v>
      </c>
      <c r="L378" t="s">
        <v>289</v>
      </c>
      <c r="M378" t="s">
        <v>229</v>
      </c>
      <c r="N378" t="s">
        <v>230</v>
      </c>
      <c r="O378" t="s">
        <v>231</v>
      </c>
      <c r="P378" t="s">
        <v>232</v>
      </c>
      <c r="Q378" t="s">
        <v>35</v>
      </c>
      <c r="R378">
        <f t="shared" si="10"/>
        <v>-11.36</v>
      </c>
      <c r="S378">
        <v>-408.96</v>
      </c>
      <c r="T378" t="str">
        <f t="shared" si="11"/>
        <v>Unprofitable</v>
      </c>
    </row>
    <row r="379" spans="1:20" x14ac:dyDescent="0.35">
      <c r="A379">
        <v>20</v>
      </c>
      <c r="B379">
        <v>107.1</v>
      </c>
      <c r="C379">
        <v>7</v>
      </c>
      <c r="D379">
        <v>2142</v>
      </c>
      <c r="E379" s="1" t="s">
        <v>27</v>
      </c>
      <c r="F379" s="2">
        <v>2018</v>
      </c>
      <c r="G379" t="s">
        <v>431</v>
      </c>
      <c r="H379">
        <v>1132</v>
      </c>
      <c r="I379" t="s">
        <v>19</v>
      </c>
      <c r="J379" t="s">
        <v>99</v>
      </c>
      <c r="K379">
        <v>115</v>
      </c>
      <c r="L379" t="s">
        <v>289</v>
      </c>
      <c r="M379" t="s">
        <v>233</v>
      </c>
      <c r="N379" t="s">
        <v>234</v>
      </c>
      <c r="O379" t="s">
        <v>30</v>
      </c>
      <c r="P379" t="s">
        <v>235</v>
      </c>
      <c r="Q379" t="s">
        <v>26</v>
      </c>
      <c r="R379">
        <f t="shared" si="10"/>
        <v>-7.9000000000000057</v>
      </c>
      <c r="S379">
        <v>-158.00000000000011</v>
      </c>
      <c r="T379" t="str">
        <f t="shared" si="11"/>
        <v>Unprofitable</v>
      </c>
    </row>
    <row r="380" spans="1:20" x14ac:dyDescent="0.35">
      <c r="A380">
        <v>29</v>
      </c>
      <c r="B380">
        <v>97.89</v>
      </c>
      <c r="C380">
        <v>4</v>
      </c>
      <c r="D380">
        <v>2838.81</v>
      </c>
      <c r="E380" s="1" t="s">
        <v>422</v>
      </c>
      <c r="F380" s="2">
        <v>2018</v>
      </c>
      <c r="G380" t="s">
        <v>428</v>
      </c>
      <c r="H380">
        <v>1078</v>
      </c>
      <c r="I380" t="s">
        <v>19</v>
      </c>
      <c r="J380" t="s">
        <v>99</v>
      </c>
      <c r="K380">
        <v>115</v>
      </c>
      <c r="L380" t="s">
        <v>289</v>
      </c>
      <c r="M380" t="s">
        <v>147</v>
      </c>
      <c r="N380" t="s">
        <v>148</v>
      </c>
      <c r="O380" t="s">
        <v>24</v>
      </c>
      <c r="P380" t="s">
        <v>149</v>
      </c>
      <c r="Q380" t="s">
        <v>26</v>
      </c>
      <c r="R380">
        <f t="shared" si="10"/>
        <v>-17.11</v>
      </c>
      <c r="S380">
        <v>-496.19</v>
      </c>
      <c r="T380" t="str">
        <f t="shared" si="11"/>
        <v>Unprofitable</v>
      </c>
    </row>
    <row r="381" spans="1:20" x14ac:dyDescent="0.35">
      <c r="A381">
        <v>33</v>
      </c>
      <c r="B381">
        <v>97.89</v>
      </c>
      <c r="C381">
        <v>4</v>
      </c>
      <c r="D381">
        <v>3230.37</v>
      </c>
      <c r="E381" s="1" t="s">
        <v>424</v>
      </c>
      <c r="F381" s="2">
        <v>2018</v>
      </c>
      <c r="G381" t="s">
        <v>432</v>
      </c>
      <c r="H381">
        <v>1014</v>
      </c>
      <c r="I381" t="s">
        <v>19</v>
      </c>
      <c r="J381" t="s">
        <v>99</v>
      </c>
      <c r="K381">
        <v>115</v>
      </c>
      <c r="L381" t="s">
        <v>289</v>
      </c>
      <c r="M381" t="s">
        <v>153</v>
      </c>
      <c r="N381" t="s">
        <v>154</v>
      </c>
      <c r="O381" t="s">
        <v>24</v>
      </c>
      <c r="P381" t="s">
        <v>155</v>
      </c>
      <c r="Q381" t="s">
        <v>35</v>
      </c>
      <c r="R381">
        <f t="shared" si="10"/>
        <v>-17.11</v>
      </c>
      <c r="S381">
        <v>-564.63</v>
      </c>
      <c r="T381" t="str">
        <f t="shared" si="11"/>
        <v>Unprofitable</v>
      </c>
    </row>
    <row r="382" spans="1:20" x14ac:dyDescent="0.35">
      <c r="A382">
        <v>41</v>
      </c>
      <c r="B382">
        <v>107.1</v>
      </c>
      <c r="C382">
        <v>3</v>
      </c>
      <c r="D382">
        <v>4391.1000000000004</v>
      </c>
      <c r="E382" s="1" t="s">
        <v>426</v>
      </c>
      <c r="F382" s="2">
        <v>2018</v>
      </c>
      <c r="G382" t="s">
        <v>429</v>
      </c>
      <c r="H382">
        <v>955</v>
      </c>
      <c r="I382" t="s">
        <v>19</v>
      </c>
      <c r="J382" t="s">
        <v>99</v>
      </c>
      <c r="K382">
        <v>115</v>
      </c>
      <c r="L382" t="s">
        <v>289</v>
      </c>
      <c r="M382" t="s">
        <v>221</v>
      </c>
      <c r="N382" t="s">
        <v>222</v>
      </c>
      <c r="O382" t="s">
        <v>81</v>
      </c>
      <c r="P382" t="s">
        <v>223</v>
      </c>
      <c r="Q382" t="s">
        <v>35</v>
      </c>
      <c r="R382">
        <f t="shared" si="10"/>
        <v>-7.9000000000000057</v>
      </c>
      <c r="S382">
        <v>-323.9000000000002</v>
      </c>
      <c r="T382" t="str">
        <f t="shared" si="11"/>
        <v>Unprofitable</v>
      </c>
    </row>
    <row r="383" spans="1:20" x14ac:dyDescent="0.35">
      <c r="A383">
        <v>36</v>
      </c>
      <c r="B383">
        <v>124.37</v>
      </c>
      <c r="C383">
        <v>11</v>
      </c>
      <c r="D383">
        <v>4477.32</v>
      </c>
      <c r="E383" s="1" t="s">
        <v>426</v>
      </c>
      <c r="F383" s="2">
        <v>2018</v>
      </c>
      <c r="G383" t="s">
        <v>428</v>
      </c>
      <c r="H383">
        <v>948</v>
      </c>
      <c r="I383" t="s">
        <v>19</v>
      </c>
      <c r="J383" t="s">
        <v>99</v>
      </c>
      <c r="K383">
        <v>115</v>
      </c>
      <c r="L383" t="s">
        <v>289</v>
      </c>
      <c r="M383" t="s">
        <v>45</v>
      </c>
      <c r="N383" t="s">
        <v>46</v>
      </c>
      <c r="O383" t="s">
        <v>47</v>
      </c>
      <c r="P383" t="s">
        <v>48</v>
      </c>
      <c r="Q383" t="s">
        <v>35</v>
      </c>
      <c r="R383">
        <f t="shared" si="10"/>
        <v>9.3700000000000045</v>
      </c>
      <c r="S383">
        <v>337.32000000000016</v>
      </c>
      <c r="T383" t="str">
        <f t="shared" si="11"/>
        <v>Profitable</v>
      </c>
    </row>
    <row r="384" spans="1:20" x14ac:dyDescent="0.35">
      <c r="A384">
        <v>27</v>
      </c>
      <c r="B384">
        <v>131.28</v>
      </c>
      <c r="C384">
        <v>16</v>
      </c>
      <c r="D384">
        <v>3544.56</v>
      </c>
      <c r="E384" s="1" t="s">
        <v>426</v>
      </c>
      <c r="F384" s="2">
        <v>2018</v>
      </c>
      <c r="G384" t="s">
        <v>431</v>
      </c>
      <c r="H384">
        <v>941</v>
      </c>
      <c r="I384" t="s">
        <v>19</v>
      </c>
      <c r="J384" t="s">
        <v>99</v>
      </c>
      <c r="K384">
        <v>115</v>
      </c>
      <c r="L384" t="s">
        <v>289</v>
      </c>
      <c r="M384" t="s">
        <v>150</v>
      </c>
      <c r="N384" t="s">
        <v>151</v>
      </c>
      <c r="O384" t="s">
        <v>24</v>
      </c>
      <c r="P384" t="s">
        <v>152</v>
      </c>
      <c r="Q384" t="s">
        <v>35</v>
      </c>
      <c r="R384">
        <f t="shared" si="10"/>
        <v>16.28</v>
      </c>
      <c r="S384">
        <v>439.56000000000006</v>
      </c>
      <c r="T384" t="str">
        <f t="shared" si="11"/>
        <v>Profitable</v>
      </c>
    </row>
    <row r="385" spans="1:20" x14ac:dyDescent="0.35">
      <c r="A385">
        <v>47</v>
      </c>
      <c r="B385">
        <v>110.55</v>
      </c>
      <c r="C385">
        <v>5</v>
      </c>
      <c r="D385">
        <v>5195.8500000000004</v>
      </c>
      <c r="E385" s="1" t="s">
        <v>427</v>
      </c>
      <c r="F385" s="2">
        <v>2018</v>
      </c>
      <c r="G385" t="s">
        <v>429</v>
      </c>
      <c r="H385">
        <v>930</v>
      </c>
      <c r="I385" t="s">
        <v>19</v>
      </c>
      <c r="J385" t="s">
        <v>99</v>
      </c>
      <c r="K385">
        <v>115</v>
      </c>
      <c r="L385" t="s">
        <v>289</v>
      </c>
      <c r="M385" t="s">
        <v>95</v>
      </c>
      <c r="N385" t="s">
        <v>96</v>
      </c>
      <c r="O385" t="s">
        <v>97</v>
      </c>
      <c r="P385" t="s">
        <v>98</v>
      </c>
      <c r="Q385" t="s">
        <v>35</v>
      </c>
      <c r="R385">
        <f t="shared" si="10"/>
        <v>-4.4500000000000028</v>
      </c>
      <c r="S385">
        <v>-209.15000000000015</v>
      </c>
      <c r="T385" t="str">
        <f t="shared" si="11"/>
        <v>Unprofitable</v>
      </c>
    </row>
    <row r="386" spans="1:20" x14ac:dyDescent="0.35">
      <c r="A386">
        <v>33</v>
      </c>
      <c r="B386">
        <v>126.68</v>
      </c>
      <c r="C386">
        <v>15</v>
      </c>
      <c r="D386">
        <v>4180.4399999999996</v>
      </c>
      <c r="E386" s="1" t="s">
        <v>417</v>
      </c>
      <c r="F386" s="2">
        <v>2019</v>
      </c>
      <c r="G386" t="s">
        <v>432</v>
      </c>
      <c r="H386">
        <v>886</v>
      </c>
      <c r="I386" t="s">
        <v>19</v>
      </c>
      <c r="J386" t="s">
        <v>99</v>
      </c>
      <c r="K386">
        <v>115</v>
      </c>
      <c r="L386" t="s">
        <v>289</v>
      </c>
      <c r="M386" t="s">
        <v>95</v>
      </c>
      <c r="N386" t="s">
        <v>96</v>
      </c>
      <c r="O386" t="s">
        <v>97</v>
      </c>
      <c r="P386" t="s">
        <v>98</v>
      </c>
      <c r="Q386" t="s">
        <v>35</v>
      </c>
      <c r="R386">
        <f t="shared" ref="R386:R449" si="12">B386-K386</f>
        <v>11.680000000000007</v>
      </c>
      <c r="S386">
        <v>385.44000000000023</v>
      </c>
      <c r="T386" t="str">
        <f t="shared" ref="T386:T449" si="13">IF(PRICEEACH&gt;MSRP,"Profitable","Unprofitable")</f>
        <v>Profitable</v>
      </c>
    </row>
    <row r="387" spans="1:20" x14ac:dyDescent="0.35">
      <c r="A387">
        <v>21</v>
      </c>
      <c r="B387">
        <v>127.83</v>
      </c>
      <c r="C387">
        <v>6</v>
      </c>
      <c r="D387">
        <v>2684.43</v>
      </c>
      <c r="E387" s="1" t="s">
        <v>418</v>
      </c>
      <c r="F387" s="2">
        <v>2019</v>
      </c>
      <c r="G387" t="s">
        <v>434</v>
      </c>
      <c r="H387">
        <v>850</v>
      </c>
      <c r="I387" t="s">
        <v>19</v>
      </c>
      <c r="J387" t="s">
        <v>99</v>
      </c>
      <c r="K387">
        <v>115</v>
      </c>
      <c r="L387" t="s">
        <v>289</v>
      </c>
      <c r="M387" t="s">
        <v>240</v>
      </c>
      <c r="N387" t="s">
        <v>241</v>
      </c>
      <c r="O387" t="s">
        <v>242</v>
      </c>
      <c r="P387" t="s">
        <v>243</v>
      </c>
      <c r="Q387" t="s">
        <v>26</v>
      </c>
      <c r="R387">
        <f t="shared" si="12"/>
        <v>12.829999999999998</v>
      </c>
      <c r="S387">
        <v>269.42999999999995</v>
      </c>
      <c r="T387" t="str">
        <f t="shared" si="13"/>
        <v>Profitable</v>
      </c>
    </row>
    <row r="388" spans="1:20" x14ac:dyDescent="0.35">
      <c r="A388">
        <v>21</v>
      </c>
      <c r="B388">
        <v>93.28</v>
      </c>
      <c r="C388">
        <v>5</v>
      </c>
      <c r="D388">
        <v>1958.88</v>
      </c>
      <c r="E388" s="1" t="s">
        <v>420</v>
      </c>
      <c r="F388" s="2">
        <v>2019</v>
      </c>
      <c r="G388" t="s">
        <v>434</v>
      </c>
      <c r="H388">
        <v>802</v>
      </c>
      <c r="I388" t="s">
        <v>19</v>
      </c>
      <c r="J388" t="s">
        <v>99</v>
      </c>
      <c r="K388">
        <v>115</v>
      </c>
      <c r="L388" t="s">
        <v>289</v>
      </c>
      <c r="M388" t="s">
        <v>210</v>
      </c>
      <c r="N388" t="s">
        <v>211</v>
      </c>
      <c r="O388" t="s">
        <v>71</v>
      </c>
      <c r="P388" t="s">
        <v>212</v>
      </c>
      <c r="Q388" t="s">
        <v>26</v>
      </c>
      <c r="R388">
        <f t="shared" si="12"/>
        <v>-21.72</v>
      </c>
      <c r="S388">
        <v>-456.12</v>
      </c>
      <c r="T388" t="str">
        <f t="shared" si="13"/>
        <v>Unprofitable</v>
      </c>
    </row>
    <row r="389" spans="1:20" x14ac:dyDescent="0.35">
      <c r="A389">
        <v>41</v>
      </c>
      <c r="B389">
        <v>119.77</v>
      </c>
      <c r="C389">
        <v>10</v>
      </c>
      <c r="D389">
        <v>4910.57</v>
      </c>
      <c r="E389" s="1" t="s">
        <v>421</v>
      </c>
      <c r="F389" s="2">
        <v>2019</v>
      </c>
      <c r="G389" t="s">
        <v>430</v>
      </c>
      <c r="H389">
        <v>753</v>
      </c>
      <c r="I389" t="s">
        <v>185</v>
      </c>
      <c r="J389" t="s">
        <v>99</v>
      </c>
      <c r="K389">
        <v>115</v>
      </c>
      <c r="L389" t="s">
        <v>289</v>
      </c>
      <c r="M389" t="s">
        <v>90</v>
      </c>
      <c r="N389" t="s">
        <v>91</v>
      </c>
      <c r="O389" t="s">
        <v>92</v>
      </c>
      <c r="P389" t="s">
        <v>93</v>
      </c>
      <c r="Q389" t="s">
        <v>35</v>
      </c>
      <c r="R389">
        <f t="shared" si="12"/>
        <v>4.769999999999996</v>
      </c>
      <c r="S389">
        <v>195.56999999999982</v>
      </c>
      <c r="T389" t="str">
        <f t="shared" si="13"/>
        <v>Profitable</v>
      </c>
    </row>
    <row r="390" spans="1:20" x14ac:dyDescent="0.35">
      <c r="A390">
        <v>40</v>
      </c>
      <c r="B390">
        <v>111.71</v>
      </c>
      <c r="C390">
        <v>11</v>
      </c>
      <c r="D390">
        <v>4468.3999999999996</v>
      </c>
      <c r="E390" s="1" t="s">
        <v>422</v>
      </c>
      <c r="F390" s="2">
        <v>2019</v>
      </c>
      <c r="G390" t="s">
        <v>430</v>
      </c>
      <c r="H390">
        <v>719</v>
      </c>
      <c r="I390" t="s">
        <v>19</v>
      </c>
      <c r="J390" t="s">
        <v>99</v>
      </c>
      <c r="K390">
        <v>115</v>
      </c>
      <c r="L390" t="s">
        <v>289</v>
      </c>
      <c r="M390" t="s">
        <v>244</v>
      </c>
      <c r="N390" t="s">
        <v>245</v>
      </c>
      <c r="O390" t="s">
        <v>139</v>
      </c>
      <c r="P390" t="s">
        <v>246</v>
      </c>
      <c r="Q390" t="s">
        <v>35</v>
      </c>
      <c r="R390">
        <f t="shared" si="12"/>
        <v>-3.2900000000000063</v>
      </c>
      <c r="S390">
        <v>-131.60000000000025</v>
      </c>
      <c r="T390" t="str">
        <f t="shared" si="13"/>
        <v>Unprofitable</v>
      </c>
    </row>
    <row r="391" spans="1:20" x14ac:dyDescent="0.35">
      <c r="A391">
        <v>28</v>
      </c>
      <c r="B391">
        <v>111.71</v>
      </c>
      <c r="C391">
        <v>1</v>
      </c>
      <c r="D391">
        <v>3127.88</v>
      </c>
      <c r="E391" s="1" t="s">
        <v>423</v>
      </c>
      <c r="F391" s="2">
        <v>2019</v>
      </c>
      <c r="G391" t="s">
        <v>429</v>
      </c>
      <c r="H391">
        <v>691</v>
      </c>
      <c r="I391" t="s">
        <v>19</v>
      </c>
      <c r="J391" t="s">
        <v>99</v>
      </c>
      <c r="K391">
        <v>115</v>
      </c>
      <c r="L391" t="s">
        <v>289</v>
      </c>
      <c r="M391" t="s">
        <v>107</v>
      </c>
      <c r="N391" t="s">
        <v>108</v>
      </c>
      <c r="O391" t="s">
        <v>108</v>
      </c>
      <c r="P391" t="s">
        <v>109</v>
      </c>
      <c r="Q391" t="s">
        <v>35</v>
      </c>
      <c r="R391">
        <f t="shared" si="12"/>
        <v>-3.2900000000000063</v>
      </c>
      <c r="S391">
        <v>-92.120000000000175</v>
      </c>
      <c r="T391" t="str">
        <f t="shared" si="13"/>
        <v>Unprofitable</v>
      </c>
    </row>
    <row r="392" spans="1:20" x14ac:dyDescent="0.35">
      <c r="A392">
        <v>23</v>
      </c>
      <c r="B392">
        <v>116.31</v>
      </c>
      <c r="C392">
        <v>9</v>
      </c>
      <c r="D392">
        <v>2675.13</v>
      </c>
      <c r="E392" s="1" t="s">
        <v>423</v>
      </c>
      <c r="F392" s="2">
        <v>2019</v>
      </c>
      <c r="G392" t="s">
        <v>434</v>
      </c>
      <c r="H392">
        <v>666</v>
      </c>
      <c r="I392" t="s">
        <v>19</v>
      </c>
      <c r="J392" t="s">
        <v>99</v>
      </c>
      <c r="K392">
        <v>115</v>
      </c>
      <c r="L392" t="s">
        <v>289</v>
      </c>
      <c r="M392" t="s">
        <v>240</v>
      </c>
      <c r="N392" t="s">
        <v>241</v>
      </c>
      <c r="O392" t="s">
        <v>242</v>
      </c>
      <c r="P392" t="s">
        <v>243</v>
      </c>
      <c r="Q392" t="s">
        <v>26</v>
      </c>
      <c r="R392">
        <f t="shared" si="12"/>
        <v>1.3100000000000023</v>
      </c>
      <c r="S392">
        <v>30.130000000000052</v>
      </c>
      <c r="T392" t="str">
        <f t="shared" si="13"/>
        <v>Profitable</v>
      </c>
    </row>
    <row r="393" spans="1:20" x14ac:dyDescent="0.35">
      <c r="A393">
        <v>23</v>
      </c>
      <c r="B393">
        <v>122.07</v>
      </c>
      <c r="C393">
        <v>2</v>
      </c>
      <c r="D393">
        <v>2807.61</v>
      </c>
      <c r="E393" s="1" t="s">
        <v>425</v>
      </c>
      <c r="F393" s="2">
        <v>2018</v>
      </c>
      <c r="G393" t="s">
        <v>433</v>
      </c>
      <c r="H393">
        <v>997</v>
      </c>
      <c r="I393" t="s">
        <v>19</v>
      </c>
      <c r="J393" t="s">
        <v>99</v>
      </c>
      <c r="K393">
        <v>115</v>
      </c>
      <c r="L393" t="s">
        <v>289</v>
      </c>
      <c r="M393" t="s">
        <v>249</v>
      </c>
      <c r="N393" t="s">
        <v>250</v>
      </c>
      <c r="O393" t="s">
        <v>238</v>
      </c>
      <c r="P393" t="s">
        <v>251</v>
      </c>
      <c r="Q393" t="s">
        <v>26</v>
      </c>
      <c r="R393">
        <f t="shared" si="12"/>
        <v>7.0699999999999932</v>
      </c>
      <c r="S393">
        <v>162.60999999999984</v>
      </c>
      <c r="T393" t="str">
        <f t="shared" si="13"/>
        <v>Profitable</v>
      </c>
    </row>
    <row r="394" spans="1:20" x14ac:dyDescent="0.35">
      <c r="A394">
        <v>25</v>
      </c>
      <c r="B394">
        <v>100.19</v>
      </c>
      <c r="C394">
        <v>7</v>
      </c>
      <c r="D394">
        <v>2504.75</v>
      </c>
      <c r="E394" s="1" t="s">
        <v>425</v>
      </c>
      <c r="F394" s="2">
        <v>2019</v>
      </c>
      <c r="G394" t="s">
        <v>432</v>
      </c>
      <c r="H394">
        <v>621</v>
      </c>
      <c r="I394" t="s">
        <v>19</v>
      </c>
      <c r="J394" t="s">
        <v>99</v>
      </c>
      <c r="K394">
        <v>115</v>
      </c>
      <c r="L394" t="s">
        <v>289</v>
      </c>
      <c r="M394" t="s">
        <v>236</v>
      </c>
      <c r="N394" t="s">
        <v>237</v>
      </c>
      <c r="O394" t="s">
        <v>238</v>
      </c>
      <c r="P394" t="s">
        <v>239</v>
      </c>
      <c r="Q394" t="s">
        <v>26</v>
      </c>
      <c r="R394">
        <f t="shared" si="12"/>
        <v>-14.810000000000002</v>
      </c>
      <c r="S394">
        <v>-370.25000000000006</v>
      </c>
      <c r="T394" t="str">
        <f t="shared" si="13"/>
        <v>Unprofitable</v>
      </c>
    </row>
    <row r="395" spans="1:20" x14ac:dyDescent="0.35">
      <c r="A395">
        <v>24</v>
      </c>
      <c r="B395">
        <v>124.37</v>
      </c>
      <c r="C395">
        <v>15</v>
      </c>
      <c r="D395">
        <v>2984.88</v>
      </c>
      <c r="E395" s="1" t="s">
        <v>426</v>
      </c>
      <c r="F395" s="2">
        <v>2019</v>
      </c>
      <c r="G395" t="s">
        <v>428</v>
      </c>
      <c r="H395">
        <v>603</v>
      </c>
      <c r="I395" t="s">
        <v>19</v>
      </c>
      <c r="J395" t="s">
        <v>99</v>
      </c>
      <c r="K395">
        <v>115</v>
      </c>
      <c r="L395" t="s">
        <v>289</v>
      </c>
      <c r="M395" t="s">
        <v>87</v>
      </c>
      <c r="N395" t="s">
        <v>88</v>
      </c>
      <c r="O395" t="s">
        <v>24</v>
      </c>
      <c r="P395" t="s">
        <v>89</v>
      </c>
      <c r="Q395" t="s">
        <v>26</v>
      </c>
      <c r="R395">
        <f t="shared" si="12"/>
        <v>9.3700000000000045</v>
      </c>
      <c r="S395">
        <v>224.88000000000011</v>
      </c>
      <c r="T395" t="str">
        <f t="shared" si="13"/>
        <v>Profitable</v>
      </c>
    </row>
    <row r="396" spans="1:20" x14ac:dyDescent="0.35">
      <c r="A396">
        <v>39</v>
      </c>
      <c r="B396">
        <v>64.739999999999995</v>
      </c>
      <c r="C396">
        <v>15</v>
      </c>
      <c r="D396">
        <v>2524.86</v>
      </c>
      <c r="E396" s="1" t="s">
        <v>426</v>
      </c>
      <c r="F396" s="2">
        <v>2019</v>
      </c>
      <c r="G396" t="s">
        <v>434</v>
      </c>
      <c r="H396">
        <v>593</v>
      </c>
      <c r="I396" t="s">
        <v>19</v>
      </c>
      <c r="J396" t="s">
        <v>99</v>
      </c>
      <c r="K396">
        <v>115</v>
      </c>
      <c r="L396" t="s">
        <v>289</v>
      </c>
      <c r="M396" t="s">
        <v>22</v>
      </c>
      <c r="N396" t="s">
        <v>23</v>
      </c>
      <c r="O396" t="s">
        <v>24</v>
      </c>
      <c r="P396" t="s">
        <v>25</v>
      </c>
      <c r="Q396" t="s">
        <v>26</v>
      </c>
      <c r="R396">
        <f t="shared" si="12"/>
        <v>-50.260000000000005</v>
      </c>
      <c r="S396">
        <v>-1960.14</v>
      </c>
      <c r="T396" t="str">
        <f t="shared" si="13"/>
        <v>Unprofitable</v>
      </c>
    </row>
    <row r="397" spans="1:20" x14ac:dyDescent="0.35">
      <c r="A397">
        <v>55</v>
      </c>
      <c r="B397">
        <v>75.2</v>
      </c>
      <c r="C397">
        <v>7</v>
      </c>
      <c r="D397">
        <v>4136</v>
      </c>
      <c r="E397" s="1" t="s">
        <v>426</v>
      </c>
      <c r="F397" s="2">
        <v>2019</v>
      </c>
      <c r="G397" t="s">
        <v>429</v>
      </c>
      <c r="H397">
        <v>585</v>
      </c>
      <c r="I397" t="s">
        <v>19</v>
      </c>
      <c r="J397" t="s">
        <v>99</v>
      </c>
      <c r="K397">
        <v>115</v>
      </c>
      <c r="L397" t="s">
        <v>289</v>
      </c>
      <c r="M397" t="s">
        <v>79</v>
      </c>
      <c r="N397" t="s">
        <v>80</v>
      </c>
      <c r="O397" t="s">
        <v>81</v>
      </c>
      <c r="P397" t="s">
        <v>82</v>
      </c>
      <c r="Q397" t="s">
        <v>35</v>
      </c>
      <c r="R397">
        <f t="shared" si="12"/>
        <v>-39.799999999999997</v>
      </c>
      <c r="S397">
        <v>-2189</v>
      </c>
      <c r="T397" t="str">
        <f t="shared" si="13"/>
        <v>Unprofitable</v>
      </c>
    </row>
    <row r="398" spans="1:20" x14ac:dyDescent="0.35">
      <c r="A398">
        <v>46</v>
      </c>
      <c r="B398">
        <v>88.45</v>
      </c>
      <c r="C398">
        <v>6</v>
      </c>
      <c r="D398">
        <v>4068.7</v>
      </c>
      <c r="E398" s="1" t="s">
        <v>417</v>
      </c>
      <c r="F398" s="2">
        <v>2020</v>
      </c>
      <c r="G398" t="s">
        <v>428</v>
      </c>
      <c r="H398">
        <v>543</v>
      </c>
      <c r="I398" t="s">
        <v>19</v>
      </c>
      <c r="J398" t="s">
        <v>99</v>
      </c>
      <c r="K398">
        <v>115</v>
      </c>
      <c r="L398" t="s">
        <v>289</v>
      </c>
      <c r="M398" t="s">
        <v>252</v>
      </c>
      <c r="N398" t="s">
        <v>253</v>
      </c>
      <c r="O398" t="s">
        <v>71</v>
      </c>
      <c r="P398" t="s">
        <v>254</v>
      </c>
      <c r="Q398" t="s">
        <v>35</v>
      </c>
      <c r="R398">
        <f t="shared" si="12"/>
        <v>-26.549999999999997</v>
      </c>
      <c r="S398">
        <v>-1221.3</v>
      </c>
      <c r="T398" t="str">
        <f t="shared" si="13"/>
        <v>Unprofitable</v>
      </c>
    </row>
    <row r="399" spans="1:20" x14ac:dyDescent="0.35">
      <c r="A399">
        <v>50</v>
      </c>
      <c r="B399">
        <v>103.64</v>
      </c>
      <c r="C399">
        <v>1</v>
      </c>
      <c r="D399">
        <v>5182</v>
      </c>
      <c r="E399" s="1" t="s">
        <v>418</v>
      </c>
      <c r="F399" s="2">
        <v>2020</v>
      </c>
      <c r="G399" t="s">
        <v>429</v>
      </c>
      <c r="H399">
        <v>510</v>
      </c>
      <c r="I399" t="s">
        <v>19</v>
      </c>
      <c r="J399" t="s">
        <v>99</v>
      </c>
      <c r="K399">
        <v>115</v>
      </c>
      <c r="L399" t="s">
        <v>289</v>
      </c>
      <c r="M399" t="s">
        <v>69</v>
      </c>
      <c r="N399" t="s">
        <v>70</v>
      </c>
      <c r="O399" t="s">
        <v>71</v>
      </c>
      <c r="P399" t="s">
        <v>72</v>
      </c>
      <c r="Q399" t="s">
        <v>35</v>
      </c>
      <c r="R399">
        <f t="shared" si="12"/>
        <v>-11.36</v>
      </c>
      <c r="S399">
        <v>-568</v>
      </c>
      <c r="T399" t="str">
        <f t="shared" si="13"/>
        <v>Unprofitable</v>
      </c>
    </row>
    <row r="400" spans="1:20" x14ac:dyDescent="0.35">
      <c r="A400">
        <v>47</v>
      </c>
      <c r="B400">
        <v>111.57</v>
      </c>
      <c r="C400">
        <v>8</v>
      </c>
      <c r="D400">
        <v>5243.79</v>
      </c>
      <c r="E400" s="1" t="s">
        <v>419</v>
      </c>
      <c r="F400" s="2">
        <v>2020</v>
      </c>
      <c r="G400" t="s">
        <v>431</v>
      </c>
      <c r="H400">
        <v>488</v>
      </c>
      <c r="I400" t="s">
        <v>19</v>
      </c>
      <c r="J400" t="s">
        <v>99</v>
      </c>
      <c r="K400">
        <v>115</v>
      </c>
      <c r="L400" t="s">
        <v>289</v>
      </c>
      <c r="M400" t="s">
        <v>141</v>
      </c>
      <c r="N400" t="s">
        <v>142</v>
      </c>
      <c r="O400" t="s">
        <v>103</v>
      </c>
      <c r="P400" t="s">
        <v>143</v>
      </c>
      <c r="Q400" t="s">
        <v>35</v>
      </c>
      <c r="R400">
        <f t="shared" si="12"/>
        <v>-3.4300000000000068</v>
      </c>
      <c r="S400">
        <v>-161.21000000000032</v>
      </c>
      <c r="T400" t="str">
        <f t="shared" si="13"/>
        <v>Unprofitable</v>
      </c>
    </row>
    <row r="401" spans="1:20" x14ac:dyDescent="0.35">
      <c r="A401">
        <v>97</v>
      </c>
      <c r="B401">
        <v>93.28</v>
      </c>
      <c r="C401">
        <v>5</v>
      </c>
      <c r="D401">
        <v>9048.16</v>
      </c>
      <c r="E401" s="1" t="s">
        <v>420</v>
      </c>
      <c r="F401" s="2">
        <v>2020</v>
      </c>
      <c r="G401" t="s">
        <v>431</v>
      </c>
      <c r="H401">
        <v>447</v>
      </c>
      <c r="I401" t="s">
        <v>19</v>
      </c>
      <c r="J401" t="s">
        <v>99</v>
      </c>
      <c r="K401">
        <v>115</v>
      </c>
      <c r="L401" t="s">
        <v>289</v>
      </c>
      <c r="M401" t="s">
        <v>290</v>
      </c>
      <c r="N401" t="s">
        <v>291</v>
      </c>
      <c r="O401" t="s">
        <v>30</v>
      </c>
      <c r="P401" t="s">
        <v>292</v>
      </c>
      <c r="Q401" t="s">
        <v>83</v>
      </c>
      <c r="R401">
        <f t="shared" si="12"/>
        <v>-21.72</v>
      </c>
      <c r="S401">
        <v>-2106.8399999999997</v>
      </c>
      <c r="T401" t="str">
        <f t="shared" si="13"/>
        <v>Unprofitable</v>
      </c>
    </row>
    <row r="402" spans="1:20" x14ac:dyDescent="0.35">
      <c r="A402">
        <v>32</v>
      </c>
      <c r="B402">
        <v>119.77</v>
      </c>
      <c r="C402">
        <v>10</v>
      </c>
      <c r="D402">
        <v>3832.64</v>
      </c>
      <c r="E402" s="1" t="s">
        <v>27</v>
      </c>
      <c r="F402" s="2">
        <v>2020</v>
      </c>
      <c r="G402" t="s">
        <v>429</v>
      </c>
      <c r="H402">
        <v>415</v>
      </c>
      <c r="I402" t="s">
        <v>19</v>
      </c>
      <c r="J402" t="s">
        <v>99</v>
      </c>
      <c r="K402">
        <v>115</v>
      </c>
      <c r="L402" t="s">
        <v>289</v>
      </c>
      <c r="M402" t="s">
        <v>79</v>
      </c>
      <c r="N402" t="s">
        <v>80</v>
      </c>
      <c r="O402" t="s">
        <v>81</v>
      </c>
      <c r="P402" t="s">
        <v>82</v>
      </c>
      <c r="Q402" t="s">
        <v>35</v>
      </c>
      <c r="R402">
        <f t="shared" si="12"/>
        <v>4.769999999999996</v>
      </c>
      <c r="S402">
        <v>152.63999999999987</v>
      </c>
      <c r="T402" t="str">
        <f t="shared" si="13"/>
        <v>Profitable</v>
      </c>
    </row>
    <row r="403" spans="1:20" x14ac:dyDescent="0.35">
      <c r="A403">
        <v>35</v>
      </c>
      <c r="B403">
        <v>112</v>
      </c>
      <c r="C403">
        <v>10</v>
      </c>
      <c r="D403">
        <v>3920</v>
      </c>
      <c r="E403" s="1" t="s">
        <v>417</v>
      </c>
      <c r="F403" s="2">
        <v>2018</v>
      </c>
      <c r="G403" t="s">
        <v>428</v>
      </c>
      <c r="H403">
        <v>1255</v>
      </c>
      <c r="I403" t="s">
        <v>19</v>
      </c>
      <c r="J403" t="s">
        <v>270</v>
      </c>
      <c r="K403">
        <v>116</v>
      </c>
      <c r="L403" t="s">
        <v>293</v>
      </c>
      <c r="M403" t="s">
        <v>73</v>
      </c>
      <c r="N403" t="s">
        <v>74</v>
      </c>
      <c r="O403" t="s">
        <v>47</v>
      </c>
      <c r="P403" t="s">
        <v>75</v>
      </c>
      <c r="Q403" t="s">
        <v>35</v>
      </c>
      <c r="R403">
        <f t="shared" si="12"/>
        <v>-4</v>
      </c>
      <c r="S403">
        <v>-140</v>
      </c>
      <c r="T403" t="str">
        <f t="shared" si="13"/>
        <v>Unprofitable</v>
      </c>
    </row>
    <row r="404" spans="1:20" x14ac:dyDescent="0.35">
      <c r="A404">
        <v>49</v>
      </c>
      <c r="B404">
        <v>100.34</v>
      </c>
      <c r="C404">
        <v>4</v>
      </c>
      <c r="D404">
        <v>4916.66</v>
      </c>
      <c r="E404" s="1" t="s">
        <v>419</v>
      </c>
      <c r="F404" s="2">
        <v>2018</v>
      </c>
      <c r="G404" t="s">
        <v>428</v>
      </c>
      <c r="H404">
        <v>1200</v>
      </c>
      <c r="I404" t="s">
        <v>19</v>
      </c>
      <c r="J404" t="s">
        <v>270</v>
      </c>
      <c r="K404">
        <v>116</v>
      </c>
      <c r="L404" t="s">
        <v>293</v>
      </c>
      <c r="M404" t="s">
        <v>147</v>
      </c>
      <c r="N404" t="s">
        <v>148</v>
      </c>
      <c r="O404" t="s">
        <v>24</v>
      </c>
      <c r="P404" t="s">
        <v>149</v>
      </c>
      <c r="Q404" t="s">
        <v>35</v>
      </c>
      <c r="R404">
        <f t="shared" si="12"/>
        <v>-15.659999999999997</v>
      </c>
      <c r="S404">
        <v>-767.3399999999998</v>
      </c>
      <c r="T404" t="str">
        <f t="shared" si="13"/>
        <v>Unprofitable</v>
      </c>
    </row>
    <row r="405" spans="1:20" x14ac:dyDescent="0.35">
      <c r="A405">
        <v>38</v>
      </c>
      <c r="B405">
        <v>101.5</v>
      </c>
      <c r="C405">
        <v>10</v>
      </c>
      <c r="D405">
        <v>3857</v>
      </c>
      <c r="E405" s="1" t="s">
        <v>27</v>
      </c>
      <c r="F405" s="2">
        <v>2018</v>
      </c>
      <c r="G405" t="s">
        <v>428</v>
      </c>
      <c r="H405">
        <v>1138</v>
      </c>
      <c r="I405" t="s">
        <v>19</v>
      </c>
      <c r="J405" t="s">
        <v>270</v>
      </c>
      <c r="K405">
        <v>116</v>
      </c>
      <c r="L405" t="s">
        <v>293</v>
      </c>
      <c r="M405" t="s">
        <v>105</v>
      </c>
      <c r="N405" t="s">
        <v>96</v>
      </c>
      <c r="O405" t="s">
        <v>97</v>
      </c>
      <c r="P405" t="s">
        <v>106</v>
      </c>
      <c r="Q405" t="s">
        <v>35</v>
      </c>
      <c r="R405">
        <f t="shared" si="12"/>
        <v>-14.5</v>
      </c>
      <c r="S405">
        <v>-551</v>
      </c>
      <c r="T405" t="str">
        <f t="shared" si="13"/>
        <v>Unprofitable</v>
      </c>
    </row>
    <row r="406" spans="1:20" x14ac:dyDescent="0.35">
      <c r="A406">
        <v>32</v>
      </c>
      <c r="B406">
        <v>130.66999999999999</v>
      </c>
      <c r="C406">
        <v>10</v>
      </c>
      <c r="D406">
        <v>4181.4399999999996</v>
      </c>
      <c r="E406" s="1" t="s">
        <v>422</v>
      </c>
      <c r="F406" s="2">
        <v>2018</v>
      </c>
      <c r="G406" t="s">
        <v>431</v>
      </c>
      <c r="H406">
        <v>1082</v>
      </c>
      <c r="I406" t="s">
        <v>19</v>
      </c>
      <c r="J406" t="s">
        <v>270</v>
      </c>
      <c r="K406">
        <v>116</v>
      </c>
      <c r="L406" t="s">
        <v>293</v>
      </c>
      <c r="M406" t="s">
        <v>39</v>
      </c>
      <c r="N406" t="s">
        <v>40</v>
      </c>
      <c r="O406" t="s">
        <v>24</v>
      </c>
      <c r="P406" t="s">
        <v>41</v>
      </c>
      <c r="Q406" t="s">
        <v>35</v>
      </c>
      <c r="R406">
        <f t="shared" si="12"/>
        <v>14.669999999999987</v>
      </c>
      <c r="S406">
        <v>469.4399999999996</v>
      </c>
      <c r="T406" t="str">
        <f t="shared" si="13"/>
        <v>Profitable</v>
      </c>
    </row>
    <row r="407" spans="1:20" x14ac:dyDescent="0.35">
      <c r="A407">
        <v>34</v>
      </c>
      <c r="B407">
        <v>136.5</v>
      </c>
      <c r="C407">
        <v>7</v>
      </c>
      <c r="D407">
        <v>4641</v>
      </c>
      <c r="E407" s="1" t="s">
        <v>424</v>
      </c>
      <c r="F407" s="2">
        <v>2018</v>
      </c>
      <c r="G407" t="s">
        <v>432</v>
      </c>
      <c r="H407">
        <v>1026</v>
      </c>
      <c r="I407" t="s">
        <v>19</v>
      </c>
      <c r="J407" t="s">
        <v>270</v>
      </c>
      <c r="K407">
        <v>116</v>
      </c>
      <c r="L407" t="s">
        <v>293</v>
      </c>
      <c r="M407" t="s">
        <v>107</v>
      </c>
      <c r="N407" t="s">
        <v>108</v>
      </c>
      <c r="O407" t="s">
        <v>108</v>
      </c>
      <c r="P407" t="s">
        <v>109</v>
      </c>
      <c r="Q407" t="s">
        <v>35</v>
      </c>
      <c r="R407">
        <f t="shared" si="12"/>
        <v>20.5</v>
      </c>
      <c r="S407">
        <v>697</v>
      </c>
      <c r="T407" t="str">
        <f t="shared" si="13"/>
        <v>Profitable</v>
      </c>
    </row>
    <row r="408" spans="1:20" x14ac:dyDescent="0.35">
      <c r="A408">
        <v>36</v>
      </c>
      <c r="B408">
        <v>99.17</v>
      </c>
      <c r="C408">
        <v>8</v>
      </c>
      <c r="D408">
        <v>3570.12</v>
      </c>
      <c r="E408" s="1" t="s">
        <v>425</v>
      </c>
      <c r="F408" s="2">
        <v>2018</v>
      </c>
      <c r="G408" t="s">
        <v>429</v>
      </c>
      <c r="H408">
        <v>995</v>
      </c>
      <c r="I408" t="s">
        <v>220</v>
      </c>
      <c r="J408" t="s">
        <v>270</v>
      </c>
      <c r="K408">
        <v>116</v>
      </c>
      <c r="L408" t="s">
        <v>293</v>
      </c>
      <c r="M408" t="s">
        <v>221</v>
      </c>
      <c r="N408" t="s">
        <v>222</v>
      </c>
      <c r="O408" t="s">
        <v>81</v>
      </c>
      <c r="P408" t="s">
        <v>223</v>
      </c>
      <c r="Q408" t="s">
        <v>35</v>
      </c>
      <c r="R408">
        <f t="shared" si="12"/>
        <v>-16.829999999999998</v>
      </c>
      <c r="S408">
        <v>-605.87999999999988</v>
      </c>
      <c r="T408" t="str">
        <f t="shared" si="13"/>
        <v>Unprofitable</v>
      </c>
    </row>
    <row r="409" spans="1:20" x14ac:dyDescent="0.35">
      <c r="A409">
        <v>48</v>
      </c>
      <c r="B409">
        <v>93.34</v>
      </c>
      <c r="C409">
        <v>3</v>
      </c>
      <c r="D409">
        <v>4480.32</v>
      </c>
      <c r="E409" s="1" t="s">
        <v>426</v>
      </c>
      <c r="F409" s="2">
        <v>2018</v>
      </c>
      <c r="G409" t="s">
        <v>431</v>
      </c>
      <c r="H409">
        <v>980</v>
      </c>
      <c r="I409" t="s">
        <v>19</v>
      </c>
      <c r="J409" t="s">
        <v>270</v>
      </c>
      <c r="K409">
        <v>116</v>
      </c>
      <c r="L409" t="s">
        <v>293</v>
      </c>
      <c r="M409" t="s">
        <v>112</v>
      </c>
      <c r="N409" t="s">
        <v>113</v>
      </c>
      <c r="O409" t="s">
        <v>53</v>
      </c>
      <c r="P409" t="s">
        <v>114</v>
      </c>
      <c r="Q409" t="s">
        <v>35</v>
      </c>
      <c r="R409">
        <f t="shared" si="12"/>
        <v>-22.659999999999997</v>
      </c>
      <c r="S409">
        <v>-1087.6799999999998</v>
      </c>
      <c r="T409" t="str">
        <f t="shared" si="13"/>
        <v>Unprofitable</v>
      </c>
    </row>
    <row r="410" spans="1:20" x14ac:dyDescent="0.35">
      <c r="A410">
        <v>21</v>
      </c>
      <c r="B410">
        <v>96.84</v>
      </c>
      <c r="C410">
        <v>7</v>
      </c>
      <c r="D410">
        <v>2033.64</v>
      </c>
      <c r="E410" s="1" t="s">
        <v>426</v>
      </c>
      <c r="F410" s="2">
        <v>2018</v>
      </c>
      <c r="G410" t="s">
        <v>431</v>
      </c>
      <c r="H410">
        <v>974</v>
      </c>
      <c r="I410" t="s">
        <v>19</v>
      </c>
      <c r="J410" t="s">
        <v>270</v>
      </c>
      <c r="K410">
        <v>116</v>
      </c>
      <c r="L410" t="s">
        <v>293</v>
      </c>
      <c r="M410" t="s">
        <v>115</v>
      </c>
      <c r="N410" t="s">
        <v>116</v>
      </c>
      <c r="O410" t="s">
        <v>24</v>
      </c>
      <c r="P410" t="s">
        <v>117</v>
      </c>
      <c r="Q410" t="s">
        <v>26</v>
      </c>
      <c r="R410">
        <f t="shared" si="12"/>
        <v>-19.159999999999997</v>
      </c>
      <c r="S410">
        <v>-402.3599999999999</v>
      </c>
      <c r="T410" t="str">
        <f t="shared" si="13"/>
        <v>Unprofitable</v>
      </c>
    </row>
    <row r="411" spans="1:20" x14ac:dyDescent="0.35">
      <c r="A411">
        <v>21</v>
      </c>
      <c r="B411">
        <v>93.34</v>
      </c>
      <c r="C411">
        <v>10</v>
      </c>
      <c r="D411">
        <v>1960.14</v>
      </c>
      <c r="E411" s="1" t="s">
        <v>426</v>
      </c>
      <c r="F411" s="2">
        <v>2018</v>
      </c>
      <c r="G411" t="s">
        <v>429</v>
      </c>
      <c r="H411">
        <v>963</v>
      </c>
      <c r="I411" t="s">
        <v>19</v>
      </c>
      <c r="J411" t="s">
        <v>270</v>
      </c>
      <c r="K411">
        <v>116</v>
      </c>
      <c r="L411" t="s">
        <v>293</v>
      </c>
      <c r="M411" t="s">
        <v>118</v>
      </c>
      <c r="N411" t="s">
        <v>119</v>
      </c>
      <c r="O411" t="s">
        <v>30</v>
      </c>
      <c r="P411" t="s">
        <v>120</v>
      </c>
      <c r="Q411" t="s">
        <v>26</v>
      </c>
      <c r="R411">
        <f t="shared" si="12"/>
        <v>-22.659999999999997</v>
      </c>
      <c r="S411">
        <v>-475.8599999999999</v>
      </c>
      <c r="T411" t="str">
        <f t="shared" si="13"/>
        <v>Unprofitable</v>
      </c>
    </row>
    <row r="412" spans="1:20" x14ac:dyDescent="0.35">
      <c r="A412">
        <v>34</v>
      </c>
      <c r="B412">
        <v>116.67</v>
      </c>
      <c r="C412">
        <v>5</v>
      </c>
      <c r="D412">
        <v>3966.78</v>
      </c>
      <c r="E412" s="1" t="s">
        <v>427</v>
      </c>
      <c r="F412" s="2">
        <v>2018</v>
      </c>
      <c r="G412" t="s">
        <v>432</v>
      </c>
      <c r="H412">
        <v>954</v>
      </c>
      <c r="I412" t="s">
        <v>19</v>
      </c>
      <c r="J412" t="s">
        <v>270</v>
      </c>
      <c r="K412">
        <v>116</v>
      </c>
      <c r="L412" t="s">
        <v>293</v>
      </c>
      <c r="M412" t="s">
        <v>121</v>
      </c>
      <c r="N412" t="s">
        <v>122</v>
      </c>
      <c r="O412" t="s">
        <v>123</v>
      </c>
      <c r="P412" t="s">
        <v>124</v>
      </c>
      <c r="Q412" t="s">
        <v>35</v>
      </c>
      <c r="R412">
        <f t="shared" si="12"/>
        <v>0.67000000000000171</v>
      </c>
      <c r="S412">
        <v>22.780000000000058</v>
      </c>
      <c r="T412" t="str">
        <f t="shared" si="13"/>
        <v>Profitable</v>
      </c>
    </row>
    <row r="413" spans="1:20" x14ac:dyDescent="0.35">
      <c r="A413">
        <v>46</v>
      </c>
      <c r="B413">
        <v>112</v>
      </c>
      <c r="C413">
        <v>2</v>
      </c>
      <c r="D413">
        <v>5152</v>
      </c>
      <c r="E413" s="1" t="s">
        <v>417</v>
      </c>
      <c r="F413" s="2">
        <v>2019</v>
      </c>
      <c r="G413" t="s">
        <v>431</v>
      </c>
      <c r="H413">
        <v>900</v>
      </c>
      <c r="I413" t="s">
        <v>19</v>
      </c>
      <c r="J413" t="s">
        <v>270</v>
      </c>
      <c r="K413">
        <v>116</v>
      </c>
      <c r="L413" t="s">
        <v>293</v>
      </c>
      <c r="M413" t="s">
        <v>125</v>
      </c>
      <c r="N413" t="s">
        <v>126</v>
      </c>
      <c r="O413" t="s">
        <v>24</v>
      </c>
      <c r="P413" t="s">
        <v>127</v>
      </c>
      <c r="Q413" t="s">
        <v>35</v>
      </c>
      <c r="R413">
        <f t="shared" si="12"/>
        <v>-4</v>
      </c>
      <c r="S413">
        <v>-184</v>
      </c>
      <c r="T413" t="str">
        <f t="shared" si="13"/>
        <v>Unprofitable</v>
      </c>
    </row>
    <row r="414" spans="1:20" x14ac:dyDescent="0.35">
      <c r="A414">
        <v>32</v>
      </c>
      <c r="B414">
        <v>105</v>
      </c>
      <c r="C414">
        <v>1</v>
      </c>
      <c r="D414">
        <v>3360</v>
      </c>
      <c r="E414" s="1" t="s">
        <v>419</v>
      </c>
      <c r="F414" s="2">
        <v>2019</v>
      </c>
      <c r="G414" t="s">
        <v>429</v>
      </c>
      <c r="H414">
        <v>861</v>
      </c>
      <c r="I414" t="s">
        <v>19</v>
      </c>
      <c r="J414" t="s">
        <v>270</v>
      </c>
      <c r="K414">
        <v>116</v>
      </c>
      <c r="L414" t="s">
        <v>293</v>
      </c>
      <c r="M414" t="s">
        <v>128</v>
      </c>
      <c r="N414" t="s">
        <v>67</v>
      </c>
      <c r="O414" t="s">
        <v>24</v>
      </c>
      <c r="P414" t="s">
        <v>129</v>
      </c>
      <c r="Q414" t="s">
        <v>35</v>
      </c>
      <c r="R414">
        <f t="shared" si="12"/>
        <v>-11</v>
      </c>
      <c r="S414">
        <v>-352</v>
      </c>
      <c r="T414" t="str">
        <f t="shared" si="13"/>
        <v>Unprofitable</v>
      </c>
    </row>
    <row r="415" spans="1:20" x14ac:dyDescent="0.35">
      <c r="A415">
        <v>29</v>
      </c>
      <c r="B415">
        <v>119</v>
      </c>
      <c r="C415">
        <v>8</v>
      </c>
      <c r="D415">
        <v>3451</v>
      </c>
      <c r="E415" s="1" t="s">
        <v>27</v>
      </c>
      <c r="F415" s="2">
        <v>2019</v>
      </c>
      <c r="G415" t="s">
        <v>430</v>
      </c>
      <c r="H415">
        <v>807</v>
      </c>
      <c r="I415" t="s">
        <v>19</v>
      </c>
      <c r="J415" t="s">
        <v>270</v>
      </c>
      <c r="K415">
        <v>116</v>
      </c>
      <c r="L415" t="s">
        <v>293</v>
      </c>
      <c r="M415" t="s">
        <v>130</v>
      </c>
      <c r="N415" t="s">
        <v>131</v>
      </c>
      <c r="O415" t="s">
        <v>24</v>
      </c>
      <c r="P415" t="s">
        <v>132</v>
      </c>
      <c r="Q415" t="s">
        <v>35</v>
      </c>
      <c r="R415">
        <f t="shared" si="12"/>
        <v>3</v>
      </c>
      <c r="S415">
        <v>87</v>
      </c>
      <c r="T415" t="str">
        <f t="shared" si="13"/>
        <v>Profitable</v>
      </c>
    </row>
    <row r="416" spans="1:20" x14ac:dyDescent="0.35">
      <c r="A416">
        <v>41</v>
      </c>
      <c r="B416">
        <v>133</v>
      </c>
      <c r="C416">
        <v>5</v>
      </c>
      <c r="D416">
        <v>5453</v>
      </c>
      <c r="E416" s="1" t="s">
        <v>421</v>
      </c>
      <c r="F416" s="2">
        <v>2019</v>
      </c>
      <c r="G416" t="s">
        <v>430</v>
      </c>
      <c r="H416">
        <v>766</v>
      </c>
      <c r="I416" t="s">
        <v>19</v>
      </c>
      <c r="J416" t="s">
        <v>270</v>
      </c>
      <c r="K416">
        <v>116</v>
      </c>
      <c r="L416" t="s">
        <v>293</v>
      </c>
      <c r="M416" t="s">
        <v>133</v>
      </c>
      <c r="N416" t="s">
        <v>134</v>
      </c>
      <c r="O416" t="s">
        <v>135</v>
      </c>
      <c r="P416" t="s">
        <v>136</v>
      </c>
      <c r="Q416" t="s">
        <v>35</v>
      </c>
      <c r="R416">
        <f t="shared" si="12"/>
        <v>17</v>
      </c>
      <c r="S416">
        <v>697</v>
      </c>
      <c r="T416" t="str">
        <f t="shared" si="13"/>
        <v>Profitable</v>
      </c>
    </row>
    <row r="417" spans="1:20" x14ac:dyDescent="0.35">
      <c r="A417">
        <v>43</v>
      </c>
      <c r="B417">
        <v>96.84</v>
      </c>
      <c r="C417">
        <v>8</v>
      </c>
      <c r="D417">
        <v>4164.12</v>
      </c>
      <c r="E417" s="1" t="s">
        <v>422</v>
      </c>
      <c r="F417" s="2">
        <v>2019</v>
      </c>
      <c r="G417" t="s">
        <v>434</v>
      </c>
      <c r="H417">
        <v>733</v>
      </c>
      <c r="I417" t="s">
        <v>19</v>
      </c>
      <c r="J417" t="s">
        <v>270</v>
      </c>
      <c r="K417">
        <v>116</v>
      </c>
      <c r="L417" t="s">
        <v>293</v>
      </c>
      <c r="M417" t="s">
        <v>84</v>
      </c>
      <c r="N417" t="s">
        <v>85</v>
      </c>
      <c r="O417" t="s">
        <v>53</v>
      </c>
      <c r="P417" t="s">
        <v>86</v>
      </c>
      <c r="Q417" t="s">
        <v>35</v>
      </c>
      <c r="R417">
        <f t="shared" si="12"/>
        <v>-19.159999999999997</v>
      </c>
      <c r="S417">
        <v>-823.87999999999988</v>
      </c>
      <c r="T417" t="str">
        <f t="shared" si="13"/>
        <v>Unprofitable</v>
      </c>
    </row>
    <row r="418" spans="1:20" x14ac:dyDescent="0.35">
      <c r="A418">
        <v>24</v>
      </c>
      <c r="B418">
        <v>116.67</v>
      </c>
      <c r="C418">
        <v>1</v>
      </c>
      <c r="D418">
        <v>2800.08</v>
      </c>
      <c r="E418" s="1" t="s">
        <v>423</v>
      </c>
      <c r="F418" s="2">
        <v>2019</v>
      </c>
      <c r="G418" t="s">
        <v>430</v>
      </c>
      <c r="H418">
        <v>705</v>
      </c>
      <c r="I418" t="s">
        <v>19</v>
      </c>
      <c r="J418" t="s">
        <v>270</v>
      </c>
      <c r="K418">
        <v>116</v>
      </c>
      <c r="L418" t="s">
        <v>293</v>
      </c>
      <c r="M418" t="s">
        <v>137</v>
      </c>
      <c r="N418" t="s">
        <v>138</v>
      </c>
      <c r="O418" t="s">
        <v>139</v>
      </c>
      <c r="P418" t="s">
        <v>140</v>
      </c>
      <c r="Q418" t="s">
        <v>26</v>
      </c>
      <c r="R418">
        <f t="shared" si="12"/>
        <v>0.67000000000000171</v>
      </c>
      <c r="S418">
        <v>16.080000000000041</v>
      </c>
      <c r="T418" t="str">
        <f t="shared" si="13"/>
        <v>Profitable</v>
      </c>
    </row>
    <row r="419" spans="1:20" x14ac:dyDescent="0.35">
      <c r="A419">
        <v>41</v>
      </c>
      <c r="B419">
        <v>114.34</v>
      </c>
      <c r="C419">
        <v>10</v>
      </c>
      <c r="D419">
        <v>4687.9399999999996</v>
      </c>
      <c r="E419" s="1" t="s">
        <v>424</v>
      </c>
      <c r="F419" s="2">
        <v>2019</v>
      </c>
      <c r="G419" t="s">
        <v>429</v>
      </c>
      <c r="H419">
        <v>684</v>
      </c>
      <c r="I419" t="s">
        <v>19</v>
      </c>
      <c r="J419" t="s">
        <v>270</v>
      </c>
      <c r="K419">
        <v>116</v>
      </c>
      <c r="L419" t="s">
        <v>293</v>
      </c>
      <c r="M419" t="s">
        <v>141</v>
      </c>
      <c r="N419" t="s">
        <v>142</v>
      </c>
      <c r="O419" t="s">
        <v>103</v>
      </c>
      <c r="P419" t="s">
        <v>143</v>
      </c>
      <c r="Q419" t="s">
        <v>35</v>
      </c>
      <c r="R419">
        <f t="shared" si="12"/>
        <v>-1.6599999999999966</v>
      </c>
      <c r="S419">
        <v>-68.05999999999986</v>
      </c>
      <c r="T419" t="str">
        <f t="shared" si="13"/>
        <v>Unprofitable</v>
      </c>
    </row>
    <row r="420" spans="1:20" x14ac:dyDescent="0.35">
      <c r="A420">
        <v>46</v>
      </c>
      <c r="B420">
        <v>98</v>
      </c>
      <c r="C420">
        <v>5</v>
      </c>
      <c r="D420">
        <v>4508</v>
      </c>
      <c r="E420" s="1" t="s">
        <v>425</v>
      </c>
      <c r="F420" s="2">
        <v>2019</v>
      </c>
      <c r="G420" t="s">
        <v>434</v>
      </c>
      <c r="H420">
        <v>652</v>
      </c>
      <c r="I420" t="s">
        <v>19</v>
      </c>
      <c r="J420" t="s">
        <v>270</v>
      </c>
      <c r="K420">
        <v>116</v>
      </c>
      <c r="L420" t="s">
        <v>293</v>
      </c>
      <c r="M420" t="s">
        <v>144</v>
      </c>
      <c r="N420" t="s">
        <v>145</v>
      </c>
      <c r="O420" t="s">
        <v>30</v>
      </c>
      <c r="P420" t="s">
        <v>146</v>
      </c>
      <c r="Q420" t="s">
        <v>35</v>
      </c>
      <c r="R420">
        <f t="shared" si="12"/>
        <v>-18</v>
      </c>
      <c r="S420">
        <v>-828</v>
      </c>
      <c r="T420" t="str">
        <f t="shared" si="13"/>
        <v>Unprofitable</v>
      </c>
    </row>
    <row r="421" spans="1:20" x14ac:dyDescent="0.35">
      <c r="A421">
        <v>32</v>
      </c>
      <c r="B421">
        <v>130.66999999999999</v>
      </c>
      <c r="C421">
        <v>2</v>
      </c>
      <c r="D421">
        <v>4181.4399999999996</v>
      </c>
      <c r="E421" s="1" t="s">
        <v>425</v>
      </c>
      <c r="F421" s="2">
        <v>2019</v>
      </c>
      <c r="G421" t="s">
        <v>428</v>
      </c>
      <c r="H421">
        <v>643</v>
      </c>
      <c r="I421" t="s">
        <v>19</v>
      </c>
      <c r="J421" t="s">
        <v>270</v>
      </c>
      <c r="K421">
        <v>116</v>
      </c>
      <c r="L421" t="s">
        <v>293</v>
      </c>
      <c r="M421" t="s">
        <v>147</v>
      </c>
      <c r="N421" t="s">
        <v>148</v>
      </c>
      <c r="O421" t="s">
        <v>24</v>
      </c>
      <c r="P421" t="s">
        <v>149</v>
      </c>
      <c r="Q421" t="s">
        <v>35</v>
      </c>
      <c r="R421">
        <f t="shared" si="12"/>
        <v>14.669999999999987</v>
      </c>
      <c r="S421">
        <v>469.4399999999996</v>
      </c>
      <c r="T421" t="str">
        <f t="shared" si="13"/>
        <v>Profitable</v>
      </c>
    </row>
    <row r="422" spans="1:20" x14ac:dyDescent="0.35">
      <c r="A422">
        <v>22</v>
      </c>
      <c r="B422">
        <v>102.32</v>
      </c>
      <c r="C422">
        <v>10</v>
      </c>
      <c r="D422">
        <v>2251.04</v>
      </c>
      <c r="E422" s="1" t="s">
        <v>426</v>
      </c>
      <c r="F422" s="2">
        <v>2019</v>
      </c>
      <c r="G422" t="s">
        <v>428</v>
      </c>
      <c r="H422">
        <v>630</v>
      </c>
      <c r="I422" t="s">
        <v>19</v>
      </c>
      <c r="J422" t="s">
        <v>270</v>
      </c>
      <c r="K422">
        <v>116</v>
      </c>
      <c r="L422" t="s">
        <v>293</v>
      </c>
      <c r="M422" t="s">
        <v>150</v>
      </c>
      <c r="N422" t="s">
        <v>151</v>
      </c>
      <c r="O422" t="s">
        <v>24</v>
      </c>
      <c r="P422" t="s">
        <v>152</v>
      </c>
      <c r="Q422" t="s">
        <v>26</v>
      </c>
      <c r="R422">
        <f t="shared" si="12"/>
        <v>-13.680000000000007</v>
      </c>
      <c r="S422">
        <v>-300.96000000000015</v>
      </c>
      <c r="T422" t="str">
        <f t="shared" si="13"/>
        <v>Unprofitable</v>
      </c>
    </row>
    <row r="423" spans="1:20" x14ac:dyDescent="0.35">
      <c r="A423">
        <v>42</v>
      </c>
      <c r="B423">
        <v>49.6</v>
      </c>
      <c r="C423">
        <v>5</v>
      </c>
      <c r="D423">
        <v>2083.1999999999998</v>
      </c>
      <c r="E423" s="1" t="s">
        <v>426</v>
      </c>
      <c r="F423" s="2">
        <v>2019</v>
      </c>
      <c r="G423" t="s">
        <v>434</v>
      </c>
      <c r="H423">
        <v>606</v>
      </c>
      <c r="I423" t="s">
        <v>19</v>
      </c>
      <c r="J423" t="s">
        <v>270</v>
      </c>
      <c r="K423">
        <v>116</v>
      </c>
      <c r="L423" t="s">
        <v>293</v>
      </c>
      <c r="M423" t="s">
        <v>51</v>
      </c>
      <c r="N423" t="s">
        <v>52</v>
      </c>
      <c r="O423" t="s">
        <v>53</v>
      </c>
      <c r="P423" t="s">
        <v>54</v>
      </c>
      <c r="Q423" t="s">
        <v>26</v>
      </c>
      <c r="R423">
        <f t="shared" si="12"/>
        <v>-66.400000000000006</v>
      </c>
      <c r="S423">
        <v>-2788.8</v>
      </c>
      <c r="T423" t="str">
        <f t="shared" si="13"/>
        <v>Unprofitable</v>
      </c>
    </row>
    <row r="424" spans="1:20" x14ac:dyDescent="0.35">
      <c r="A424">
        <v>39</v>
      </c>
      <c r="B424">
        <v>98</v>
      </c>
      <c r="C424">
        <v>1</v>
      </c>
      <c r="D424">
        <v>3822</v>
      </c>
      <c r="E424" s="1" t="s">
        <v>427</v>
      </c>
      <c r="F424" s="2">
        <v>2019</v>
      </c>
      <c r="G424" t="s">
        <v>431</v>
      </c>
      <c r="H424">
        <v>596</v>
      </c>
      <c r="I424" t="s">
        <v>19</v>
      </c>
      <c r="J424" t="s">
        <v>270</v>
      </c>
      <c r="K424">
        <v>116</v>
      </c>
      <c r="L424" t="s">
        <v>293</v>
      </c>
      <c r="M424" t="s">
        <v>147</v>
      </c>
      <c r="N424" t="s">
        <v>148</v>
      </c>
      <c r="O424" t="s">
        <v>24</v>
      </c>
      <c r="P424" t="s">
        <v>149</v>
      </c>
      <c r="Q424" t="s">
        <v>35</v>
      </c>
      <c r="R424">
        <f t="shared" si="12"/>
        <v>-18</v>
      </c>
      <c r="S424">
        <v>-702</v>
      </c>
      <c r="T424" t="str">
        <f t="shared" si="13"/>
        <v>Unprofitable</v>
      </c>
    </row>
    <row r="425" spans="1:20" x14ac:dyDescent="0.35">
      <c r="A425">
        <v>27</v>
      </c>
      <c r="B425">
        <v>144.87</v>
      </c>
      <c r="C425">
        <v>1</v>
      </c>
      <c r="D425">
        <v>3911.49</v>
      </c>
      <c r="E425" s="1" t="s">
        <v>417</v>
      </c>
      <c r="F425" s="2">
        <v>2020</v>
      </c>
      <c r="G425" t="s">
        <v>428</v>
      </c>
      <c r="H425">
        <v>556</v>
      </c>
      <c r="I425" t="s">
        <v>19</v>
      </c>
      <c r="J425" t="s">
        <v>270</v>
      </c>
      <c r="K425">
        <v>116</v>
      </c>
      <c r="L425" t="s">
        <v>293</v>
      </c>
      <c r="M425" t="s">
        <v>156</v>
      </c>
      <c r="N425" t="s">
        <v>157</v>
      </c>
      <c r="O425" t="s">
        <v>53</v>
      </c>
      <c r="P425" t="s">
        <v>158</v>
      </c>
      <c r="Q425" t="s">
        <v>35</v>
      </c>
      <c r="R425">
        <f t="shared" si="12"/>
        <v>28.870000000000005</v>
      </c>
      <c r="S425">
        <v>779.49000000000012</v>
      </c>
      <c r="T425" t="str">
        <f t="shared" si="13"/>
        <v>Profitable</v>
      </c>
    </row>
    <row r="426" spans="1:20" x14ac:dyDescent="0.35">
      <c r="A426">
        <v>29</v>
      </c>
      <c r="B426">
        <v>85.1</v>
      </c>
      <c r="C426">
        <v>10</v>
      </c>
      <c r="D426">
        <v>2467.9</v>
      </c>
      <c r="E426" s="1" t="s">
        <v>419</v>
      </c>
      <c r="F426" s="2">
        <v>2020</v>
      </c>
      <c r="G426" t="s">
        <v>428</v>
      </c>
      <c r="H426">
        <v>508</v>
      </c>
      <c r="I426" t="s">
        <v>19</v>
      </c>
      <c r="J426" t="s">
        <v>270</v>
      </c>
      <c r="K426">
        <v>116</v>
      </c>
      <c r="L426" t="s">
        <v>293</v>
      </c>
      <c r="M426" t="s">
        <v>156</v>
      </c>
      <c r="N426" t="s">
        <v>157</v>
      </c>
      <c r="O426" t="s">
        <v>53</v>
      </c>
      <c r="P426" t="s">
        <v>158</v>
      </c>
      <c r="Q426" t="s">
        <v>26</v>
      </c>
      <c r="R426">
        <f t="shared" si="12"/>
        <v>-30.900000000000006</v>
      </c>
      <c r="S426">
        <v>-896.10000000000014</v>
      </c>
      <c r="T426" t="str">
        <f t="shared" si="13"/>
        <v>Unprofitable</v>
      </c>
    </row>
    <row r="427" spans="1:20" x14ac:dyDescent="0.35">
      <c r="A427">
        <v>27</v>
      </c>
      <c r="B427">
        <v>119</v>
      </c>
      <c r="C427">
        <v>8</v>
      </c>
      <c r="D427">
        <v>3213</v>
      </c>
      <c r="E427" s="1" t="s">
        <v>27</v>
      </c>
      <c r="F427" s="2">
        <v>2020</v>
      </c>
      <c r="G427" t="s">
        <v>434</v>
      </c>
      <c r="H427">
        <v>456</v>
      </c>
      <c r="I427" t="s">
        <v>19</v>
      </c>
      <c r="J427" t="s">
        <v>270</v>
      </c>
      <c r="K427">
        <v>116</v>
      </c>
      <c r="L427" t="s">
        <v>293</v>
      </c>
      <c r="M427" t="s">
        <v>159</v>
      </c>
      <c r="N427" t="s">
        <v>160</v>
      </c>
      <c r="O427" t="s">
        <v>123</v>
      </c>
      <c r="P427" t="s">
        <v>161</v>
      </c>
      <c r="Q427" t="s">
        <v>35</v>
      </c>
      <c r="R427">
        <f t="shared" si="12"/>
        <v>3</v>
      </c>
      <c r="S427">
        <v>81</v>
      </c>
      <c r="T427" t="str">
        <f t="shared" si="13"/>
        <v>Profitable</v>
      </c>
    </row>
    <row r="428" spans="1:20" x14ac:dyDescent="0.35">
      <c r="A428">
        <v>54</v>
      </c>
      <c r="B428">
        <v>133</v>
      </c>
      <c r="C428">
        <v>5</v>
      </c>
      <c r="D428">
        <v>7182</v>
      </c>
      <c r="E428" s="1" t="s">
        <v>27</v>
      </c>
      <c r="F428" s="2">
        <v>2020</v>
      </c>
      <c r="G428" t="s">
        <v>429</v>
      </c>
      <c r="H428">
        <v>427</v>
      </c>
      <c r="I428" t="s">
        <v>162</v>
      </c>
      <c r="J428" t="s">
        <v>270</v>
      </c>
      <c r="K428">
        <v>116</v>
      </c>
      <c r="L428" t="s">
        <v>293</v>
      </c>
      <c r="M428" t="s">
        <v>95</v>
      </c>
      <c r="N428" t="s">
        <v>96</v>
      </c>
      <c r="O428" t="s">
        <v>97</v>
      </c>
      <c r="P428" t="s">
        <v>98</v>
      </c>
      <c r="Q428" t="s">
        <v>83</v>
      </c>
      <c r="R428">
        <f t="shared" si="12"/>
        <v>17</v>
      </c>
      <c r="S428">
        <v>918</v>
      </c>
      <c r="T428" t="str">
        <f t="shared" si="13"/>
        <v>Profitable</v>
      </c>
    </row>
    <row r="429" spans="1:20" x14ac:dyDescent="0.35">
      <c r="A429">
        <v>26</v>
      </c>
      <c r="B429">
        <v>168.43</v>
      </c>
      <c r="C429">
        <v>4</v>
      </c>
      <c r="D429">
        <v>4379.18</v>
      </c>
      <c r="E429" s="1" t="s">
        <v>419</v>
      </c>
      <c r="F429" s="2">
        <v>2018</v>
      </c>
      <c r="G429" t="s">
        <v>430</v>
      </c>
      <c r="H429">
        <v>1241</v>
      </c>
      <c r="I429" t="s">
        <v>19</v>
      </c>
      <c r="J429" t="s">
        <v>99</v>
      </c>
      <c r="K429">
        <v>141</v>
      </c>
      <c r="L429" t="s">
        <v>294</v>
      </c>
      <c r="M429" t="s">
        <v>167</v>
      </c>
      <c r="N429" t="s">
        <v>116</v>
      </c>
      <c r="O429" t="s">
        <v>24</v>
      </c>
      <c r="P429" t="s">
        <v>168</v>
      </c>
      <c r="Q429" t="s">
        <v>35</v>
      </c>
      <c r="R429">
        <f t="shared" si="12"/>
        <v>27.430000000000007</v>
      </c>
      <c r="S429">
        <v>713.18000000000018</v>
      </c>
      <c r="T429" t="str">
        <f t="shared" si="13"/>
        <v>Profitable</v>
      </c>
    </row>
    <row r="430" spans="1:20" x14ac:dyDescent="0.35">
      <c r="A430">
        <v>34</v>
      </c>
      <c r="B430">
        <v>147.19999999999999</v>
      </c>
      <c r="C430">
        <v>2</v>
      </c>
      <c r="D430">
        <v>5004.8</v>
      </c>
      <c r="E430" s="1" t="s">
        <v>27</v>
      </c>
      <c r="F430" s="2">
        <v>2018</v>
      </c>
      <c r="G430" t="s">
        <v>431</v>
      </c>
      <c r="H430">
        <v>1183</v>
      </c>
      <c r="I430" t="s">
        <v>19</v>
      </c>
      <c r="J430" t="s">
        <v>99</v>
      </c>
      <c r="K430">
        <v>141</v>
      </c>
      <c r="L430" t="s">
        <v>294</v>
      </c>
      <c r="M430" t="s">
        <v>233</v>
      </c>
      <c r="N430" t="s">
        <v>234</v>
      </c>
      <c r="O430" t="s">
        <v>30</v>
      </c>
      <c r="P430" t="s">
        <v>235</v>
      </c>
      <c r="Q430" t="s">
        <v>35</v>
      </c>
      <c r="R430">
        <f t="shared" si="12"/>
        <v>6.1999999999999886</v>
      </c>
      <c r="S430">
        <v>210.79999999999961</v>
      </c>
      <c r="T430" t="str">
        <f t="shared" si="13"/>
        <v>Profitable</v>
      </c>
    </row>
    <row r="431" spans="1:20" x14ac:dyDescent="0.35">
      <c r="A431">
        <v>25</v>
      </c>
      <c r="B431">
        <v>145.79</v>
      </c>
      <c r="C431">
        <v>2</v>
      </c>
      <c r="D431">
        <v>3644.75</v>
      </c>
      <c r="E431" s="1" t="s">
        <v>422</v>
      </c>
      <c r="F431" s="2">
        <v>2018</v>
      </c>
      <c r="G431" t="s">
        <v>432</v>
      </c>
      <c r="H431">
        <v>1127</v>
      </c>
      <c r="I431" t="s">
        <v>19</v>
      </c>
      <c r="J431" t="s">
        <v>99</v>
      </c>
      <c r="K431">
        <v>141</v>
      </c>
      <c r="L431" t="s">
        <v>294</v>
      </c>
      <c r="M431" t="s">
        <v>186</v>
      </c>
      <c r="N431" t="s">
        <v>187</v>
      </c>
      <c r="O431" t="s">
        <v>30</v>
      </c>
      <c r="P431" t="s">
        <v>188</v>
      </c>
      <c r="Q431" t="s">
        <v>35</v>
      </c>
      <c r="R431">
        <f t="shared" si="12"/>
        <v>4.789999999999992</v>
      </c>
      <c r="S431">
        <v>119.7499999999998</v>
      </c>
      <c r="T431" t="str">
        <f t="shared" si="13"/>
        <v>Profitable</v>
      </c>
    </row>
    <row r="432" spans="1:20" x14ac:dyDescent="0.35">
      <c r="A432">
        <v>23</v>
      </c>
      <c r="B432">
        <v>117.48</v>
      </c>
      <c r="C432">
        <v>13</v>
      </c>
      <c r="D432">
        <v>2702.04</v>
      </c>
      <c r="E432" s="1" t="s">
        <v>424</v>
      </c>
      <c r="F432" s="2">
        <v>2018</v>
      </c>
      <c r="G432" t="s">
        <v>431</v>
      </c>
      <c r="H432">
        <v>1059</v>
      </c>
      <c r="I432" t="s">
        <v>19</v>
      </c>
      <c r="J432" t="s">
        <v>99</v>
      </c>
      <c r="K432">
        <v>141</v>
      </c>
      <c r="L432" t="s">
        <v>294</v>
      </c>
      <c r="M432" t="s">
        <v>156</v>
      </c>
      <c r="N432" t="s">
        <v>157</v>
      </c>
      <c r="O432" t="s">
        <v>53</v>
      </c>
      <c r="P432" t="s">
        <v>158</v>
      </c>
      <c r="Q432" t="s">
        <v>26</v>
      </c>
      <c r="R432">
        <f t="shared" si="12"/>
        <v>-23.519999999999996</v>
      </c>
      <c r="S432">
        <v>-540.95999999999992</v>
      </c>
      <c r="T432" t="str">
        <f t="shared" si="13"/>
        <v>Unprofitable</v>
      </c>
    </row>
    <row r="433" spans="1:20" x14ac:dyDescent="0.35">
      <c r="A433">
        <v>28</v>
      </c>
      <c r="B433">
        <v>134.46</v>
      </c>
      <c r="C433">
        <v>12</v>
      </c>
      <c r="D433">
        <v>3764.88</v>
      </c>
      <c r="E433" s="1" t="s">
        <v>425</v>
      </c>
      <c r="F433" s="2">
        <v>2018</v>
      </c>
      <c r="G433" t="s">
        <v>432</v>
      </c>
      <c r="H433">
        <v>1024</v>
      </c>
      <c r="I433" t="s">
        <v>19</v>
      </c>
      <c r="J433" t="s">
        <v>99</v>
      </c>
      <c r="K433">
        <v>141</v>
      </c>
      <c r="L433" t="s">
        <v>294</v>
      </c>
      <c r="M433" t="s">
        <v>267</v>
      </c>
      <c r="N433" t="s">
        <v>268</v>
      </c>
      <c r="O433" t="s">
        <v>178</v>
      </c>
      <c r="P433" t="s">
        <v>269</v>
      </c>
      <c r="Q433" t="s">
        <v>35</v>
      </c>
      <c r="R433">
        <f t="shared" si="12"/>
        <v>-6.539999999999992</v>
      </c>
      <c r="S433">
        <v>-183.11999999999978</v>
      </c>
      <c r="T433" t="str">
        <f t="shared" si="13"/>
        <v>Unprofitable</v>
      </c>
    </row>
    <row r="434" spans="1:20" x14ac:dyDescent="0.35">
      <c r="A434">
        <v>35</v>
      </c>
      <c r="B434">
        <v>128.80000000000001</v>
      </c>
      <c r="C434">
        <v>2</v>
      </c>
      <c r="D434">
        <v>4508</v>
      </c>
      <c r="E434" s="1" t="s">
        <v>426</v>
      </c>
      <c r="F434" s="2">
        <v>2018</v>
      </c>
      <c r="G434" t="s">
        <v>428</v>
      </c>
      <c r="H434">
        <v>1006</v>
      </c>
      <c r="I434" t="s">
        <v>19</v>
      </c>
      <c r="J434" t="s">
        <v>99</v>
      </c>
      <c r="K434">
        <v>141</v>
      </c>
      <c r="L434" t="s">
        <v>294</v>
      </c>
      <c r="M434" t="s">
        <v>159</v>
      </c>
      <c r="N434" t="s">
        <v>160</v>
      </c>
      <c r="O434" t="s">
        <v>123</v>
      </c>
      <c r="P434" t="s">
        <v>161</v>
      </c>
      <c r="Q434" t="s">
        <v>35</v>
      </c>
      <c r="R434">
        <f t="shared" si="12"/>
        <v>-12.199999999999989</v>
      </c>
      <c r="S434">
        <v>-426.9999999999996</v>
      </c>
      <c r="T434" t="str">
        <f t="shared" si="13"/>
        <v>Unprofitable</v>
      </c>
    </row>
    <row r="435" spans="1:20" x14ac:dyDescent="0.35">
      <c r="A435">
        <v>44</v>
      </c>
      <c r="B435">
        <v>123.14</v>
      </c>
      <c r="C435">
        <v>6</v>
      </c>
      <c r="D435">
        <v>5418.16</v>
      </c>
      <c r="E435" s="1" t="s">
        <v>426</v>
      </c>
      <c r="F435" s="2">
        <v>2018</v>
      </c>
      <c r="G435" t="s">
        <v>428</v>
      </c>
      <c r="H435">
        <v>1000</v>
      </c>
      <c r="I435" t="s">
        <v>19</v>
      </c>
      <c r="J435" t="s">
        <v>99</v>
      </c>
      <c r="K435">
        <v>141</v>
      </c>
      <c r="L435" t="s">
        <v>294</v>
      </c>
      <c r="M435" t="s">
        <v>45</v>
      </c>
      <c r="N435" t="s">
        <v>46</v>
      </c>
      <c r="O435" t="s">
        <v>47</v>
      </c>
      <c r="P435" t="s">
        <v>48</v>
      </c>
      <c r="Q435" t="s">
        <v>35</v>
      </c>
      <c r="R435">
        <f t="shared" si="12"/>
        <v>-17.86</v>
      </c>
      <c r="S435">
        <v>-785.83999999999992</v>
      </c>
      <c r="T435" t="str">
        <f t="shared" si="13"/>
        <v>Unprofitable</v>
      </c>
    </row>
    <row r="436" spans="1:20" x14ac:dyDescent="0.35">
      <c r="A436">
        <v>22</v>
      </c>
      <c r="B436">
        <v>150.03</v>
      </c>
      <c r="C436">
        <v>11</v>
      </c>
      <c r="D436">
        <v>3300.66</v>
      </c>
      <c r="E436" s="1" t="s">
        <v>426</v>
      </c>
      <c r="F436" s="2">
        <v>2018</v>
      </c>
      <c r="G436" t="s">
        <v>431</v>
      </c>
      <c r="H436">
        <v>993</v>
      </c>
      <c r="I436" t="s">
        <v>19</v>
      </c>
      <c r="J436" t="s">
        <v>99</v>
      </c>
      <c r="K436">
        <v>141</v>
      </c>
      <c r="L436" t="s">
        <v>294</v>
      </c>
      <c r="M436" t="s">
        <v>150</v>
      </c>
      <c r="N436" t="s">
        <v>151</v>
      </c>
      <c r="O436" t="s">
        <v>24</v>
      </c>
      <c r="P436" t="s">
        <v>152</v>
      </c>
      <c r="Q436" t="s">
        <v>35</v>
      </c>
      <c r="R436">
        <f t="shared" si="12"/>
        <v>9.0300000000000011</v>
      </c>
      <c r="S436">
        <v>198.66000000000003</v>
      </c>
      <c r="T436" t="str">
        <f t="shared" si="13"/>
        <v>Profitable</v>
      </c>
    </row>
    <row r="437" spans="1:20" x14ac:dyDescent="0.35">
      <c r="A437">
        <v>42</v>
      </c>
      <c r="B437">
        <v>147.19999999999999</v>
      </c>
      <c r="C437">
        <v>17</v>
      </c>
      <c r="D437">
        <v>6182.4</v>
      </c>
      <c r="E437" s="1" t="s">
        <v>427</v>
      </c>
      <c r="F437" s="2">
        <v>2018</v>
      </c>
      <c r="G437" t="s">
        <v>429</v>
      </c>
      <c r="H437">
        <v>982</v>
      </c>
      <c r="I437" t="s">
        <v>19</v>
      </c>
      <c r="J437" t="s">
        <v>99</v>
      </c>
      <c r="K437">
        <v>141</v>
      </c>
      <c r="L437" t="s">
        <v>294</v>
      </c>
      <c r="M437" t="s">
        <v>256</v>
      </c>
      <c r="N437" t="s">
        <v>23</v>
      </c>
      <c r="O437" t="s">
        <v>24</v>
      </c>
      <c r="P437" t="s">
        <v>257</v>
      </c>
      <c r="Q437" t="s">
        <v>35</v>
      </c>
      <c r="R437">
        <f t="shared" si="12"/>
        <v>6.1999999999999886</v>
      </c>
      <c r="S437">
        <v>260.39999999999952</v>
      </c>
      <c r="T437" t="str">
        <f t="shared" si="13"/>
        <v>Profitable</v>
      </c>
    </row>
    <row r="438" spans="1:20" x14ac:dyDescent="0.35">
      <c r="A438">
        <v>29</v>
      </c>
      <c r="B438">
        <v>144.37</v>
      </c>
      <c r="C438">
        <v>10</v>
      </c>
      <c r="D438">
        <v>4186.7299999999996</v>
      </c>
      <c r="E438" s="1" t="s">
        <v>417</v>
      </c>
      <c r="F438" s="2">
        <v>2019</v>
      </c>
      <c r="G438" t="s">
        <v>432</v>
      </c>
      <c r="H438">
        <v>938</v>
      </c>
      <c r="I438" t="s">
        <v>19</v>
      </c>
      <c r="J438" t="s">
        <v>99</v>
      </c>
      <c r="K438">
        <v>141</v>
      </c>
      <c r="L438" t="s">
        <v>294</v>
      </c>
      <c r="M438" t="s">
        <v>95</v>
      </c>
      <c r="N438" t="s">
        <v>96</v>
      </c>
      <c r="O438" t="s">
        <v>97</v>
      </c>
      <c r="P438" t="s">
        <v>98</v>
      </c>
      <c r="Q438" t="s">
        <v>35</v>
      </c>
      <c r="R438">
        <f t="shared" si="12"/>
        <v>3.3700000000000045</v>
      </c>
      <c r="S438">
        <v>97.730000000000132</v>
      </c>
      <c r="T438" t="str">
        <f t="shared" si="13"/>
        <v>Profitable</v>
      </c>
    </row>
    <row r="439" spans="1:20" x14ac:dyDescent="0.35">
      <c r="A439">
        <v>32</v>
      </c>
      <c r="B439">
        <v>141.54</v>
      </c>
      <c r="C439">
        <v>1</v>
      </c>
      <c r="D439">
        <v>4529.28</v>
      </c>
      <c r="E439" s="1" t="s">
        <v>418</v>
      </c>
      <c r="F439" s="2">
        <v>2019</v>
      </c>
      <c r="G439" t="s">
        <v>434</v>
      </c>
      <c r="H439">
        <v>902</v>
      </c>
      <c r="I439" t="s">
        <v>19</v>
      </c>
      <c r="J439" t="s">
        <v>99</v>
      </c>
      <c r="K439">
        <v>141</v>
      </c>
      <c r="L439" t="s">
        <v>294</v>
      </c>
      <c r="M439" t="s">
        <v>240</v>
      </c>
      <c r="N439" t="s">
        <v>241</v>
      </c>
      <c r="O439" t="s">
        <v>242</v>
      </c>
      <c r="P439" t="s">
        <v>243</v>
      </c>
      <c r="Q439" t="s">
        <v>35</v>
      </c>
      <c r="R439">
        <f t="shared" si="12"/>
        <v>0.53999999999999204</v>
      </c>
      <c r="S439">
        <v>17.279999999999745</v>
      </c>
      <c r="T439" t="str">
        <f t="shared" si="13"/>
        <v>Profitable</v>
      </c>
    </row>
    <row r="440" spans="1:20" x14ac:dyDescent="0.35">
      <c r="A440">
        <v>41</v>
      </c>
      <c r="B440">
        <v>137.29</v>
      </c>
      <c r="C440">
        <v>3</v>
      </c>
      <c r="D440">
        <v>5628.89</v>
      </c>
      <c r="E440" s="1" t="s">
        <v>420</v>
      </c>
      <c r="F440" s="2">
        <v>2019</v>
      </c>
      <c r="G440" t="s">
        <v>430</v>
      </c>
      <c r="H440">
        <v>853</v>
      </c>
      <c r="I440" t="s">
        <v>19</v>
      </c>
      <c r="J440" t="s">
        <v>99</v>
      </c>
      <c r="K440">
        <v>141</v>
      </c>
      <c r="L440" t="s">
        <v>294</v>
      </c>
      <c r="M440" t="s">
        <v>164</v>
      </c>
      <c r="N440" t="s">
        <v>165</v>
      </c>
      <c r="O440" t="s">
        <v>135</v>
      </c>
      <c r="P440" t="s">
        <v>166</v>
      </c>
      <c r="Q440" t="s">
        <v>35</v>
      </c>
      <c r="R440">
        <f t="shared" si="12"/>
        <v>-3.710000000000008</v>
      </c>
      <c r="S440">
        <v>-152.11000000000033</v>
      </c>
      <c r="T440" t="str">
        <f t="shared" si="13"/>
        <v>Unprofitable</v>
      </c>
    </row>
    <row r="441" spans="1:20" x14ac:dyDescent="0.35">
      <c r="A441">
        <v>26</v>
      </c>
      <c r="B441">
        <v>117.48</v>
      </c>
      <c r="C441">
        <v>5</v>
      </c>
      <c r="D441">
        <v>3054.48</v>
      </c>
      <c r="E441" s="1" t="s">
        <v>421</v>
      </c>
      <c r="F441" s="2">
        <v>2019</v>
      </c>
      <c r="G441" t="s">
        <v>430</v>
      </c>
      <c r="H441">
        <v>805</v>
      </c>
      <c r="I441" t="s">
        <v>185</v>
      </c>
      <c r="J441" t="s">
        <v>99</v>
      </c>
      <c r="K441">
        <v>141</v>
      </c>
      <c r="L441" t="s">
        <v>294</v>
      </c>
      <c r="M441" t="s">
        <v>90</v>
      </c>
      <c r="N441" t="s">
        <v>91</v>
      </c>
      <c r="O441" t="s">
        <v>92</v>
      </c>
      <c r="P441" t="s">
        <v>93</v>
      </c>
      <c r="Q441" t="s">
        <v>35</v>
      </c>
      <c r="R441">
        <f t="shared" si="12"/>
        <v>-23.519999999999996</v>
      </c>
      <c r="S441">
        <v>-611.51999999999987</v>
      </c>
      <c r="T441" t="str">
        <f t="shared" si="13"/>
        <v>Unprofitable</v>
      </c>
    </row>
    <row r="442" spans="1:20" x14ac:dyDescent="0.35">
      <c r="A442">
        <v>21</v>
      </c>
      <c r="B442">
        <v>120.31</v>
      </c>
      <c r="C442">
        <v>6</v>
      </c>
      <c r="D442">
        <v>2526.5100000000002</v>
      </c>
      <c r="E442" s="1" t="s">
        <v>422</v>
      </c>
      <c r="F442" s="2">
        <v>2019</v>
      </c>
      <c r="G442" t="s">
        <v>430</v>
      </c>
      <c r="H442">
        <v>771</v>
      </c>
      <c r="I442" t="s">
        <v>19</v>
      </c>
      <c r="J442" t="s">
        <v>99</v>
      </c>
      <c r="K442">
        <v>141</v>
      </c>
      <c r="L442" t="s">
        <v>294</v>
      </c>
      <c r="M442" t="s">
        <v>244</v>
      </c>
      <c r="N442" t="s">
        <v>245</v>
      </c>
      <c r="O442" t="s">
        <v>139</v>
      </c>
      <c r="P442" t="s">
        <v>246</v>
      </c>
      <c r="Q442" t="s">
        <v>26</v>
      </c>
      <c r="R442">
        <f t="shared" si="12"/>
        <v>-20.689999999999998</v>
      </c>
      <c r="S442">
        <v>-434.48999999999995</v>
      </c>
      <c r="T442" t="str">
        <f t="shared" si="13"/>
        <v>Unprofitable</v>
      </c>
    </row>
    <row r="443" spans="1:20" x14ac:dyDescent="0.35">
      <c r="A443">
        <v>34</v>
      </c>
      <c r="B443">
        <v>137.29</v>
      </c>
      <c r="C443">
        <v>6</v>
      </c>
      <c r="D443">
        <v>4667.8599999999997</v>
      </c>
      <c r="E443" s="1" t="s">
        <v>423</v>
      </c>
      <c r="F443" s="2">
        <v>2019</v>
      </c>
      <c r="G443" t="s">
        <v>431</v>
      </c>
      <c r="H443">
        <v>741</v>
      </c>
      <c r="I443" t="s">
        <v>19</v>
      </c>
      <c r="J443" t="s">
        <v>99</v>
      </c>
      <c r="K443">
        <v>141</v>
      </c>
      <c r="L443" t="s">
        <v>294</v>
      </c>
      <c r="M443" t="s">
        <v>295</v>
      </c>
      <c r="N443" t="s">
        <v>296</v>
      </c>
      <c r="O443" t="s">
        <v>24</v>
      </c>
      <c r="P443" t="s">
        <v>297</v>
      </c>
      <c r="Q443" t="s">
        <v>35</v>
      </c>
      <c r="R443">
        <f t="shared" si="12"/>
        <v>-3.710000000000008</v>
      </c>
      <c r="S443">
        <v>-126.14000000000027</v>
      </c>
      <c r="T443" t="str">
        <f t="shared" si="13"/>
        <v>Unprofitable</v>
      </c>
    </row>
    <row r="444" spans="1:20" x14ac:dyDescent="0.35">
      <c r="A444">
        <v>41</v>
      </c>
      <c r="B444">
        <v>158.52000000000001</v>
      </c>
      <c r="C444">
        <v>4</v>
      </c>
      <c r="D444">
        <v>6499.32</v>
      </c>
      <c r="E444" s="1" t="s">
        <v>423</v>
      </c>
      <c r="F444" s="2">
        <v>2019</v>
      </c>
      <c r="G444" t="s">
        <v>434</v>
      </c>
      <c r="H444">
        <v>718</v>
      </c>
      <c r="I444" t="s">
        <v>19</v>
      </c>
      <c r="J444" t="s">
        <v>99</v>
      </c>
      <c r="K444">
        <v>141</v>
      </c>
      <c r="L444" t="s">
        <v>294</v>
      </c>
      <c r="M444" t="s">
        <v>240</v>
      </c>
      <c r="N444" t="s">
        <v>241</v>
      </c>
      <c r="O444" t="s">
        <v>242</v>
      </c>
      <c r="P444" t="s">
        <v>243</v>
      </c>
      <c r="Q444" t="s">
        <v>35</v>
      </c>
      <c r="R444">
        <f t="shared" si="12"/>
        <v>17.52000000000001</v>
      </c>
      <c r="S444">
        <v>718.32000000000039</v>
      </c>
      <c r="T444" t="str">
        <f t="shared" si="13"/>
        <v>Profitable</v>
      </c>
    </row>
    <row r="445" spans="1:20" x14ac:dyDescent="0.35">
      <c r="A445">
        <v>37</v>
      </c>
      <c r="B445">
        <v>159.94</v>
      </c>
      <c r="C445">
        <v>8</v>
      </c>
      <c r="D445">
        <v>5917.78</v>
      </c>
      <c r="E445" s="1" t="s">
        <v>425</v>
      </c>
      <c r="F445" s="2">
        <v>2018</v>
      </c>
      <c r="G445" t="s">
        <v>434</v>
      </c>
      <c r="H445">
        <v>1048</v>
      </c>
      <c r="I445" t="s">
        <v>19</v>
      </c>
      <c r="J445" t="s">
        <v>99</v>
      </c>
      <c r="K445">
        <v>141</v>
      </c>
      <c r="L445" t="s">
        <v>294</v>
      </c>
      <c r="M445" t="s">
        <v>298</v>
      </c>
      <c r="N445" t="s">
        <v>299</v>
      </c>
      <c r="O445" t="s">
        <v>47</v>
      </c>
      <c r="P445" t="s">
        <v>300</v>
      </c>
      <c r="Q445" t="s">
        <v>35</v>
      </c>
      <c r="R445">
        <f t="shared" si="12"/>
        <v>18.939999999999998</v>
      </c>
      <c r="S445">
        <v>700.78</v>
      </c>
      <c r="T445" t="str">
        <f t="shared" si="13"/>
        <v>Profitable</v>
      </c>
    </row>
    <row r="446" spans="1:20" x14ac:dyDescent="0.35">
      <c r="A446">
        <v>37</v>
      </c>
      <c r="B446">
        <v>168.43</v>
      </c>
      <c r="C446">
        <v>2</v>
      </c>
      <c r="D446">
        <v>6231.91</v>
      </c>
      <c r="E446" s="1" t="s">
        <v>425</v>
      </c>
      <c r="F446" s="2">
        <v>2019</v>
      </c>
      <c r="G446" t="s">
        <v>432</v>
      </c>
      <c r="H446">
        <v>673</v>
      </c>
      <c r="I446" t="s">
        <v>19</v>
      </c>
      <c r="J446" t="s">
        <v>99</v>
      </c>
      <c r="K446">
        <v>141</v>
      </c>
      <c r="L446" t="s">
        <v>294</v>
      </c>
      <c r="M446" t="s">
        <v>236</v>
      </c>
      <c r="N446" t="s">
        <v>237</v>
      </c>
      <c r="O446" t="s">
        <v>238</v>
      </c>
      <c r="P446" t="s">
        <v>239</v>
      </c>
      <c r="Q446" t="s">
        <v>35</v>
      </c>
      <c r="R446">
        <f t="shared" si="12"/>
        <v>27.430000000000007</v>
      </c>
      <c r="S446">
        <v>1014.9100000000003</v>
      </c>
      <c r="T446" t="str">
        <f t="shared" si="13"/>
        <v>Profitable</v>
      </c>
    </row>
    <row r="447" spans="1:20" x14ac:dyDescent="0.35">
      <c r="A447">
        <v>41</v>
      </c>
      <c r="B447">
        <v>141.54</v>
      </c>
      <c r="C447">
        <v>10</v>
      </c>
      <c r="D447">
        <v>5803.14</v>
      </c>
      <c r="E447" s="1" t="s">
        <v>426</v>
      </c>
      <c r="F447" s="2">
        <v>2019</v>
      </c>
      <c r="G447" t="s">
        <v>428</v>
      </c>
      <c r="H447">
        <v>655</v>
      </c>
      <c r="I447" t="s">
        <v>19</v>
      </c>
      <c r="J447" t="s">
        <v>99</v>
      </c>
      <c r="K447">
        <v>141</v>
      </c>
      <c r="L447" t="s">
        <v>294</v>
      </c>
      <c r="M447" t="s">
        <v>87</v>
      </c>
      <c r="N447" t="s">
        <v>88</v>
      </c>
      <c r="O447" t="s">
        <v>24</v>
      </c>
      <c r="P447" t="s">
        <v>89</v>
      </c>
      <c r="Q447" t="s">
        <v>35</v>
      </c>
      <c r="R447">
        <f t="shared" si="12"/>
        <v>0.53999999999999204</v>
      </c>
      <c r="S447">
        <v>22.139999999999674</v>
      </c>
      <c r="T447" t="str">
        <f t="shared" si="13"/>
        <v>Profitable</v>
      </c>
    </row>
    <row r="448" spans="1:20" x14ac:dyDescent="0.35">
      <c r="A448">
        <v>46</v>
      </c>
      <c r="B448">
        <v>139.87</v>
      </c>
      <c r="C448">
        <v>6</v>
      </c>
      <c r="D448">
        <v>6434.02</v>
      </c>
      <c r="E448" s="1" t="s">
        <v>426</v>
      </c>
      <c r="F448" s="2">
        <v>2019</v>
      </c>
      <c r="G448" t="s">
        <v>429</v>
      </c>
      <c r="H448">
        <v>643</v>
      </c>
      <c r="I448" t="s">
        <v>19</v>
      </c>
      <c r="J448" t="s">
        <v>99</v>
      </c>
      <c r="K448">
        <v>141</v>
      </c>
      <c r="L448" t="s">
        <v>294</v>
      </c>
      <c r="M448" t="s">
        <v>167</v>
      </c>
      <c r="N448" t="s">
        <v>116</v>
      </c>
      <c r="O448" t="s">
        <v>24</v>
      </c>
      <c r="P448" t="s">
        <v>168</v>
      </c>
      <c r="Q448" t="s">
        <v>35</v>
      </c>
      <c r="R448">
        <f t="shared" si="12"/>
        <v>-1.1299999999999955</v>
      </c>
      <c r="S448">
        <v>-51.979999999999791</v>
      </c>
      <c r="T448" t="str">
        <f t="shared" si="13"/>
        <v>Unprofitable</v>
      </c>
    </row>
    <row r="449" spans="1:20" x14ac:dyDescent="0.35">
      <c r="A449">
        <v>40</v>
      </c>
      <c r="B449">
        <v>161.36000000000001</v>
      </c>
      <c r="C449">
        <v>2</v>
      </c>
      <c r="D449">
        <v>6454.4</v>
      </c>
      <c r="E449" s="1" t="s">
        <v>426</v>
      </c>
      <c r="F449" s="2">
        <v>2019</v>
      </c>
      <c r="G449" t="s">
        <v>429</v>
      </c>
      <c r="H449">
        <v>637</v>
      </c>
      <c r="I449" t="s">
        <v>19</v>
      </c>
      <c r="J449" t="s">
        <v>99</v>
      </c>
      <c r="K449">
        <v>141</v>
      </c>
      <c r="L449" t="s">
        <v>294</v>
      </c>
      <c r="M449" t="s">
        <v>51</v>
      </c>
      <c r="N449" t="s">
        <v>52</v>
      </c>
      <c r="O449" t="s">
        <v>53</v>
      </c>
      <c r="P449" t="s">
        <v>54</v>
      </c>
      <c r="Q449" t="s">
        <v>35</v>
      </c>
      <c r="R449">
        <f t="shared" si="12"/>
        <v>20.360000000000014</v>
      </c>
      <c r="S449">
        <v>814.40000000000055</v>
      </c>
      <c r="T449" t="str">
        <f t="shared" si="13"/>
        <v>Profitable</v>
      </c>
    </row>
    <row r="450" spans="1:20" x14ac:dyDescent="0.35">
      <c r="A450">
        <v>43</v>
      </c>
      <c r="B450">
        <v>97.6</v>
      </c>
      <c r="C450">
        <v>8</v>
      </c>
      <c r="D450">
        <v>4196.8</v>
      </c>
      <c r="E450" s="1" t="s">
        <v>427</v>
      </c>
      <c r="F450" s="2">
        <v>2019</v>
      </c>
      <c r="G450" t="s">
        <v>428</v>
      </c>
      <c r="H450">
        <v>623</v>
      </c>
      <c r="I450" t="s">
        <v>19</v>
      </c>
      <c r="J450" t="s">
        <v>99</v>
      </c>
      <c r="K450">
        <v>141</v>
      </c>
      <c r="L450" t="s">
        <v>294</v>
      </c>
      <c r="M450" t="s">
        <v>32</v>
      </c>
      <c r="N450" t="s">
        <v>33</v>
      </c>
      <c r="O450" t="s">
        <v>30</v>
      </c>
      <c r="P450" t="s">
        <v>34</v>
      </c>
      <c r="Q450" t="s">
        <v>35</v>
      </c>
      <c r="R450">
        <f t="shared" ref="R450:R513" si="14">B450-K450</f>
        <v>-43.400000000000006</v>
      </c>
      <c r="S450">
        <v>-1866.2000000000003</v>
      </c>
      <c r="T450" t="str">
        <f t="shared" ref="T450:T513" si="15">IF(PRICEEACH&gt;MSRP,"Profitable","Unprofitable")</f>
        <v>Unprofitable</v>
      </c>
    </row>
    <row r="451" spans="1:20" x14ac:dyDescent="0.35">
      <c r="A451">
        <v>30</v>
      </c>
      <c r="B451">
        <v>87.06</v>
      </c>
      <c r="C451">
        <v>1</v>
      </c>
      <c r="D451">
        <v>2611.8000000000002</v>
      </c>
      <c r="E451" s="1" t="s">
        <v>417</v>
      </c>
      <c r="F451" s="2">
        <v>2020</v>
      </c>
      <c r="G451" t="s">
        <v>431</v>
      </c>
      <c r="H451">
        <v>595</v>
      </c>
      <c r="I451" t="s">
        <v>19</v>
      </c>
      <c r="J451" t="s">
        <v>99</v>
      </c>
      <c r="K451">
        <v>141</v>
      </c>
      <c r="L451" t="s">
        <v>294</v>
      </c>
      <c r="M451" t="s">
        <v>183</v>
      </c>
      <c r="N451" t="s">
        <v>88</v>
      </c>
      <c r="O451" t="s">
        <v>24</v>
      </c>
      <c r="P451" t="s">
        <v>184</v>
      </c>
      <c r="Q451" t="s">
        <v>26</v>
      </c>
      <c r="R451">
        <f t="shared" si="14"/>
        <v>-53.94</v>
      </c>
      <c r="S451">
        <v>-1618.1999999999998</v>
      </c>
      <c r="T451" t="str">
        <f t="shared" si="15"/>
        <v>Unprofitable</v>
      </c>
    </row>
    <row r="452" spans="1:20" x14ac:dyDescent="0.35">
      <c r="A452">
        <v>35</v>
      </c>
      <c r="B452">
        <v>168.43</v>
      </c>
      <c r="C452">
        <v>2</v>
      </c>
      <c r="D452">
        <v>5895.05</v>
      </c>
      <c r="E452" s="1" t="s">
        <v>418</v>
      </c>
      <c r="F452" s="2">
        <v>2020</v>
      </c>
      <c r="G452" t="s">
        <v>429</v>
      </c>
      <c r="H452">
        <v>563</v>
      </c>
      <c r="I452" t="s">
        <v>19</v>
      </c>
      <c r="J452" t="s">
        <v>99</v>
      </c>
      <c r="K452">
        <v>141</v>
      </c>
      <c r="L452" t="s">
        <v>294</v>
      </c>
      <c r="M452" t="s">
        <v>69</v>
      </c>
      <c r="N452" t="s">
        <v>70</v>
      </c>
      <c r="O452" t="s">
        <v>71</v>
      </c>
      <c r="P452" t="s">
        <v>72</v>
      </c>
      <c r="Q452" t="s">
        <v>35</v>
      </c>
      <c r="R452">
        <f t="shared" si="14"/>
        <v>27.430000000000007</v>
      </c>
      <c r="S452">
        <v>960.05000000000018</v>
      </c>
      <c r="T452" t="str">
        <f t="shared" si="15"/>
        <v>Profitable</v>
      </c>
    </row>
    <row r="453" spans="1:20" x14ac:dyDescent="0.35">
      <c r="A453">
        <v>36</v>
      </c>
      <c r="B453">
        <v>93.77</v>
      </c>
      <c r="C453">
        <v>14</v>
      </c>
      <c r="D453">
        <v>3375.72</v>
      </c>
      <c r="E453" s="1" t="s">
        <v>419</v>
      </c>
      <c r="F453" s="2">
        <v>2020</v>
      </c>
      <c r="G453" t="s">
        <v>432</v>
      </c>
      <c r="H453">
        <v>540</v>
      </c>
      <c r="I453" t="s">
        <v>19</v>
      </c>
      <c r="J453" t="s">
        <v>99</v>
      </c>
      <c r="K453">
        <v>141</v>
      </c>
      <c r="L453" t="s">
        <v>294</v>
      </c>
      <c r="M453" t="s">
        <v>147</v>
      </c>
      <c r="N453" t="s">
        <v>148</v>
      </c>
      <c r="O453" t="s">
        <v>24</v>
      </c>
      <c r="P453" t="s">
        <v>149</v>
      </c>
      <c r="Q453" t="s">
        <v>35</v>
      </c>
      <c r="R453">
        <f t="shared" si="14"/>
        <v>-47.230000000000004</v>
      </c>
      <c r="S453">
        <v>-1700.2800000000002</v>
      </c>
      <c r="T453" t="str">
        <f t="shared" si="15"/>
        <v>Unprofitable</v>
      </c>
    </row>
    <row r="454" spans="1:20" x14ac:dyDescent="0.35">
      <c r="A454">
        <v>61</v>
      </c>
      <c r="B454">
        <v>137.29</v>
      </c>
      <c r="C454">
        <v>3</v>
      </c>
      <c r="D454">
        <v>8374.69</v>
      </c>
      <c r="E454" s="1" t="s">
        <v>420</v>
      </c>
      <c r="F454" s="2">
        <v>2020</v>
      </c>
      <c r="G454" t="s">
        <v>432</v>
      </c>
      <c r="H454">
        <v>499</v>
      </c>
      <c r="I454" t="s">
        <v>94</v>
      </c>
      <c r="J454" t="s">
        <v>99</v>
      </c>
      <c r="K454">
        <v>141</v>
      </c>
      <c r="L454" t="s">
        <v>294</v>
      </c>
      <c r="M454" t="s">
        <v>176</v>
      </c>
      <c r="N454" t="s">
        <v>177</v>
      </c>
      <c r="O454" t="s">
        <v>178</v>
      </c>
      <c r="P454" t="s">
        <v>179</v>
      </c>
      <c r="Q454" t="s">
        <v>83</v>
      </c>
      <c r="R454">
        <f t="shared" si="14"/>
        <v>-3.710000000000008</v>
      </c>
      <c r="S454">
        <v>-226.31000000000049</v>
      </c>
      <c r="T454" t="str">
        <f t="shared" si="15"/>
        <v>Unprofitable</v>
      </c>
    </row>
    <row r="455" spans="1:20" x14ac:dyDescent="0.35">
      <c r="A455">
        <v>38</v>
      </c>
      <c r="B455">
        <v>117.48</v>
      </c>
      <c r="C455">
        <v>5</v>
      </c>
      <c r="D455">
        <v>4464.24</v>
      </c>
      <c r="E455" s="1" t="s">
        <v>27</v>
      </c>
      <c r="F455" s="2">
        <v>2020</v>
      </c>
      <c r="G455" t="s">
        <v>429</v>
      </c>
      <c r="H455">
        <v>468</v>
      </c>
      <c r="I455" t="s">
        <v>19</v>
      </c>
      <c r="J455" t="s">
        <v>99</v>
      </c>
      <c r="K455">
        <v>141</v>
      </c>
      <c r="L455" t="s">
        <v>294</v>
      </c>
      <c r="M455" t="s">
        <v>79</v>
      </c>
      <c r="N455" t="s">
        <v>80</v>
      </c>
      <c r="O455" t="s">
        <v>81</v>
      </c>
      <c r="P455" t="s">
        <v>82</v>
      </c>
      <c r="Q455" t="s">
        <v>35</v>
      </c>
      <c r="R455">
        <f t="shared" si="14"/>
        <v>-23.519999999999996</v>
      </c>
      <c r="S455">
        <v>-893.75999999999988</v>
      </c>
      <c r="T455" t="str">
        <f t="shared" si="15"/>
        <v>Unprofitable</v>
      </c>
    </row>
    <row r="456" spans="1:20" x14ac:dyDescent="0.35">
      <c r="A456">
        <v>39</v>
      </c>
      <c r="B456">
        <v>123.29</v>
      </c>
      <c r="C456">
        <v>2</v>
      </c>
      <c r="D456">
        <v>4808.3100000000004</v>
      </c>
      <c r="E456" s="1" t="s">
        <v>417</v>
      </c>
      <c r="F456" s="2">
        <v>2018</v>
      </c>
      <c r="G456" t="s">
        <v>432</v>
      </c>
      <c r="H456">
        <v>1327</v>
      </c>
      <c r="I456" t="s">
        <v>19</v>
      </c>
      <c r="J456" t="s">
        <v>301</v>
      </c>
      <c r="K456">
        <v>102</v>
      </c>
      <c r="L456" t="s">
        <v>302</v>
      </c>
      <c r="M456" t="s">
        <v>55</v>
      </c>
      <c r="N456" t="s">
        <v>23</v>
      </c>
      <c r="O456" t="s">
        <v>24</v>
      </c>
      <c r="P456" t="s">
        <v>56</v>
      </c>
      <c r="Q456" t="s">
        <v>35</v>
      </c>
      <c r="R456">
        <f t="shared" si="14"/>
        <v>21.290000000000006</v>
      </c>
      <c r="S456">
        <v>830.31000000000029</v>
      </c>
      <c r="T456" t="str">
        <f t="shared" si="15"/>
        <v>Profitable</v>
      </c>
    </row>
    <row r="457" spans="1:20" x14ac:dyDescent="0.35">
      <c r="A457">
        <v>32</v>
      </c>
      <c r="B457">
        <v>101.71</v>
      </c>
      <c r="C457">
        <v>1</v>
      </c>
      <c r="D457">
        <v>3254.72</v>
      </c>
      <c r="E457" s="1" t="s">
        <v>27</v>
      </c>
      <c r="F457" s="2">
        <v>2018</v>
      </c>
      <c r="G457" t="s">
        <v>428</v>
      </c>
      <c r="H457">
        <v>1197</v>
      </c>
      <c r="I457" t="s">
        <v>19</v>
      </c>
      <c r="J457" t="s">
        <v>301</v>
      </c>
      <c r="K457">
        <v>102</v>
      </c>
      <c r="L457" t="s">
        <v>302</v>
      </c>
      <c r="M457" t="s">
        <v>51</v>
      </c>
      <c r="N457" t="s">
        <v>52</v>
      </c>
      <c r="O457" t="s">
        <v>53</v>
      </c>
      <c r="P457" t="s">
        <v>54</v>
      </c>
      <c r="Q457" t="s">
        <v>35</v>
      </c>
      <c r="R457">
        <f t="shared" si="14"/>
        <v>-0.29000000000000625</v>
      </c>
      <c r="S457">
        <v>-9.2800000000002001</v>
      </c>
      <c r="T457" t="str">
        <f t="shared" si="15"/>
        <v>Unprofitable</v>
      </c>
    </row>
    <row r="458" spans="1:20" x14ac:dyDescent="0.35">
      <c r="A458">
        <v>31</v>
      </c>
      <c r="B458">
        <v>102.74</v>
      </c>
      <c r="C458">
        <v>7</v>
      </c>
      <c r="D458">
        <v>3184.94</v>
      </c>
      <c r="E458" s="1" t="s">
        <v>422</v>
      </c>
      <c r="F458" s="2">
        <v>2018</v>
      </c>
      <c r="G458" t="s">
        <v>428</v>
      </c>
      <c r="H458">
        <v>1142</v>
      </c>
      <c r="I458" t="s">
        <v>19</v>
      </c>
      <c r="J458" t="s">
        <v>301</v>
      </c>
      <c r="K458">
        <v>102</v>
      </c>
      <c r="L458" t="s">
        <v>302</v>
      </c>
      <c r="M458" t="s">
        <v>84</v>
      </c>
      <c r="N458" t="s">
        <v>85</v>
      </c>
      <c r="O458" t="s">
        <v>53</v>
      </c>
      <c r="P458" t="s">
        <v>86</v>
      </c>
      <c r="Q458" t="s">
        <v>35</v>
      </c>
      <c r="R458">
        <f t="shared" si="14"/>
        <v>0.73999999999999488</v>
      </c>
      <c r="S458">
        <v>22.939999999999841</v>
      </c>
      <c r="T458" t="str">
        <f t="shared" si="15"/>
        <v>Profitable</v>
      </c>
    </row>
    <row r="459" spans="1:20" x14ac:dyDescent="0.35">
      <c r="A459">
        <v>50</v>
      </c>
      <c r="B459">
        <v>118.15</v>
      </c>
      <c r="C459">
        <v>4</v>
      </c>
      <c r="D459">
        <v>5907.5</v>
      </c>
      <c r="E459" s="1" t="s">
        <v>424</v>
      </c>
      <c r="F459" s="2">
        <v>2018</v>
      </c>
      <c r="G459" t="s">
        <v>432</v>
      </c>
      <c r="H459">
        <v>1085</v>
      </c>
      <c r="I459" t="s">
        <v>19</v>
      </c>
      <c r="J459" t="s">
        <v>301</v>
      </c>
      <c r="K459">
        <v>102</v>
      </c>
      <c r="L459" t="s">
        <v>302</v>
      </c>
      <c r="M459" t="s">
        <v>286</v>
      </c>
      <c r="N459" t="s">
        <v>287</v>
      </c>
      <c r="O459" t="s">
        <v>24</v>
      </c>
      <c r="P459" t="s">
        <v>288</v>
      </c>
      <c r="Q459" t="s">
        <v>35</v>
      </c>
      <c r="R459">
        <f t="shared" si="14"/>
        <v>16.150000000000006</v>
      </c>
      <c r="S459">
        <v>807.50000000000023</v>
      </c>
      <c r="T459" t="str">
        <f t="shared" si="15"/>
        <v>Profitable</v>
      </c>
    </row>
    <row r="460" spans="1:20" x14ac:dyDescent="0.35">
      <c r="A460">
        <v>43</v>
      </c>
      <c r="B460">
        <v>117.12</v>
      </c>
      <c r="C460">
        <v>6</v>
      </c>
      <c r="D460">
        <v>5036.16</v>
      </c>
      <c r="E460" s="1" t="s">
        <v>426</v>
      </c>
      <c r="F460" s="2">
        <v>2018</v>
      </c>
      <c r="G460" t="s">
        <v>428</v>
      </c>
      <c r="H460">
        <v>1032</v>
      </c>
      <c r="I460" t="s">
        <v>19</v>
      </c>
      <c r="J460" t="s">
        <v>301</v>
      </c>
      <c r="K460">
        <v>102</v>
      </c>
      <c r="L460" t="s">
        <v>302</v>
      </c>
      <c r="M460" t="s">
        <v>303</v>
      </c>
      <c r="N460" t="s">
        <v>304</v>
      </c>
      <c r="O460" t="s">
        <v>139</v>
      </c>
      <c r="P460" t="s">
        <v>305</v>
      </c>
      <c r="Q460" t="s">
        <v>35</v>
      </c>
      <c r="R460">
        <f t="shared" si="14"/>
        <v>15.120000000000005</v>
      </c>
      <c r="S460">
        <v>650.1600000000002</v>
      </c>
      <c r="T460" t="str">
        <f t="shared" si="15"/>
        <v>Profitable</v>
      </c>
    </row>
    <row r="461" spans="1:20" x14ac:dyDescent="0.35">
      <c r="A461">
        <v>25</v>
      </c>
      <c r="B461">
        <v>87.33</v>
      </c>
      <c r="C461">
        <v>3</v>
      </c>
      <c r="D461">
        <v>2183.25</v>
      </c>
      <c r="E461" s="1" t="s">
        <v>426</v>
      </c>
      <c r="F461" s="2">
        <v>2018</v>
      </c>
      <c r="G461" t="s">
        <v>428</v>
      </c>
      <c r="H461">
        <v>1026</v>
      </c>
      <c r="I461" t="s">
        <v>19</v>
      </c>
      <c r="J461" t="s">
        <v>301</v>
      </c>
      <c r="K461">
        <v>102</v>
      </c>
      <c r="L461" t="s">
        <v>302</v>
      </c>
      <c r="M461" t="s">
        <v>147</v>
      </c>
      <c r="N461" t="s">
        <v>148</v>
      </c>
      <c r="O461" t="s">
        <v>24</v>
      </c>
      <c r="P461" t="s">
        <v>149</v>
      </c>
      <c r="Q461" t="s">
        <v>26</v>
      </c>
      <c r="R461">
        <f t="shared" si="14"/>
        <v>-14.670000000000002</v>
      </c>
      <c r="S461">
        <v>-366.75000000000006</v>
      </c>
      <c r="T461" t="str">
        <f t="shared" si="15"/>
        <v>Unprofitable</v>
      </c>
    </row>
    <row r="462" spans="1:20" x14ac:dyDescent="0.35">
      <c r="A462">
        <v>28</v>
      </c>
      <c r="B462">
        <v>110.96</v>
      </c>
      <c r="C462">
        <v>7</v>
      </c>
      <c r="D462">
        <v>3106.88</v>
      </c>
      <c r="E462" s="1" t="s">
        <v>426</v>
      </c>
      <c r="F462" s="2">
        <v>2018</v>
      </c>
      <c r="G462" t="s">
        <v>432</v>
      </c>
      <c r="H462">
        <v>1018</v>
      </c>
      <c r="I462" t="s">
        <v>19</v>
      </c>
      <c r="J462" t="s">
        <v>301</v>
      </c>
      <c r="K462">
        <v>102</v>
      </c>
      <c r="L462" t="s">
        <v>302</v>
      </c>
      <c r="M462" t="s">
        <v>306</v>
      </c>
      <c r="N462" t="s">
        <v>307</v>
      </c>
      <c r="O462" t="s">
        <v>53</v>
      </c>
      <c r="P462" t="s">
        <v>308</v>
      </c>
      <c r="Q462" t="s">
        <v>35</v>
      </c>
      <c r="R462">
        <f t="shared" si="14"/>
        <v>8.9599999999999937</v>
      </c>
      <c r="S462">
        <v>250.87999999999982</v>
      </c>
      <c r="T462" t="str">
        <f t="shared" si="15"/>
        <v>Profitable</v>
      </c>
    </row>
    <row r="463" spans="1:20" x14ac:dyDescent="0.35">
      <c r="A463">
        <v>36</v>
      </c>
      <c r="B463">
        <v>103.77</v>
      </c>
      <c r="C463">
        <v>2</v>
      </c>
      <c r="D463">
        <v>3735.72</v>
      </c>
      <c r="E463" s="1" t="s">
        <v>427</v>
      </c>
      <c r="F463" s="2">
        <v>2018</v>
      </c>
      <c r="G463" t="s">
        <v>428</v>
      </c>
      <c r="H463">
        <v>1007</v>
      </c>
      <c r="I463" t="s">
        <v>19</v>
      </c>
      <c r="J463" t="s">
        <v>301</v>
      </c>
      <c r="K463">
        <v>102</v>
      </c>
      <c r="L463" t="s">
        <v>302</v>
      </c>
      <c r="M463" t="s">
        <v>95</v>
      </c>
      <c r="N463" t="s">
        <v>96</v>
      </c>
      <c r="O463" t="s">
        <v>97</v>
      </c>
      <c r="P463" t="s">
        <v>98</v>
      </c>
      <c r="Q463" t="s">
        <v>35</v>
      </c>
      <c r="R463">
        <f t="shared" si="14"/>
        <v>1.769999999999996</v>
      </c>
      <c r="S463">
        <v>63.719999999999857</v>
      </c>
      <c r="T463" t="str">
        <f t="shared" si="15"/>
        <v>Profitable</v>
      </c>
    </row>
    <row r="464" spans="1:20" x14ac:dyDescent="0.35">
      <c r="A464">
        <v>27</v>
      </c>
      <c r="B464">
        <v>89.38</v>
      </c>
      <c r="C464">
        <v>10</v>
      </c>
      <c r="D464">
        <v>2413.2600000000002</v>
      </c>
      <c r="E464" s="1" t="s">
        <v>417</v>
      </c>
      <c r="F464" s="2">
        <v>2019</v>
      </c>
      <c r="G464" t="s">
        <v>431</v>
      </c>
      <c r="H464">
        <v>951</v>
      </c>
      <c r="I464" t="s">
        <v>19</v>
      </c>
      <c r="J464" t="s">
        <v>301</v>
      </c>
      <c r="K464">
        <v>102</v>
      </c>
      <c r="L464" t="s">
        <v>302</v>
      </c>
      <c r="M464" t="s">
        <v>125</v>
      </c>
      <c r="N464" t="s">
        <v>126</v>
      </c>
      <c r="O464" t="s">
        <v>24</v>
      </c>
      <c r="P464" t="s">
        <v>127</v>
      </c>
      <c r="Q464" t="s">
        <v>26</v>
      </c>
      <c r="R464">
        <f t="shared" si="14"/>
        <v>-12.620000000000005</v>
      </c>
      <c r="S464">
        <v>-340.74000000000012</v>
      </c>
      <c r="T464" t="str">
        <f t="shared" si="15"/>
        <v>Unprofitable</v>
      </c>
    </row>
    <row r="465" spans="1:20" x14ac:dyDescent="0.35">
      <c r="A465">
        <v>25</v>
      </c>
      <c r="B465">
        <v>118.15</v>
      </c>
      <c r="C465">
        <v>3</v>
      </c>
      <c r="D465">
        <v>2953.75</v>
      </c>
      <c r="E465" s="1" t="s">
        <v>419</v>
      </c>
      <c r="F465" s="2">
        <v>2019</v>
      </c>
      <c r="G465" t="s">
        <v>430</v>
      </c>
      <c r="H465">
        <v>920</v>
      </c>
      <c r="I465" t="s">
        <v>19</v>
      </c>
      <c r="J465" t="s">
        <v>301</v>
      </c>
      <c r="K465">
        <v>102</v>
      </c>
      <c r="L465" t="s">
        <v>302</v>
      </c>
      <c r="M465" t="s">
        <v>118</v>
      </c>
      <c r="N465" t="s">
        <v>119</v>
      </c>
      <c r="O465" t="s">
        <v>30</v>
      </c>
      <c r="P465" t="s">
        <v>120</v>
      </c>
      <c r="Q465" t="s">
        <v>26</v>
      </c>
      <c r="R465">
        <f t="shared" si="14"/>
        <v>16.150000000000006</v>
      </c>
      <c r="S465">
        <v>403.75000000000011</v>
      </c>
      <c r="T465" t="str">
        <f t="shared" si="15"/>
        <v>Profitable</v>
      </c>
    </row>
    <row r="466" spans="1:20" x14ac:dyDescent="0.35">
      <c r="A466">
        <v>40</v>
      </c>
      <c r="B466">
        <v>117.12</v>
      </c>
      <c r="C466">
        <v>7</v>
      </c>
      <c r="D466">
        <v>4684.8</v>
      </c>
      <c r="E466" s="1" t="s">
        <v>420</v>
      </c>
      <c r="F466" s="2">
        <v>2019</v>
      </c>
      <c r="G466" t="s">
        <v>428</v>
      </c>
      <c r="H466">
        <v>863</v>
      </c>
      <c r="I466" t="s">
        <v>19</v>
      </c>
      <c r="J466" t="s">
        <v>301</v>
      </c>
      <c r="K466">
        <v>102</v>
      </c>
      <c r="L466" t="s">
        <v>302</v>
      </c>
      <c r="M466" t="s">
        <v>95</v>
      </c>
      <c r="N466" t="s">
        <v>96</v>
      </c>
      <c r="O466" t="s">
        <v>97</v>
      </c>
      <c r="P466" t="s">
        <v>98</v>
      </c>
      <c r="Q466" t="s">
        <v>35</v>
      </c>
      <c r="R466">
        <f t="shared" si="14"/>
        <v>15.120000000000005</v>
      </c>
      <c r="S466">
        <v>604.80000000000018</v>
      </c>
      <c r="T466" t="str">
        <f t="shared" si="15"/>
        <v>Profitable</v>
      </c>
    </row>
    <row r="467" spans="1:20" x14ac:dyDescent="0.35">
      <c r="A467">
        <v>34</v>
      </c>
      <c r="B467">
        <v>95.55</v>
      </c>
      <c r="C467">
        <v>2</v>
      </c>
      <c r="D467">
        <v>3248.7</v>
      </c>
      <c r="E467" s="1" t="s">
        <v>421</v>
      </c>
      <c r="F467" s="2">
        <v>2019</v>
      </c>
      <c r="G467" t="s">
        <v>430</v>
      </c>
      <c r="H467">
        <v>824</v>
      </c>
      <c r="I467" t="s">
        <v>19</v>
      </c>
      <c r="J467" t="s">
        <v>301</v>
      </c>
      <c r="K467">
        <v>102</v>
      </c>
      <c r="L467" t="s">
        <v>302</v>
      </c>
      <c r="M467" t="s">
        <v>176</v>
      </c>
      <c r="N467" t="s">
        <v>177</v>
      </c>
      <c r="O467" t="s">
        <v>178</v>
      </c>
      <c r="P467" t="s">
        <v>179</v>
      </c>
      <c r="Q467" t="s">
        <v>35</v>
      </c>
      <c r="R467">
        <f t="shared" si="14"/>
        <v>-6.4500000000000028</v>
      </c>
      <c r="S467">
        <v>-219.3000000000001</v>
      </c>
      <c r="T467" t="str">
        <f t="shared" si="15"/>
        <v>Unprofitable</v>
      </c>
    </row>
    <row r="468" spans="1:20" x14ac:dyDescent="0.35">
      <c r="A468">
        <v>50</v>
      </c>
      <c r="B468">
        <v>104.79</v>
      </c>
      <c r="C468">
        <v>9</v>
      </c>
      <c r="D468">
        <v>5239.5</v>
      </c>
      <c r="E468" s="1" t="s">
        <v>423</v>
      </c>
      <c r="F468" s="2">
        <v>2019</v>
      </c>
      <c r="G468" t="s">
        <v>430</v>
      </c>
      <c r="H468">
        <v>755</v>
      </c>
      <c r="I468" t="s">
        <v>19</v>
      </c>
      <c r="J468" t="s">
        <v>301</v>
      </c>
      <c r="K468">
        <v>102</v>
      </c>
      <c r="L468" t="s">
        <v>302</v>
      </c>
      <c r="M468" t="s">
        <v>137</v>
      </c>
      <c r="N468" t="s">
        <v>138</v>
      </c>
      <c r="O468" t="s">
        <v>139</v>
      </c>
      <c r="P468" t="s">
        <v>140</v>
      </c>
      <c r="Q468" t="s">
        <v>35</v>
      </c>
      <c r="R468">
        <f t="shared" si="14"/>
        <v>2.7900000000000063</v>
      </c>
      <c r="S468">
        <v>139.50000000000031</v>
      </c>
      <c r="T468" t="str">
        <f t="shared" si="15"/>
        <v>Profitable</v>
      </c>
    </row>
    <row r="469" spans="1:20" x14ac:dyDescent="0.35">
      <c r="A469">
        <v>38</v>
      </c>
      <c r="B469">
        <v>120.21</v>
      </c>
      <c r="C469">
        <v>2</v>
      </c>
      <c r="D469">
        <v>4567.9799999999996</v>
      </c>
      <c r="E469" s="1" t="s">
        <v>424</v>
      </c>
      <c r="F469" s="2">
        <v>2019</v>
      </c>
      <c r="G469" t="s">
        <v>431</v>
      </c>
      <c r="H469">
        <v>739</v>
      </c>
      <c r="I469" t="s">
        <v>19</v>
      </c>
      <c r="J469" t="s">
        <v>301</v>
      </c>
      <c r="K469">
        <v>102</v>
      </c>
      <c r="L469" t="s">
        <v>302</v>
      </c>
      <c r="M469" t="s">
        <v>45</v>
      </c>
      <c r="N469" t="s">
        <v>46</v>
      </c>
      <c r="O469" t="s">
        <v>47</v>
      </c>
      <c r="P469" t="s">
        <v>48</v>
      </c>
      <c r="Q469" t="s">
        <v>35</v>
      </c>
      <c r="R469">
        <f t="shared" si="14"/>
        <v>18.209999999999994</v>
      </c>
      <c r="S469">
        <v>691.97999999999979</v>
      </c>
      <c r="T469" t="str">
        <f t="shared" si="15"/>
        <v>Profitable</v>
      </c>
    </row>
    <row r="470" spans="1:20" x14ac:dyDescent="0.35">
      <c r="A470">
        <v>37</v>
      </c>
      <c r="B470">
        <v>95.55</v>
      </c>
      <c r="C470">
        <v>13</v>
      </c>
      <c r="D470">
        <v>3535.35</v>
      </c>
      <c r="E470" s="1" t="s">
        <v>425</v>
      </c>
      <c r="F470" s="2">
        <v>2019</v>
      </c>
      <c r="G470" t="s">
        <v>434</v>
      </c>
      <c r="H470">
        <v>702</v>
      </c>
      <c r="I470" t="s">
        <v>19</v>
      </c>
      <c r="J470" t="s">
        <v>301</v>
      </c>
      <c r="K470">
        <v>102</v>
      </c>
      <c r="L470" t="s">
        <v>302</v>
      </c>
      <c r="M470" t="s">
        <v>144</v>
      </c>
      <c r="N470" t="s">
        <v>145</v>
      </c>
      <c r="O470" t="s">
        <v>30</v>
      </c>
      <c r="P470" t="s">
        <v>146</v>
      </c>
      <c r="Q470" t="s">
        <v>35</v>
      </c>
      <c r="R470">
        <f t="shared" si="14"/>
        <v>-6.4500000000000028</v>
      </c>
      <c r="S470">
        <v>-238.65000000000009</v>
      </c>
      <c r="T470" t="str">
        <f t="shared" si="15"/>
        <v>Unprofitable</v>
      </c>
    </row>
    <row r="471" spans="1:20" x14ac:dyDescent="0.35">
      <c r="A471">
        <v>43</v>
      </c>
      <c r="B471">
        <v>89.38</v>
      </c>
      <c r="C471">
        <v>10</v>
      </c>
      <c r="D471">
        <v>3843.34</v>
      </c>
      <c r="E471" s="1" t="s">
        <v>425</v>
      </c>
      <c r="F471" s="2">
        <v>2019</v>
      </c>
      <c r="G471" t="s">
        <v>428</v>
      </c>
      <c r="H471">
        <v>693</v>
      </c>
      <c r="I471" t="s">
        <v>19</v>
      </c>
      <c r="J471" t="s">
        <v>301</v>
      </c>
      <c r="K471">
        <v>102</v>
      </c>
      <c r="L471" t="s">
        <v>302</v>
      </c>
      <c r="M471" t="s">
        <v>147</v>
      </c>
      <c r="N471" t="s">
        <v>148</v>
      </c>
      <c r="O471" t="s">
        <v>24</v>
      </c>
      <c r="P471" t="s">
        <v>149</v>
      </c>
      <c r="Q471" t="s">
        <v>35</v>
      </c>
      <c r="R471">
        <f t="shared" si="14"/>
        <v>-12.620000000000005</v>
      </c>
      <c r="S471">
        <v>-542.6600000000002</v>
      </c>
      <c r="T471" t="str">
        <f t="shared" si="15"/>
        <v>Unprofitable</v>
      </c>
    </row>
    <row r="472" spans="1:20" x14ac:dyDescent="0.35">
      <c r="A472">
        <v>43</v>
      </c>
      <c r="B472">
        <v>86.3</v>
      </c>
      <c r="C472">
        <v>14</v>
      </c>
      <c r="D472">
        <v>3710.9</v>
      </c>
      <c r="E472" s="1" t="s">
        <v>426</v>
      </c>
      <c r="F472" s="2">
        <v>2019</v>
      </c>
      <c r="G472" t="s">
        <v>428</v>
      </c>
      <c r="H472">
        <v>680</v>
      </c>
      <c r="I472" t="s">
        <v>19</v>
      </c>
      <c r="J472" t="s">
        <v>301</v>
      </c>
      <c r="K472">
        <v>102</v>
      </c>
      <c r="L472" t="s">
        <v>302</v>
      </c>
      <c r="M472" t="s">
        <v>150</v>
      </c>
      <c r="N472" t="s">
        <v>151</v>
      </c>
      <c r="O472" t="s">
        <v>24</v>
      </c>
      <c r="P472" t="s">
        <v>152</v>
      </c>
      <c r="Q472" t="s">
        <v>35</v>
      </c>
      <c r="R472">
        <f t="shared" si="14"/>
        <v>-15.700000000000003</v>
      </c>
      <c r="S472">
        <v>-675.10000000000014</v>
      </c>
      <c r="T472" t="str">
        <f t="shared" si="15"/>
        <v>Unprofitable</v>
      </c>
    </row>
    <row r="473" spans="1:20" x14ac:dyDescent="0.35">
      <c r="A473">
        <v>46</v>
      </c>
      <c r="B473">
        <v>95.13</v>
      </c>
      <c r="C473">
        <v>15</v>
      </c>
      <c r="D473">
        <v>4375.9799999999996</v>
      </c>
      <c r="E473" s="1" t="s">
        <v>426</v>
      </c>
      <c r="F473" s="2">
        <v>2019</v>
      </c>
      <c r="G473" t="s">
        <v>429</v>
      </c>
      <c r="H473">
        <v>668</v>
      </c>
      <c r="I473" t="s">
        <v>19</v>
      </c>
      <c r="J473" t="s">
        <v>301</v>
      </c>
      <c r="K473">
        <v>102</v>
      </c>
      <c r="L473" t="s">
        <v>302</v>
      </c>
      <c r="M473" t="s">
        <v>264</v>
      </c>
      <c r="N473" t="s">
        <v>265</v>
      </c>
      <c r="O473" t="s">
        <v>92</v>
      </c>
      <c r="P473" t="s">
        <v>266</v>
      </c>
      <c r="Q473" t="s">
        <v>35</v>
      </c>
      <c r="R473">
        <f t="shared" si="14"/>
        <v>-6.8700000000000045</v>
      </c>
      <c r="S473">
        <v>-316.02000000000021</v>
      </c>
      <c r="T473" t="str">
        <f t="shared" si="15"/>
        <v>Unprofitable</v>
      </c>
    </row>
    <row r="474" spans="1:20" x14ac:dyDescent="0.35">
      <c r="A474">
        <v>42</v>
      </c>
      <c r="B474">
        <v>36.11</v>
      </c>
      <c r="C474">
        <v>3</v>
      </c>
      <c r="D474">
        <v>1516.62</v>
      </c>
      <c r="E474" s="1" t="s">
        <v>426</v>
      </c>
      <c r="F474" s="2">
        <v>2019</v>
      </c>
      <c r="G474" t="s">
        <v>434</v>
      </c>
      <c r="H474">
        <v>657</v>
      </c>
      <c r="I474" t="s">
        <v>19</v>
      </c>
      <c r="J474" t="s">
        <v>301</v>
      </c>
      <c r="K474">
        <v>102</v>
      </c>
      <c r="L474" t="s">
        <v>302</v>
      </c>
      <c r="M474" t="s">
        <v>295</v>
      </c>
      <c r="N474" t="s">
        <v>296</v>
      </c>
      <c r="O474" t="s">
        <v>24</v>
      </c>
      <c r="P474" t="s">
        <v>297</v>
      </c>
      <c r="Q474" t="s">
        <v>26</v>
      </c>
      <c r="R474">
        <f t="shared" si="14"/>
        <v>-65.89</v>
      </c>
      <c r="S474">
        <v>-2767.38</v>
      </c>
      <c r="T474" t="str">
        <f t="shared" si="15"/>
        <v>Unprofitable</v>
      </c>
    </row>
    <row r="475" spans="1:20" x14ac:dyDescent="0.35">
      <c r="A475">
        <v>50</v>
      </c>
      <c r="B475">
        <v>50.18</v>
      </c>
      <c r="C475">
        <v>9</v>
      </c>
      <c r="D475">
        <v>2509</v>
      </c>
      <c r="E475" s="1" t="s">
        <v>427</v>
      </c>
      <c r="F475" s="2">
        <v>2019</v>
      </c>
      <c r="G475" t="s">
        <v>428</v>
      </c>
      <c r="H475">
        <v>648</v>
      </c>
      <c r="I475" t="s">
        <v>19</v>
      </c>
      <c r="J475" t="s">
        <v>301</v>
      </c>
      <c r="K475">
        <v>102</v>
      </c>
      <c r="L475" t="s">
        <v>302</v>
      </c>
      <c r="M475" t="s">
        <v>32</v>
      </c>
      <c r="N475" t="s">
        <v>33</v>
      </c>
      <c r="O475" t="s">
        <v>30</v>
      </c>
      <c r="P475" t="s">
        <v>34</v>
      </c>
      <c r="Q475" t="s">
        <v>26</v>
      </c>
      <c r="R475">
        <f t="shared" si="14"/>
        <v>-51.82</v>
      </c>
      <c r="S475">
        <v>-2591</v>
      </c>
      <c r="T475" t="str">
        <f t="shared" si="15"/>
        <v>Unprofitable</v>
      </c>
    </row>
    <row r="476" spans="1:20" x14ac:dyDescent="0.35">
      <c r="A476">
        <v>44</v>
      </c>
      <c r="B476">
        <v>210.01</v>
      </c>
      <c r="C476">
        <v>8</v>
      </c>
      <c r="D476">
        <v>9240.44</v>
      </c>
      <c r="E476" s="1" t="s">
        <v>417</v>
      </c>
      <c r="F476" s="2">
        <v>2020</v>
      </c>
      <c r="G476" t="s">
        <v>428</v>
      </c>
      <c r="H476">
        <v>607</v>
      </c>
      <c r="I476" t="s">
        <v>19</v>
      </c>
      <c r="J476" t="s">
        <v>301</v>
      </c>
      <c r="K476">
        <v>102</v>
      </c>
      <c r="L476" t="s">
        <v>302</v>
      </c>
      <c r="M476" t="s">
        <v>153</v>
      </c>
      <c r="N476" t="s">
        <v>154</v>
      </c>
      <c r="O476" t="s">
        <v>24</v>
      </c>
      <c r="P476" t="s">
        <v>155</v>
      </c>
      <c r="Q476" t="s">
        <v>83</v>
      </c>
      <c r="R476">
        <f t="shared" si="14"/>
        <v>108.00999999999999</v>
      </c>
      <c r="S476">
        <v>4752.4399999999996</v>
      </c>
      <c r="T476" t="str">
        <f t="shared" si="15"/>
        <v>Profitable</v>
      </c>
    </row>
    <row r="477" spans="1:20" x14ac:dyDescent="0.35">
      <c r="A477">
        <v>27</v>
      </c>
      <c r="B477">
        <v>93.16</v>
      </c>
      <c r="C477">
        <v>13</v>
      </c>
      <c r="D477">
        <v>2515.3200000000002</v>
      </c>
      <c r="E477" s="1" t="s">
        <v>418</v>
      </c>
      <c r="F477" s="2">
        <v>2020</v>
      </c>
      <c r="G477" t="s">
        <v>429</v>
      </c>
      <c r="H477">
        <v>581</v>
      </c>
      <c r="I477" t="s">
        <v>19</v>
      </c>
      <c r="J477" t="s">
        <v>301</v>
      </c>
      <c r="K477">
        <v>102</v>
      </c>
      <c r="L477" t="s">
        <v>302</v>
      </c>
      <c r="M477" t="s">
        <v>95</v>
      </c>
      <c r="N477" t="s">
        <v>96</v>
      </c>
      <c r="O477" t="s">
        <v>97</v>
      </c>
      <c r="P477" t="s">
        <v>98</v>
      </c>
      <c r="Q477" t="s">
        <v>26</v>
      </c>
      <c r="R477">
        <f t="shared" si="14"/>
        <v>-8.8400000000000034</v>
      </c>
      <c r="S477">
        <v>-238.68000000000009</v>
      </c>
      <c r="T477" t="str">
        <f t="shared" si="15"/>
        <v>Unprofitable</v>
      </c>
    </row>
    <row r="478" spans="1:20" x14ac:dyDescent="0.35">
      <c r="A478">
        <v>35</v>
      </c>
      <c r="B478">
        <v>158.54</v>
      </c>
      <c r="C478">
        <v>2</v>
      </c>
      <c r="D478">
        <v>5548.9</v>
      </c>
      <c r="E478" s="1" t="s">
        <v>419</v>
      </c>
      <c r="F478" s="2">
        <v>2020</v>
      </c>
      <c r="G478" t="s">
        <v>428</v>
      </c>
      <c r="H478">
        <v>560</v>
      </c>
      <c r="I478" t="s">
        <v>19</v>
      </c>
      <c r="J478" t="s">
        <v>301</v>
      </c>
      <c r="K478">
        <v>102</v>
      </c>
      <c r="L478" t="s">
        <v>302</v>
      </c>
      <c r="M478" t="s">
        <v>156</v>
      </c>
      <c r="N478" t="s">
        <v>157</v>
      </c>
      <c r="O478" t="s">
        <v>53</v>
      </c>
      <c r="P478" t="s">
        <v>158</v>
      </c>
      <c r="Q478" t="s">
        <v>35</v>
      </c>
      <c r="R478">
        <f t="shared" si="14"/>
        <v>56.539999999999992</v>
      </c>
      <c r="S478">
        <v>1978.8999999999996</v>
      </c>
      <c r="T478" t="str">
        <f t="shared" si="15"/>
        <v>Profitable</v>
      </c>
    </row>
    <row r="479" spans="1:20" x14ac:dyDescent="0.35">
      <c r="A479">
        <v>51</v>
      </c>
      <c r="B479">
        <v>95.55</v>
      </c>
      <c r="C479">
        <v>2</v>
      </c>
      <c r="D479">
        <v>4873.05</v>
      </c>
      <c r="E479" s="1" t="s">
        <v>27</v>
      </c>
      <c r="F479" s="2">
        <v>2020</v>
      </c>
      <c r="G479" t="s">
        <v>430</v>
      </c>
      <c r="H479">
        <v>479</v>
      </c>
      <c r="I479" t="s">
        <v>162</v>
      </c>
      <c r="J479" t="s">
        <v>301</v>
      </c>
      <c r="K479">
        <v>102</v>
      </c>
      <c r="L479" t="s">
        <v>302</v>
      </c>
      <c r="M479" t="s">
        <v>76</v>
      </c>
      <c r="N479" t="s">
        <v>77</v>
      </c>
      <c r="O479" t="s">
        <v>24</v>
      </c>
      <c r="P479" t="s">
        <v>78</v>
      </c>
      <c r="Q479" t="s">
        <v>35</v>
      </c>
      <c r="R479">
        <f t="shared" si="14"/>
        <v>-6.4500000000000028</v>
      </c>
      <c r="S479">
        <v>-328.95000000000016</v>
      </c>
      <c r="T479" t="str">
        <f t="shared" si="15"/>
        <v>Unprofitable</v>
      </c>
    </row>
    <row r="480" spans="1:20" x14ac:dyDescent="0.35">
      <c r="A480">
        <v>41</v>
      </c>
      <c r="B480">
        <v>50.14</v>
      </c>
      <c r="C480">
        <v>1</v>
      </c>
      <c r="D480">
        <v>2055.7399999999998</v>
      </c>
      <c r="E480" s="1" t="s">
        <v>417</v>
      </c>
      <c r="F480" s="2">
        <v>2018</v>
      </c>
      <c r="G480" t="s">
        <v>432</v>
      </c>
      <c r="H480">
        <v>1351</v>
      </c>
      <c r="I480" t="s">
        <v>19</v>
      </c>
      <c r="J480" t="s">
        <v>301</v>
      </c>
      <c r="K480">
        <v>53</v>
      </c>
      <c r="L480" t="s">
        <v>309</v>
      </c>
      <c r="M480" t="s">
        <v>55</v>
      </c>
      <c r="N480" t="s">
        <v>23</v>
      </c>
      <c r="O480" t="s">
        <v>24</v>
      </c>
      <c r="P480" t="s">
        <v>56</v>
      </c>
      <c r="Q480" t="s">
        <v>26</v>
      </c>
      <c r="R480">
        <f t="shared" si="14"/>
        <v>-2.8599999999999994</v>
      </c>
      <c r="S480">
        <v>-117.25999999999998</v>
      </c>
      <c r="T480" t="str">
        <f t="shared" si="15"/>
        <v>Unprofitable</v>
      </c>
    </row>
    <row r="481" spans="1:20" x14ac:dyDescent="0.35">
      <c r="A481">
        <v>42</v>
      </c>
      <c r="B481">
        <v>54.99</v>
      </c>
      <c r="C481">
        <v>17</v>
      </c>
      <c r="D481">
        <v>2309.58</v>
      </c>
      <c r="E481" s="1" t="s">
        <v>27</v>
      </c>
      <c r="F481" s="2">
        <v>2018</v>
      </c>
      <c r="G481" t="s">
        <v>428</v>
      </c>
      <c r="H481">
        <v>1214</v>
      </c>
      <c r="I481" t="s">
        <v>19</v>
      </c>
      <c r="J481" t="s">
        <v>301</v>
      </c>
      <c r="K481">
        <v>53</v>
      </c>
      <c r="L481" t="s">
        <v>309</v>
      </c>
      <c r="M481" t="s">
        <v>105</v>
      </c>
      <c r="N481" t="s">
        <v>96</v>
      </c>
      <c r="O481" t="s">
        <v>97</v>
      </c>
      <c r="P481" t="s">
        <v>106</v>
      </c>
      <c r="Q481" t="s">
        <v>26</v>
      </c>
      <c r="R481">
        <f t="shared" si="14"/>
        <v>1.990000000000002</v>
      </c>
      <c r="S481">
        <v>83.580000000000084</v>
      </c>
      <c r="T481" t="str">
        <f t="shared" si="15"/>
        <v>Profitable</v>
      </c>
    </row>
    <row r="482" spans="1:20" x14ac:dyDescent="0.35">
      <c r="A482">
        <v>49</v>
      </c>
      <c r="B482">
        <v>43.13</v>
      </c>
      <c r="C482">
        <v>6</v>
      </c>
      <c r="D482">
        <v>2113.37</v>
      </c>
      <c r="E482" s="1" t="s">
        <v>422</v>
      </c>
      <c r="F482" s="2">
        <v>2018</v>
      </c>
      <c r="G482" t="s">
        <v>428</v>
      </c>
      <c r="H482">
        <v>1166</v>
      </c>
      <c r="I482" t="s">
        <v>19</v>
      </c>
      <c r="J482" t="s">
        <v>301</v>
      </c>
      <c r="K482">
        <v>53</v>
      </c>
      <c r="L482" t="s">
        <v>309</v>
      </c>
      <c r="M482" t="s">
        <v>84</v>
      </c>
      <c r="N482" t="s">
        <v>85</v>
      </c>
      <c r="O482" t="s">
        <v>53</v>
      </c>
      <c r="P482" t="s">
        <v>86</v>
      </c>
      <c r="Q482" t="s">
        <v>26</v>
      </c>
      <c r="R482">
        <f t="shared" si="14"/>
        <v>-9.8699999999999974</v>
      </c>
      <c r="S482">
        <v>-483.62999999999988</v>
      </c>
      <c r="T482" t="str">
        <f t="shared" si="15"/>
        <v>Unprofitable</v>
      </c>
    </row>
    <row r="483" spans="1:20" x14ac:dyDescent="0.35">
      <c r="A483">
        <v>30</v>
      </c>
      <c r="B483">
        <v>58.22</v>
      </c>
      <c r="C483">
        <v>3</v>
      </c>
      <c r="D483">
        <v>1746.6</v>
      </c>
      <c r="E483" s="1" t="s">
        <v>424</v>
      </c>
      <c r="F483" s="2">
        <v>2018</v>
      </c>
      <c r="G483" t="s">
        <v>432</v>
      </c>
      <c r="H483">
        <v>1109</v>
      </c>
      <c r="I483" t="s">
        <v>19</v>
      </c>
      <c r="J483" t="s">
        <v>301</v>
      </c>
      <c r="K483">
        <v>53</v>
      </c>
      <c r="L483" t="s">
        <v>309</v>
      </c>
      <c r="M483" t="s">
        <v>286</v>
      </c>
      <c r="N483" t="s">
        <v>287</v>
      </c>
      <c r="O483" t="s">
        <v>24</v>
      </c>
      <c r="P483" t="s">
        <v>288</v>
      </c>
      <c r="Q483" t="s">
        <v>26</v>
      </c>
      <c r="R483">
        <f t="shared" si="14"/>
        <v>5.2199999999999989</v>
      </c>
      <c r="S483">
        <v>156.59999999999997</v>
      </c>
      <c r="T483" t="str">
        <f t="shared" si="15"/>
        <v>Profitable</v>
      </c>
    </row>
    <row r="484" spans="1:20" x14ac:dyDescent="0.35">
      <c r="A484">
        <v>48</v>
      </c>
      <c r="B484">
        <v>44.21</v>
      </c>
      <c r="C484">
        <v>5</v>
      </c>
      <c r="D484">
        <v>2122.08</v>
      </c>
      <c r="E484" s="1" t="s">
        <v>426</v>
      </c>
      <c r="F484" s="2">
        <v>2018</v>
      </c>
      <c r="G484" t="s">
        <v>428</v>
      </c>
      <c r="H484">
        <v>1056</v>
      </c>
      <c r="I484" t="s">
        <v>19</v>
      </c>
      <c r="J484" t="s">
        <v>301</v>
      </c>
      <c r="K484">
        <v>53</v>
      </c>
      <c r="L484" t="s">
        <v>309</v>
      </c>
      <c r="M484" t="s">
        <v>303</v>
      </c>
      <c r="N484" t="s">
        <v>304</v>
      </c>
      <c r="O484" t="s">
        <v>139</v>
      </c>
      <c r="P484" t="s">
        <v>305</v>
      </c>
      <c r="Q484" t="s">
        <v>26</v>
      </c>
      <c r="R484">
        <f t="shared" si="14"/>
        <v>-8.7899999999999991</v>
      </c>
      <c r="S484">
        <v>-421.91999999999996</v>
      </c>
      <c r="T484" t="str">
        <f t="shared" si="15"/>
        <v>Unprofitable</v>
      </c>
    </row>
    <row r="485" spans="1:20" x14ac:dyDescent="0.35">
      <c r="A485">
        <v>32</v>
      </c>
      <c r="B485">
        <v>54.45</v>
      </c>
      <c r="C485">
        <v>2</v>
      </c>
      <c r="D485">
        <v>1742.4</v>
      </c>
      <c r="E485" s="1" t="s">
        <v>426</v>
      </c>
      <c r="F485" s="2">
        <v>2018</v>
      </c>
      <c r="G485" t="s">
        <v>428</v>
      </c>
      <c r="H485">
        <v>1050</v>
      </c>
      <c r="I485" t="s">
        <v>19</v>
      </c>
      <c r="J485" t="s">
        <v>301</v>
      </c>
      <c r="K485">
        <v>53</v>
      </c>
      <c r="L485" t="s">
        <v>309</v>
      </c>
      <c r="M485" t="s">
        <v>147</v>
      </c>
      <c r="N485" t="s">
        <v>148</v>
      </c>
      <c r="O485" t="s">
        <v>24</v>
      </c>
      <c r="P485" t="s">
        <v>149</v>
      </c>
      <c r="Q485" t="s">
        <v>26</v>
      </c>
      <c r="R485">
        <f t="shared" si="14"/>
        <v>1.4500000000000028</v>
      </c>
      <c r="S485">
        <v>46.400000000000091</v>
      </c>
      <c r="T485" t="str">
        <f t="shared" si="15"/>
        <v>Profitable</v>
      </c>
    </row>
    <row r="486" spans="1:20" x14ac:dyDescent="0.35">
      <c r="A486">
        <v>46</v>
      </c>
      <c r="B486">
        <v>53.37</v>
      </c>
      <c r="C486">
        <v>6</v>
      </c>
      <c r="D486">
        <v>2455.02</v>
      </c>
      <c r="E486" s="1" t="s">
        <v>426</v>
      </c>
      <c r="F486" s="2">
        <v>2018</v>
      </c>
      <c r="G486" t="s">
        <v>432</v>
      </c>
      <c r="H486">
        <v>1042</v>
      </c>
      <c r="I486" t="s">
        <v>19</v>
      </c>
      <c r="J486" t="s">
        <v>301</v>
      </c>
      <c r="K486">
        <v>53</v>
      </c>
      <c r="L486" t="s">
        <v>309</v>
      </c>
      <c r="M486" t="s">
        <v>306</v>
      </c>
      <c r="N486" t="s">
        <v>307</v>
      </c>
      <c r="O486" t="s">
        <v>53</v>
      </c>
      <c r="P486" t="s">
        <v>308</v>
      </c>
      <c r="Q486" t="s">
        <v>26</v>
      </c>
      <c r="R486">
        <f t="shared" si="14"/>
        <v>0.36999999999999744</v>
      </c>
      <c r="S486">
        <v>17.019999999999882</v>
      </c>
      <c r="T486" t="str">
        <f t="shared" si="15"/>
        <v>Profitable</v>
      </c>
    </row>
    <row r="487" spans="1:20" x14ac:dyDescent="0.35">
      <c r="A487">
        <v>48</v>
      </c>
      <c r="B487">
        <v>63.61</v>
      </c>
      <c r="C487">
        <v>1</v>
      </c>
      <c r="D487">
        <v>3053.28</v>
      </c>
      <c r="E487" s="1" t="s">
        <v>427</v>
      </c>
      <c r="F487" s="2">
        <v>2018</v>
      </c>
      <c r="G487" t="s">
        <v>428</v>
      </c>
      <c r="H487">
        <v>1031</v>
      </c>
      <c r="I487" t="s">
        <v>19</v>
      </c>
      <c r="J487" t="s">
        <v>301</v>
      </c>
      <c r="K487">
        <v>53</v>
      </c>
      <c r="L487" t="s">
        <v>309</v>
      </c>
      <c r="M487" t="s">
        <v>95</v>
      </c>
      <c r="N487" t="s">
        <v>96</v>
      </c>
      <c r="O487" t="s">
        <v>97</v>
      </c>
      <c r="P487" t="s">
        <v>98</v>
      </c>
      <c r="Q487" t="s">
        <v>35</v>
      </c>
      <c r="R487">
        <f t="shared" si="14"/>
        <v>10.61</v>
      </c>
      <c r="S487">
        <v>509.28</v>
      </c>
      <c r="T487" t="str">
        <f t="shared" si="15"/>
        <v>Profitable</v>
      </c>
    </row>
    <row r="488" spans="1:20" x14ac:dyDescent="0.35">
      <c r="A488">
        <v>33</v>
      </c>
      <c r="B488">
        <v>43.13</v>
      </c>
      <c r="C488">
        <v>9</v>
      </c>
      <c r="D488">
        <v>1423.29</v>
      </c>
      <c r="E488" s="1" t="s">
        <v>417</v>
      </c>
      <c r="F488" s="2">
        <v>2019</v>
      </c>
      <c r="G488" t="s">
        <v>431</v>
      </c>
      <c r="H488">
        <v>975</v>
      </c>
      <c r="I488" t="s">
        <v>19</v>
      </c>
      <c r="J488" t="s">
        <v>301</v>
      </c>
      <c r="K488">
        <v>53</v>
      </c>
      <c r="L488" t="s">
        <v>309</v>
      </c>
      <c r="M488" t="s">
        <v>125</v>
      </c>
      <c r="N488" t="s">
        <v>126</v>
      </c>
      <c r="O488" t="s">
        <v>24</v>
      </c>
      <c r="P488" t="s">
        <v>127</v>
      </c>
      <c r="Q488" t="s">
        <v>26</v>
      </c>
      <c r="R488">
        <f t="shared" si="14"/>
        <v>-9.8699999999999974</v>
      </c>
      <c r="S488">
        <v>-325.70999999999992</v>
      </c>
      <c r="T488" t="str">
        <f t="shared" si="15"/>
        <v>Unprofitable</v>
      </c>
    </row>
    <row r="489" spans="1:20" x14ac:dyDescent="0.35">
      <c r="A489">
        <v>31</v>
      </c>
      <c r="B489">
        <v>48.52</v>
      </c>
      <c r="C489">
        <v>2</v>
      </c>
      <c r="D489">
        <v>1504.12</v>
      </c>
      <c r="E489" s="1" t="s">
        <v>419</v>
      </c>
      <c r="F489" s="2">
        <v>2019</v>
      </c>
      <c r="G489" t="s">
        <v>430</v>
      </c>
      <c r="H489">
        <v>944</v>
      </c>
      <c r="I489" t="s">
        <v>19</v>
      </c>
      <c r="J489" t="s">
        <v>301</v>
      </c>
      <c r="K489">
        <v>53</v>
      </c>
      <c r="L489" t="s">
        <v>309</v>
      </c>
      <c r="M489" t="s">
        <v>118</v>
      </c>
      <c r="N489" t="s">
        <v>119</v>
      </c>
      <c r="O489" t="s">
        <v>30</v>
      </c>
      <c r="P489" t="s">
        <v>120</v>
      </c>
      <c r="Q489" t="s">
        <v>26</v>
      </c>
      <c r="R489">
        <f t="shared" si="14"/>
        <v>-4.4799999999999969</v>
      </c>
      <c r="S489">
        <v>-138.87999999999991</v>
      </c>
      <c r="T489" t="str">
        <f t="shared" si="15"/>
        <v>Unprofitable</v>
      </c>
    </row>
    <row r="490" spans="1:20" x14ac:dyDescent="0.35">
      <c r="A490">
        <v>20</v>
      </c>
      <c r="B490">
        <v>58.22</v>
      </c>
      <c r="C490">
        <v>6</v>
      </c>
      <c r="D490">
        <v>1164.4000000000001</v>
      </c>
      <c r="E490" s="1" t="s">
        <v>420</v>
      </c>
      <c r="F490" s="2">
        <v>2019</v>
      </c>
      <c r="G490" t="s">
        <v>428</v>
      </c>
      <c r="H490">
        <v>887</v>
      </c>
      <c r="I490" t="s">
        <v>19</v>
      </c>
      <c r="J490" t="s">
        <v>301</v>
      </c>
      <c r="K490">
        <v>53</v>
      </c>
      <c r="L490" t="s">
        <v>309</v>
      </c>
      <c r="M490" t="s">
        <v>95</v>
      </c>
      <c r="N490" t="s">
        <v>96</v>
      </c>
      <c r="O490" t="s">
        <v>97</v>
      </c>
      <c r="P490" t="s">
        <v>98</v>
      </c>
      <c r="Q490" t="s">
        <v>26</v>
      </c>
      <c r="R490">
        <f t="shared" si="14"/>
        <v>5.2199999999999989</v>
      </c>
      <c r="S490">
        <v>104.39999999999998</v>
      </c>
      <c r="T490" t="str">
        <f t="shared" si="15"/>
        <v>Profitable</v>
      </c>
    </row>
    <row r="491" spans="1:20" x14ac:dyDescent="0.35">
      <c r="A491">
        <v>29</v>
      </c>
      <c r="B491">
        <v>51.75</v>
      </c>
      <c r="C491">
        <v>1</v>
      </c>
      <c r="D491">
        <v>1500.75</v>
      </c>
      <c r="E491" s="1" t="s">
        <v>421</v>
      </c>
      <c r="F491" s="2">
        <v>2019</v>
      </c>
      <c r="G491" t="s">
        <v>430</v>
      </c>
      <c r="H491">
        <v>848</v>
      </c>
      <c r="I491" t="s">
        <v>19</v>
      </c>
      <c r="J491" t="s">
        <v>301</v>
      </c>
      <c r="K491">
        <v>53</v>
      </c>
      <c r="L491" t="s">
        <v>309</v>
      </c>
      <c r="M491" t="s">
        <v>176</v>
      </c>
      <c r="N491" t="s">
        <v>177</v>
      </c>
      <c r="O491" t="s">
        <v>178</v>
      </c>
      <c r="P491" t="s">
        <v>179</v>
      </c>
      <c r="Q491" t="s">
        <v>26</v>
      </c>
      <c r="R491">
        <f t="shared" si="14"/>
        <v>-1.25</v>
      </c>
      <c r="S491">
        <v>-36.25</v>
      </c>
      <c r="T491" t="str">
        <f t="shared" si="15"/>
        <v>Unprofitable</v>
      </c>
    </row>
    <row r="492" spans="1:20" x14ac:dyDescent="0.35">
      <c r="A492">
        <v>27</v>
      </c>
      <c r="B492">
        <v>57.68</v>
      </c>
      <c r="C492">
        <v>8</v>
      </c>
      <c r="D492">
        <v>1557.36</v>
      </c>
      <c r="E492" s="1" t="s">
        <v>423</v>
      </c>
      <c r="F492" s="2">
        <v>2019</v>
      </c>
      <c r="G492" t="s">
        <v>430</v>
      </c>
      <c r="H492">
        <v>779</v>
      </c>
      <c r="I492" t="s">
        <v>19</v>
      </c>
      <c r="J492" t="s">
        <v>301</v>
      </c>
      <c r="K492">
        <v>53</v>
      </c>
      <c r="L492" t="s">
        <v>309</v>
      </c>
      <c r="M492" t="s">
        <v>137</v>
      </c>
      <c r="N492" t="s">
        <v>138</v>
      </c>
      <c r="O492" t="s">
        <v>139</v>
      </c>
      <c r="P492" t="s">
        <v>140</v>
      </c>
      <c r="Q492" t="s">
        <v>26</v>
      </c>
      <c r="R492">
        <f t="shared" si="14"/>
        <v>4.68</v>
      </c>
      <c r="S492">
        <v>126.35999999999999</v>
      </c>
      <c r="T492" t="str">
        <f t="shared" si="15"/>
        <v>Profitable</v>
      </c>
    </row>
    <row r="493" spans="1:20" x14ac:dyDescent="0.35">
      <c r="A493">
        <v>24</v>
      </c>
      <c r="B493">
        <v>56.07</v>
      </c>
      <c r="C493">
        <v>1</v>
      </c>
      <c r="D493">
        <v>1345.68</v>
      </c>
      <c r="E493" s="1" t="s">
        <v>424</v>
      </c>
      <c r="F493" s="2">
        <v>2019</v>
      </c>
      <c r="G493" t="s">
        <v>431</v>
      </c>
      <c r="H493">
        <v>763</v>
      </c>
      <c r="I493" t="s">
        <v>19</v>
      </c>
      <c r="J493" t="s">
        <v>301</v>
      </c>
      <c r="K493">
        <v>53</v>
      </c>
      <c r="L493" t="s">
        <v>309</v>
      </c>
      <c r="M493" t="s">
        <v>45</v>
      </c>
      <c r="N493" t="s">
        <v>46</v>
      </c>
      <c r="O493" t="s">
        <v>47</v>
      </c>
      <c r="P493" t="s">
        <v>48</v>
      </c>
      <c r="Q493" t="s">
        <v>26</v>
      </c>
      <c r="R493">
        <f t="shared" si="14"/>
        <v>3.0700000000000003</v>
      </c>
      <c r="S493">
        <v>73.680000000000007</v>
      </c>
      <c r="T493" t="str">
        <f t="shared" si="15"/>
        <v>Profitable</v>
      </c>
    </row>
    <row r="494" spans="1:20" x14ac:dyDescent="0.35">
      <c r="A494">
        <v>37</v>
      </c>
      <c r="B494">
        <v>48.52</v>
      </c>
      <c r="C494">
        <v>12</v>
      </c>
      <c r="D494">
        <v>1795.24</v>
      </c>
      <c r="E494" s="1" t="s">
        <v>425</v>
      </c>
      <c r="F494" s="2">
        <v>2019</v>
      </c>
      <c r="G494" t="s">
        <v>434</v>
      </c>
      <c r="H494">
        <v>726</v>
      </c>
      <c r="I494" t="s">
        <v>19</v>
      </c>
      <c r="J494" t="s">
        <v>301</v>
      </c>
      <c r="K494">
        <v>53</v>
      </c>
      <c r="L494" t="s">
        <v>309</v>
      </c>
      <c r="M494" t="s">
        <v>144</v>
      </c>
      <c r="N494" t="s">
        <v>145</v>
      </c>
      <c r="O494" t="s">
        <v>30</v>
      </c>
      <c r="P494" t="s">
        <v>146</v>
      </c>
      <c r="Q494" t="s">
        <v>26</v>
      </c>
      <c r="R494">
        <f t="shared" si="14"/>
        <v>-4.4799999999999969</v>
      </c>
      <c r="S494">
        <v>-165.75999999999988</v>
      </c>
      <c r="T494" t="str">
        <f t="shared" si="15"/>
        <v>Unprofitable</v>
      </c>
    </row>
    <row r="495" spans="1:20" x14ac:dyDescent="0.35">
      <c r="A495">
        <v>25</v>
      </c>
      <c r="B495">
        <v>44.21</v>
      </c>
      <c r="C495">
        <v>9</v>
      </c>
      <c r="D495">
        <v>1105.25</v>
      </c>
      <c r="E495" s="1" t="s">
        <v>425</v>
      </c>
      <c r="F495" s="2">
        <v>2019</v>
      </c>
      <c r="G495" t="s">
        <v>428</v>
      </c>
      <c r="H495">
        <v>717</v>
      </c>
      <c r="I495" t="s">
        <v>19</v>
      </c>
      <c r="J495" t="s">
        <v>301</v>
      </c>
      <c r="K495">
        <v>53</v>
      </c>
      <c r="L495" t="s">
        <v>309</v>
      </c>
      <c r="M495" t="s">
        <v>147</v>
      </c>
      <c r="N495" t="s">
        <v>148</v>
      </c>
      <c r="O495" t="s">
        <v>24</v>
      </c>
      <c r="P495" t="s">
        <v>149</v>
      </c>
      <c r="Q495" t="s">
        <v>26</v>
      </c>
      <c r="R495">
        <f t="shared" si="14"/>
        <v>-8.7899999999999991</v>
      </c>
      <c r="S495">
        <v>-219.74999999999997</v>
      </c>
      <c r="T495" t="str">
        <f t="shared" si="15"/>
        <v>Unprofitable</v>
      </c>
    </row>
    <row r="496" spans="1:20" x14ac:dyDescent="0.35">
      <c r="A496">
        <v>41</v>
      </c>
      <c r="B496">
        <v>57.68</v>
      </c>
      <c r="C496">
        <v>5</v>
      </c>
      <c r="D496">
        <v>2364.88</v>
      </c>
      <c r="E496" s="1" t="s">
        <v>426</v>
      </c>
      <c r="F496" s="2">
        <v>2019</v>
      </c>
      <c r="G496" t="s">
        <v>428</v>
      </c>
      <c r="H496">
        <v>704</v>
      </c>
      <c r="I496" t="s">
        <v>19</v>
      </c>
      <c r="J496" t="s">
        <v>301</v>
      </c>
      <c r="K496">
        <v>53</v>
      </c>
      <c r="L496" t="s">
        <v>309</v>
      </c>
      <c r="M496" t="s">
        <v>150</v>
      </c>
      <c r="N496" t="s">
        <v>151</v>
      </c>
      <c r="O496" t="s">
        <v>24</v>
      </c>
      <c r="P496" t="s">
        <v>152</v>
      </c>
      <c r="Q496" t="s">
        <v>26</v>
      </c>
      <c r="R496">
        <f t="shared" si="14"/>
        <v>4.68</v>
      </c>
      <c r="S496">
        <v>191.88</v>
      </c>
      <c r="T496" t="str">
        <f t="shared" si="15"/>
        <v>Profitable</v>
      </c>
    </row>
    <row r="497" spans="1:20" x14ac:dyDescent="0.35">
      <c r="A497">
        <v>27</v>
      </c>
      <c r="B497">
        <v>89.89</v>
      </c>
      <c r="C497">
        <v>16</v>
      </c>
      <c r="D497">
        <v>2427.0300000000002</v>
      </c>
      <c r="E497" s="1" t="s">
        <v>426</v>
      </c>
      <c r="F497" s="2">
        <v>2019</v>
      </c>
      <c r="G497" t="s">
        <v>429</v>
      </c>
      <c r="H497">
        <v>692</v>
      </c>
      <c r="I497" t="s">
        <v>19</v>
      </c>
      <c r="J497" t="s">
        <v>301</v>
      </c>
      <c r="K497">
        <v>53</v>
      </c>
      <c r="L497" t="s">
        <v>309</v>
      </c>
      <c r="M497" t="s">
        <v>264</v>
      </c>
      <c r="N497" t="s">
        <v>265</v>
      </c>
      <c r="O497" t="s">
        <v>92</v>
      </c>
      <c r="P497" t="s">
        <v>266</v>
      </c>
      <c r="Q497" t="s">
        <v>26</v>
      </c>
      <c r="R497">
        <f t="shared" si="14"/>
        <v>36.89</v>
      </c>
      <c r="S497">
        <v>996.03</v>
      </c>
      <c r="T497" t="str">
        <f t="shared" si="15"/>
        <v>Profitable</v>
      </c>
    </row>
    <row r="498" spans="1:20" x14ac:dyDescent="0.35">
      <c r="A498">
        <v>21</v>
      </c>
      <c r="B498">
        <v>58.95</v>
      </c>
      <c r="C498">
        <v>7</v>
      </c>
      <c r="D498">
        <v>1237.95</v>
      </c>
      <c r="E498" s="1" t="s">
        <v>426</v>
      </c>
      <c r="F498" s="2">
        <v>2019</v>
      </c>
      <c r="G498" t="s">
        <v>434</v>
      </c>
      <c r="H498">
        <v>681</v>
      </c>
      <c r="I498" t="s">
        <v>19</v>
      </c>
      <c r="J498" t="s">
        <v>301</v>
      </c>
      <c r="K498">
        <v>53</v>
      </c>
      <c r="L498" t="s">
        <v>309</v>
      </c>
      <c r="M498" t="s">
        <v>51</v>
      </c>
      <c r="N498" t="s">
        <v>52</v>
      </c>
      <c r="O498" t="s">
        <v>53</v>
      </c>
      <c r="P498" t="s">
        <v>54</v>
      </c>
      <c r="Q498" t="s">
        <v>26</v>
      </c>
      <c r="R498">
        <f t="shared" si="14"/>
        <v>5.9500000000000028</v>
      </c>
      <c r="S498">
        <v>124.95000000000006</v>
      </c>
      <c r="T498" t="str">
        <f t="shared" si="15"/>
        <v>Profitable</v>
      </c>
    </row>
    <row r="499" spans="1:20" x14ac:dyDescent="0.35">
      <c r="A499">
        <v>22</v>
      </c>
      <c r="B499">
        <v>72.41</v>
      </c>
      <c r="C499">
        <v>6</v>
      </c>
      <c r="D499">
        <v>1593.02</v>
      </c>
      <c r="E499" s="1" t="s">
        <v>427</v>
      </c>
      <c r="F499" s="2">
        <v>2019</v>
      </c>
      <c r="G499" t="s">
        <v>428</v>
      </c>
      <c r="H499">
        <v>672</v>
      </c>
      <c r="I499" t="s">
        <v>19</v>
      </c>
      <c r="J499" t="s">
        <v>301</v>
      </c>
      <c r="K499">
        <v>53</v>
      </c>
      <c r="L499" t="s">
        <v>309</v>
      </c>
      <c r="M499" t="s">
        <v>32</v>
      </c>
      <c r="N499" t="s">
        <v>33</v>
      </c>
      <c r="O499" t="s">
        <v>30</v>
      </c>
      <c r="P499" t="s">
        <v>34</v>
      </c>
      <c r="Q499" t="s">
        <v>26</v>
      </c>
      <c r="R499">
        <f t="shared" si="14"/>
        <v>19.409999999999997</v>
      </c>
      <c r="S499">
        <v>427.01999999999992</v>
      </c>
      <c r="T499" t="str">
        <f t="shared" si="15"/>
        <v>Profitable</v>
      </c>
    </row>
    <row r="500" spans="1:20" x14ac:dyDescent="0.35">
      <c r="A500">
        <v>32</v>
      </c>
      <c r="B500">
        <v>98.63</v>
      </c>
      <c r="C500">
        <v>7</v>
      </c>
      <c r="D500">
        <v>3156.16</v>
      </c>
      <c r="E500" s="1" t="s">
        <v>417</v>
      </c>
      <c r="F500" s="2">
        <v>2020</v>
      </c>
      <c r="G500" t="s">
        <v>428</v>
      </c>
      <c r="H500">
        <v>631</v>
      </c>
      <c r="I500" t="s">
        <v>19</v>
      </c>
      <c r="J500" t="s">
        <v>301</v>
      </c>
      <c r="K500">
        <v>53</v>
      </c>
      <c r="L500" t="s">
        <v>309</v>
      </c>
      <c r="M500" t="s">
        <v>153</v>
      </c>
      <c r="N500" t="s">
        <v>154</v>
      </c>
      <c r="O500" t="s">
        <v>24</v>
      </c>
      <c r="P500" t="s">
        <v>155</v>
      </c>
      <c r="Q500" t="s">
        <v>35</v>
      </c>
      <c r="R500">
        <f t="shared" si="14"/>
        <v>45.629999999999995</v>
      </c>
      <c r="S500">
        <v>1460.1599999999999</v>
      </c>
      <c r="T500" t="str">
        <f t="shared" si="15"/>
        <v>Profitable</v>
      </c>
    </row>
    <row r="501" spans="1:20" x14ac:dyDescent="0.35">
      <c r="A501">
        <v>42</v>
      </c>
      <c r="B501">
        <v>119</v>
      </c>
      <c r="C501">
        <v>3</v>
      </c>
      <c r="D501">
        <v>4998</v>
      </c>
      <c r="E501" s="1" t="s">
        <v>419</v>
      </c>
      <c r="F501" s="2">
        <v>2020</v>
      </c>
      <c r="G501" t="s">
        <v>428</v>
      </c>
      <c r="H501">
        <v>583</v>
      </c>
      <c r="I501" t="s">
        <v>19</v>
      </c>
      <c r="J501" t="s">
        <v>301</v>
      </c>
      <c r="K501">
        <v>53</v>
      </c>
      <c r="L501" t="s">
        <v>309</v>
      </c>
      <c r="M501" t="s">
        <v>156</v>
      </c>
      <c r="N501" t="s">
        <v>157</v>
      </c>
      <c r="O501" t="s">
        <v>53</v>
      </c>
      <c r="P501" t="s">
        <v>158</v>
      </c>
      <c r="Q501" t="s">
        <v>35</v>
      </c>
      <c r="R501">
        <f t="shared" si="14"/>
        <v>66</v>
      </c>
      <c r="S501">
        <v>2772</v>
      </c>
      <c r="T501" t="str">
        <f t="shared" si="15"/>
        <v>Profitable</v>
      </c>
    </row>
    <row r="502" spans="1:20" x14ac:dyDescent="0.35">
      <c r="A502">
        <v>25</v>
      </c>
      <c r="B502">
        <v>51.75</v>
      </c>
      <c r="C502">
        <v>1</v>
      </c>
      <c r="D502">
        <v>1293.75</v>
      </c>
      <c r="E502" s="1" t="s">
        <v>27</v>
      </c>
      <c r="F502" s="2">
        <v>2020</v>
      </c>
      <c r="G502" t="s">
        <v>430</v>
      </c>
      <c r="H502">
        <v>502</v>
      </c>
      <c r="I502" t="s">
        <v>162</v>
      </c>
      <c r="J502" t="s">
        <v>301</v>
      </c>
      <c r="K502">
        <v>53</v>
      </c>
      <c r="L502" t="s">
        <v>309</v>
      </c>
      <c r="M502" t="s">
        <v>76</v>
      </c>
      <c r="N502" t="s">
        <v>77</v>
      </c>
      <c r="O502" t="s">
        <v>24</v>
      </c>
      <c r="P502" t="s">
        <v>78</v>
      </c>
      <c r="Q502" t="s">
        <v>26</v>
      </c>
      <c r="R502">
        <f t="shared" si="14"/>
        <v>-1.25</v>
      </c>
      <c r="S502">
        <v>-31.25</v>
      </c>
      <c r="T502" t="str">
        <f t="shared" si="15"/>
        <v>Unprofitable</v>
      </c>
    </row>
    <row r="503" spans="1:20" x14ac:dyDescent="0.35">
      <c r="A503">
        <v>37</v>
      </c>
      <c r="B503">
        <v>146.84</v>
      </c>
      <c r="C503">
        <v>16</v>
      </c>
      <c r="D503">
        <v>5433.08</v>
      </c>
      <c r="E503" s="1" t="s">
        <v>419</v>
      </c>
      <c r="F503" s="2">
        <v>2018</v>
      </c>
      <c r="G503" t="s">
        <v>429</v>
      </c>
      <c r="H503">
        <v>1307</v>
      </c>
      <c r="I503" t="s">
        <v>19</v>
      </c>
      <c r="J503" t="s">
        <v>99</v>
      </c>
      <c r="K503">
        <v>124</v>
      </c>
      <c r="L503" t="s">
        <v>310</v>
      </c>
      <c r="M503" t="s">
        <v>264</v>
      </c>
      <c r="N503" t="s">
        <v>265</v>
      </c>
      <c r="O503" t="s">
        <v>92</v>
      </c>
      <c r="P503" t="s">
        <v>266</v>
      </c>
      <c r="Q503" t="s">
        <v>35</v>
      </c>
      <c r="R503">
        <f t="shared" si="14"/>
        <v>22.840000000000003</v>
      </c>
      <c r="S503">
        <v>845.08000000000015</v>
      </c>
      <c r="T503" t="str">
        <f t="shared" si="15"/>
        <v>Profitable</v>
      </c>
    </row>
    <row r="504" spans="1:20" x14ac:dyDescent="0.35">
      <c r="A504">
        <v>26</v>
      </c>
      <c r="B504">
        <v>118.22</v>
      </c>
      <c r="C504">
        <v>2</v>
      </c>
      <c r="D504">
        <v>3073.72</v>
      </c>
      <c r="E504" s="1" t="s">
        <v>27</v>
      </c>
      <c r="F504" s="2">
        <v>2018</v>
      </c>
      <c r="G504" t="s">
        <v>429</v>
      </c>
      <c r="H504">
        <v>1245</v>
      </c>
      <c r="I504" t="s">
        <v>19</v>
      </c>
      <c r="J504" t="s">
        <v>99</v>
      </c>
      <c r="K504">
        <v>124</v>
      </c>
      <c r="L504" t="s">
        <v>310</v>
      </c>
      <c r="M504" t="s">
        <v>169</v>
      </c>
      <c r="N504" t="s">
        <v>64</v>
      </c>
      <c r="O504" t="s">
        <v>30</v>
      </c>
      <c r="P504" t="s">
        <v>170</v>
      </c>
      <c r="Q504" t="s">
        <v>35</v>
      </c>
      <c r="R504">
        <f t="shared" si="14"/>
        <v>-5.7800000000000011</v>
      </c>
      <c r="S504">
        <v>-150.28000000000003</v>
      </c>
      <c r="T504" t="str">
        <f t="shared" si="15"/>
        <v>Unprofitable</v>
      </c>
    </row>
    <row r="505" spans="1:20" x14ac:dyDescent="0.35">
      <c r="A505">
        <v>44</v>
      </c>
      <c r="B505">
        <v>99.55</v>
      </c>
      <c r="C505">
        <v>2</v>
      </c>
      <c r="D505">
        <v>4380.2</v>
      </c>
      <c r="E505" s="1" t="s">
        <v>422</v>
      </c>
      <c r="F505" s="2">
        <v>2018</v>
      </c>
      <c r="G505" t="s">
        <v>431</v>
      </c>
      <c r="H505">
        <v>1195</v>
      </c>
      <c r="I505" t="s">
        <v>19</v>
      </c>
      <c r="J505" t="s">
        <v>99</v>
      </c>
      <c r="K505">
        <v>124</v>
      </c>
      <c r="L505" t="s">
        <v>310</v>
      </c>
      <c r="M505" t="s">
        <v>28</v>
      </c>
      <c r="N505" t="s">
        <v>29</v>
      </c>
      <c r="O505" t="s">
        <v>30</v>
      </c>
      <c r="P505" t="s">
        <v>31</v>
      </c>
      <c r="Q505" t="s">
        <v>35</v>
      </c>
      <c r="R505">
        <f t="shared" si="14"/>
        <v>-24.450000000000003</v>
      </c>
      <c r="S505">
        <v>-1075.8000000000002</v>
      </c>
      <c r="T505" t="str">
        <f t="shared" si="15"/>
        <v>Unprofitable</v>
      </c>
    </row>
    <row r="506" spans="1:20" x14ac:dyDescent="0.35">
      <c r="A506">
        <v>47</v>
      </c>
      <c r="B506">
        <v>124.44</v>
      </c>
      <c r="C506">
        <v>9</v>
      </c>
      <c r="D506">
        <v>5848.68</v>
      </c>
      <c r="E506" s="1" t="s">
        <v>424</v>
      </c>
      <c r="F506" s="2">
        <v>2018</v>
      </c>
      <c r="G506" t="s">
        <v>431</v>
      </c>
      <c r="H506">
        <v>1133</v>
      </c>
      <c r="I506" t="s">
        <v>19</v>
      </c>
      <c r="J506" t="s">
        <v>99</v>
      </c>
      <c r="K506">
        <v>124</v>
      </c>
      <c r="L506" t="s">
        <v>310</v>
      </c>
      <c r="M506" t="s">
        <v>156</v>
      </c>
      <c r="N506" t="s">
        <v>157</v>
      </c>
      <c r="O506" t="s">
        <v>53</v>
      </c>
      <c r="P506" t="s">
        <v>158</v>
      </c>
      <c r="Q506" t="s">
        <v>35</v>
      </c>
      <c r="R506">
        <f t="shared" si="14"/>
        <v>0.43999999999999773</v>
      </c>
      <c r="S506">
        <v>20.679999999999893</v>
      </c>
      <c r="T506" t="str">
        <f t="shared" si="15"/>
        <v>Profitable</v>
      </c>
    </row>
    <row r="507" spans="1:20" x14ac:dyDescent="0.35">
      <c r="A507">
        <v>43</v>
      </c>
      <c r="B507">
        <v>143.11000000000001</v>
      </c>
      <c r="C507">
        <v>8</v>
      </c>
      <c r="D507">
        <v>6153.73</v>
      </c>
      <c r="E507" s="1" t="s">
        <v>425</v>
      </c>
      <c r="F507" s="2">
        <v>2018</v>
      </c>
      <c r="G507" t="s">
        <v>432</v>
      </c>
      <c r="H507">
        <v>1098</v>
      </c>
      <c r="I507" t="s">
        <v>19</v>
      </c>
      <c r="J507" t="s">
        <v>99</v>
      </c>
      <c r="K507">
        <v>124</v>
      </c>
      <c r="L507" t="s">
        <v>310</v>
      </c>
      <c r="M507" t="s">
        <v>267</v>
      </c>
      <c r="N507" t="s">
        <v>268</v>
      </c>
      <c r="O507" t="s">
        <v>178</v>
      </c>
      <c r="P507" t="s">
        <v>269</v>
      </c>
      <c r="Q507" t="s">
        <v>35</v>
      </c>
      <c r="R507">
        <f t="shared" si="14"/>
        <v>19.110000000000014</v>
      </c>
      <c r="S507">
        <v>821.73000000000059</v>
      </c>
      <c r="T507" t="str">
        <f t="shared" si="15"/>
        <v>Profitable</v>
      </c>
    </row>
    <row r="508" spans="1:20" x14ac:dyDescent="0.35">
      <c r="A508">
        <v>42</v>
      </c>
      <c r="B508">
        <v>118.22</v>
      </c>
      <c r="C508">
        <v>6</v>
      </c>
      <c r="D508">
        <v>4965.24</v>
      </c>
      <c r="E508" s="1" t="s">
        <v>426</v>
      </c>
      <c r="F508" s="2">
        <v>2018</v>
      </c>
      <c r="G508" t="s">
        <v>428</v>
      </c>
      <c r="H508">
        <v>1080</v>
      </c>
      <c r="I508" t="s">
        <v>19</v>
      </c>
      <c r="J508" t="s">
        <v>99</v>
      </c>
      <c r="K508">
        <v>124</v>
      </c>
      <c r="L508" t="s">
        <v>310</v>
      </c>
      <c r="M508" t="s">
        <v>60</v>
      </c>
      <c r="N508" t="s">
        <v>61</v>
      </c>
      <c r="O508" t="s">
        <v>24</v>
      </c>
      <c r="P508" t="s">
        <v>62</v>
      </c>
      <c r="Q508" t="s">
        <v>35</v>
      </c>
      <c r="R508">
        <f t="shared" si="14"/>
        <v>-5.7800000000000011</v>
      </c>
      <c r="S508">
        <v>-242.76000000000005</v>
      </c>
      <c r="T508" t="str">
        <f t="shared" si="15"/>
        <v>Unprofitable</v>
      </c>
    </row>
    <row r="509" spans="1:20" x14ac:dyDescent="0.35">
      <c r="A509">
        <v>42</v>
      </c>
      <c r="B509">
        <v>129.41999999999999</v>
      </c>
      <c r="C509">
        <v>2</v>
      </c>
      <c r="D509">
        <v>5435.64</v>
      </c>
      <c r="E509" s="1" t="s">
        <v>426</v>
      </c>
      <c r="F509" s="2">
        <v>2018</v>
      </c>
      <c r="G509" t="s">
        <v>428</v>
      </c>
      <c r="H509">
        <v>1074</v>
      </c>
      <c r="I509" t="s">
        <v>19</v>
      </c>
      <c r="J509" t="s">
        <v>99</v>
      </c>
      <c r="K509">
        <v>124</v>
      </c>
      <c r="L509" t="s">
        <v>310</v>
      </c>
      <c r="M509" t="s">
        <v>45</v>
      </c>
      <c r="N509" t="s">
        <v>46</v>
      </c>
      <c r="O509" t="s">
        <v>47</v>
      </c>
      <c r="P509" t="s">
        <v>48</v>
      </c>
      <c r="Q509" t="s">
        <v>35</v>
      </c>
      <c r="R509">
        <f t="shared" si="14"/>
        <v>5.4199999999999875</v>
      </c>
      <c r="S509">
        <v>227.63999999999947</v>
      </c>
      <c r="T509" t="str">
        <f t="shared" si="15"/>
        <v>Profitable</v>
      </c>
    </row>
    <row r="510" spans="1:20" x14ac:dyDescent="0.35">
      <c r="A510">
        <v>29</v>
      </c>
      <c r="B510">
        <v>146.84</v>
      </c>
      <c r="C510">
        <v>7</v>
      </c>
      <c r="D510">
        <v>4258.3599999999997</v>
      </c>
      <c r="E510" s="1" t="s">
        <v>426</v>
      </c>
      <c r="F510" s="2">
        <v>2018</v>
      </c>
      <c r="G510" t="s">
        <v>431</v>
      </c>
      <c r="H510">
        <v>1067</v>
      </c>
      <c r="I510" t="s">
        <v>19</v>
      </c>
      <c r="J510" t="s">
        <v>99</v>
      </c>
      <c r="K510">
        <v>124</v>
      </c>
      <c r="L510" t="s">
        <v>310</v>
      </c>
      <c r="M510" t="s">
        <v>150</v>
      </c>
      <c r="N510" t="s">
        <v>151</v>
      </c>
      <c r="O510" t="s">
        <v>24</v>
      </c>
      <c r="P510" t="s">
        <v>152</v>
      </c>
      <c r="Q510" t="s">
        <v>35</v>
      </c>
      <c r="R510">
        <f t="shared" si="14"/>
        <v>22.840000000000003</v>
      </c>
      <c r="S510">
        <v>662.36000000000013</v>
      </c>
      <c r="T510" t="str">
        <f t="shared" si="15"/>
        <v>Profitable</v>
      </c>
    </row>
    <row r="511" spans="1:20" x14ac:dyDescent="0.35">
      <c r="A511">
        <v>40</v>
      </c>
      <c r="B511">
        <v>100.8</v>
      </c>
      <c r="C511">
        <v>13</v>
      </c>
      <c r="D511">
        <v>4032</v>
      </c>
      <c r="E511" s="1" t="s">
        <v>427</v>
      </c>
      <c r="F511" s="2">
        <v>2018</v>
      </c>
      <c r="G511" t="s">
        <v>429</v>
      </c>
      <c r="H511">
        <v>1056</v>
      </c>
      <c r="I511" t="s">
        <v>19</v>
      </c>
      <c r="J511" t="s">
        <v>99</v>
      </c>
      <c r="K511">
        <v>124</v>
      </c>
      <c r="L511" t="s">
        <v>310</v>
      </c>
      <c r="M511" t="s">
        <v>256</v>
      </c>
      <c r="N511" t="s">
        <v>23</v>
      </c>
      <c r="O511" t="s">
        <v>24</v>
      </c>
      <c r="P511" t="s">
        <v>257</v>
      </c>
      <c r="Q511" t="s">
        <v>35</v>
      </c>
      <c r="R511">
        <f t="shared" si="14"/>
        <v>-23.200000000000003</v>
      </c>
      <c r="S511">
        <v>-928.00000000000011</v>
      </c>
      <c r="T511" t="str">
        <f t="shared" si="15"/>
        <v>Unprofitable</v>
      </c>
    </row>
    <row r="512" spans="1:20" x14ac:dyDescent="0.35">
      <c r="A512">
        <v>38</v>
      </c>
      <c r="B512">
        <v>118.22</v>
      </c>
      <c r="C512">
        <v>6</v>
      </c>
      <c r="D512">
        <v>4492.3599999999997</v>
      </c>
      <c r="E512" s="1" t="s">
        <v>417</v>
      </c>
      <c r="F512" s="2">
        <v>2019</v>
      </c>
      <c r="G512" t="s">
        <v>432</v>
      </c>
      <c r="H512">
        <v>1012</v>
      </c>
      <c r="I512" t="s">
        <v>19</v>
      </c>
      <c r="J512" t="s">
        <v>99</v>
      </c>
      <c r="K512">
        <v>124</v>
      </c>
      <c r="L512" t="s">
        <v>310</v>
      </c>
      <c r="M512" t="s">
        <v>95</v>
      </c>
      <c r="N512" t="s">
        <v>96</v>
      </c>
      <c r="O512" t="s">
        <v>97</v>
      </c>
      <c r="P512" t="s">
        <v>98</v>
      </c>
      <c r="Q512" t="s">
        <v>35</v>
      </c>
      <c r="R512">
        <f t="shared" si="14"/>
        <v>-5.7800000000000011</v>
      </c>
      <c r="S512">
        <v>-219.64000000000004</v>
      </c>
      <c r="T512" t="str">
        <f t="shared" si="15"/>
        <v>Unprofitable</v>
      </c>
    </row>
    <row r="513" spans="1:20" x14ac:dyDescent="0.35">
      <c r="A513">
        <v>38</v>
      </c>
      <c r="B513">
        <v>109.51</v>
      </c>
      <c r="C513">
        <v>4</v>
      </c>
      <c r="D513">
        <v>4161.38</v>
      </c>
      <c r="E513" s="1" t="s">
        <v>418</v>
      </c>
      <c r="F513" s="2">
        <v>2019</v>
      </c>
      <c r="G513" t="s">
        <v>431</v>
      </c>
      <c r="H513">
        <v>972</v>
      </c>
      <c r="I513" t="s">
        <v>19</v>
      </c>
      <c r="J513" t="s">
        <v>99</v>
      </c>
      <c r="K513">
        <v>124</v>
      </c>
      <c r="L513" t="s">
        <v>310</v>
      </c>
      <c r="M513" t="s">
        <v>194</v>
      </c>
      <c r="N513" t="s">
        <v>195</v>
      </c>
      <c r="O513" t="s">
        <v>24</v>
      </c>
      <c r="P513" t="s">
        <v>196</v>
      </c>
      <c r="Q513" t="s">
        <v>35</v>
      </c>
      <c r="R513">
        <f t="shared" si="14"/>
        <v>-14.489999999999995</v>
      </c>
      <c r="S513">
        <v>-550.61999999999978</v>
      </c>
      <c r="T513" t="str">
        <f t="shared" si="15"/>
        <v>Unprofitable</v>
      </c>
    </row>
    <row r="514" spans="1:20" x14ac:dyDescent="0.35">
      <c r="A514">
        <v>21</v>
      </c>
      <c r="B514">
        <v>119.46</v>
      </c>
      <c r="C514">
        <v>11</v>
      </c>
      <c r="D514">
        <v>2508.66</v>
      </c>
      <c r="E514" s="1" t="s">
        <v>420</v>
      </c>
      <c r="F514" s="2">
        <v>2019</v>
      </c>
      <c r="G514" t="s">
        <v>430</v>
      </c>
      <c r="H514">
        <v>927</v>
      </c>
      <c r="I514" t="s">
        <v>19</v>
      </c>
      <c r="J514" t="s">
        <v>99</v>
      </c>
      <c r="K514">
        <v>124</v>
      </c>
      <c r="L514" t="s">
        <v>310</v>
      </c>
      <c r="M514" t="s">
        <v>290</v>
      </c>
      <c r="N514" t="s">
        <v>291</v>
      </c>
      <c r="O514" t="s">
        <v>30</v>
      </c>
      <c r="P514" t="s">
        <v>292</v>
      </c>
      <c r="Q514" t="s">
        <v>26</v>
      </c>
      <c r="R514">
        <f t="shared" ref="R514:R577" si="16">B514-K514</f>
        <v>-4.5400000000000063</v>
      </c>
      <c r="S514">
        <v>-95.340000000000131</v>
      </c>
      <c r="T514" t="str">
        <f t="shared" ref="T514:T577" si="17">IF(PRICEEACH&gt;MSRP,"Profitable","Unprofitable")</f>
        <v>Unprofitable</v>
      </c>
    </row>
    <row r="515" spans="1:20" x14ac:dyDescent="0.35">
      <c r="A515">
        <v>24</v>
      </c>
      <c r="B515">
        <v>140.62</v>
      </c>
      <c r="C515">
        <v>1</v>
      </c>
      <c r="D515">
        <v>3374.88</v>
      </c>
      <c r="E515" s="1" t="s">
        <v>421</v>
      </c>
      <c r="F515" s="2">
        <v>2019</v>
      </c>
      <c r="G515" t="s">
        <v>430</v>
      </c>
      <c r="H515">
        <v>879</v>
      </c>
      <c r="I515" t="s">
        <v>185</v>
      </c>
      <c r="J515" t="s">
        <v>99</v>
      </c>
      <c r="K515">
        <v>124</v>
      </c>
      <c r="L515" t="s">
        <v>310</v>
      </c>
      <c r="M515" t="s">
        <v>90</v>
      </c>
      <c r="N515" t="s">
        <v>91</v>
      </c>
      <c r="O515" t="s">
        <v>92</v>
      </c>
      <c r="P515" t="s">
        <v>93</v>
      </c>
      <c r="Q515" t="s">
        <v>35</v>
      </c>
      <c r="R515">
        <f t="shared" si="16"/>
        <v>16.620000000000005</v>
      </c>
      <c r="S515">
        <v>398.88000000000011</v>
      </c>
      <c r="T515" t="str">
        <f t="shared" si="17"/>
        <v>Profitable</v>
      </c>
    </row>
    <row r="516" spans="1:20" x14ac:dyDescent="0.35">
      <c r="A516">
        <v>36</v>
      </c>
      <c r="B516">
        <v>144.35</v>
      </c>
      <c r="C516">
        <v>2</v>
      </c>
      <c r="D516">
        <v>5196.6000000000004</v>
      </c>
      <c r="E516" s="1" t="s">
        <v>422</v>
      </c>
      <c r="F516" s="2">
        <v>2019</v>
      </c>
      <c r="G516" t="s">
        <v>430</v>
      </c>
      <c r="H516">
        <v>845</v>
      </c>
      <c r="I516" t="s">
        <v>19</v>
      </c>
      <c r="J516" t="s">
        <v>99</v>
      </c>
      <c r="K516">
        <v>124</v>
      </c>
      <c r="L516" t="s">
        <v>310</v>
      </c>
      <c r="M516" t="s">
        <v>244</v>
      </c>
      <c r="N516" t="s">
        <v>245</v>
      </c>
      <c r="O516" t="s">
        <v>139</v>
      </c>
      <c r="P516" t="s">
        <v>246</v>
      </c>
      <c r="Q516" t="s">
        <v>35</v>
      </c>
      <c r="R516">
        <f t="shared" si="16"/>
        <v>20.349999999999994</v>
      </c>
      <c r="S516">
        <v>732.5999999999998</v>
      </c>
      <c r="T516" t="str">
        <f t="shared" si="17"/>
        <v>Profitable</v>
      </c>
    </row>
    <row r="517" spans="1:20" x14ac:dyDescent="0.35">
      <c r="A517">
        <v>23</v>
      </c>
      <c r="B517">
        <v>113.24</v>
      </c>
      <c r="C517">
        <v>2</v>
      </c>
      <c r="D517">
        <v>2604.52</v>
      </c>
      <c r="E517" s="1" t="s">
        <v>423</v>
      </c>
      <c r="F517" s="2">
        <v>2019</v>
      </c>
      <c r="G517" t="s">
        <v>431</v>
      </c>
      <c r="H517">
        <v>815</v>
      </c>
      <c r="I517" t="s">
        <v>19</v>
      </c>
      <c r="J517" t="s">
        <v>99</v>
      </c>
      <c r="K517">
        <v>124</v>
      </c>
      <c r="L517" t="s">
        <v>310</v>
      </c>
      <c r="M517" t="s">
        <v>295</v>
      </c>
      <c r="N517" t="s">
        <v>296</v>
      </c>
      <c r="O517" t="s">
        <v>24</v>
      </c>
      <c r="P517" t="s">
        <v>297</v>
      </c>
      <c r="Q517" t="s">
        <v>26</v>
      </c>
      <c r="R517">
        <f t="shared" si="16"/>
        <v>-10.760000000000005</v>
      </c>
      <c r="S517">
        <v>-247.48000000000013</v>
      </c>
      <c r="T517" t="str">
        <f t="shared" si="17"/>
        <v>Unprofitable</v>
      </c>
    </row>
    <row r="518" spans="1:20" x14ac:dyDescent="0.35">
      <c r="A518">
        <v>20</v>
      </c>
      <c r="B518">
        <v>146.84</v>
      </c>
      <c r="C518">
        <v>14</v>
      </c>
      <c r="D518">
        <v>2936.8</v>
      </c>
      <c r="E518" s="1" t="s">
        <v>424</v>
      </c>
      <c r="F518" s="2">
        <v>2019</v>
      </c>
      <c r="G518" t="s">
        <v>429</v>
      </c>
      <c r="H518">
        <v>790</v>
      </c>
      <c r="I518" t="s">
        <v>19</v>
      </c>
      <c r="J518" t="s">
        <v>99</v>
      </c>
      <c r="K518">
        <v>124</v>
      </c>
      <c r="L518" t="s">
        <v>310</v>
      </c>
      <c r="M518" t="s">
        <v>226</v>
      </c>
      <c r="N518" t="s">
        <v>108</v>
      </c>
      <c r="O518" t="s">
        <v>108</v>
      </c>
      <c r="P518" t="s">
        <v>227</v>
      </c>
      <c r="Q518" t="s">
        <v>26</v>
      </c>
      <c r="R518">
        <f t="shared" si="16"/>
        <v>22.840000000000003</v>
      </c>
      <c r="S518">
        <v>456.80000000000007</v>
      </c>
      <c r="T518" t="str">
        <f t="shared" si="17"/>
        <v>Profitable</v>
      </c>
    </row>
    <row r="519" spans="1:20" x14ac:dyDescent="0.35">
      <c r="A519">
        <v>32</v>
      </c>
      <c r="B519">
        <v>107.02</v>
      </c>
      <c r="C519">
        <v>4</v>
      </c>
      <c r="D519">
        <v>3424.64</v>
      </c>
      <c r="E519" s="1" t="s">
        <v>425</v>
      </c>
      <c r="F519" s="2">
        <v>2018</v>
      </c>
      <c r="G519" t="s">
        <v>434</v>
      </c>
      <c r="H519">
        <v>1122</v>
      </c>
      <c r="I519" t="s">
        <v>19</v>
      </c>
      <c r="J519" t="s">
        <v>99</v>
      </c>
      <c r="K519">
        <v>124</v>
      </c>
      <c r="L519" t="s">
        <v>310</v>
      </c>
      <c r="M519" t="s">
        <v>298</v>
      </c>
      <c r="N519" t="s">
        <v>299</v>
      </c>
      <c r="O519" t="s">
        <v>47</v>
      </c>
      <c r="P519" t="s">
        <v>300</v>
      </c>
      <c r="Q519" t="s">
        <v>35</v>
      </c>
      <c r="R519">
        <f t="shared" si="16"/>
        <v>-16.980000000000004</v>
      </c>
      <c r="S519">
        <v>-543.36000000000013</v>
      </c>
      <c r="T519" t="str">
        <f t="shared" si="17"/>
        <v>Unprofitable</v>
      </c>
    </row>
    <row r="520" spans="1:20" x14ac:dyDescent="0.35">
      <c r="A520">
        <v>29</v>
      </c>
      <c r="B520">
        <v>100.8</v>
      </c>
      <c r="C520">
        <v>9</v>
      </c>
      <c r="D520">
        <v>2923.2</v>
      </c>
      <c r="E520" s="1" t="s">
        <v>425</v>
      </c>
      <c r="F520" s="2">
        <v>2019</v>
      </c>
      <c r="G520" t="s">
        <v>432</v>
      </c>
      <c r="H520">
        <v>747</v>
      </c>
      <c r="I520" t="s">
        <v>19</v>
      </c>
      <c r="J520" t="s">
        <v>99</v>
      </c>
      <c r="K520">
        <v>124</v>
      </c>
      <c r="L520" t="s">
        <v>310</v>
      </c>
      <c r="M520" t="s">
        <v>95</v>
      </c>
      <c r="N520" t="s">
        <v>96</v>
      </c>
      <c r="O520" t="s">
        <v>97</v>
      </c>
      <c r="P520" t="s">
        <v>98</v>
      </c>
      <c r="Q520" t="s">
        <v>26</v>
      </c>
      <c r="R520">
        <f t="shared" si="16"/>
        <v>-23.200000000000003</v>
      </c>
      <c r="S520">
        <v>-672.80000000000007</v>
      </c>
      <c r="T520" t="str">
        <f t="shared" si="17"/>
        <v>Unprofitable</v>
      </c>
    </row>
    <row r="521" spans="1:20" x14ac:dyDescent="0.35">
      <c r="A521">
        <v>44</v>
      </c>
      <c r="B521">
        <v>102.04</v>
      </c>
      <c r="C521">
        <v>6</v>
      </c>
      <c r="D521">
        <v>4489.76</v>
      </c>
      <c r="E521" s="1" t="s">
        <v>426</v>
      </c>
      <c r="F521" s="2">
        <v>2019</v>
      </c>
      <c r="G521" t="s">
        <v>428</v>
      </c>
      <c r="H521">
        <v>729</v>
      </c>
      <c r="I521" t="s">
        <v>19</v>
      </c>
      <c r="J521" t="s">
        <v>99</v>
      </c>
      <c r="K521">
        <v>124</v>
      </c>
      <c r="L521" t="s">
        <v>310</v>
      </c>
      <c r="M521" t="s">
        <v>87</v>
      </c>
      <c r="N521" t="s">
        <v>88</v>
      </c>
      <c r="O521" t="s">
        <v>24</v>
      </c>
      <c r="P521" t="s">
        <v>89</v>
      </c>
      <c r="Q521" t="s">
        <v>35</v>
      </c>
      <c r="R521">
        <f t="shared" si="16"/>
        <v>-21.959999999999994</v>
      </c>
      <c r="S521">
        <v>-966.23999999999978</v>
      </c>
      <c r="T521" t="str">
        <f t="shared" si="17"/>
        <v>Unprofitable</v>
      </c>
    </row>
    <row r="522" spans="1:20" x14ac:dyDescent="0.35">
      <c r="A522">
        <v>44</v>
      </c>
      <c r="B522">
        <v>110.21</v>
      </c>
      <c r="C522">
        <v>14</v>
      </c>
      <c r="D522">
        <v>4849.24</v>
      </c>
      <c r="E522" s="1" t="s">
        <v>426</v>
      </c>
      <c r="F522" s="2">
        <v>2019</v>
      </c>
      <c r="G522" t="s">
        <v>429</v>
      </c>
      <c r="H522">
        <v>717</v>
      </c>
      <c r="I522" t="s">
        <v>19</v>
      </c>
      <c r="J522" t="s">
        <v>99</v>
      </c>
      <c r="K522">
        <v>124</v>
      </c>
      <c r="L522" t="s">
        <v>310</v>
      </c>
      <c r="M522" t="s">
        <v>167</v>
      </c>
      <c r="N522" t="s">
        <v>116</v>
      </c>
      <c r="O522" t="s">
        <v>24</v>
      </c>
      <c r="P522" t="s">
        <v>168</v>
      </c>
      <c r="Q522" t="s">
        <v>35</v>
      </c>
      <c r="R522">
        <f t="shared" si="16"/>
        <v>-13.790000000000006</v>
      </c>
      <c r="S522">
        <v>-606.76000000000022</v>
      </c>
      <c r="T522" t="str">
        <f t="shared" si="17"/>
        <v>Unprofitable</v>
      </c>
    </row>
    <row r="523" spans="1:20" x14ac:dyDescent="0.35">
      <c r="A523">
        <v>36</v>
      </c>
      <c r="B523">
        <v>162.47</v>
      </c>
      <c r="C523">
        <v>4</v>
      </c>
      <c r="D523">
        <v>5848.92</v>
      </c>
      <c r="E523" s="1" t="s">
        <v>426</v>
      </c>
      <c r="F523" s="2">
        <v>2019</v>
      </c>
      <c r="G523" t="s">
        <v>429</v>
      </c>
      <c r="H523">
        <v>711</v>
      </c>
      <c r="I523" t="s">
        <v>19</v>
      </c>
      <c r="J523" t="s">
        <v>99</v>
      </c>
      <c r="K523">
        <v>124</v>
      </c>
      <c r="L523" t="s">
        <v>310</v>
      </c>
      <c r="M523" t="s">
        <v>28</v>
      </c>
      <c r="N523" t="s">
        <v>29</v>
      </c>
      <c r="O523" t="s">
        <v>30</v>
      </c>
      <c r="P523" t="s">
        <v>31</v>
      </c>
      <c r="Q523" t="s">
        <v>35</v>
      </c>
      <c r="R523">
        <f t="shared" si="16"/>
        <v>38.47</v>
      </c>
      <c r="S523">
        <v>1384.92</v>
      </c>
      <c r="T523" t="str">
        <f t="shared" si="17"/>
        <v>Profitable</v>
      </c>
    </row>
    <row r="524" spans="1:20" x14ac:dyDescent="0.35">
      <c r="A524">
        <v>49</v>
      </c>
      <c r="B524">
        <v>56.3</v>
      </c>
      <c r="C524">
        <v>1</v>
      </c>
      <c r="D524">
        <v>2758.7</v>
      </c>
      <c r="E524" s="1" t="s">
        <v>417</v>
      </c>
      <c r="F524" s="2">
        <v>2020</v>
      </c>
      <c r="G524" t="s">
        <v>429</v>
      </c>
      <c r="H524">
        <v>663</v>
      </c>
      <c r="I524" t="s">
        <v>220</v>
      </c>
      <c r="J524" t="s">
        <v>99</v>
      </c>
      <c r="K524">
        <v>124</v>
      </c>
      <c r="L524" t="s">
        <v>310</v>
      </c>
      <c r="M524" t="s">
        <v>36</v>
      </c>
      <c r="N524" t="s">
        <v>37</v>
      </c>
      <c r="O524" t="s">
        <v>24</v>
      </c>
      <c r="P524" t="s">
        <v>38</v>
      </c>
      <c r="Q524" t="s">
        <v>26</v>
      </c>
      <c r="R524">
        <f t="shared" si="16"/>
        <v>-67.7</v>
      </c>
      <c r="S524">
        <v>-3317.3</v>
      </c>
      <c r="T524" t="str">
        <f t="shared" si="17"/>
        <v>Unprofitable</v>
      </c>
    </row>
    <row r="525" spans="1:20" x14ac:dyDescent="0.35">
      <c r="A525">
        <v>34</v>
      </c>
      <c r="B525">
        <v>42.64</v>
      </c>
      <c r="C525">
        <v>5</v>
      </c>
      <c r="D525">
        <v>1449.76</v>
      </c>
      <c r="E525" s="1" t="s">
        <v>418</v>
      </c>
      <c r="F525" s="2">
        <v>2020</v>
      </c>
      <c r="G525" t="s">
        <v>428</v>
      </c>
      <c r="H525">
        <v>635</v>
      </c>
      <c r="I525" t="s">
        <v>19</v>
      </c>
      <c r="J525" t="s">
        <v>99</v>
      </c>
      <c r="K525">
        <v>124</v>
      </c>
      <c r="L525" t="s">
        <v>310</v>
      </c>
      <c r="M525" t="s">
        <v>95</v>
      </c>
      <c r="N525" t="s">
        <v>96</v>
      </c>
      <c r="O525" t="s">
        <v>97</v>
      </c>
      <c r="P525" t="s">
        <v>98</v>
      </c>
      <c r="Q525" t="s">
        <v>26</v>
      </c>
      <c r="R525">
        <f t="shared" si="16"/>
        <v>-81.36</v>
      </c>
      <c r="S525">
        <v>-2766.24</v>
      </c>
      <c r="T525" t="str">
        <f t="shared" si="17"/>
        <v>Unprofitable</v>
      </c>
    </row>
    <row r="526" spans="1:20" x14ac:dyDescent="0.35">
      <c r="A526">
        <v>59</v>
      </c>
      <c r="B526">
        <v>119.46</v>
      </c>
      <c r="C526">
        <v>11</v>
      </c>
      <c r="D526">
        <v>7048.14</v>
      </c>
      <c r="E526" s="1" t="s">
        <v>420</v>
      </c>
      <c r="F526" s="2">
        <v>2020</v>
      </c>
      <c r="G526" t="s">
        <v>432</v>
      </c>
      <c r="H526">
        <v>564</v>
      </c>
      <c r="I526" t="s">
        <v>216</v>
      </c>
      <c r="J526" t="s">
        <v>99</v>
      </c>
      <c r="K526">
        <v>124</v>
      </c>
      <c r="L526" t="s">
        <v>310</v>
      </c>
      <c r="M526" t="s">
        <v>213</v>
      </c>
      <c r="N526" t="s">
        <v>214</v>
      </c>
      <c r="O526" t="s">
        <v>24</v>
      </c>
      <c r="P526" t="s">
        <v>215</v>
      </c>
      <c r="Q526" t="s">
        <v>83</v>
      </c>
      <c r="R526">
        <f t="shared" si="16"/>
        <v>-4.5400000000000063</v>
      </c>
      <c r="S526">
        <v>-267.86000000000035</v>
      </c>
      <c r="T526" t="str">
        <f t="shared" si="17"/>
        <v>Unprofitable</v>
      </c>
    </row>
    <row r="527" spans="1:20" x14ac:dyDescent="0.35">
      <c r="A527">
        <v>37</v>
      </c>
      <c r="B527">
        <v>140.62</v>
      </c>
      <c r="C527">
        <v>1</v>
      </c>
      <c r="D527">
        <v>5202.9399999999996</v>
      </c>
      <c r="E527" s="1" t="s">
        <v>27</v>
      </c>
      <c r="F527" s="2">
        <v>2020</v>
      </c>
      <c r="G527" t="s">
        <v>429</v>
      </c>
      <c r="H527">
        <v>540</v>
      </c>
      <c r="I527" t="s">
        <v>19</v>
      </c>
      <c r="J527" t="s">
        <v>99</v>
      </c>
      <c r="K527">
        <v>124</v>
      </c>
      <c r="L527" t="s">
        <v>310</v>
      </c>
      <c r="M527" t="s">
        <v>79</v>
      </c>
      <c r="N527" t="s">
        <v>80</v>
      </c>
      <c r="O527" t="s">
        <v>81</v>
      </c>
      <c r="P527" t="s">
        <v>82</v>
      </c>
      <c r="Q527" t="s">
        <v>35</v>
      </c>
      <c r="R527">
        <f t="shared" si="16"/>
        <v>16.620000000000005</v>
      </c>
      <c r="S527">
        <v>614.94000000000017</v>
      </c>
      <c r="T527" t="str">
        <f t="shared" si="17"/>
        <v>Profitable</v>
      </c>
    </row>
    <row r="528" spans="1:20" x14ac:dyDescent="0.35">
      <c r="A528">
        <v>36</v>
      </c>
      <c r="B528">
        <v>146.65</v>
      </c>
      <c r="C528">
        <v>12</v>
      </c>
      <c r="D528">
        <v>5279.4</v>
      </c>
      <c r="E528" s="1" t="s">
        <v>418</v>
      </c>
      <c r="F528" s="2">
        <v>2018</v>
      </c>
      <c r="G528" t="s">
        <v>430</v>
      </c>
      <c r="H528">
        <v>1361</v>
      </c>
      <c r="I528" t="s">
        <v>19</v>
      </c>
      <c r="J528" t="s">
        <v>311</v>
      </c>
      <c r="K528">
        <v>157</v>
      </c>
      <c r="L528" t="s">
        <v>312</v>
      </c>
      <c r="M528" t="s">
        <v>303</v>
      </c>
      <c r="N528" t="s">
        <v>304</v>
      </c>
      <c r="O528" t="s">
        <v>139</v>
      </c>
      <c r="P528" t="s">
        <v>305</v>
      </c>
      <c r="Q528" t="s">
        <v>35</v>
      </c>
      <c r="R528">
        <f t="shared" si="16"/>
        <v>-10.349999999999994</v>
      </c>
      <c r="S528">
        <v>-372.5999999999998</v>
      </c>
      <c r="T528" t="str">
        <f t="shared" si="17"/>
        <v>Unprofitable</v>
      </c>
    </row>
    <row r="529" spans="1:20" x14ac:dyDescent="0.35">
      <c r="A529">
        <v>43</v>
      </c>
      <c r="B529">
        <v>160.84</v>
      </c>
      <c r="C529">
        <v>3</v>
      </c>
      <c r="D529">
        <v>6916.12</v>
      </c>
      <c r="E529" s="1" t="s">
        <v>420</v>
      </c>
      <c r="F529" s="2">
        <v>2018</v>
      </c>
      <c r="G529" t="s">
        <v>430</v>
      </c>
      <c r="H529">
        <v>1292</v>
      </c>
      <c r="I529" t="s">
        <v>19</v>
      </c>
      <c r="J529" t="s">
        <v>311</v>
      </c>
      <c r="K529">
        <v>157</v>
      </c>
      <c r="L529" t="s">
        <v>312</v>
      </c>
      <c r="M529" t="s">
        <v>79</v>
      </c>
      <c r="N529" t="s">
        <v>80</v>
      </c>
      <c r="O529" t="s">
        <v>81</v>
      </c>
      <c r="P529" t="s">
        <v>82</v>
      </c>
      <c r="Q529" t="s">
        <v>35</v>
      </c>
      <c r="R529">
        <f t="shared" si="16"/>
        <v>3.8400000000000034</v>
      </c>
      <c r="S529">
        <v>165.12000000000015</v>
      </c>
      <c r="T529" t="str">
        <f t="shared" si="17"/>
        <v>Profitable</v>
      </c>
    </row>
    <row r="530" spans="1:20" x14ac:dyDescent="0.35">
      <c r="A530">
        <v>21</v>
      </c>
      <c r="B530">
        <v>132.46</v>
      </c>
      <c r="C530">
        <v>4</v>
      </c>
      <c r="D530">
        <v>2781.66</v>
      </c>
      <c r="E530" s="1" t="s">
        <v>421</v>
      </c>
      <c r="F530" s="2">
        <v>2018</v>
      </c>
      <c r="G530" t="s">
        <v>430</v>
      </c>
      <c r="H530">
        <v>1244</v>
      </c>
      <c r="I530" t="s">
        <v>19</v>
      </c>
      <c r="J530" t="s">
        <v>311</v>
      </c>
      <c r="K530">
        <v>157</v>
      </c>
      <c r="L530" t="s">
        <v>312</v>
      </c>
      <c r="M530" t="s">
        <v>313</v>
      </c>
      <c r="N530" t="s">
        <v>278</v>
      </c>
      <c r="O530" t="s">
        <v>24</v>
      </c>
      <c r="P530" t="s">
        <v>314</v>
      </c>
      <c r="Q530" t="s">
        <v>26</v>
      </c>
      <c r="R530">
        <f t="shared" si="16"/>
        <v>-24.539999999999992</v>
      </c>
      <c r="S530">
        <v>-515.3399999999998</v>
      </c>
      <c r="T530" t="str">
        <f t="shared" si="17"/>
        <v>Unprofitable</v>
      </c>
    </row>
    <row r="531" spans="1:20" x14ac:dyDescent="0.35">
      <c r="A531">
        <v>32</v>
      </c>
      <c r="B531">
        <v>164</v>
      </c>
      <c r="C531">
        <v>7</v>
      </c>
      <c r="D531">
        <v>5248</v>
      </c>
      <c r="E531" s="1" t="s">
        <v>423</v>
      </c>
      <c r="F531" s="2">
        <v>2018</v>
      </c>
      <c r="G531" t="s">
        <v>434</v>
      </c>
      <c r="H531">
        <v>1190</v>
      </c>
      <c r="I531" t="s">
        <v>19</v>
      </c>
      <c r="J531" t="s">
        <v>311</v>
      </c>
      <c r="K531">
        <v>157</v>
      </c>
      <c r="L531" t="s">
        <v>312</v>
      </c>
      <c r="M531" t="s">
        <v>183</v>
      </c>
      <c r="N531" t="s">
        <v>88</v>
      </c>
      <c r="O531" t="s">
        <v>24</v>
      </c>
      <c r="P531" t="s">
        <v>184</v>
      </c>
      <c r="Q531" t="s">
        <v>35</v>
      </c>
      <c r="R531">
        <f t="shared" si="16"/>
        <v>7</v>
      </c>
      <c r="S531">
        <v>224</v>
      </c>
      <c r="T531" t="str">
        <f t="shared" si="17"/>
        <v>Profitable</v>
      </c>
    </row>
    <row r="532" spans="1:20" x14ac:dyDescent="0.35">
      <c r="A532">
        <v>38</v>
      </c>
      <c r="B532">
        <v>171.88</v>
      </c>
      <c r="C532">
        <v>5</v>
      </c>
      <c r="D532">
        <v>6531.44</v>
      </c>
      <c r="E532" s="1" t="s">
        <v>425</v>
      </c>
      <c r="F532" s="2">
        <v>2018</v>
      </c>
      <c r="G532" t="s">
        <v>430</v>
      </c>
      <c r="H532">
        <v>1134</v>
      </c>
      <c r="I532" t="s">
        <v>19</v>
      </c>
      <c r="J532" t="s">
        <v>311</v>
      </c>
      <c r="K532">
        <v>157</v>
      </c>
      <c r="L532" t="s">
        <v>312</v>
      </c>
      <c r="M532" t="s">
        <v>69</v>
      </c>
      <c r="N532" t="s">
        <v>70</v>
      </c>
      <c r="O532" t="s">
        <v>71</v>
      </c>
      <c r="P532" t="s">
        <v>72</v>
      </c>
      <c r="Q532" t="s">
        <v>35</v>
      </c>
      <c r="R532">
        <f t="shared" si="16"/>
        <v>14.879999999999995</v>
      </c>
      <c r="S532">
        <v>565.43999999999983</v>
      </c>
      <c r="T532" t="str">
        <f t="shared" si="17"/>
        <v>Profitable</v>
      </c>
    </row>
    <row r="533" spans="1:20" x14ac:dyDescent="0.35">
      <c r="A533">
        <v>43</v>
      </c>
      <c r="B533">
        <v>134.04</v>
      </c>
      <c r="C533">
        <v>1</v>
      </c>
      <c r="D533">
        <v>5763.72</v>
      </c>
      <c r="E533" s="1" t="s">
        <v>425</v>
      </c>
      <c r="F533" s="2">
        <v>2018</v>
      </c>
      <c r="G533" t="s">
        <v>431</v>
      </c>
      <c r="H533">
        <v>1118</v>
      </c>
      <c r="I533" t="s">
        <v>185</v>
      </c>
      <c r="J533" t="s">
        <v>311</v>
      </c>
      <c r="K533">
        <v>157</v>
      </c>
      <c r="L533" t="s">
        <v>312</v>
      </c>
      <c r="M533" t="s">
        <v>141</v>
      </c>
      <c r="N533" t="s">
        <v>142</v>
      </c>
      <c r="O533" t="s">
        <v>103</v>
      </c>
      <c r="P533" t="s">
        <v>143</v>
      </c>
      <c r="Q533" t="s">
        <v>35</v>
      </c>
      <c r="R533">
        <f t="shared" si="16"/>
        <v>-22.960000000000008</v>
      </c>
      <c r="S533">
        <v>-987.28000000000031</v>
      </c>
      <c r="T533" t="str">
        <f t="shared" si="17"/>
        <v>Unprofitable</v>
      </c>
    </row>
    <row r="534" spans="1:20" x14ac:dyDescent="0.35">
      <c r="A534">
        <v>42</v>
      </c>
      <c r="B534">
        <v>154.54</v>
      </c>
      <c r="C534">
        <v>4</v>
      </c>
      <c r="D534">
        <v>6490.68</v>
      </c>
      <c r="E534" s="1" t="s">
        <v>426</v>
      </c>
      <c r="F534" s="2">
        <v>2018</v>
      </c>
      <c r="G534" t="s">
        <v>433</v>
      </c>
      <c r="H534">
        <v>1103</v>
      </c>
      <c r="I534" t="s">
        <v>19</v>
      </c>
      <c r="J534" t="s">
        <v>311</v>
      </c>
      <c r="K534">
        <v>157</v>
      </c>
      <c r="L534" t="s">
        <v>312</v>
      </c>
      <c r="M534" t="s">
        <v>186</v>
      </c>
      <c r="N534" t="s">
        <v>187</v>
      </c>
      <c r="O534" t="s">
        <v>30</v>
      </c>
      <c r="P534" t="s">
        <v>188</v>
      </c>
      <c r="Q534" t="s">
        <v>35</v>
      </c>
      <c r="R534">
        <f t="shared" si="16"/>
        <v>-2.460000000000008</v>
      </c>
      <c r="S534">
        <v>-103.32000000000033</v>
      </c>
      <c r="T534" t="str">
        <f t="shared" si="17"/>
        <v>Unprofitable</v>
      </c>
    </row>
    <row r="535" spans="1:20" x14ac:dyDescent="0.35">
      <c r="A535">
        <v>32</v>
      </c>
      <c r="B535">
        <v>187.65</v>
      </c>
      <c r="C535">
        <v>1</v>
      </c>
      <c r="D535">
        <v>6004.8</v>
      </c>
      <c r="E535" s="1" t="s">
        <v>426</v>
      </c>
      <c r="F535" s="2">
        <v>2018</v>
      </c>
      <c r="G535" t="s">
        <v>432</v>
      </c>
      <c r="H535">
        <v>1098</v>
      </c>
      <c r="I535" t="s">
        <v>19</v>
      </c>
      <c r="J535" t="s">
        <v>311</v>
      </c>
      <c r="K535">
        <v>157</v>
      </c>
      <c r="L535" t="s">
        <v>312</v>
      </c>
      <c r="M535" t="s">
        <v>189</v>
      </c>
      <c r="N535" t="s">
        <v>181</v>
      </c>
      <c r="O535" t="s">
        <v>92</v>
      </c>
      <c r="P535" t="s">
        <v>190</v>
      </c>
      <c r="Q535" t="s">
        <v>35</v>
      </c>
      <c r="R535">
        <f t="shared" si="16"/>
        <v>30.650000000000006</v>
      </c>
      <c r="S535">
        <v>980.80000000000018</v>
      </c>
      <c r="T535" t="str">
        <f t="shared" si="17"/>
        <v>Profitable</v>
      </c>
    </row>
    <row r="536" spans="1:20" x14ac:dyDescent="0.35">
      <c r="A536">
        <v>42</v>
      </c>
      <c r="B536">
        <v>178.19</v>
      </c>
      <c r="C536">
        <v>4</v>
      </c>
      <c r="D536">
        <v>7483.98</v>
      </c>
      <c r="E536" s="1" t="s">
        <v>426</v>
      </c>
      <c r="F536" s="2">
        <v>2018</v>
      </c>
      <c r="G536" t="s">
        <v>431</v>
      </c>
      <c r="H536">
        <v>1086</v>
      </c>
      <c r="I536" t="s">
        <v>19</v>
      </c>
      <c r="J536" t="s">
        <v>311</v>
      </c>
      <c r="K536">
        <v>157</v>
      </c>
      <c r="L536" t="s">
        <v>312</v>
      </c>
      <c r="M536" t="s">
        <v>229</v>
      </c>
      <c r="N536" t="s">
        <v>230</v>
      </c>
      <c r="O536" t="s">
        <v>231</v>
      </c>
      <c r="P536" t="s">
        <v>232</v>
      </c>
      <c r="Q536" t="s">
        <v>83</v>
      </c>
      <c r="R536">
        <f t="shared" si="16"/>
        <v>21.189999999999998</v>
      </c>
      <c r="S536">
        <v>889.9799999999999</v>
      </c>
      <c r="T536" t="str">
        <f t="shared" si="17"/>
        <v>Profitable</v>
      </c>
    </row>
    <row r="537" spans="1:20" x14ac:dyDescent="0.35">
      <c r="A537">
        <v>31</v>
      </c>
      <c r="B537">
        <v>184.5</v>
      </c>
      <c r="C537">
        <v>17</v>
      </c>
      <c r="D537">
        <v>5719.5</v>
      </c>
      <c r="E537" s="1" t="s">
        <v>417</v>
      </c>
      <c r="F537" s="2">
        <v>2019</v>
      </c>
      <c r="G537" t="s">
        <v>430</v>
      </c>
      <c r="H537">
        <v>1041</v>
      </c>
      <c r="I537" t="s">
        <v>19</v>
      </c>
      <c r="J537" t="s">
        <v>311</v>
      </c>
      <c r="K537">
        <v>157</v>
      </c>
      <c r="L537" t="s">
        <v>312</v>
      </c>
      <c r="M537" t="s">
        <v>164</v>
      </c>
      <c r="N537" t="s">
        <v>165</v>
      </c>
      <c r="O537" t="s">
        <v>135</v>
      </c>
      <c r="P537" t="s">
        <v>166</v>
      </c>
      <c r="Q537" t="s">
        <v>35</v>
      </c>
      <c r="R537">
        <f t="shared" si="16"/>
        <v>27.5</v>
      </c>
      <c r="S537">
        <v>852.5</v>
      </c>
      <c r="T537" t="str">
        <f t="shared" si="17"/>
        <v>Profitable</v>
      </c>
    </row>
    <row r="538" spans="1:20" x14ac:dyDescent="0.35">
      <c r="A538">
        <v>49</v>
      </c>
      <c r="B538">
        <v>141.91999999999999</v>
      </c>
      <c r="C538">
        <v>4</v>
      </c>
      <c r="D538">
        <v>6954.08</v>
      </c>
      <c r="E538" s="1" t="s">
        <v>418</v>
      </c>
      <c r="F538" s="2">
        <v>2019</v>
      </c>
      <c r="G538" t="s">
        <v>431</v>
      </c>
      <c r="H538">
        <v>1004</v>
      </c>
      <c r="I538" t="s">
        <v>19</v>
      </c>
      <c r="J538" t="s">
        <v>311</v>
      </c>
      <c r="K538">
        <v>157</v>
      </c>
      <c r="L538" t="s">
        <v>312</v>
      </c>
      <c r="M538" t="s">
        <v>194</v>
      </c>
      <c r="N538" t="s">
        <v>195</v>
      </c>
      <c r="O538" t="s">
        <v>24</v>
      </c>
      <c r="P538" t="s">
        <v>196</v>
      </c>
      <c r="Q538" t="s">
        <v>35</v>
      </c>
      <c r="R538">
        <f t="shared" si="16"/>
        <v>-15.080000000000013</v>
      </c>
      <c r="S538">
        <v>-738.92000000000064</v>
      </c>
      <c r="T538" t="str">
        <f t="shared" si="17"/>
        <v>Unprofitable</v>
      </c>
    </row>
    <row r="539" spans="1:20" x14ac:dyDescent="0.35">
      <c r="A539">
        <v>45</v>
      </c>
      <c r="B539">
        <v>181.34</v>
      </c>
      <c r="C539">
        <v>14</v>
      </c>
      <c r="D539">
        <v>8160.3</v>
      </c>
      <c r="E539" s="1" t="s">
        <v>27</v>
      </c>
      <c r="F539" s="2">
        <v>2019</v>
      </c>
      <c r="G539" t="s">
        <v>430</v>
      </c>
      <c r="H539">
        <v>924</v>
      </c>
      <c r="I539" t="s">
        <v>19</v>
      </c>
      <c r="J539" t="s">
        <v>311</v>
      </c>
      <c r="K539">
        <v>157</v>
      </c>
      <c r="L539" t="s">
        <v>312</v>
      </c>
      <c r="M539" t="s">
        <v>213</v>
      </c>
      <c r="N539" t="s">
        <v>214</v>
      </c>
      <c r="O539" t="s">
        <v>24</v>
      </c>
      <c r="P539" t="s">
        <v>215</v>
      </c>
      <c r="Q539" t="s">
        <v>83</v>
      </c>
      <c r="R539">
        <f t="shared" si="16"/>
        <v>24.340000000000003</v>
      </c>
      <c r="S539">
        <v>1095.3000000000002</v>
      </c>
      <c r="T539" t="str">
        <f t="shared" si="17"/>
        <v>Profitable</v>
      </c>
    </row>
    <row r="540" spans="1:20" x14ac:dyDescent="0.35">
      <c r="A540">
        <v>49</v>
      </c>
      <c r="B540">
        <v>134.04</v>
      </c>
      <c r="C540">
        <v>9</v>
      </c>
      <c r="D540">
        <v>6567.96</v>
      </c>
      <c r="E540" s="1" t="s">
        <v>421</v>
      </c>
      <c r="F540" s="2">
        <v>2019</v>
      </c>
      <c r="G540" t="s">
        <v>428</v>
      </c>
      <c r="H540">
        <v>881</v>
      </c>
      <c r="I540" t="s">
        <v>185</v>
      </c>
      <c r="J540" t="s">
        <v>311</v>
      </c>
      <c r="K540">
        <v>157</v>
      </c>
      <c r="L540" t="s">
        <v>312</v>
      </c>
      <c r="M540" t="s">
        <v>95</v>
      </c>
      <c r="N540" t="s">
        <v>96</v>
      </c>
      <c r="O540" t="s">
        <v>97</v>
      </c>
      <c r="P540" t="s">
        <v>98</v>
      </c>
      <c r="Q540" t="s">
        <v>35</v>
      </c>
      <c r="R540">
        <f t="shared" si="16"/>
        <v>-22.960000000000008</v>
      </c>
      <c r="S540">
        <v>-1125.0400000000004</v>
      </c>
      <c r="T540" t="str">
        <f t="shared" si="17"/>
        <v>Unprofitable</v>
      </c>
    </row>
    <row r="541" spans="1:20" x14ac:dyDescent="0.35">
      <c r="A541">
        <v>41</v>
      </c>
      <c r="B541">
        <v>164</v>
      </c>
      <c r="C541">
        <v>1</v>
      </c>
      <c r="D541">
        <v>6724</v>
      </c>
      <c r="E541" s="1" t="s">
        <v>422</v>
      </c>
      <c r="F541" s="2">
        <v>2019</v>
      </c>
      <c r="G541" t="s">
        <v>429</v>
      </c>
      <c r="H541">
        <v>855</v>
      </c>
      <c r="I541" t="s">
        <v>19</v>
      </c>
      <c r="J541" t="s">
        <v>311</v>
      </c>
      <c r="K541">
        <v>157</v>
      </c>
      <c r="L541" t="s">
        <v>312</v>
      </c>
      <c r="M541" t="s">
        <v>153</v>
      </c>
      <c r="N541" t="s">
        <v>154</v>
      </c>
      <c r="O541" t="s">
        <v>24</v>
      </c>
      <c r="P541" t="s">
        <v>155</v>
      </c>
      <c r="Q541" t="s">
        <v>35</v>
      </c>
      <c r="R541">
        <f t="shared" si="16"/>
        <v>7</v>
      </c>
      <c r="S541">
        <v>287</v>
      </c>
      <c r="T541" t="str">
        <f t="shared" si="17"/>
        <v>Profitable</v>
      </c>
    </row>
    <row r="542" spans="1:20" x14ac:dyDescent="0.35">
      <c r="A542">
        <v>45</v>
      </c>
      <c r="B542">
        <v>127.73</v>
      </c>
      <c r="C542">
        <v>11</v>
      </c>
      <c r="D542">
        <v>5747.85</v>
      </c>
      <c r="E542" s="1" t="s">
        <v>423</v>
      </c>
      <c r="F542" s="2">
        <v>2019</v>
      </c>
      <c r="G542" t="s">
        <v>432</v>
      </c>
      <c r="H542">
        <v>825</v>
      </c>
      <c r="I542" t="s">
        <v>19</v>
      </c>
      <c r="J542" t="s">
        <v>311</v>
      </c>
      <c r="K542">
        <v>157</v>
      </c>
      <c r="L542" t="s">
        <v>312</v>
      </c>
      <c r="M542" t="s">
        <v>298</v>
      </c>
      <c r="N542" t="s">
        <v>299</v>
      </c>
      <c r="O542" t="s">
        <v>47</v>
      </c>
      <c r="P542" t="s">
        <v>300</v>
      </c>
      <c r="Q542" t="s">
        <v>35</v>
      </c>
      <c r="R542">
        <f t="shared" si="16"/>
        <v>-29.269999999999996</v>
      </c>
      <c r="S542">
        <v>-1317.1499999999999</v>
      </c>
      <c r="T542" t="str">
        <f t="shared" si="17"/>
        <v>Unprofitable</v>
      </c>
    </row>
    <row r="543" spans="1:20" x14ac:dyDescent="0.35">
      <c r="A543">
        <v>36</v>
      </c>
      <c r="B543">
        <v>157.69</v>
      </c>
      <c r="C543">
        <v>7</v>
      </c>
      <c r="D543">
        <v>5676.84</v>
      </c>
      <c r="E543" s="1" t="s">
        <v>424</v>
      </c>
      <c r="F543" s="2">
        <v>2019</v>
      </c>
      <c r="G543" t="s">
        <v>429</v>
      </c>
      <c r="H543">
        <v>801</v>
      </c>
      <c r="I543" t="s">
        <v>19</v>
      </c>
      <c r="J543" t="s">
        <v>311</v>
      </c>
      <c r="K543">
        <v>157</v>
      </c>
      <c r="L543" t="s">
        <v>312</v>
      </c>
      <c r="M543" t="s">
        <v>315</v>
      </c>
      <c r="N543" t="s">
        <v>316</v>
      </c>
      <c r="O543" t="s">
        <v>238</v>
      </c>
      <c r="P543" t="s">
        <v>317</v>
      </c>
      <c r="Q543" t="s">
        <v>35</v>
      </c>
      <c r="R543">
        <f t="shared" si="16"/>
        <v>0.68999999999999773</v>
      </c>
      <c r="S543">
        <v>24.839999999999918</v>
      </c>
      <c r="T543" t="str">
        <f t="shared" si="17"/>
        <v>Profitable</v>
      </c>
    </row>
    <row r="544" spans="1:20" x14ac:dyDescent="0.35">
      <c r="A544">
        <v>39</v>
      </c>
      <c r="B544">
        <v>189.23</v>
      </c>
      <c r="C544">
        <v>1</v>
      </c>
      <c r="D544">
        <v>7379.97</v>
      </c>
      <c r="E544" s="1" t="s">
        <v>425</v>
      </c>
      <c r="F544" s="2">
        <v>2019</v>
      </c>
      <c r="G544" t="s">
        <v>428</v>
      </c>
      <c r="H544">
        <v>773</v>
      </c>
      <c r="I544" t="s">
        <v>19</v>
      </c>
      <c r="J544" t="s">
        <v>311</v>
      </c>
      <c r="K544">
        <v>157</v>
      </c>
      <c r="L544" t="s">
        <v>312</v>
      </c>
      <c r="M544" t="s">
        <v>115</v>
      </c>
      <c r="N544" t="s">
        <v>116</v>
      </c>
      <c r="O544" t="s">
        <v>24</v>
      </c>
      <c r="P544" t="s">
        <v>117</v>
      </c>
      <c r="Q544" t="s">
        <v>83</v>
      </c>
      <c r="R544">
        <f t="shared" si="16"/>
        <v>32.22999999999999</v>
      </c>
      <c r="S544">
        <v>1256.9699999999996</v>
      </c>
      <c r="T544" t="str">
        <f t="shared" si="17"/>
        <v>Profitable</v>
      </c>
    </row>
    <row r="545" spans="1:20" x14ac:dyDescent="0.35">
      <c r="A545">
        <v>27</v>
      </c>
      <c r="B545">
        <v>137.19</v>
      </c>
      <c r="C545">
        <v>9</v>
      </c>
      <c r="D545">
        <v>3704.13</v>
      </c>
      <c r="E545" s="1" t="s">
        <v>426</v>
      </c>
      <c r="F545" s="2">
        <v>2019</v>
      </c>
      <c r="G545" t="s">
        <v>434</v>
      </c>
      <c r="H545">
        <v>756</v>
      </c>
      <c r="I545" t="s">
        <v>19</v>
      </c>
      <c r="J545" t="s">
        <v>311</v>
      </c>
      <c r="K545">
        <v>157</v>
      </c>
      <c r="L545" t="s">
        <v>312</v>
      </c>
      <c r="M545" t="s">
        <v>207</v>
      </c>
      <c r="N545" t="s">
        <v>208</v>
      </c>
      <c r="O545" t="s">
        <v>92</v>
      </c>
      <c r="P545" t="s">
        <v>209</v>
      </c>
      <c r="Q545" t="s">
        <v>35</v>
      </c>
      <c r="R545">
        <f t="shared" si="16"/>
        <v>-19.810000000000002</v>
      </c>
      <c r="S545">
        <v>-534.87000000000012</v>
      </c>
      <c r="T545" t="str">
        <f t="shared" si="17"/>
        <v>Unprofitable</v>
      </c>
    </row>
    <row r="546" spans="1:20" x14ac:dyDescent="0.35">
      <c r="A546">
        <v>25</v>
      </c>
      <c r="B546">
        <v>112.19</v>
      </c>
      <c r="C546">
        <v>6</v>
      </c>
      <c r="D546">
        <v>2804.75</v>
      </c>
      <c r="E546" s="1" t="s">
        <v>426</v>
      </c>
      <c r="F546" s="2">
        <v>2019</v>
      </c>
      <c r="G546" t="s">
        <v>429</v>
      </c>
      <c r="H546">
        <v>748</v>
      </c>
      <c r="I546" t="s">
        <v>220</v>
      </c>
      <c r="J546" t="s">
        <v>311</v>
      </c>
      <c r="K546">
        <v>157</v>
      </c>
      <c r="L546" t="s">
        <v>312</v>
      </c>
      <c r="M546" t="s">
        <v>176</v>
      </c>
      <c r="N546" t="s">
        <v>177</v>
      </c>
      <c r="O546" t="s">
        <v>178</v>
      </c>
      <c r="P546" t="s">
        <v>179</v>
      </c>
      <c r="Q546" t="s">
        <v>26</v>
      </c>
      <c r="R546">
        <f t="shared" si="16"/>
        <v>-44.81</v>
      </c>
      <c r="S546">
        <v>-1120.25</v>
      </c>
      <c r="T546" t="str">
        <f t="shared" si="17"/>
        <v>Unprofitable</v>
      </c>
    </row>
    <row r="547" spans="1:20" x14ac:dyDescent="0.35">
      <c r="A547">
        <v>41</v>
      </c>
      <c r="B547">
        <v>137.19</v>
      </c>
      <c r="C547">
        <v>1</v>
      </c>
      <c r="D547">
        <v>5624.79</v>
      </c>
      <c r="E547" s="1" t="s">
        <v>426</v>
      </c>
      <c r="F547" s="2">
        <v>2019</v>
      </c>
      <c r="G547" t="s">
        <v>434</v>
      </c>
      <c r="H547">
        <v>737</v>
      </c>
      <c r="I547" t="s">
        <v>19</v>
      </c>
      <c r="J547" t="s">
        <v>311</v>
      </c>
      <c r="K547">
        <v>157</v>
      </c>
      <c r="L547" t="s">
        <v>312</v>
      </c>
      <c r="M547" t="s">
        <v>318</v>
      </c>
      <c r="N547" t="s">
        <v>319</v>
      </c>
      <c r="O547" t="s">
        <v>199</v>
      </c>
      <c r="P547" t="s">
        <v>320</v>
      </c>
      <c r="Q547" t="s">
        <v>35</v>
      </c>
      <c r="R547">
        <f t="shared" si="16"/>
        <v>-19.810000000000002</v>
      </c>
      <c r="S547">
        <v>-812.21</v>
      </c>
      <c r="T547" t="str">
        <f t="shared" si="17"/>
        <v>Unprofitable</v>
      </c>
    </row>
    <row r="548" spans="1:20" x14ac:dyDescent="0.35">
      <c r="A548">
        <v>39</v>
      </c>
      <c r="B548">
        <v>99.52</v>
      </c>
      <c r="C548">
        <v>1</v>
      </c>
      <c r="D548">
        <v>3881.28</v>
      </c>
      <c r="E548" s="1" t="s">
        <v>427</v>
      </c>
      <c r="F548" s="2">
        <v>2019</v>
      </c>
      <c r="G548" t="s">
        <v>431</v>
      </c>
      <c r="H548">
        <v>727</v>
      </c>
      <c r="I548" t="s">
        <v>19</v>
      </c>
      <c r="J548" t="s">
        <v>311</v>
      </c>
      <c r="K548">
        <v>157</v>
      </c>
      <c r="L548" t="s">
        <v>312</v>
      </c>
      <c r="M548" t="s">
        <v>180</v>
      </c>
      <c r="N548" t="s">
        <v>181</v>
      </c>
      <c r="O548" t="s">
        <v>92</v>
      </c>
      <c r="P548" t="s">
        <v>182</v>
      </c>
      <c r="Q548" t="s">
        <v>35</v>
      </c>
      <c r="R548">
        <f t="shared" si="16"/>
        <v>-57.480000000000004</v>
      </c>
      <c r="S548">
        <v>-2241.7200000000003</v>
      </c>
      <c r="T548" t="str">
        <f t="shared" si="17"/>
        <v>Unprofitable</v>
      </c>
    </row>
    <row r="549" spans="1:20" x14ac:dyDescent="0.35">
      <c r="A549">
        <v>28</v>
      </c>
      <c r="B549">
        <v>57.55</v>
      </c>
      <c r="C549">
        <v>4</v>
      </c>
      <c r="D549">
        <v>1611.4</v>
      </c>
      <c r="E549" s="1" t="s">
        <v>417</v>
      </c>
      <c r="F549" s="2">
        <v>2020</v>
      </c>
      <c r="G549" t="s">
        <v>434</v>
      </c>
      <c r="H549">
        <v>669</v>
      </c>
      <c r="I549" t="s">
        <v>19</v>
      </c>
      <c r="J549" t="s">
        <v>311</v>
      </c>
      <c r="K549">
        <v>157</v>
      </c>
      <c r="L549" t="s">
        <v>312</v>
      </c>
      <c r="M549" t="s">
        <v>210</v>
      </c>
      <c r="N549" t="s">
        <v>211</v>
      </c>
      <c r="O549" t="s">
        <v>71</v>
      </c>
      <c r="P549" t="s">
        <v>212</v>
      </c>
      <c r="Q549" t="s">
        <v>26</v>
      </c>
      <c r="R549">
        <f t="shared" si="16"/>
        <v>-99.45</v>
      </c>
      <c r="S549">
        <v>-2784.6</v>
      </c>
      <c r="T549" t="str">
        <f t="shared" si="17"/>
        <v>Unprofitable</v>
      </c>
    </row>
    <row r="550" spans="1:20" x14ac:dyDescent="0.35">
      <c r="A550">
        <v>25</v>
      </c>
      <c r="B550">
        <v>54.57</v>
      </c>
      <c r="C550">
        <v>7</v>
      </c>
      <c r="D550">
        <v>1364.25</v>
      </c>
      <c r="E550" s="1" t="s">
        <v>419</v>
      </c>
      <c r="F550" s="2">
        <v>2020</v>
      </c>
      <c r="G550" t="s">
        <v>429</v>
      </c>
      <c r="H550">
        <v>640</v>
      </c>
      <c r="I550" t="s">
        <v>220</v>
      </c>
      <c r="J550" t="s">
        <v>311</v>
      </c>
      <c r="K550">
        <v>157</v>
      </c>
      <c r="L550" t="s">
        <v>312</v>
      </c>
      <c r="M550" t="s">
        <v>95</v>
      </c>
      <c r="N550" t="s">
        <v>96</v>
      </c>
      <c r="O550" t="s">
        <v>97</v>
      </c>
      <c r="P550" t="s">
        <v>98</v>
      </c>
      <c r="Q550" t="s">
        <v>26</v>
      </c>
      <c r="R550">
        <f t="shared" si="16"/>
        <v>-102.43</v>
      </c>
      <c r="S550">
        <v>-2560.75</v>
      </c>
      <c r="T550" t="str">
        <f t="shared" si="17"/>
        <v>Unprofitable</v>
      </c>
    </row>
    <row r="551" spans="1:20" x14ac:dyDescent="0.35">
      <c r="A551">
        <v>33</v>
      </c>
      <c r="B551">
        <v>127.73</v>
      </c>
      <c r="C551">
        <v>11</v>
      </c>
      <c r="D551">
        <v>4215.09</v>
      </c>
      <c r="E551" s="1" t="s">
        <v>419</v>
      </c>
      <c r="F551" s="2">
        <v>2020</v>
      </c>
      <c r="G551" t="s">
        <v>428</v>
      </c>
      <c r="H551">
        <v>612</v>
      </c>
      <c r="I551" t="s">
        <v>19</v>
      </c>
      <c r="J551" t="s">
        <v>311</v>
      </c>
      <c r="K551">
        <v>157</v>
      </c>
      <c r="L551" t="s">
        <v>312</v>
      </c>
      <c r="M551" t="s">
        <v>28</v>
      </c>
      <c r="N551" t="s">
        <v>29</v>
      </c>
      <c r="O551" t="s">
        <v>30</v>
      </c>
      <c r="P551" t="s">
        <v>31</v>
      </c>
      <c r="Q551" t="s">
        <v>35</v>
      </c>
      <c r="R551">
        <f t="shared" si="16"/>
        <v>-29.269999999999996</v>
      </c>
      <c r="S551">
        <v>-965.90999999999985</v>
      </c>
      <c r="T551" t="str">
        <f t="shared" si="17"/>
        <v>Unprofitable</v>
      </c>
    </row>
    <row r="552" spans="1:20" x14ac:dyDescent="0.35">
      <c r="A552">
        <v>34</v>
      </c>
      <c r="B552">
        <v>189.23</v>
      </c>
      <c r="C552">
        <v>1</v>
      </c>
      <c r="D552">
        <v>6433.82</v>
      </c>
      <c r="E552" s="1" t="s">
        <v>420</v>
      </c>
      <c r="F552" s="2">
        <v>2020</v>
      </c>
      <c r="G552" t="s">
        <v>432</v>
      </c>
      <c r="H552">
        <v>611</v>
      </c>
      <c r="I552" t="s">
        <v>19</v>
      </c>
      <c r="J552" t="s">
        <v>311</v>
      </c>
      <c r="K552">
        <v>157</v>
      </c>
      <c r="L552" t="s">
        <v>312</v>
      </c>
      <c r="M552" t="s">
        <v>213</v>
      </c>
      <c r="N552" t="s">
        <v>214</v>
      </c>
      <c r="O552" t="s">
        <v>24</v>
      </c>
      <c r="P552" t="s">
        <v>215</v>
      </c>
      <c r="Q552" t="s">
        <v>35</v>
      </c>
      <c r="R552">
        <f t="shared" si="16"/>
        <v>32.22999999999999</v>
      </c>
      <c r="S552">
        <v>1095.8199999999997</v>
      </c>
      <c r="T552" t="str">
        <f t="shared" si="17"/>
        <v>Profitable</v>
      </c>
    </row>
    <row r="553" spans="1:20" x14ac:dyDescent="0.35">
      <c r="A553">
        <v>24</v>
      </c>
      <c r="B553">
        <v>181.34</v>
      </c>
      <c r="C553">
        <v>14</v>
      </c>
      <c r="D553">
        <v>4352.16</v>
      </c>
      <c r="E553" s="1" t="s">
        <v>27</v>
      </c>
      <c r="F553" s="2">
        <v>2020</v>
      </c>
      <c r="G553" t="s">
        <v>429</v>
      </c>
      <c r="H553">
        <v>573</v>
      </c>
      <c r="I553" t="s">
        <v>19</v>
      </c>
      <c r="J553" t="s">
        <v>311</v>
      </c>
      <c r="K553">
        <v>157</v>
      </c>
      <c r="L553" t="s">
        <v>312</v>
      </c>
      <c r="M553" t="s">
        <v>244</v>
      </c>
      <c r="N553" t="s">
        <v>245</v>
      </c>
      <c r="O553" t="s">
        <v>139</v>
      </c>
      <c r="P553" t="s">
        <v>246</v>
      </c>
      <c r="Q553" t="s">
        <v>35</v>
      </c>
      <c r="R553">
        <f t="shared" si="16"/>
        <v>24.340000000000003</v>
      </c>
      <c r="S553">
        <v>584.16000000000008</v>
      </c>
      <c r="T553" t="str">
        <f t="shared" si="17"/>
        <v>Profitable</v>
      </c>
    </row>
    <row r="554" spans="1:20" x14ac:dyDescent="0.35">
      <c r="A554">
        <v>30</v>
      </c>
      <c r="B554">
        <v>171.7</v>
      </c>
      <c r="C554">
        <v>3</v>
      </c>
      <c r="D554">
        <v>5151</v>
      </c>
      <c r="E554" s="1" t="s">
        <v>417</v>
      </c>
      <c r="F554" s="2">
        <v>2018</v>
      </c>
      <c r="G554" t="s">
        <v>430</v>
      </c>
      <c r="H554">
        <v>1429</v>
      </c>
      <c r="I554" t="s">
        <v>19</v>
      </c>
      <c r="J554" t="s">
        <v>301</v>
      </c>
      <c r="K554">
        <v>170</v>
      </c>
      <c r="L554" t="s">
        <v>321</v>
      </c>
      <c r="M554" t="s">
        <v>150</v>
      </c>
      <c r="N554" t="s">
        <v>151</v>
      </c>
      <c r="O554" t="s">
        <v>24</v>
      </c>
      <c r="P554" t="s">
        <v>152</v>
      </c>
      <c r="Q554" t="s">
        <v>35</v>
      </c>
      <c r="R554">
        <f t="shared" si="16"/>
        <v>1.6999999999999886</v>
      </c>
      <c r="S554">
        <v>50.999999999999659</v>
      </c>
      <c r="T554" t="str">
        <f t="shared" si="17"/>
        <v>Profitable</v>
      </c>
    </row>
    <row r="555" spans="1:20" x14ac:dyDescent="0.35">
      <c r="A555">
        <v>42</v>
      </c>
      <c r="B555">
        <v>144.5</v>
      </c>
      <c r="C555">
        <v>7</v>
      </c>
      <c r="D555">
        <v>6069</v>
      </c>
      <c r="E555" s="1" t="s">
        <v>419</v>
      </c>
      <c r="F555" s="2">
        <v>2018</v>
      </c>
      <c r="G555" t="s">
        <v>429</v>
      </c>
      <c r="H555">
        <v>1359</v>
      </c>
      <c r="I555" t="s">
        <v>19</v>
      </c>
      <c r="J555" t="s">
        <v>301</v>
      </c>
      <c r="K555">
        <v>170</v>
      </c>
      <c r="L555" t="s">
        <v>321</v>
      </c>
      <c r="M555" t="s">
        <v>264</v>
      </c>
      <c r="N555" t="s">
        <v>265</v>
      </c>
      <c r="O555" t="s">
        <v>92</v>
      </c>
      <c r="P555" t="s">
        <v>266</v>
      </c>
      <c r="Q555" t="s">
        <v>35</v>
      </c>
      <c r="R555">
        <f t="shared" si="16"/>
        <v>-25.5</v>
      </c>
      <c r="S555">
        <v>-1071</v>
      </c>
      <c r="T555" t="str">
        <f t="shared" si="17"/>
        <v>Unprofitable</v>
      </c>
    </row>
    <row r="556" spans="1:20" x14ac:dyDescent="0.35">
      <c r="A556">
        <v>21</v>
      </c>
      <c r="B556">
        <v>136</v>
      </c>
      <c r="C556">
        <v>6</v>
      </c>
      <c r="D556">
        <v>2856</v>
      </c>
      <c r="E556" s="1" t="s">
        <v>27</v>
      </c>
      <c r="F556" s="2">
        <v>2018</v>
      </c>
      <c r="G556" t="s">
        <v>428</v>
      </c>
      <c r="H556">
        <v>1296</v>
      </c>
      <c r="I556" t="s">
        <v>19</v>
      </c>
      <c r="J556" t="s">
        <v>301</v>
      </c>
      <c r="K556">
        <v>170</v>
      </c>
      <c r="L556" t="s">
        <v>321</v>
      </c>
      <c r="M556" t="s">
        <v>295</v>
      </c>
      <c r="N556" t="s">
        <v>296</v>
      </c>
      <c r="O556" t="s">
        <v>24</v>
      </c>
      <c r="P556" t="s">
        <v>297</v>
      </c>
      <c r="Q556" t="s">
        <v>26</v>
      </c>
      <c r="R556">
        <f t="shared" si="16"/>
        <v>-34</v>
      </c>
      <c r="S556">
        <v>-714</v>
      </c>
      <c r="T556" t="str">
        <f t="shared" si="17"/>
        <v>Unprofitable</v>
      </c>
    </row>
    <row r="557" spans="1:20" x14ac:dyDescent="0.35">
      <c r="A557">
        <v>34</v>
      </c>
      <c r="B557">
        <v>158.1</v>
      </c>
      <c r="C557">
        <v>11</v>
      </c>
      <c r="D557">
        <v>5375.4</v>
      </c>
      <c r="E557" s="1" t="s">
        <v>424</v>
      </c>
      <c r="F557" s="2">
        <v>2018</v>
      </c>
      <c r="G557" t="s">
        <v>432</v>
      </c>
      <c r="H557">
        <v>1183</v>
      </c>
      <c r="I557" t="s">
        <v>19</v>
      </c>
      <c r="J557" t="s">
        <v>301</v>
      </c>
      <c r="K557">
        <v>170</v>
      </c>
      <c r="L557" t="s">
        <v>321</v>
      </c>
      <c r="M557" t="s">
        <v>286</v>
      </c>
      <c r="N557" t="s">
        <v>287</v>
      </c>
      <c r="O557" t="s">
        <v>24</v>
      </c>
      <c r="P557" t="s">
        <v>288</v>
      </c>
      <c r="Q557" t="s">
        <v>35</v>
      </c>
      <c r="R557">
        <f t="shared" si="16"/>
        <v>-11.900000000000006</v>
      </c>
      <c r="S557">
        <v>-404.60000000000019</v>
      </c>
      <c r="T557" t="str">
        <f t="shared" si="17"/>
        <v>Unprofitable</v>
      </c>
    </row>
    <row r="558" spans="1:20" x14ac:dyDescent="0.35">
      <c r="A558">
        <v>24</v>
      </c>
      <c r="B558">
        <v>146.19999999999999</v>
      </c>
      <c r="C558">
        <v>13</v>
      </c>
      <c r="D558">
        <v>3508.8</v>
      </c>
      <c r="E558" s="1" t="s">
        <v>426</v>
      </c>
      <c r="F558" s="2">
        <v>2018</v>
      </c>
      <c r="G558" t="s">
        <v>428</v>
      </c>
      <c r="H558">
        <v>1130</v>
      </c>
      <c r="I558" t="s">
        <v>19</v>
      </c>
      <c r="J558" t="s">
        <v>301</v>
      </c>
      <c r="K558">
        <v>170</v>
      </c>
      <c r="L558" t="s">
        <v>321</v>
      </c>
      <c r="M558" t="s">
        <v>303</v>
      </c>
      <c r="N558" t="s">
        <v>304</v>
      </c>
      <c r="O558" t="s">
        <v>139</v>
      </c>
      <c r="P558" t="s">
        <v>305</v>
      </c>
      <c r="Q558" t="s">
        <v>35</v>
      </c>
      <c r="R558">
        <f t="shared" si="16"/>
        <v>-23.800000000000011</v>
      </c>
      <c r="S558">
        <v>-571.20000000000027</v>
      </c>
      <c r="T558" t="str">
        <f t="shared" si="17"/>
        <v>Unprofitable</v>
      </c>
    </row>
    <row r="559" spans="1:20" x14ac:dyDescent="0.35">
      <c r="A559">
        <v>44</v>
      </c>
      <c r="B559">
        <v>171.7</v>
      </c>
      <c r="C559">
        <v>10</v>
      </c>
      <c r="D559">
        <v>7554.8</v>
      </c>
      <c r="E559" s="1" t="s">
        <v>426</v>
      </c>
      <c r="F559" s="2">
        <v>2018</v>
      </c>
      <c r="G559" t="s">
        <v>428</v>
      </c>
      <c r="H559">
        <v>1124</v>
      </c>
      <c r="I559" t="s">
        <v>19</v>
      </c>
      <c r="J559" t="s">
        <v>301</v>
      </c>
      <c r="K559">
        <v>170</v>
      </c>
      <c r="L559" t="s">
        <v>321</v>
      </c>
      <c r="M559" t="s">
        <v>147</v>
      </c>
      <c r="N559" t="s">
        <v>148</v>
      </c>
      <c r="O559" t="s">
        <v>24</v>
      </c>
      <c r="P559" t="s">
        <v>149</v>
      </c>
      <c r="Q559" t="s">
        <v>83</v>
      </c>
      <c r="R559">
        <f t="shared" si="16"/>
        <v>1.6999999999999886</v>
      </c>
      <c r="S559">
        <v>74.7999999999995</v>
      </c>
      <c r="T559" t="str">
        <f t="shared" si="17"/>
        <v>Profitable</v>
      </c>
    </row>
    <row r="560" spans="1:20" x14ac:dyDescent="0.35">
      <c r="A560">
        <v>21</v>
      </c>
      <c r="B560">
        <v>149.6</v>
      </c>
      <c r="C560">
        <v>14</v>
      </c>
      <c r="D560">
        <v>3141.6</v>
      </c>
      <c r="E560" s="1" t="s">
        <v>426</v>
      </c>
      <c r="F560" s="2">
        <v>2018</v>
      </c>
      <c r="G560" t="s">
        <v>432</v>
      </c>
      <c r="H560">
        <v>1116</v>
      </c>
      <c r="I560" t="s">
        <v>19</v>
      </c>
      <c r="J560" t="s">
        <v>301</v>
      </c>
      <c r="K560">
        <v>170</v>
      </c>
      <c r="L560" t="s">
        <v>321</v>
      </c>
      <c r="M560" t="s">
        <v>306</v>
      </c>
      <c r="N560" t="s">
        <v>307</v>
      </c>
      <c r="O560" t="s">
        <v>53</v>
      </c>
      <c r="P560" t="s">
        <v>308</v>
      </c>
      <c r="Q560" t="s">
        <v>35</v>
      </c>
      <c r="R560">
        <f t="shared" si="16"/>
        <v>-20.400000000000006</v>
      </c>
      <c r="S560">
        <v>-428.40000000000009</v>
      </c>
      <c r="T560" t="str">
        <f t="shared" si="17"/>
        <v>Unprofitable</v>
      </c>
    </row>
    <row r="561" spans="1:20" x14ac:dyDescent="0.35">
      <c r="A561">
        <v>33</v>
      </c>
      <c r="B561">
        <v>178.5</v>
      </c>
      <c r="C561">
        <v>4</v>
      </c>
      <c r="D561">
        <v>5890.5</v>
      </c>
      <c r="E561" s="1" t="s">
        <v>427</v>
      </c>
      <c r="F561" s="2">
        <v>2018</v>
      </c>
      <c r="G561" t="s">
        <v>429</v>
      </c>
      <c r="H561">
        <v>1106</v>
      </c>
      <c r="I561" t="s">
        <v>19</v>
      </c>
      <c r="J561" t="s">
        <v>301</v>
      </c>
      <c r="K561">
        <v>170</v>
      </c>
      <c r="L561" t="s">
        <v>321</v>
      </c>
      <c r="M561" t="s">
        <v>256</v>
      </c>
      <c r="N561" t="s">
        <v>23</v>
      </c>
      <c r="O561" t="s">
        <v>24</v>
      </c>
      <c r="P561" t="s">
        <v>257</v>
      </c>
      <c r="Q561" t="s">
        <v>35</v>
      </c>
      <c r="R561">
        <f t="shared" si="16"/>
        <v>8.5</v>
      </c>
      <c r="S561">
        <v>280.5</v>
      </c>
      <c r="T561" t="str">
        <f t="shared" si="17"/>
        <v>Profitable</v>
      </c>
    </row>
    <row r="562" spans="1:20" x14ac:dyDescent="0.35">
      <c r="A562">
        <v>30</v>
      </c>
      <c r="B562">
        <v>198.9</v>
      </c>
      <c r="C562">
        <v>7</v>
      </c>
      <c r="D562">
        <v>5967</v>
      </c>
      <c r="E562" s="1" t="s">
        <v>417</v>
      </c>
      <c r="F562" s="2">
        <v>2019</v>
      </c>
      <c r="G562" t="s">
        <v>430</v>
      </c>
      <c r="H562">
        <v>1052</v>
      </c>
      <c r="I562" t="s">
        <v>19</v>
      </c>
      <c r="J562" t="s">
        <v>301</v>
      </c>
      <c r="K562">
        <v>170</v>
      </c>
      <c r="L562" t="s">
        <v>321</v>
      </c>
      <c r="M562" t="s">
        <v>105</v>
      </c>
      <c r="N562" t="s">
        <v>96</v>
      </c>
      <c r="O562" t="s">
        <v>97</v>
      </c>
      <c r="P562" t="s">
        <v>106</v>
      </c>
      <c r="Q562" t="s">
        <v>35</v>
      </c>
      <c r="R562">
        <f t="shared" si="16"/>
        <v>28.900000000000006</v>
      </c>
      <c r="S562">
        <v>867.00000000000023</v>
      </c>
      <c r="T562" t="str">
        <f t="shared" si="17"/>
        <v>Profitable</v>
      </c>
    </row>
    <row r="563" spans="1:20" x14ac:dyDescent="0.35">
      <c r="A563">
        <v>26</v>
      </c>
      <c r="B563">
        <v>142.80000000000001</v>
      </c>
      <c r="C563">
        <v>10</v>
      </c>
      <c r="D563">
        <v>3712.8</v>
      </c>
      <c r="E563" s="1" t="s">
        <v>419</v>
      </c>
      <c r="F563" s="2">
        <v>2019</v>
      </c>
      <c r="G563" t="s">
        <v>430</v>
      </c>
      <c r="H563">
        <v>1018</v>
      </c>
      <c r="I563" t="s">
        <v>19</v>
      </c>
      <c r="J563" t="s">
        <v>301</v>
      </c>
      <c r="K563">
        <v>170</v>
      </c>
      <c r="L563" t="s">
        <v>321</v>
      </c>
      <c r="M563" t="s">
        <v>118</v>
      </c>
      <c r="N563" t="s">
        <v>119</v>
      </c>
      <c r="O563" t="s">
        <v>30</v>
      </c>
      <c r="P563" t="s">
        <v>120</v>
      </c>
      <c r="Q563" t="s">
        <v>35</v>
      </c>
      <c r="R563">
        <f t="shared" si="16"/>
        <v>-27.199999999999989</v>
      </c>
      <c r="S563">
        <v>-707.1999999999997</v>
      </c>
      <c r="T563" t="str">
        <f t="shared" si="17"/>
        <v>Unprofitable</v>
      </c>
    </row>
    <row r="564" spans="1:20" x14ac:dyDescent="0.35">
      <c r="A564">
        <v>41</v>
      </c>
      <c r="B564">
        <v>185.3</v>
      </c>
      <c r="C564">
        <v>2</v>
      </c>
      <c r="D564">
        <v>7597.3</v>
      </c>
      <c r="E564" s="1" t="s">
        <v>420</v>
      </c>
      <c r="F564" s="2">
        <v>2019</v>
      </c>
      <c r="G564" t="s">
        <v>430</v>
      </c>
      <c r="H564">
        <v>977</v>
      </c>
      <c r="I564" t="s">
        <v>19</v>
      </c>
      <c r="J564" t="s">
        <v>301</v>
      </c>
      <c r="K564">
        <v>170</v>
      </c>
      <c r="L564" t="s">
        <v>321</v>
      </c>
      <c r="M564" t="s">
        <v>290</v>
      </c>
      <c r="N564" t="s">
        <v>291</v>
      </c>
      <c r="O564" t="s">
        <v>30</v>
      </c>
      <c r="P564" t="s">
        <v>292</v>
      </c>
      <c r="Q564" t="s">
        <v>83</v>
      </c>
      <c r="R564">
        <f t="shared" si="16"/>
        <v>15.300000000000011</v>
      </c>
      <c r="S564">
        <v>627.30000000000041</v>
      </c>
      <c r="T564" t="str">
        <f t="shared" si="17"/>
        <v>Profitable</v>
      </c>
    </row>
    <row r="565" spans="1:20" x14ac:dyDescent="0.35">
      <c r="A565">
        <v>26</v>
      </c>
      <c r="B565">
        <v>141.1</v>
      </c>
      <c r="C565">
        <v>16</v>
      </c>
      <c r="D565">
        <v>3668.6</v>
      </c>
      <c r="E565" s="1" t="s">
        <v>423</v>
      </c>
      <c r="F565" s="2">
        <v>2019</v>
      </c>
      <c r="G565" t="s">
        <v>430</v>
      </c>
      <c r="H565">
        <v>852</v>
      </c>
      <c r="I565" t="s">
        <v>19</v>
      </c>
      <c r="J565" t="s">
        <v>301</v>
      </c>
      <c r="K565">
        <v>170</v>
      </c>
      <c r="L565" t="s">
        <v>321</v>
      </c>
      <c r="M565" t="s">
        <v>137</v>
      </c>
      <c r="N565" t="s">
        <v>138</v>
      </c>
      <c r="O565" t="s">
        <v>139</v>
      </c>
      <c r="P565" t="s">
        <v>140</v>
      </c>
      <c r="Q565" t="s">
        <v>35</v>
      </c>
      <c r="R565">
        <f t="shared" si="16"/>
        <v>-28.900000000000006</v>
      </c>
      <c r="S565">
        <v>-751.40000000000009</v>
      </c>
      <c r="T565" t="str">
        <f t="shared" si="17"/>
        <v>Unprofitable</v>
      </c>
    </row>
    <row r="566" spans="1:20" x14ac:dyDescent="0.35">
      <c r="A566">
        <v>32</v>
      </c>
      <c r="B566">
        <v>183.6</v>
      </c>
      <c r="C566">
        <v>5</v>
      </c>
      <c r="D566">
        <v>5875.2</v>
      </c>
      <c r="E566" s="1" t="s">
        <v>424</v>
      </c>
      <c r="F566" s="2">
        <v>2019</v>
      </c>
      <c r="G566" t="s">
        <v>429</v>
      </c>
      <c r="H566">
        <v>838</v>
      </c>
      <c r="I566" t="s">
        <v>19</v>
      </c>
      <c r="J566" t="s">
        <v>301</v>
      </c>
      <c r="K566">
        <v>170</v>
      </c>
      <c r="L566" t="s">
        <v>321</v>
      </c>
      <c r="M566" t="s">
        <v>226</v>
      </c>
      <c r="N566" t="s">
        <v>108</v>
      </c>
      <c r="O566" t="s">
        <v>108</v>
      </c>
      <c r="P566" t="s">
        <v>227</v>
      </c>
      <c r="Q566" t="s">
        <v>35</v>
      </c>
      <c r="R566">
        <f t="shared" si="16"/>
        <v>13.599999999999994</v>
      </c>
      <c r="S566">
        <v>435.19999999999982</v>
      </c>
      <c r="T566" t="str">
        <f t="shared" si="17"/>
        <v>Profitable</v>
      </c>
    </row>
    <row r="567" spans="1:20" x14ac:dyDescent="0.35">
      <c r="A567">
        <v>43</v>
      </c>
      <c r="B567">
        <v>170</v>
      </c>
      <c r="C567">
        <v>1</v>
      </c>
      <c r="D567">
        <v>7310</v>
      </c>
      <c r="E567" s="1" t="s">
        <v>425</v>
      </c>
      <c r="F567" s="2">
        <v>2018</v>
      </c>
      <c r="G567" t="s">
        <v>430</v>
      </c>
      <c r="H567">
        <v>1169</v>
      </c>
      <c r="I567" t="s">
        <v>19</v>
      </c>
      <c r="J567" t="s">
        <v>301</v>
      </c>
      <c r="K567">
        <v>170</v>
      </c>
      <c r="L567" t="s">
        <v>321</v>
      </c>
      <c r="M567" t="s">
        <v>90</v>
      </c>
      <c r="N567" t="s">
        <v>91</v>
      </c>
      <c r="O567" t="s">
        <v>92</v>
      </c>
      <c r="P567" t="s">
        <v>93</v>
      </c>
      <c r="Q567" t="s">
        <v>83</v>
      </c>
      <c r="R567">
        <f t="shared" si="16"/>
        <v>0</v>
      </c>
      <c r="S567">
        <v>0</v>
      </c>
      <c r="T567" t="str">
        <f t="shared" si="17"/>
        <v>Unprofitable</v>
      </c>
    </row>
    <row r="568" spans="1:20" x14ac:dyDescent="0.35">
      <c r="A568">
        <v>48</v>
      </c>
      <c r="B568">
        <v>168.3</v>
      </c>
      <c r="C568">
        <v>17</v>
      </c>
      <c r="D568">
        <v>8078.4</v>
      </c>
      <c r="E568" s="1" t="s">
        <v>425</v>
      </c>
      <c r="F568" s="2">
        <v>2019</v>
      </c>
      <c r="G568" t="s">
        <v>428</v>
      </c>
      <c r="H568">
        <v>790</v>
      </c>
      <c r="I568" t="s">
        <v>19</v>
      </c>
      <c r="J568" t="s">
        <v>301</v>
      </c>
      <c r="K568">
        <v>170</v>
      </c>
      <c r="L568" t="s">
        <v>321</v>
      </c>
      <c r="M568" t="s">
        <v>147</v>
      </c>
      <c r="N568" t="s">
        <v>148</v>
      </c>
      <c r="O568" t="s">
        <v>24</v>
      </c>
      <c r="P568" t="s">
        <v>149</v>
      </c>
      <c r="Q568" t="s">
        <v>83</v>
      </c>
      <c r="R568">
        <f t="shared" si="16"/>
        <v>-1.6999999999999886</v>
      </c>
      <c r="S568">
        <v>-81.599999999999454</v>
      </c>
      <c r="T568" t="str">
        <f t="shared" si="17"/>
        <v>Unprofitable</v>
      </c>
    </row>
    <row r="569" spans="1:20" x14ac:dyDescent="0.35">
      <c r="A569">
        <v>44</v>
      </c>
      <c r="B569">
        <v>74.040000000000006</v>
      </c>
      <c r="C569">
        <v>7</v>
      </c>
      <c r="D569">
        <v>3257.76</v>
      </c>
      <c r="E569" s="1" t="s">
        <v>426</v>
      </c>
      <c r="F569" s="2">
        <v>2019</v>
      </c>
      <c r="G569" t="s">
        <v>429</v>
      </c>
      <c r="H569">
        <v>764</v>
      </c>
      <c r="I569" t="s">
        <v>19</v>
      </c>
      <c r="J569" t="s">
        <v>301</v>
      </c>
      <c r="K569">
        <v>170</v>
      </c>
      <c r="L569" t="s">
        <v>321</v>
      </c>
      <c r="M569" t="s">
        <v>167</v>
      </c>
      <c r="N569" t="s">
        <v>116</v>
      </c>
      <c r="O569" t="s">
        <v>24</v>
      </c>
      <c r="P569" t="s">
        <v>168</v>
      </c>
      <c r="Q569" t="s">
        <v>35</v>
      </c>
      <c r="R569">
        <f t="shared" si="16"/>
        <v>-95.96</v>
      </c>
      <c r="S569">
        <v>-4222.24</v>
      </c>
      <c r="T569" t="str">
        <f t="shared" si="17"/>
        <v>Unprofitable</v>
      </c>
    </row>
    <row r="570" spans="1:20" x14ac:dyDescent="0.35">
      <c r="A570">
        <v>45</v>
      </c>
      <c r="B570">
        <v>170</v>
      </c>
      <c r="C570">
        <v>1</v>
      </c>
      <c r="D570">
        <v>7650</v>
      </c>
      <c r="E570" s="1" t="s">
        <v>426</v>
      </c>
      <c r="F570" s="2">
        <v>2019</v>
      </c>
      <c r="G570" t="s">
        <v>428</v>
      </c>
      <c r="H570">
        <v>757</v>
      </c>
      <c r="I570" t="s">
        <v>19</v>
      </c>
      <c r="J570" t="s">
        <v>301</v>
      </c>
      <c r="K570">
        <v>170</v>
      </c>
      <c r="L570" t="s">
        <v>321</v>
      </c>
      <c r="M570" t="s">
        <v>233</v>
      </c>
      <c r="N570" t="s">
        <v>234</v>
      </c>
      <c r="O570" t="s">
        <v>30</v>
      </c>
      <c r="P570" t="s">
        <v>235</v>
      </c>
      <c r="Q570" t="s">
        <v>83</v>
      </c>
      <c r="R570">
        <f t="shared" si="16"/>
        <v>0</v>
      </c>
      <c r="S570">
        <v>0</v>
      </c>
      <c r="T570" t="str">
        <f t="shared" si="17"/>
        <v>Unprofitable</v>
      </c>
    </row>
    <row r="571" spans="1:20" x14ac:dyDescent="0.35">
      <c r="A571">
        <v>37</v>
      </c>
      <c r="B571">
        <v>127.13</v>
      </c>
      <c r="C571">
        <v>3</v>
      </c>
      <c r="D571">
        <v>4703.8100000000004</v>
      </c>
      <c r="E571" s="1" t="s">
        <v>417</v>
      </c>
      <c r="F571" s="2">
        <v>2020</v>
      </c>
      <c r="G571" t="s">
        <v>429</v>
      </c>
      <c r="H571">
        <v>710</v>
      </c>
      <c r="I571" t="s">
        <v>220</v>
      </c>
      <c r="J571" t="s">
        <v>301</v>
      </c>
      <c r="K571">
        <v>170</v>
      </c>
      <c r="L571" t="s">
        <v>321</v>
      </c>
      <c r="M571" t="s">
        <v>36</v>
      </c>
      <c r="N571" t="s">
        <v>37</v>
      </c>
      <c r="O571" t="s">
        <v>24</v>
      </c>
      <c r="P571" t="s">
        <v>38</v>
      </c>
      <c r="Q571" t="s">
        <v>35</v>
      </c>
      <c r="R571">
        <f t="shared" si="16"/>
        <v>-42.870000000000005</v>
      </c>
      <c r="S571">
        <v>-1586.19</v>
      </c>
      <c r="T571" t="str">
        <f t="shared" si="17"/>
        <v>Unprofitable</v>
      </c>
    </row>
    <row r="572" spans="1:20" x14ac:dyDescent="0.35">
      <c r="A572">
        <v>39</v>
      </c>
      <c r="B572">
        <v>138.44999999999999</v>
      </c>
      <c r="C572">
        <v>2</v>
      </c>
      <c r="D572">
        <v>5399.55</v>
      </c>
      <c r="E572" s="1" t="s">
        <v>418</v>
      </c>
      <c r="F572" s="2">
        <v>2020</v>
      </c>
      <c r="G572" t="s">
        <v>428</v>
      </c>
      <c r="H572">
        <v>682</v>
      </c>
      <c r="I572" t="s">
        <v>19</v>
      </c>
      <c r="J572" t="s">
        <v>301</v>
      </c>
      <c r="K572">
        <v>170</v>
      </c>
      <c r="L572" t="s">
        <v>321</v>
      </c>
      <c r="M572" t="s">
        <v>95</v>
      </c>
      <c r="N572" t="s">
        <v>96</v>
      </c>
      <c r="O572" t="s">
        <v>97</v>
      </c>
      <c r="P572" t="s">
        <v>98</v>
      </c>
      <c r="Q572" t="s">
        <v>35</v>
      </c>
      <c r="R572">
        <f t="shared" si="16"/>
        <v>-31.550000000000011</v>
      </c>
      <c r="S572">
        <v>-1230.4500000000005</v>
      </c>
      <c r="T572" t="str">
        <f t="shared" si="17"/>
        <v>Unprofitable</v>
      </c>
    </row>
    <row r="573" spans="1:20" x14ac:dyDescent="0.35">
      <c r="A573">
        <v>76</v>
      </c>
      <c r="B573">
        <v>185.3</v>
      </c>
      <c r="C573">
        <v>2</v>
      </c>
      <c r="D573">
        <v>14082.8</v>
      </c>
      <c r="E573" s="1" t="s">
        <v>420</v>
      </c>
      <c r="F573" s="2">
        <v>2020</v>
      </c>
      <c r="G573" t="s">
        <v>432</v>
      </c>
      <c r="H573">
        <v>611</v>
      </c>
      <c r="I573" t="s">
        <v>216</v>
      </c>
      <c r="J573" t="s">
        <v>301</v>
      </c>
      <c r="K573">
        <v>170</v>
      </c>
      <c r="L573" t="s">
        <v>321</v>
      </c>
      <c r="M573" t="s">
        <v>213</v>
      </c>
      <c r="N573" t="s">
        <v>214</v>
      </c>
      <c r="O573" t="s">
        <v>24</v>
      </c>
      <c r="P573" t="s">
        <v>215</v>
      </c>
      <c r="Q573" t="s">
        <v>83</v>
      </c>
      <c r="R573">
        <f t="shared" si="16"/>
        <v>15.300000000000011</v>
      </c>
      <c r="S573">
        <v>1162.8000000000009</v>
      </c>
      <c r="T573" t="str">
        <f t="shared" si="17"/>
        <v>Profitable</v>
      </c>
    </row>
    <row r="574" spans="1:20" x14ac:dyDescent="0.35">
      <c r="A574">
        <v>37</v>
      </c>
      <c r="B574">
        <v>142.80000000000001</v>
      </c>
      <c r="C574">
        <v>5</v>
      </c>
      <c r="D574">
        <v>5283.6</v>
      </c>
      <c r="E574" s="1" t="s">
        <v>27</v>
      </c>
      <c r="F574" s="2">
        <v>2020</v>
      </c>
      <c r="G574" t="s">
        <v>434</v>
      </c>
      <c r="H574">
        <v>575</v>
      </c>
      <c r="I574" t="s">
        <v>162</v>
      </c>
      <c r="J574" t="s">
        <v>301</v>
      </c>
      <c r="K574">
        <v>170</v>
      </c>
      <c r="L574" t="s">
        <v>321</v>
      </c>
      <c r="M574" t="s">
        <v>84</v>
      </c>
      <c r="N574" t="s">
        <v>85</v>
      </c>
      <c r="O574" t="s">
        <v>53</v>
      </c>
      <c r="P574" t="s">
        <v>86</v>
      </c>
      <c r="Q574" t="s">
        <v>35</v>
      </c>
      <c r="R574">
        <f t="shared" si="16"/>
        <v>-27.199999999999989</v>
      </c>
      <c r="S574">
        <v>-1006.3999999999996</v>
      </c>
      <c r="T574" t="str">
        <f t="shared" si="17"/>
        <v>Unprofitable</v>
      </c>
    </row>
    <row r="575" spans="1:20" x14ac:dyDescent="0.35">
      <c r="A575">
        <v>38</v>
      </c>
      <c r="B575">
        <v>82.39</v>
      </c>
      <c r="C575">
        <v>2</v>
      </c>
      <c r="D575">
        <v>3130.82</v>
      </c>
      <c r="E575" s="1" t="s">
        <v>419</v>
      </c>
      <c r="F575" s="2">
        <v>2018</v>
      </c>
      <c r="G575" t="s">
        <v>430</v>
      </c>
      <c r="H575">
        <v>1394</v>
      </c>
      <c r="I575" t="s">
        <v>19</v>
      </c>
      <c r="J575" t="s">
        <v>99</v>
      </c>
      <c r="K575">
        <v>77</v>
      </c>
      <c r="L575" t="s">
        <v>322</v>
      </c>
      <c r="M575" t="s">
        <v>229</v>
      </c>
      <c r="N575" t="s">
        <v>230</v>
      </c>
      <c r="O575" t="s">
        <v>231</v>
      </c>
      <c r="P575" t="s">
        <v>232</v>
      </c>
      <c r="Q575" t="s">
        <v>35</v>
      </c>
      <c r="R575">
        <f t="shared" si="16"/>
        <v>5.3900000000000006</v>
      </c>
      <c r="S575">
        <v>204.82000000000002</v>
      </c>
      <c r="T575" t="str">
        <f t="shared" si="17"/>
        <v>Profitable</v>
      </c>
    </row>
    <row r="576" spans="1:20" x14ac:dyDescent="0.35">
      <c r="A576">
        <v>43</v>
      </c>
      <c r="B576">
        <v>72.38</v>
      </c>
      <c r="C576">
        <v>6</v>
      </c>
      <c r="D576">
        <v>3112.34</v>
      </c>
      <c r="E576" s="1" t="s">
        <v>27</v>
      </c>
      <c r="F576" s="2">
        <v>2018</v>
      </c>
      <c r="G576" t="s">
        <v>431</v>
      </c>
      <c r="H576">
        <v>1329</v>
      </c>
      <c r="I576" t="s">
        <v>19</v>
      </c>
      <c r="J576" t="s">
        <v>99</v>
      </c>
      <c r="K576">
        <v>77</v>
      </c>
      <c r="L576" t="s">
        <v>322</v>
      </c>
      <c r="M576" t="s">
        <v>233</v>
      </c>
      <c r="N576" t="s">
        <v>234</v>
      </c>
      <c r="O576" t="s">
        <v>30</v>
      </c>
      <c r="P576" t="s">
        <v>235</v>
      </c>
      <c r="Q576" t="s">
        <v>35</v>
      </c>
      <c r="R576">
        <f t="shared" si="16"/>
        <v>-4.6200000000000045</v>
      </c>
      <c r="S576">
        <v>-198.6600000000002</v>
      </c>
      <c r="T576" t="str">
        <f t="shared" si="17"/>
        <v>Unprofitable</v>
      </c>
    </row>
    <row r="577" spans="1:20" x14ac:dyDescent="0.35">
      <c r="A577">
        <v>48</v>
      </c>
      <c r="B577">
        <v>79.31</v>
      </c>
      <c r="C577">
        <v>3</v>
      </c>
      <c r="D577">
        <v>3806.88</v>
      </c>
      <c r="E577" s="1" t="s">
        <v>422</v>
      </c>
      <c r="F577" s="2">
        <v>2018</v>
      </c>
      <c r="G577" t="s">
        <v>428</v>
      </c>
      <c r="H577">
        <v>1275</v>
      </c>
      <c r="I577" t="s">
        <v>19</v>
      </c>
      <c r="J577" t="s">
        <v>99</v>
      </c>
      <c r="K577">
        <v>77</v>
      </c>
      <c r="L577" t="s">
        <v>322</v>
      </c>
      <c r="M577" t="s">
        <v>147</v>
      </c>
      <c r="N577" t="s">
        <v>148</v>
      </c>
      <c r="O577" t="s">
        <v>24</v>
      </c>
      <c r="P577" t="s">
        <v>149</v>
      </c>
      <c r="Q577" t="s">
        <v>35</v>
      </c>
      <c r="R577">
        <f t="shared" si="16"/>
        <v>2.3100000000000023</v>
      </c>
      <c r="S577">
        <v>110.88000000000011</v>
      </c>
      <c r="T577" t="str">
        <f t="shared" si="17"/>
        <v>Profitable</v>
      </c>
    </row>
    <row r="578" spans="1:20" x14ac:dyDescent="0.35">
      <c r="A578">
        <v>26</v>
      </c>
      <c r="B578">
        <v>82.39</v>
      </c>
      <c r="C578">
        <v>3</v>
      </c>
      <c r="D578">
        <v>2142.14</v>
      </c>
      <c r="E578" s="1" t="s">
        <v>424</v>
      </c>
      <c r="F578" s="2">
        <v>2018</v>
      </c>
      <c r="G578" t="s">
        <v>432</v>
      </c>
      <c r="H578">
        <v>1211</v>
      </c>
      <c r="I578" t="s">
        <v>19</v>
      </c>
      <c r="J578" t="s">
        <v>99</v>
      </c>
      <c r="K578">
        <v>77</v>
      </c>
      <c r="L578" t="s">
        <v>322</v>
      </c>
      <c r="M578" t="s">
        <v>153</v>
      </c>
      <c r="N578" t="s">
        <v>154</v>
      </c>
      <c r="O578" t="s">
        <v>24</v>
      </c>
      <c r="P578" t="s">
        <v>155</v>
      </c>
      <c r="Q578" t="s">
        <v>26</v>
      </c>
      <c r="R578">
        <f t="shared" ref="R578:R641" si="18">B578-K578</f>
        <v>5.3900000000000006</v>
      </c>
      <c r="S578">
        <v>140.14000000000001</v>
      </c>
      <c r="T578" t="str">
        <f t="shared" ref="T578:T641" si="19">IF(PRICEEACH&gt;MSRP,"Profitable","Unprofitable")</f>
        <v>Profitable</v>
      </c>
    </row>
    <row r="579" spans="1:20" x14ac:dyDescent="0.35">
      <c r="A579">
        <v>20</v>
      </c>
      <c r="B579">
        <v>63.14</v>
      </c>
      <c r="C579">
        <v>2</v>
      </c>
      <c r="D579">
        <v>1262.8</v>
      </c>
      <c r="E579" s="1" t="s">
        <v>426</v>
      </c>
      <c r="F579" s="2">
        <v>2018</v>
      </c>
      <c r="G579" t="s">
        <v>429</v>
      </c>
      <c r="H579">
        <v>1152</v>
      </c>
      <c r="I579" t="s">
        <v>19</v>
      </c>
      <c r="J579" t="s">
        <v>99</v>
      </c>
      <c r="K579">
        <v>77</v>
      </c>
      <c r="L579" t="s">
        <v>322</v>
      </c>
      <c r="M579" t="s">
        <v>221</v>
      </c>
      <c r="N579" t="s">
        <v>222</v>
      </c>
      <c r="O579" t="s">
        <v>81</v>
      </c>
      <c r="P579" t="s">
        <v>223</v>
      </c>
      <c r="Q579" t="s">
        <v>26</v>
      </c>
      <c r="R579">
        <f t="shared" si="18"/>
        <v>-13.86</v>
      </c>
      <c r="S579">
        <v>-277.2</v>
      </c>
      <c r="T579" t="str">
        <f t="shared" si="19"/>
        <v>Unprofitable</v>
      </c>
    </row>
    <row r="580" spans="1:20" x14ac:dyDescent="0.35">
      <c r="A580">
        <v>22</v>
      </c>
      <c r="B580">
        <v>73.92</v>
      </c>
      <c r="C580">
        <v>10</v>
      </c>
      <c r="D580">
        <v>1626.24</v>
      </c>
      <c r="E580" s="1" t="s">
        <v>426</v>
      </c>
      <c r="F580" s="2">
        <v>2018</v>
      </c>
      <c r="G580" t="s">
        <v>428</v>
      </c>
      <c r="H580">
        <v>1145</v>
      </c>
      <c r="I580" t="s">
        <v>19</v>
      </c>
      <c r="J580" t="s">
        <v>99</v>
      </c>
      <c r="K580">
        <v>77</v>
      </c>
      <c r="L580" t="s">
        <v>322</v>
      </c>
      <c r="M580" t="s">
        <v>45</v>
      </c>
      <c r="N580" t="s">
        <v>46</v>
      </c>
      <c r="O580" t="s">
        <v>47</v>
      </c>
      <c r="P580" t="s">
        <v>48</v>
      </c>
      <c r="Q580" t="s">
        <v>26</v>
      </c>
      <c r="R580">
        <f t="shared" si="18"/>
        <v>-3.0799999999999983</v>
      </c>
      <c r="S580">
        <v>-67.759999999999962</v>
      </c>
      <c r="T580" t="str">
        <f t="shared" si="19"/>
        <v>Unprofitable</v>
      </c>
    </row>
    <row r="581" spans="1:20" x14ac:dyDescent="0.35">
      <c r="A581">
        <v>45</v>
      </c>
      <c r="B581">
        <v>90.86</v>
      </c>
      <c r="C581">
        <v>15</v>
      </c>
      <c r="D581">
        <v>4088.7</v>
      </c>
      <c r="E581" s="1" t="s">
        <v>426</v>
      </c>
      <c r="F581" s="2">
        <v>2018</v>
      </c>
      <c r="G581" t="s">
        <v>431</v>
      </c>
      <c r="H581">
        <v>1138</v>
      </c>
      <c r="I581" t="s">
        <v>19</v>
      </c>
      <c r="J581" t="s">
        <v>99</v>
      </c>
      <c r="K581">
        <v>77</v>
      </c>
      <c r="L581" t="s">
        <v>322</v>
      </c>
      <c r="M581" t="s">
        <v>150</v>
      </c>
      <c r="N581" t="s">
        <v>151</v>
      </c>
      <c r="O581" t="s">
        <v>24</v>
      </c>
      <c r="P581" t="s">
        <v>152</v>
      </c>
      <c r="Q581" t="s">
        <v>35</v>
      </c>
      <c r="R581">
        <f t="shared" si="18"/>
        <v>13.86</v>
      </c>
      <c r="S581">
        <v>623.69999999999993</v>
      </c>
      <c r="T581" t="str">
        <f t="shared" si="19"/>
        <v>Profitable</v>
      </c>
    </row>
    <row r="582" spans="1:20" x14ac:dyDescent="0.35">
      <c r="A582">
        <v>45</v>
      </c>
      <c r="B582">
        <v>85.47</v>
      </c>
      <c r="C582">
        <v>4</v>
      </c>
      <c r="D582">
        <v>3846.15</v>
      </c>
      <c r="E582" s="1" t="s">
        <v>427</v>
      </c>
      <c r="F582" s="2">
        <v>2018</v>
      </c>
      <c r="G582" t="s">
        <v>429</v>
      </c>
      <c r="H582">
        <v>1127</v>
      </c>
      <c r="I582" t="s">
        <v>19</v>
      </c>
      <c r="J582" t="s">
        <v>99</v>
      </c>
      <c r="K582">
        <v>77</v>
      </c>
      <c r="L582" t="s">
        <v>322</v>
      </c>
      <c r="M582" t="s">
        <v>95</v>
      </c>
      <c r="N582" t="s">
        <v>96</v>
      </c>
      <c r="O582" t="s">
        <v>97</v>
      </c>
      <c r="P582" t="s">
        <v>98</v>
      </c>
      <c r="Q582" t="s">
        <v>35</v>
      </c>
      <c r="R582">
        <f t="shared" si="18"/>
        <v>8.4699999999999989</v>
      </c>
      <c r="S582">
        <v>381.15</v>
      </c>
      <c r="T582" t="str">
        <f t="shared" si="19"/>
        <v>Profitable</v>
      </c>
    </row>
    <row r="583" spans="1:20" x14ac:dyDescent="0.35">
      <c r="A583">
        <v>20</v>
      </c>
      <c r="B583">
        <v>66.989999999999995</v>
      </c>
      <c r="C583">
        <v>14</v>
      </c>
      <c r="D583">
        <v>1339.8</v>
      </c>
      <c r="E583" s="1" t="s">
        <v>417</v>
      </c>
      <c r="F583" s="2">
        <v>2019</v>
      </c>
      <c r="G583" t="s">
        <v>432</v>
      </c>
      <c r="H583">
        <v>1083</v>
      </c>
      <c r="I583" t="s">
        <v>19</v>
      </c>
      <c r="J583" t="s">
        <v>99</v>
      </c>
      <c r="K583">
        <v>77</v>
      </c>
      <c r="L583" t="s">
        <v>322</v>
      </c>
      <c r="M583" t="s">
        <v>95</v>
      </c>
      <c r="N583" t="s">
        <v>96</v>
      </c>
      <c r="O583" t="s">
        <v>97</v>
      </c>
      <c r="P583" t="s">
        <v>98</v>
      </c>
      <c r="Q583" t="s">
        <v>26</v>
      </c>
      <c r="R583">
        <f t="shared" si="18"/>
        <v>-10.010000000000005</v>
      </c>
      <c r="S583">
        <v>-200.2000000000001</v>
      </c>
      <c r="T583" t="str">
        <f t="shared" si="19"/>
        <v>Unprofitable</v>
      </c>
    </row>
    <row r="584" spans="1:20" x14ac:dyDescent="0.35">
      <c r="A584">
        <v>47</v>
      </c>
      <c r="B584">
        <v>64.680000000000007</v>
      </c>
      <c r="C584">
        <v>5</v>
      </c>
      <c r="D584">
        <v>3039.96</v>
      </c>
      <c r="E584" s="1" t="s">
        <v>418</v>
      </c>
      <c r="F584" s="2">
        <v>2019</v>
      </c>
      <c r="G584" t="s">
        <v>434</v>
      </c>
      <c r="H584">
        <v>1047</v>
      </c>
      <c r="I584" t="s">
        <v>19</v>
      </c>
      <c r="J584" t="s">
        <v>99</v>
      </c>
      <c r="K584">
        <v>77</v>
      </c>
      <c r="L584" t="s">
        <v>322</v>
      </c>
      <c r="M584" t="s">
        <v>240</v>
      </c>
      <c r="N584" t="s">
        <v>241</v>
      </c>
      <c r="O584" t="s">
        <v>242</v>
      </c>
      <c r="P584" t="s">
        <v>243</v>
      </c>
      <c r="Q584" t="s">
        <v>35</v>
      </c>
      <c r="R584">
        <f t="shared" si="18"/>
        <v>-12.319999999999993</v>
      </c>
      <c r="S584">
        <v>-579.03999999999974</v>
      </c>
      <c r="T584" t="str">
        <f t="shared" si="19"/>
        <v>Unprofitable</v>
      </c>
    </row>
    <row r="585" spans="1:20" x14ac:dyDescent="0.35">
      <c r="A585">
        <v>46</v>
      </c>
      <c r="B585">
        <v>73.92</v>
      </c>
      <c r="C585">
        <v>4</v>
      </c>
      <c r="D585">
        <v>3400.32</v>
      </c>
      <c r="E585" s="1" t="s">
        <v>420</v>
      </c>
      <c r="F585" s="2">
        <v>2019</v>
      </c>
      <c r="G585" t="s">
        <v>434</v>
      </c>
      <c r="H585">
        <v>999</v>
      </c>
      <c r="I585" t="s">
        <v>19</v>
      </c>
      <c r="J585" t="s">
        <v>99</v>
      </c>
      <c r="K585">
        <v>77</v>
      </c>
      <c r="L585" t="s">
        <v>322</v>
      </c>
      <c r="M585" t="s">
        <v>210</v>
      </c>
      <c r="N585" t="s">
        <v>211</v>
      </c>
      <c r="O585" t="s">
        <v>71</v>
      </c>
      <c r="P585" t="s">
        <v>212</v>
      </c>
      <c r="Q585" t="s">
        <v>35</v>
      </c>
      <c r="R585">
        <f t="shared" si="18"/>
        <v>-3.0799999999999983</v>
      </c>
      <c r="S585">
        <v>-141.67999999999992</v>
      </c>
      <c r="T585" t="str">
        <f t="shared" si="19"/>
        <v>Unprofitable</v>
      </c>
    </row>
    <row r="586" spans="1:20" x14ac:dyDescent="0.35">
      <c r="A586">
        <v>23</v>
      </c>
      <c r="B586">
        <v>83.93</v>
      </c>
      <c r="C586">
        <v>9</v>
      </c>
      <c r="D586">
        <v>1930.39</v>
      </c>
      <c r="E586" s="1" t="s">
        <v>421</v>
      </c>
      <c r="F586" s="2">
        <v>2019</v>
      </c>
      <c r="G586" t="s">
        <v>430</v>
      </c>
      <c r="H586">
        <v>950</v>
      </c>
      <c r="I586" t="s">
        <v>185</v>
      </c>
      <c r="J586" t="s">
        <v>99</v>
      </c>
      <c r="K586">
        <v>77</v>
      </c>
      <c r="L586" t="s">
        <v>322</v>
      </c>
      <c r="M586" t="s">
        <v>90</v>
      </c>
      <c r="N586" t="s">
        <v>91</v>
      </c>
      <c r="O586" t="s">
        <v>92</v>
      </c>
      <c r="P586" t="s">
        <v>93</v>
      </c>
      <c r="Q586" t="s">
        <v>26</v>
      </c>
      <c r="R586">
        <f t="shared" si="18"/>
        <v>6.9300000000000068</v>
      </c>
      <c r="S586">
        <v>159.39000000000016</v>
      </c>
      <c r="T586" t="str">
        <f t="shared" si="19"/>
        <v>Profitable</v>
      </c>
    </row>
    <row r="587" spans="1:20" x14ac:dyDescent="0.35">
      <c r="A587">
        <v>33</v>
      </c>
      <c r="B587">
        <v>74.69</v>
      </c>
      <c r="C587">
        <v>10</v>
      </c>
      <c r="D587">
        <v>2464.77</v>
      </c>
      <c r="E587" s="1" t="s">
        <v>422</v>
      </c>
      <c r="F587" s="2">
        <v>2019</v>
      </c>
      <c r="G587" t="s">
        <v>430</v>
      </c>
      <c r="H587">
        <v>916</v>
      </c>
      <c r="I587" t="s">
        <v>19</v>
      </c>
      <c r="J587" t="s">
        <v>99</v>
      </c>
      <c r="K587">
        <v>77</v>
      </c>
      <c r="L587" t="s">
        <v>322</v>
      </c>
      <c r="M587" t="s">
        <v>244</v>
      </c>
      <c r="N587" t="s">
        <v>245</v>
      </c>
      <c r="O587" t="s">
        <v>139</v>
      </c>
      <c r="P587" t="s">
        <v>246</v>
      </c>
      <c r="Q587" t="s">
        <v>26</v>
      </c>
      <c r="R587">
        <f t="shared" si="18"/>
        <v>-2.3100000000000023</v>
      </c>
      <c r="S587">
        <v>-76.230000000000075</v>
      </c>
      <c r="T587" t="str">
        <f t="shared" si="19"/>
        <v>Unprofitable</v>
      </c>
    </row>
    <row r="588" spans="1:20" x14ac:dyDescent="0.35">
      <c r="A588">
        <v>29</v>
      </c>
      <c r="B588">
        <v>90.86</v>
      </c>
      <c r="C588">
        <v>10</v>
      </c>
      <c r="D588">
        <v>2634.94</v>
      </c>
      <c r="E588" s="1" t="s">
        <v>423</v>
      </c>
      <c r="F588" s="2">
        <v>2019</v>
      </c>
      <c r="G588" t="s">
        <v>431</v>
      </c>
      <c r="H588">
        <v>886</v>
      </c>
      <c r="I588" t="s">
        <v>19</v>
      </c>
      <c r="J588" t="s">
        <v>99</v>
      </c>
      <c r="K588">
        <v>77</v>
      </c>
      <c r="L588" t="s">
        <v>322</v>
      </c>
      <c r="M588" t="s">
        <v>295</v>
      </c>
      <c r="N588" t="s">
        <v>296</v>
      </c>
      <c r="O588" t="s">
        <v>24</v>
      </c>
      <c r="P588" t="s">
        <v>297</v>
      </c>
      <c r="Q588" t="s">
        <v>26</v>
      </c>
      <c r="R588">
        <f t="shared" si="18"/>
        <v>13.86</v>
      </c>
      <c r="S588">
        <v>401.94</v>
      </c>
      <c r="T588" t="str">
        <f t="shared" si="19"/>
        <v>Profitable</v>
      </c>
    </row>
    <row r="589" spans="1:20" x14ac:dyDescent="0.35">
      <c r="A589">
        <v>44</v>
      </c>
      <c r="B589">
        <v>82.39</v>
      </c>
      <c r="C589">
        <v>8</v>
      </c>
      <c r="D589">
        <v>3625.16</v>
      </c>
      <c r="E589" s="1" t="s">
        <v>423</v>
      </c>
      <c r="F589" s="2">
        <v>2019</v>
      </c>
      <c r="G589" t="s">
        <v>434</v>
      </c>
      <c r="H589">
        <v>863</v>
      </c>
      <c r="I589" t="s">
        <v>19</v>
      </c>
      <c r="J589" t="s">
        <v>99</v>
      </c>
      <c r="K589">
        <v>77</v>
      </c>
      <c r="L589" t="s">
        <v>322</v>
      </c>
      <c r="M589" t="s">
        <v>240</v>
      </c>
      <c r="N589" t="s">
        <v>241</v>
      </c>
      <c r="O589" t="s">
        <v>242</v>
      </c>
      <c r="P589" t="s">
        <v>243</v>
      </c>
      <c r="Q589" t="s">
        <v>35</v>
      </c>
      <c r="R589">
        <f t="shared" si="18"/>
        <v>5.3900000000000006</v>
      </c>
      <c r="S589">
        <v>237.16000000000003</v>
      </c>
      <c r="T589" t="str">
        <f t="shared" si="19"/>
        <v>Profitable</v>
      </c>
    </row>
    <row r="590" spans="1:20" x14ac:dyDescent="0.35">
      <c r="A590">
        <v>41</v>
      </c>
      <c r="B590">
        <v>92.4</v>
      </c>
      <c r="C590">
        <v>1</v>
      </c>
      <c r="D590">
        <v>3788.4</v>
      </c>
      <c r="E590" s="1" t="s">
        <v>425</v>
      </c>
      <c r="F590" s="2">
        <v>2018</v>
      </c>
      <c r="G590" t="s">
        <v>433</v>
      </c>
      <c r="H590">
        <v>1194</v>
      </c>
      <c r="I590" t="s">
        <v>19</v>
      </c>
      <c r="J590" t="s">
        <v>99</v>
      </c>
      <c r="K590">
        <v>77</v>
      </c>
      <c r="L590" t="s">
        <v>322</v>
      </c>
      <c r="M590" t="s">
        <v>249</v>
      </c>
      <c r="N590" t="s">
        <v>250</v>
      </c>
      <c r="O590" t="s">
        <v>238</v>
      </c>
      <c r="P590" t="s">
        <v>251</v>
      </c>
      <c r="Q590" t="s">
        <v>35</v>
      </c>
      <c r="R590">
        <f t="shared" si="18"/>
        <v>15.400000000000006</v>
      </c>
      <c r="S590">
        <v>631.4000000000002</v>
      </c>
      <c r="T590" t="str">
        <f t="shared" si="19"/>
        <v>Profitable</v>
      </c>
    </row>
    <row r="591" spans="1:20" x14ac:dyDescent="0.35">
      <c r="A591">
        <v>20</v>
      </c>
      <c r="B591">
        <v>91.63</v>
      </c>
      <c r="C591">
        <v>6</v>
      </c>
      <c r="D591">
        <v>1832.6</v>
      </c>
      <c r="E591" s="1" t="s">
        <v>425</v>
      </c>
      <c r="F591" s="2">
        <v>2019</v>
      </c>
      <c r="G591" t="s">
        <v>432</v>
      </c>
      <c r="H591">
        <v>818</v>
      </c>
      <c r="I591" t="s">
        <v>19</v>
      </c>
      <c r="J591" t="s">
        <v>99</v>
      </c>
      <c r="K591">
        <v>77</v>
      </c>
      <c r="L591" t="s">
        <v>322</v>
      </c>
      <c r="M591" t="s">
        <v>236</v>
      </c>
      <c r="N591" t="s">
        <v>237</v>
      </c>
      <c r="O591" t="s">
        <v>238</v>
      </c>
      <c r="P591" t="s">
        <v>239</v>
      </c>
      <c r="Q591" t="s">
        <v>26</v>
      </c>
      <c r="R591">
        <f t="shared" si="18"/>
        <v>14.629999999999995</v>
      </c>
      <c r="S591">
        <v>292.59999999999991</v>
      </c>
      <c r="T591" t="str">
        <f t="shared" si="19"/>
        <v>Profitable</v>
      </c>
    </row>
    <row r="592" spans="1:20" x14ac:dyDescent="0.35">
      <c r="A592">
        <v>37</v>
      </c>
      <c r="B592">
        <v>78.540000000000006</v>
      </c>
      <c r="C592">
        <v>14</v>
      </c>
      <c r="D592">
        <v>2905.98</v>
      </c>
      <c r="E592" s="1" t="s">
        <v>426</v>
      </c>
      <c r="F592" s="2">
        <v>2019</v>
      </c>
      <c r="G592" t="s">
        <v>428</v>
      </c>
      <c r="H592">
        <v>800</v>
      </c>
      <c r="I592" t="s">
        <v>19</v>
      </c>
      <c r="J592" t="s">
        <v>99</v>
      </c>
      <c r="K592">
        <v>77</v>
      </c>
      <c r="L592" t="s">
        <v>322</v>
      </c>
      <c r="M592" t="s">
        <v>87</v>
      </c>
      <c r="N592" t="s">
        <v>88</v>
      </c>
      <c r="O592" t="s">
        <v>24</v>
      </c>
      <c r="P592" t="s">
        <v>89</v>
      </c>
      <c r="Q592" t="s">
        <v>26</v>
      </c>
      <c r="R592">
        <f t="shared" si="18"/>
        <v>1.5400000000000063</v>
      </c>
      <c r="S592">
        <v>56.980000000000231</v>
      </c>
      <c r="T592" t="str">
        <f t="shared" si="19"/>
        <v>Profitable</v>
      </c>
    </row>
    <row r="593" spans="1:20" x14ac:dyDescent="0.35">
      <c r="A593">
        <v>29</v>
      </c>
      <c r="B593">
        <v>101.89</v>
      </c>
      <c r="C593">
        <v>9</v>
      </c>
      <c r="D593">
        <v>2954.81</v>
      </c>
      <c r="E593" s="1" t="s">
        <v>426</v>
      </c>
      <c r="F593" s="2">
        <v>2019</v>
      </c>
      <c r="G593" t="s">
        <v>434</v>
      </c>
      <c r="H593">
        <v>790</v>
      </c>
      <c r="I593" t="s">
        <v>19</v>
      </c>
      <c r="J593" t="s">
        <v>99</v>
      </c>
      <c r="K593">
        <v>77</v>
      </c>
      <c r="L593" t="s">
        <v>322</v>
      </c>
      <c r="M593" t="s">
        <v>22</v>
      </c>
      <c r="N593" t="s">
        <v>23</v>
      </c>
      <c r="O593" t="s">
        <v>24</v>
      </c>
      <c r="P593" t="s">
        <v>25</v>
      </c>
      <c r="Q593" t="s">
        <v>26</v>
      </c>
      <c r="R593">
        <f t="shared" si="18"/>
        <v>24.89</v>
      </c>
      <c r="S593">
        <v>721.81000000000006</v>
      </c>
      <c r="T593" t="str">
        <f t="shared" si="19"/>
        <v>Profitable</v>
      </c>
    </row>
    <row r="594" spans="1:20" x14ac:dyDescent="0.35">
      <c r="A594">
        <v>55</v>
      </c>
      <c r="B594">
        <v>65.45</v>
      </c>
      <c r="C594">
        <v>1</v>
      </c>
      <c r="D594">
        <v>3599.75</v>
      </c>
      <c r="E594" s="1" t="s">
        <v>426</v>
      </c>
      <c r="F594" s="2">
        <v>2019</v>
      </c>
      <c r="G594" t="s">
        <v>429</v>
      </c>
      <c r="H594">
        <v>782</v>
      </c>
      <c r="I594" t="s">
        <v>19</v>
      </c>
      <c r="J594" t="s">
        <v>99</v>
      </c>
      <c r="K594">
        <v>77</v>
      </c>
      <c r="L594" t="s">
        <v>322</v>
      </c>
      <c r="M594" t="s">
        <v>51</v>
      </c>
      <c r="N594" t="s">
        <v>52</v>
      </c>
      <c r="O594" t="s">
        <v>53</v>
      </c>
      <c r="P594" t="s">
        <v>54</v>
      </c>
      <c r="Q594" t="s">
        <v>35</v>
      </c>
      <c r="R594">
        <f t="shared" si="18"/>
        <v>-11.549999999999997</v>
      </c>
      <c r="S594">
        <v>-635.24999999999989</v>
      </c>
      <c r="T594" t="str">
        <f t="shared" si="19"/>
        <v>Unprofitable</v>
      </c>
    </row>
    <row r="595" spans="1:20" x14ac:dyDescent="0.35">
      <c r="A595">
        <v>22</v>
      </c>
      <c r="B595">
        <v>167.57</v>
      </c>
      <c r="C595">
        <v>7</v>
      </c>
      <c r="D595">
        <v>3686.54</v>
      </c>
      <c r="E595" s="1" t="s">
        <v>417</v>
      </c>
      <c r="F595" s="2">
        <v>2020</v>
      </c>
      <c r="G595" t="s">
        <v>428</v>
      </c>
      <c r="H595">
        <v>740</v>
      </c>
      <c r="I595" t="s">
        <v>19</v>
      </c>
      <c r="J595" t="s">
        <v>99</v>
      </c>
      <c r="K595">
        <v>77</v>
      </c>
      <c r="L595" t="s">
        <v>322</v>
      </c>
      <c r="M595" t="s">
        <v>252</v>
      </c>
      <c r="N595" t="s">
        <v>253</v>
      </c>
      <c r="O595" t="s">
        <v>71</v>
      </c>
      <c r="P595" t="s">
        <v>254</v>
      </c>
      <c r="Q595" t="s">
        <v>35</v>
      </c>
      <c r="R595">
        <f t="shared" si="18"/>
        <v>90.57</v>
      </c>
      <c r="S595">
        <v>1992.54</v>
      </c>
      <c r="T595" t="str">
        <f t="shared" si="19"/>
        <v>Profitable</v>
      </c>
    </row>
    <row r="596" spans="1:20" x14ac:dyDescent="0.35">
      <c r="A596">
        <v>31</v>
      </c>
      <c r="B596">
        <v>67.760000000000005</v>
      </c>
      <c r="C596">
        <v>4</v>
      </c>
      <c r="D596">
        <v>2100.56</v>
      </c>
      <c r="E596" s="1" t="s">
        <v>418</v>
      </c>
      <c r="F596" s="2">
        <v>2020</v>
      </c>
      <c r="G596" t="s">
        <v>429</v>
      </c>
      <c r="H596">
        <v>707</v>
      </c>
      <c r="I596" t="s">
        <v>19</v>
      </c>
      <c r="J596" t="s">
        <v>99</v>
      </c>
      <c r="K596">
        <v>77</v>
      </c>
      <c r="L596" t="s">
        <v>322</v>
      </c>
      <c r="M596" t="s">
        <v>69</v>
      </c>
      <c r="N596" t="s">
        <v>70</v>
      </c>
      <c r="O596" t="s">
        <v>71</v>
      </c>
      <c r="P596" t="s">
        <v>72</v>
      </c>
      <c r="Q596" t="s">
        <v>26</v>
      </c>
      <c r="R596">
        <f t="shared" si="18"/>
        <v>-9.2399999999999949</v>
      </c>
      <c r="S596">
        <v>-286.43999999999983</v>
      </c>
      <c r="T596" t="str">
        <f t="shared" si="19"/>
        <v>Unprofitable</v>
      </c>
    </row>
    <row r="597" spans="1:20" x14ac:dyDescent="0.35">
      <c r="A597">
        <v>49</v>
      </c>
      <c r="B597">
        <v>79.22</v>
      </c>
      <c r="C597">
        <v>3</v>
      </c>
      <c r="D597">
        <v>3881.78</v>
      </c>
      <c r="E597" s="1" t="s">
        <v>419</v>
      </c>
      <c r="F597" s="2">
        <v>2020</v>
      </c>
      <c r="G597" t="s">
        <v>431</v>
      </c>
      <c r="H597">
        <v>685</v>
      </c>
      <c r="I597" t="s">
        <v>19</v>
      </c>
      <c r="J597" t="s">
        <v>99</v>
      </c>
      <c r="K597">
        <v>77</v>
      </c>
      <c r="L597" t="s">
        <v>322</v>
      </c>
      <c r="M597" t="s">
        <v>141</v>
      </c>
      <c r="N597" t="s">
        <v>142</v>
      </c>
      <c r="O597" t="s">
        <v>103</v>
      </c>
      <c r="P597" t="s">
        <v>143</v>
      </c>
      <c r="Q597" t="s">
        <v>35</v>
      </c>
      <c r="R597">
        <f t="shared" si="18"/>
        <v>2.2199999999999989</v>
      </c>
      <c r="S597">
        <v>108.77999999999994</v>
      </c>
      <c r="T597" t="str">
        <f t="shared" si="19"/>
        <v>Profitable</v>
      </c>
    </row>
    <row r="598" spans="1:20" x14ac:dyDescent="0.35">
      <c r="A598">
        <v>61</v>
      </c>
      <c r="B598">
        <v>73.92</v>
      </c>
      <c r="C598">
        <v>4</v>
      </c>
      <c r="D598">
        <v>4509.12</v>
      </c>
      <c r="E598" s="1" t="s">
        <v>420</v>
      </c>
      <c r="F598" s="2">
        <v>2020</v>
      </c>
      <c r="G598" t="s">
        <v>431</v>
      </c>
      <c r="H598">
        <v>644</v>
      </c>
      <c r="I598" t="s">
        <v>19</v>
      </c>
      <c r="J598" t="s">
        <v>99</v>
      </c>
      <c r="K598">
        <v>77</v>
      </c>
      <c r="L598" t="s">
        <v>322</v>
      </c>
      <c r="M598" t="s">
        <v>290</v>
      </c>
      <c r="N598" t="s">
        <v>291</v>
      </c>
      <c r="O598" t="s">
        <v>30</v>
      </c>
      <c r="P598" t="s">
        <v>292</v>
      </c>
      <c r="Q598" t="s">
        <v>35</v>
      </c>
      <c r="R598">
        <f t="shared" si="18"/>
        <v>-3.0799999999999983</v>
      </c>
      <c r="S598">
        <v>-187.87999999999988</v>
      </c>
      <c r="T598" t="str">
        <f t="shared" si="19"/>
        <v>Unprofitable</v>
      </c>
    </row>
    <row r="599" spans="1:20" x14ac:dyDescent="0.35">
      <c r="A599">
        <v>39</v>
      </c>
      <c r="B599">
        <v>83.93</v>
      </c>
      <c r="C599">
        <v>9</v>
      </c>
      <c r="D599">
        <v>3273.27</v>
      </c>
      <c r="E599" s="1" t="s">
        <v>27</v>
      </c>
      <c r="F599" s="2">
        <v>2020</v>
      </c>
      <c r="G599" t="s">
        <v>429</v>
      </c>
      <c r="H599">
        <v>612</v>
      </c>
      <c r="I599" t="s">
        <v>19</v>
      </c>
      <c r="J599" t="s">
        <v>99</v>
      </c>
      <c r="K599">
        <v>77</v>
      </c>
      <c r="L599" t="s">
        <v>322</v>
      </c>
      <c r="M599" t="s">
        <v>79</v>
      </c>
      <c r="N599" t="s">
        <v>80</v>
      </c>
      <c r="O599" t="s">
        <v>81</v>
      </c>
      <c r="P599" t="s">
        <v>82</v>
      </c>
      <c r="Q599" t="s">
        <v>35</v>
      </c>
      <c r="R599">
        <f t="shared" si="18"/>
        <v>6.9300000000000068</v>
      </c>
      <c r="S599">
        <v>270.27000000000027</v>
      </c>
      <c r="T599" t="str">
        <f t="shared" si="19"/>
        <v>Profitable</v>
      </c>
    </row>
    <row r="600" spans="1:20" x14ac:dyDescent="0.35">
      <c r="A600">
        <v>38</v>
      </c>
      <c r="B600">
        <v>116.65</v>
      </c>
      <c r="C600">
        <v>3</v>
      </c>
      <c r="D600">
        <v>4432.7</v>
      </c>
      <c r="E600" s="1" t="s">
        <v>419</v>
      </c>
      <c r="F600" s="2">
        <v>2018</v>
      </c>
      <c r="G600" t="s">
        <v>430</v>
      </c>
      <c r="H600">
        <v>1412</v>
      </c>
      <c r="I600" t="s">
        <v>19</v>
      </c>
      <c r="J600" t="s">
        <v>99</v>
      </c>
      <c r="K600">
        <v>142</v>
      </c>
      <c r="L600" t="s">
        <v>323</v>
      </c>
      <c r="M600" t="s">
        <v>167</v>
      </c>
      <c r="N600" t="s">
        <v>116</v>
      </c>
      <c r="O600" t="s">
        <v>24</v>
      </c>
      <c r="P600" t="s">
        <v>168</v>
      </c>
      <c r="Q600" t="s">
        <v>35</v>
      </c>
      <c r="R600">
        <f t="shared" si="18"/>
        <v>-25.349999999999994</v>
      </c>
      <c r="S600">
        <v>-963.29999999999973</v>
      </c>
      <c r="T600" t="str">
        <f t="shared" si="19"/>
        <v>Unprofitable</v>
      </c>
    </row>
    <row r="601" spans="1:20" x14ac:dyDescent="0.35">
      <c r="A601">
        <v>31</v>
      </c>
      <c r="B601">
        <v>132.29</v>
      </c>
      <c r="C601">
        <v>1</v>
      </c>
      <c r="D601">
        <v>4100.99</v>
      </c>
      <c r="E601" s="1" t="s">
        <v>27</v>
      </c>
      <c r="F601" s="2">
        <v>2018</v>
      </c>
      <c r="G601" t="s">
        <v>431</v>
      </c>
      <c r="H601">
        <v>1354</v>
      </c>
      <c r="I601" t="s">
        <v>19</v>
      </c>
      <c r="J601" t="s">
        <v>99</v>
      </c>
      <c r="K601">
        <v>142</v>
      </c>
      <c r="L601" t="s">
        <v>323</v>
      </c>
      <c r="M601" t="s">
        <v>233</v>
      </c>
      <c r="N601" t="s">
        <v>234</v>
      </c>
      <c r="O601" t="s">
        <v>30</v>
      </c>
      <c r="P601" t="s">
        <v>235</v>
      </c>
      <c r="Q601" t="s">
        <v>35</v>
      </c>
      <c r="R601">
        <f t="shared" si="18"/>
        <v>-9.710000000000008</v>
      </c>
      <c r="S601">
        <v>-301.01000000000022</v>
      </c>
      <c r="T601" t="str">
        <f t="shared" si="19"/>
        <v>Unprofitable</v>
      </c>
    </row>
    <row r="602" spans="1:20" x14ac:dyDescent="0.35">
      <c r="A602">
        <v>36</v>
      </c>
      <c r="B602">
        <v>146.52000000000001</v>
      </c>
      <c r="C602">
        <v>1</v>
      </c>
      <c r="D602">
        <v>5274.72</v>
      </c>
      <c r="E602" s="1" t="s">
        <v>422</v>
      </c>
      <c r="F602" s="2">
        <v>2018</v>
      </c>
      <c r="G602" t="s">
        <v>432</v>
      </c>
      <c r="H602">
        <v>1298</v>
      </c>
      <c r="I602" t="s">
        <v>19</v>
      </c>
      <c r="J602" t="s">
        <v>99</v>
      </c>
      <c r="K602">
        <v>142</v>
      </c>
      <c r="L602" t="s">
        <v>323</v>
      </c>
      <c r="M602" t="s">
        <v>186</v>
      </c>
      <c r="N602" t="s">
        <v>187</v>
      </c>
      <c r="O602" t="s">
        <v>30</v>
      </c>
      <c r="P602" t="s">
        <v>188</v>
      </c>
      <c r="Q602" t="s">
        <v>35</v>
      </c>
      <c r="R602">
        <f t="shared" si="18"/>
        <v>4.5200000000000102</v>
      </c>
      <c r="S602">
        <v>162.72000000000037</v>
      </c>
      <c r="T602" t="str">
        <f t="shared" si="19"/>
        <v>Profitable</v>
      </c>
    </row>
    <row r="603" spans="1:20" x14ac:dyDescent="0.35">
      <c r="A603">
        <v>25</v>
      </c>
      <c r="B603">
        <v>169.28</v>
      </c>
      <c r="C603">
        <v>12</v>
      </c>
      <c r="D603">
        <v>4232</v>
      </c>
      <c r="E603" s="1" t="s">
        <v>424</v>
      </c>
      <c r="F603" s="2">
        <v>2018</v>
      </c>
      <c r="G603" t="s">
        <v>431</v>
      </c>
      <c r="H603">
        <v>1230</v>
      </c>
      <c r="I603" t="s">
        <v>19</v>
      </c>
      <c r="J603" t="s">
        <v>99</v>
      </c>
      <c r="K603">
        <v>142</v>
      </c>
      <c r="L603" t="s">
        <v>323</v>
      </c>
      <c r="M603" t="s">
        <v>156</v>
      </c>
      <c r="N603" t="s">
        <v>157</v>
      </c>
      <c r="O603" t="s">
        <v>53</v>
      </c>
      <c r="P603" t="s">
        <v>158</v>
      </c>
      <c r="Q603" t="s">
        <v>35</v>
      </c>
      <c r="R603">
        <f t="shared" si="18"/>
        <v>27.28</v>
      </c>
      <c r="S603">
        <v>682</v>
      </c>
      <c r="T603" t="str">
        <f t="shared" si="19"/>
        <v>Profitable</v>
      </c>
    </row>
    <row r="604" spans="1:20" x14ac:dyDescent="0.35">
      <c r="A604">
        <v>48</v>
      </c>
      <c r="B604">
        <v>128.03</v>
      </c>
      <c r="C604">
        <v>11</v>
      </c>
      <c r="D604">
        <v>6145.44</v>
      </c>
      <c r="E604" s="1" t="s">
        <v>425</v>
      </c>
      <c r="F604" s="2">
        <v>2018</v>
      </c>
      <c r="G604" t="s">
        <v>432</v>
      </c>
      <c r="H604">
        <v>1195</v>
      </c>
      <c r="I604" t="s">
        <v>19</v>
      </c>
      <c r="J604" t="s">
        <v>99</v>
      </c>
      <c r="K604">
        <v>142</v>
      </c>
      <c r="L604" t="s">
        <v>323</v>
      </c>
      <c r="M604" t="s">
        <v>267</v>
      </c>
      <c r="N604" t="s">
        <v>268</v>
      </c>
      <c r="O604" t="s">
        <v>178</v>
      </c>
      <c r="P604" t="s">
        <v>269</v>
      </c>
      <c r="Q604" t="s">
        <v>35</v>
      </c>
      <c r="R604">
        <f t="shared" si="18"/>
        <v>-13.969999999999999</v>
      </c>
      <c r="S604">
        <v>-670.56</v>
      </c>
      <c r="T604" t="str">
        <f t="shared" si="19"/>
        <v>Unprofitable</v>
      </c>
    </row>
    <row r="605" spans="1:20" x14ac:dyDescent="0.35">
      <c r="A605">
        <v>35</v>
      </c>
      <c r="B605">
        <v>133.72</v>
      </c>
      <c r="C605">
        <v>1</v>
      </c>
      <c r="D605">
        <v>4680.2</v>
      </c>
      <c r="E605" s="1" t="s">
        <v>426</v>
      </c>
      <c r="F605" s="2">
        <v>2018</v>
      </c>
      <c r="G605" t="s">
        <v>428</v>
      </c>
      <c r="H605">
        <v>1177</v>
      </c>
      <c r="I605" t="s">
        <v>19</v>
      </c>
      <c r="J605" t="s">
        <v>99</v>
      </c>
      <c r="K605">
        <v>142</v>
      </c>
      <c r="L605" t="s">
        <v>323</v>
      </c>
      <c r="M605" t="s">
        <v>159</v>
      </c>
      <c r="N605" t="s">
        <v>160</v>
      </c>
      <c r="O605" t="s">
        <v>123</v>
      </c>
      <c r="P605" t="s">
        <v>161</v>
      </c>
      <c r="Q605" t="s">
        <v>35</v>
      </c>
      <c r="R605">
        <f t="shared" si="18"/>
        <v>-8.2800000000000011</v>
      </c>
      <c r="S605">
        <v>-289.80000000000007</v>
      </c>
      <c r="T605" t="str">
        <f t="shared" si="19"/>
        <v>Unprofitable</v>
      </c>
    </row>
    <row r="606" spans="1:20" x14ac:dyDescent="0.35">
      <c r="A606">
        <v>21</v>
      </c>
      <c r="B606">
        <v>156.47999999999999</v>
      </c>
      <c r="C606">
        <v>5</v>
      </c>
      <c r="D606">
        <v>3286.08</v>
      </c>
      <c r="E606" s="1" t="s">
        <v>426</v>
      </c>
      <c r="F606" s="2">
        <v>2018</v>
      </c>
      <c r="G606" t="s">
        <v>428</v>
      </c>
      <c r="H606">
        <v>1171</v>
      </c>
      <c r="I606" t="s">
        <v>19</v>
      </c>
      <c r="J606" t="s">
        <v>99</v>
      </c>
      <c r="K606">
        <v>142</v>
      </c>
      <c r="L606" t="s">
        <v>323</v>
      </c>
      <c r="M606" t="s">
        <v>45</v>
      </c>
      <c r="N606" t="s">
        <v>46</v>
      </c>
      <c r="O606" t="s">
        <v>47</v>
      </c>
      <c r="P606" t="s">
        <v>48</v>
      </c>
      <c r="Q606" t="s">
        <v>35</v>
      </c>
      <c r="R606">
        <f t="shared" si="18"/>
        <v>14.47999999999999</v>
      </c>
      <c r="S606">
        <v>304.07999999999981</v>
      </c>
      <c r="T606" t="str">
        <f t="shared" si="19"/>
        <v>Profitable</v>
      </c>
    </row>
    <row r="607" spans="1:20" x14ac:dyDescent="0.35">
      <c r="A607">
        <v>47</v>
      </c>
      <c r="B607">
        <v>157.9</v>
      </c>
      <c r="C607">
        <v>10</v>
      </c>
      <c r="D607">
        <v>7421.3</v>
      </c>
      <c r="E607" s="1" t="s">
        <v>426</v>
      </c>
      <c r="F607" s="2">
        <v>2018</v>
      </c>
      <c r="G607" t="s">
        <v>431</v>
      </c>
      <c r="H607">
        <v>1164</v>
      </c>
      <c r="I607" t="s">
        <v>19</v>
      </c>
      <c r="J607" t="s">
        <v>99</v>
      </c>
      <c r="K607">
        <v>142</v>
      </c>
      <c r="L607" t="s">
        <v>323</v>
      </c>
      <c r="M607" t="s">
        <v>150</v>
      </c>
      <c r="N607" t="s">
        <v>151</v>
      </c>
      <c r="O607" t="s">
        <v>24</v>
      </c>
      <c r="P607" t="s">
        <v>152</v>
      </c>
      <c r="Q607" t="s">
        <v>83</v>
      </c>
      <c r="R607">
        <f t="shared" si="18"/>
        <v>15.900000000000006</v>
      </c>
      <c r="S607">
        <v>747.3000000000003</v>
      </c>
      <c r="T607" t="str">
        <f t="shared" si="19"/>
        <v>Profitable</v>
      </c>
    </row>
    <row r="608" spans="1:20" x14ac:dyDescent="0.35">
      <c r="A608">
        <v>38</v>
      </c>
      <c r="B608">
        <v>169.28</v>
      </c>
      <c r="C608">
        <v>16</v>
      </c>
      <c r="D608">
        <v>6432.64</v>
      </c>
      <c r="E608" s="1" t="s">
        <v>427</v>
      </c>
      <c r="F608" s="2">
        <v>2018</v>
      </c>
      <c r="G608" t="s">
        <v>429</v>
      </c>
      <c r="H608">
        <v>1153</v>
      </c>
      <c r="I608" t="s">
        <v>19</v>
      </c>
      <c r="J608" t="s">
        <v>99</v>
      </c>
      <c r="K608">
        <v>142</v>
      </c>
      <c r="L608" t="s">
        <v>323</v>
      </c>
      <c r="M608" t="s">
        <v>256</v>
      </c>
      <c r="N608" t="s">
        <v>23</v>
      </c>
      <c r="O608" t="s">
        <v>24</v>
      </c>
      <c r="P608" t="s">
        <v>257</v>
      </c>
      <c r="Q608" t="s">
        <v>35</v>
      </c>
      <c r="R608">
        <f t="shared" si="18"/>
        <v>27.28</v>
      </c>
      <c r="S608">
        <v>1036.6400000000001</v>
      </c>
      <c r="T608" t="str">
        <f t="shared" si="19"/>
        <v>Profitable</v>
      </c>
    </row>
    <row r="609" spans="1:20" x14ac:dyDescent="0.35">
      <c r="A609">
        <v>41</v>
      </c>
      <c r="B609">
        <v>118.07</v>
      </c>
      <c r="C609">
        <v>9</v>
      </c>
      <c r="D609">
        <v>4840.87</v>
      </c>
      <c r="E609" s="1" t="s">
        <v>417</v>
      </c>
      <c r="F609" s="2">
        <v>2019</v>
      </c>
      <c r="G609" t="s">
        <v>432</v>
      </c>
      <c r="H609">
        <v>1109</v>
      </c>
      <c r="I609" t="s">
        <v>19</v>
      </c>
      <c r="J609" t="s">
        <v>99</v>
      </c>
      <c r="K609">
        <v>142</v>
      </c>
      <c r="L609" t="s">
        <v>323</v>
      </c>
      <c r="M609" t="s">
        <v>95</v>
      </c>
      <c r="N609" t="s">
        <v>96</v>
      </c>
      <c r="O609" t="s">
        <v>97</v>
      </c>
      <c r="P609" t="s">
        <v>98</v>
      </c>
      <c r="Q609" t="s">
        <v>35</v>
      </c>
      <c r="R609">
        <f t="shared" si="18"/>
        <v>-23.930000000000007</v>
      </c>
      <c r="S609">
        <v>-981.13000000000034</v>
      </c>
      <c r="T609" t="str">
        <f t="shared" si="19"/>
        <v>Unprofitable</v>
      </c>
    </row>
    <row r="610" spans="1:20" x14ac:dyDescent="0.35">
      <c r="A610">
        <v>24</v>
      </c>
      <c r="B610">
        <v>162.16999999999999</v>
      </c>
      <c r="C610">
        <v>7</v>
      </c>
      <c r="D610">
        <v>3892.08</v>
      </c>
      <c r="E610" s="1" t="s">
        <v>418</v>
      </c>
      <c r="F610" s="2">
        <v>2019</v>
      </c>
      <c r="G610" t="s">
        <v>431</v>
      </c>
      <c r="H610">
        <v>1069</v>
      </c>
      <c r="I610" t="s">
        <v>19</v>
      </c>
      <c r="J610" t="s">
        <v>99</v>
      </c>
      <c r="K610">
        <v>142</v>
      </c>
      <c r="L610" t="s">
        <v>323</v>
      </c>
      <c r="M610" t="s">
        <v>194</v>
      </c>
      <c r="N610" t="s">
        <v>195</v>
      </c>
      <c r="O610" t="s">
        <v>24</v>
      </c>
      <c r="P610" t="s">
        <v>196</v>
      </c>
      <c r="Q610" t="s">
        <v>35</v>
      </c>
      <c r="R610">
        <f t="shared" si="18"/>
        <v>20.169999999999987</v>
      </c>
      <c r="S610">
        <v>484.0799999999997</v>
      </c>
      <c r="T610" t="str">
        <f t="shared" si="19"/>
        <v>Profitable</v>
      </c>
    </row>
    <row r="611" spans="1:20" x14ac:dyDescent="0.35">
      <c r="A611">
        <v>37</v>
      </c>
      <c r="B611">
        <v>149.36000000000001</v>
      </c>
      <c r="C611">
        <v>2</v>
      </c>
      <c r="D611">
        <v>5526.32</v>
      </c>
      <c r="E611" s="1" t="s">
        <v>420</v>
      </c>
      <c r="F611" s="2">
        <v>2019</v>
      </c>
      <c r="G611" t="s">
        <v>430</v>
      </c>
      <c r="H611">
        <v>1024</v>
      </c>
      <c r="I611" t="s">
        <v>19</v>
      </c>
      <c r="J611" t="s">
        <v>99</v>
      </c>
      <c r="K611">
        <v>142</v>
      </c>
      <c r="L611" t="s">
        <v>323</v>
      </c>
      <c r="M611" t="s">
        <v>164</v>
      </c>
      <c r="N611" t="s">
        <v>165</v>
      </c>
      <c r="O611" t="s">
        <v>135</v>
      </c>
      <c r="P611" t="s">
        <v>166</v>
      </c>
      <c r="Q611" t="s">
        <v>35</v>
      </c>
      <c r="R611">
        <f t="shared" si="18"/>
        <v>7.3600000000000136</v>
      </c>
      <c r="S611">
        <v>272.3200000000005</v>
      </c>
      <c r="T611" t="str">
        <f t="shared" si="19"/>
        <v>Profitable</v>
      </c>
    </row>
    <row r="612" spans="1:20" x14ac:dyDescent="0.35">
      <c r="A612">
        <v>33</v>
      </c>
      <c r="B612">
        <v>135.13999999999999</v>
      </c>
      <c r="C612">
        <v>4</v>
      </c>
      <c r="D612">
        <v>4459.62</v>
      </c>
      <c r="E612" s="1" t="s">
        <v>421</v>
      </c>
      <c r="F612" s="2">
        <v>2019</v>
      </c>
      <c r="G612" t="s">
        <v>430</v>
      </c>
      <c r="H612">
        <v>976</v>
      </c>
      <c r="I612" t="s">
        <v>185</v>
      </c>
      <c r="J612" t="s">
        <v>99</v>
      </c>
      <c r="K612">
        <v>142</v>
      </c>
      <c r="L612" t="s">
        <v>323</v>
      </c>
      <c r="M612" t="s">
        <v>90</v>
      </c>
      <c r="N612" t="s">
        <v>91</v>
      </c>
      <c r="O612" t="s">
        <v>92</v>
      </c>
      <c r="P612" t="s">
        <v>93</v>
      </c>
      <c r="Q612" t="s">
        <v>35</v>
      </c>
      <c r="R612">
        <f t="shared" si="18"/>
        <v>-6.8600000000000136</v>
      </c>
      <c r="S612">
        <v>-226.38000000000045</v>
      </c>
      <c r="T612" t="str">
        <f t="shared" si="19"/>
        <v>Unprofitable</v>
      </c>
    </row>
    <row r="613" spans="1:20" x14ac:dyDescent="0.35">
      <c r="A613">
        <v>49</v>
      </c>
      <c r="B613">
        <v>126.6</v>
      </c>
      <c r="C613">
        <v>5</v>
      </c>
      <c r="D613">
        <v>6203.4</v>
      </c>
      <c r="E613" s="1" t="s">
        <v>422</v>
      </c>
      <c r="F613" s="2">
        <v>2019</v>
      </c>
      <c r="G613" t="s">
        <v>430</v>
      </c>
      <c r="H613">
        <v>942</v>
      </c>
      <c r="I613" t="s">
        <v>19</v>
      </c>
      <c r="J613" t="s">
        <v>99</v>
      </c>
      <c r="K613">
        <v>142</v>
      </c>
      <c r="L613" t="s">
        <v>323</v>
      </c>
      <c r="M613" t="s">
        <v>244</v>
      </c>
      <c r="N613" t="s">
        <v>245</v>
      </c>
      <c r="O613" t="s">
        <v>139</v>
      </c>
      <c r="P613" t="s">
        <v>246</v>
      </c>
      <c r="Q613" t="s">
        <v>35</v>
      </c>
      <c r="R613">
        <f t="shared" si="18"/>
        <v>-15.400000000000006</v>
      </c>
      <c r="S613">
        <v>-754.60000000000025</v>
      </c>
      <c r="T613" t="str">
        <f t="shared" si="19"/>
        <v>Unprofitable</v>
      </c>
    </row>
    <row r="614" spans="1:20" x14ac:dyDescent="0.35">
      <c r="A614">
        <v>29</v>
      </c>
      <c r="B614">
        <v>129.44999999999999</v>
      </c>
      <c r="C614">
        <v>5</v>
      </c>
      <c r="D614">
        <v>3754.05</v>
      </c>
      <c r="E614" s="1" t="s">
        <v>423</v>
      </c>
      <c r="F614" s="2">
        <v>2019</v>
      </c>
      <c r="G614" t="s">
        <v>431</v>
      </c>
      <c r="H614">
        <v>912</v>
      </c>
      <c r="I614" t="s">
        <v>19</v>
      </c>
      <c r="J614" t="s">
        <v>99</v>
      </c>
      <c r="K614">
        <v>142</v>
      </c>
      <c r="L614" t="s">
        <v>323</v>
      </c>
      <c r="M614" t="s">
        <v>295</v>
      </c>
      <c r="N614" t="s">
        <v>296</v>
      </c>
      <c r="O614" t="s">
        <v>24</v>
      </c>
      <c r="P614" t="s">
        <v>297</v>
      </c>
      <c r="Q614" t="s">
        <v>35</v>
      </c>
      <c r="R614">
        <f t="shared" si="18"/>
        <v>-12.550000000000011</v>
      </c>
      <c r="S614">
        <v>-363.95000000000033</v>
      </c>
      <c r="T614" t="str">
        <f t="shared" si="19"/>
        <v>Unprofitable</v>
      </c>
    </row>
    <row r="615" spans="1:20" x14ac:dyDescent="0.35">
      <c r="A615">
        <v>24</v>
      </c>
      <c r="B615">
        <v>146.52000000000001</v>
      </c>
      <c r="C615">
        <v>3</v>
      </c>
      <c r="D615">
        <v>3516.48</v>
      </c>
      <c r="E615" s="1" t="s">
        <v>423</v>
      </c>
      <c r="F615" s="2">
        <v>2019</v>
      </c>
      <c r="G615" t="s">
        <v>434</v>
      </c>
      <c r="H615">
        <v>889</v>
      </c>
      <c r="I615" t="s">
        <v>19</v>
      </c>
      <c r="J615" t="s">
        <v>99</v>
      </c>
      <c r="K615">
        <v>142</v>
      </c>
      <c r="L615" t="s">
        <v>323</v>
      </c>
      <c r="M615" t="s">
        <v>240</v>
      </c>
      <c r="N615" t="s">
        <v>241</v>
      </c>
      <c r="O615" t="s">
        <v>242</v>
      </c>
      <c r="P615" t="s">
        <v>243</v>
      </c>
      <c r="Q615" t="s">
        <v>35</v>
      </c>
      <c r="R615">
        <f t="shared" si="18"/>
        <v>4.5200000000000102</v>
      </c>
      <c r="S615">
        <v>108.48000000000025</v>
      </c>
      <c r="T615" t="str">
        <f t="shared" si="19"/>
        <v>Profitable</v>
      </c>
    </row>
    <row r="616" spans="1:20" x14ac:dyDescent="0.35">
      <c r="A616">
        <v>47</v>
      </c>
      <c r="B616">
        <v>159.32</v>
      </c>
      <c r="C616">
        <v>7</v>
      </c>
      <c r="D616">
        <v>7488.04</v>
      </c>
      <c r="E616" s="1" t="s">
        <v>425</v>
      </c>
      <c r="F616" s="2">
        <v>2018</v>
      </c>
      <c r="G616" t="s">
        <v>434</v>
      </c>
      <c r="H616">
        <v>1219</v>
      </c>
      <c r="I616" t="s">
        <v>19</v>
      </c>
      <c r="J616" t="s">
        <v>99</v>
      </c>
      <c r="K616">
        <v>142</v>
      </c>
      <c r="L616" t="s">
        <v>323</v>
      </c>
      <c r="M616" t="s">
        <v>298</v>
      </c>
      <c r="N616" t="s">
        <v>299</v>
      </c>
      <c r="O616" t="s">
        <v>47</v>
      </c>
      <c r="P616" t="s">
        <v>300</v>
      </c>
      <c r="Q616" t="s">
        <v>83</v>
      </c>
      <c r="R616">
        <f t="shared" si="18"/>
        <v>17.319999999999993</v>
      </c>
      <c r="S616">
        <v>814.03999999999974</v>
      </c>
      <c r="T616" t="str">
        <f t="shared" si="19"/>
        <v>Profitable</v>
      </c>
    </row>
    <row r="617" spans="1:20" x14ac:dyDescent="0.35">
      <c r="A617">
        <v>24</v>
      </c>
      <c r="B617">
        <v>143.66999999999999</v>
      </c>
      <c r="C617">
        <v>1</v>
      </c>
      <c r="D617">
        <v>3448.08</v>
      </c>
      <c r="E617" s="1" t="s">
        <v>425</v>
      </c>
      <c r="F617" s="2">
        <v>2019</v>
      </c>
      <c r="G617" t="s">
        <v>432</v>
      </c>
      <c r="H617">
        <v>844</v>
      </c>
      <c r="I617" t="s">
        <v>19</v>
      </c>
      <c r="J617" t="s">
        <v>99</v>
      </c>
      <c r="K617">
        <v>142</v>
      </c>
      <c r="L617" t="s">
        <v>323</v>
      </c>
      <c r="M617" t="s">
        <v>236</v>
      </c>
      <c r="N617" t="s">
        <v>237</v>
      </c>
      <c r="O617" t="s">
        <v>238</v>
      </c>
      <c r="P617" t="s">
        <v>239</v>
      </c>
      <c r="Q617" t="s">
        <v>35</v>
      </c>
      <c r="R617">
        <f t="shared" si="18"/>
        <v>1.6699999999999875</v>
      </c>
      <c r="S617">
        <v>40.0799999999997</v>
      </c>
      <c r="T617" t="str">
        <f t="shared" si="19"/>
        <v>Profitable</v>
      </c>
    </row>
    <row r="618" spans="1:20" x14ac:dyDescent="0.35">
      <c r="A618">
        <v>25</v>
      </c>
      <c r="B618">
        <v>149.36000000000001</v>
      </c>
      <c r="C618">
        <v>9</v>
      </c>
      <c r="D618">
        <v>3734</v>
      </c>
      <c r="E618" s="1" t="s">
        <v>426</v>
      </c>
      <c r="F618" s="2">
        <v>2019</v>
      </c>
      <c r="G618" t="s">
        <v>428</v>
      </c>
      <c r="H618">
        <v>826</v>
      </c>
      <c r="I618" t="s">
        <v>19</v>
      </c>
      <c r="J618" t="s">
        <v>99</v>
      </c>
      <c r="K618">
        <v>142</v>
      </c>
      <c r="L618" t="s">
        <v>323</v>
      </c>
      <c r="M618" t="s">
        <v>87</v>
      </c>
      <c r="N618" t="s">
        <v>88</v>
      </c>
      <c r="O618" t="s">
        <v>24</v>
      </c>
      <c r="P618" t="s">
        <v>89</v>
      </c>
      <c r="Q618" t="s">
        <v>35</v>
      </c>
      <c r="R618">
        <f t="shared" si="18"/>
        <v>7.3600000000000136</v>
      </c>
      <c r="S618">
        <v>184.00000000000034</v>
      </c>
      <c r="T618" t="str">
        <f t="shared" si="19"/>
        <v>Profitable</v>
      </c>
    </row>
    <row r="619" spans="1:20" x14ac:dyDescent="0.35">
      <c r="A619">
        <v>30</v>
      </c>
      <c r="B619">
        <v>32.47</v>
      </c>
      <c r="C619">
        <v>8</v>
      </c>
      <c r="D619">
        <v>974.1</v>
      </c>
      <c r="E619" s="1" t="s">
        <v>426</v>
      </c>
      <c r="F619" s="2">
        <v>2019</v>
      </c>
      <c r="G619" t="s">
        <v>429</v>
      </c>
      <c r="H619">
        <v>814</v>
      </c>
      <c r="I619" t="s">
        <v>19</v>
      </c>
      <c r="J619" t="s">
        <v>99</v>
      </c>
      <c r="K619">
        <v>142</v>
      </c>
      <c r="L619" t="s">
        <v>323</v>
      </c>
      <c r="M619" t="s">
        <v>167</v>
      </c>
      <c r="N619" t="s">
        <v>116</v>
      </c>
      <c r="O619" t="s">
        <v>24</v>
      </c>
      <c r="P619" t="s">
        <v>168</v>
      </c>
      <c r="Q619" t="s">
        <v>26</v>
      </c>
      <c r="R619">
        <f t="shared" si="18"/>
        <v>-109.53</v>
      </c>
      <c r="S619">
        <v>-3285.9</v>
      </c>
      <c r="T619" t="str">
        <f t="shared" si="19"/>
        <v>Unprofitable</v>
      </c>
    </row>
    <row r="620" spans="1:20" x14ac:dyDescent="0.35">
      <c r="A620">
        <v>22</v>
      </c>
      <c r="B620">
        <v>143.66999999999999</v>
      </c>
      <c r="C620">
        <v>3</v>
      </c>
      <c r="D620">
        <v>3160.74</v>
      </c>
      <c r="E620" s="1" t="s">
        <v>426</v>
      </c>
      <c r="F620" s="2">
        <v>2019</v>
      </c>
      <c r="G620" t="s">
        <v>429</v>
      </c>
      <c r="H620">
        <v>808</v>
      </c>
      <c r="I620" t="s">
        <v>19</v>
      </c>
      <c r="J620" t="s">
        <v>99</v>
      </c>
      <c r="K620">
        <v>142</v>
      </c>
      <c r="L620" t="s">
        <v>323</v>
      </c>
      <c r="M620" t="s">
        <v>51</v>
      </c>
      <c r="N620" t="s">
        <v>52</v>
      </c>
      <c r="O620" t="s">
        <v>53</v>
      </c>
      <c r="P620" t="s">
        <v>54</v>
      </c>
      <c r="Q620" t="s">
        <v>35</v>
      </c>
      <c r="R620">
        <f t="shared" si="18"/>
        <v>1.6699999999999875</v>
      </c>
      <c r="S620">
        <v>36.739999999999725</v>
      </c>
      <c r="T620" t="str">
        <f t="shared" si="19"/>
        <v>Profitable</v>
      </c>
    </row>
    <row r="621" spans="1:20" x14ac:dyDescent="0.35">
      <c r="A621">
        <v>27</v>
      </c>
      <c r="B621">
        <v>64.69</v>
      </c>
      <c r="C621">
        <v>2</v>
      </c>
      <c r="D621">
        <v>1746.63</v>
      </c>
      <c r="E621" s="1" t="s">
        <v>427</v>
      </c>
      <c r="F621" s="2">
        <v>2019</v>
      </c>
      <c r="G621" t="s">
        <v>428</v>
      </c>
      <c r="H621">
        <v>794</v>
      </c>
      <c r="I621" t="s">
        <v>19</v>
      </c>
      <c r="J621" t="s">
        <v>99</v>
      </c>
      <c r="K621">
        <v>142</v>
      </c>
      <c r="L621" t="s">
        <v>323</v>
      </c>
      <c r="M621" t="s">
        <v>32</v>
      </c>
      <c r="N621" t="s">
        <v>33</v>
      </c>
      <c r="O621" t="s">
        <v>30</v>
      </c>
      <c r="P621" t="s">
        <v>34</v>
      </c>
      <c r="Q621" t="s">
        <v>26</v>
      </c>
      <c r="R621">
        <f t="shared" si="18"/>
        <v>-77.31</v>
      </c>
      <c r="S621">
        <v>-2087.37</v>
      </c>
      <c r="T621" t="str">
        <f t="shared" si="19"/>
        <v>Unprofitable</v>
      </c>
    </row>
    <row r="622" spans="1:20" x14ac:dyDescent="0.35">
      <c r="A622">
        <v>34</v>
      </c>
      <c r="B622">
        <v>123.76</v>
      </c>
      <c r="C622">
        <v>3</v>
      </c>
      <c r="D622">
        <v>4207.84</v>
      </c>
      <c r="E622" s="1" t="s">
        <v>417</v>
      </c>
      <c r="F622" s="2">
        <v>2020</v>
      </c>
      <c r="G622" t="s">
        <v>434</v>
      </c>
      <c r="H622">
        <v>763</v>
      </c>
      <c r="I622" t="s">
        <v>19</v>
      </c>
      <c r="J622" t="s">
        <v>99</v>
      </c>
      <c r="K622">
        <v>142</v>
      </c>
      <c r="L622" t="s">
        <v>323</v>
      </c>
      <c r="M622" t="s">
        <v>318</v>
      </c>
      <c r="N622" t="s">
        <v>319</v>
      </c>
      <c r="O622" t="s">
        <v>199</v>
      </c>
      <c r="P622" t="s">
        <v>320</v>
      </c>
      <c r="Q622" t="s">
        <v>35</v>
      </c>
      <c r="R622">
        <f t="shared" si="18"/>
        <v>-18.239999999999995</v>
      </c>
      <c r="S622">
        <v>-620.15999999999985</v>
      </c>
      <c r="T622" t="str">
        <f t="shared" si="19"/>
        <v>Unprofitable</v>
      </c>
    </row>
    <row r="623" spans="1:20" x14ac:dyDescent="0.35">
      <c r="A623">
        <v>36</v>
      </c>
      <c r="B623">
        <v>120.91</v>
      </c>
      <c r="C623">
        <v>6</v>
      </c>
      <c r="D623">
        <v>4352.76</v>
      </c>
      <c r="E623" s="1" t="s">
        <v>418</v>
      </c>
      <c r="F623" s="2">
        <v>2020</v>
      </c>
      <c r="G623" t="s">
        <v>429</v>
      </c>
      <c r="H623">
        <v>734</v>
      </c>
      <c r="I623" t="s">
        <v>19</v>
      </c>
      <c r="J623" t="s">
        <v>99</v>
      </c>
      <c r="K623">
        <v>142</v>
      </c>
      <c r="L623" t="s">
        <v>323</v>
      </c>
      <c r="M623" t="s">
        <v>69</v>
      </c>
      <c r="N623" t="s">
        <v>70</v>
      </c>
      <c r="O623" t="s">
        <v>71</v>
      </c>
      <c r="P623" t="s">
        <v>72</v>
      </c>
      <c r="Q623" t="s">
        <v>35</v>
      </c>
      <c r="R623">
        <f t="shared" si="18"/>
        <v>-21.090000000000003</v>
      </c>
      <c r="S623">
        <v>-759.24000000000012</v>
      </c>
      <c r="T623" t="str">
        <f t="shared" si="19"/>
        <v>Unprofitable</v>
      </c>
    </row>
    <row r="624" spans="1:20" x14ac:dyDescent="0.35">
      <c r="A624">
        <v>34</v>
      </c>
      <c r="B624">
        <v>43.05</v>
      </c>
      <c r="C624">
        <v>15</v>
      </c>
      <c r="D624">
        <v>1463.7</v>
      </c>
      <c r="E624" s="1" t="s">
        <v>419</v>
      </c>
      <c r="F624" s="2">
        <v>2020</v>
      </c>
      <c r="G624" t="s">
        <v>432</v>
      </c>
      <c r="H624">
        <v>711</v>
      </c>
      <c r="I624" t="s">
        <v>19</v>
      </c>
      <c r="J624" t="s">
        <v>99</v>
      </c>
      <c r="K624">
        <v>142</v>
      </c>
      <c r="L624" t="s">
        <v>323</v>
      </c>
      <c r="M624" t="s">
        <v>147</v>
      </c>
      <c r="N624" t="s">
        <v>148</v>
      </c>
      <c r="O624" t="s">
        <v>24</v>
      </c>
      <c r="P624" t="s">
        <v>149</v>
      </c>
      <c r="Q624" t="s">
        <v>26</v>
      </c>
      <c r="R624">
        <f t="shared" si="18"/>
        <v>-98.95</v>
      </c>
      <c r="S624">
        <v>-3364.3</v>
      </c>
      <c r="T624" t="str">
        <f t="shared" si="19"/>
        <v>Unprofitable</v>
      </c>
    </row>
    <row r="625" spans="1:20" x14ac:dyDescent="0.35">
      <c r="A625">
        <v>48</v>
      </c>
      <c r="B625">
        <v>149.36000000000001</v>
      </c>
      <c r="C625">
        <v>2</v>
      </c>
      <c r="D625">
        <v>7169.28</v>
      </c>
      <c r="E625" s="1" t="s">
        <v>420</v>
      </c>
      <c r="F625" s="2">
        <v>2020</v>
      </c>
      <c r="G625" t="s">
        <v>432</v>
      </c>
      <c r="H625">
        <v>670</v>
      </c>
      <c r="I625" t="s">
        <v>94</v>
      </c>
      <c r="J625" t="s">
        <v>99</v>
      </c>
      <c r="K625">
        <v>142</v>
      </c>
      <c r="L625" t="s">
        <v>323</v>
      </c>
      <c r="M625" t="s">
        <v>176</v>
      </c>
      <c r="N625" t="s">
        <v>177</v>
      </c>
      <c r="O625" t="s">
        <v>178</v>
      </c>
      <c r="P625" t="s">
        <v>179</v>
      </c>
      <c r="Q625" t="s">
        <v>83</v>
      </c>
      <c r="R625">
        <f t="shared" si="18"/>
        <v>7.3600000000000136</v>
      </c>
      <c r="S625">
        <v>353.28000000000065</v>
      </c>
      <c r="T625" t="str">
        <f t="shared" si="19"/>
        <v>Profitable</v>
      </c>
    </row>
    <row r="626" spans="1:20" x14ac:dyDescent="0.35">
      <c r="A626">
        <v>34</v>
      </c>
      <c r="B626">
        <v>135.13999999999999</v>
      </c>
      <c r="C626">
        <v>4</v>
      </c>
      <c r="D626">
        <v>4594.76</v>
      </c>
      <c r="E626" s="1" t="s">
        <v>27</v>
      </c>
      <c r="F626" s="2">
        <v>2020</v>
      </c>
      <c r="G626" t="s">
        <v>429</v>
      </c>
      <c r="H626">
        <v>639</v>
      </c>
      <c r="I626" t="s">
        <v>19</v>
      </c>
      <c r="J626" t="s">
        <v>99</v>
      </c>
      <c r="K626">
        <v>142</v>
      </c>
      <c r="L626" t="s">
        <v>323</v>
      </c>
      <c r="M626" t="s">
        <v>79</v>
      </c>
      <c r="N626" t="s">
        <v>80</v>
      </c>
      <c r="O626" t="s">
        <v>81</v>
      </c>
      <c r="P626" t="s">
        <v>82</v>
      </c>
      <c r="Q626" t="s">
        <v>35</v>
      </c>
      <c r="R626">
        <f t="shared" si="18"/>
        <v>-6.8600000000000136</v>
      </c>
      <c r="S626">
        <v>-233.24000000000046</v>
      </c>
      <c r="T626" t="str">
        <f t="shared" si="19"/>
        <v>Unprofitable</v>
      </c>
    </row>
    <row r="627" spans="1:20" x14ac:dyDescent="0.35">
      <c r="A627">
        <v>24</v>
      </c>
      <c r="B627">
        <v>144.08000000000001</v>
      </c>
      <c r="C627">
        <v>8</v>
      </c>
      <c r="D627">
        <v>3457.92</v>
      </c>
      <c r="E627" s="1" t="s">
        <v>417</v>
      </c>
      <c r="F627" s="2">
        <v>2018</v>
      </c>
      <c r="G627" t="s">
        <v>432</v>
      </c>
      <c r="H627">
        <v>1477</v>
      </c>
      <c r="I627" t="s">
        <v>19</v>
      </c>
      <c r="J627" t="s">
        <v>99</v>
      </c>
      <c r="K627">
        <v>163</v>
      </c>
      <c r="L627" t="s">
        <v>324</v>
      </c>
      <c r="M627" t="s">
        <v>95</v>
      </c>
      <c r="N627" t="s">
        <v>96</v>
      </c>
      <c r="O627" t="s">
        <v>97</v>
      </c>
      <c r="P627" t="s">
        <v>98</v>
      </c>
      <c r="Q627" t="s">
        <v>35</v>
      </c>
      <c r="R627">
        <f t="shared" si="18"/>
        <v>-18.919999999999987</v>
      </c>
      <c r="S627">
        <v>-454.0799999999997</v>
      </c>
      <c r="T627" t="str">
        <f t="shared" si="19"/>
        <v>Unprofitable</v>
      </c>
    </row>
    <row r="628" spans="1:20" x14ac:dyDescent="0.35">
      <c r="A628">
        <v>46</v>
      </c>
      <c r="B628">
        <v>160.46</v>
      </c>
      <c r="C628">
        <v>4</v>
      </c>
      <c r="D628">
        <v>7381.16</v>
      </c>
      <c r="E628" s="1" t="s">
        <v>420</v>
      </c>
      <c r="F628" s="2">
        <v>2018</v>
      </c>
      <c r="G628" t="s">
        <v>432</v>
      </c>
      <c r="H628">
        <v>1415</v>
      </c>
      <c r="I628" t="s">
        <v>19</v>
      </c>
      <c r="J628" t="s">
        <v>99</v>
      </c>
      <c r="K628">
        <v>163</v>
      </c>
      <c r="L628" t="s">
        <v>324</v>
      </c>
      <c r="M628" t="s">
        <v>110</v>
      </c>
      <c r="N628" t="s">
        <v>23</v>
      </c>
      <c r="O628" t="s">
        <v>24</v>
      </c>
      <c r="P628" t="s">
        <v>111</v>
      </c>
      <c r="Q628" t="s">
        <v>83</v>
      </c>
      <c r="R628">
        <f t="shared" si="18"/>
        <v>-2.539999999999992</v>
      </c>
      <c r="S628">
        <v>-116.83999999999963</v>
      </c>
      <c r="T628" t="str">
        <f t="shared" si="19"/>
        <v>Unprofitable</v>
      </c>
    </row>
    <row r="629" spans="1:20" x14ac:dyDescent="0.35">
      <c r="A629">
        <v>45</v>
      </c>
      <c r="B629">
        <v>158.82</v>
      </c>
      <c r="C629">
        <v>10</v>
      </c>
      <c r="D629">
        <v>7146.9</v>
      </c>
      <c r="E629" s="1" t="s">
        <v>421</v>
      </c>
      <c r="F629" s="2">
        <v>2018</v>
      </c>
      <c r="G629" t="s">
        <v>429</v>
      </c>
      <c r="H629">
        <v>1356</v>
      </c>
      <c r="I629" t="s">
        <v>19</v>
      </c>
      <c r="J629" t="s">
        <v>99</v>
      </c>
      <c r="K629">
        <v>163</v>
      </c>
      <c r="L629" t="s">
        <v>324</v>
      </c>
      <c r="M629" t="s">
        <v>256</v>
      </c>
      <c r="N629" t="s">
        <v>23</v>
      </c>
      <c r="O629" t="s">
        <v>24</v>
      </c>
      <c r="P629" t="s">
        <v>257</v>
      </c>
      <c r="Q629" t="s">
        <v>83</v>
      </c>
      <c r="R629">
        <f t="shared" si="18"/>
        <v>-4.1800000000000068</v>
      </c>
      <c r="S629">
        <v>-188.10000000000031</v>
      </c>
      <c r="T629" t="str">
        <f t="shared" si="19"/>
        <v>Unprofitable</v>
      </c>
    </row>
    <row r="630" spans="1:20" x14ac:dyDescent="0.35">
      <c r="A630">
        <v>39</v>
      </c>
      <c r="B630">
        <v>152.27000000000001</v>
      </c>
      <c r="C630">
        <v>4</v>
      </c>
      <c r="D630">
        <v>5938.53</v>
      </c>
      <c r="E630" s="1" t="s">
        <v>423</v>
      </c>
      <c r="F630" s="2">
        <v>2018</v>
      </c>
      <c r="G630" t="s">
        <v>432</v>
      </c>
      <c r="H630">
        <v>1298</v>
      </c>
      <c r="I630" t="s">
        <v>19</v>
      </c>
      <c r="J630" t="s">
        <v>99</v>
      </c>
      <c r="K630">
        <v>163</v>
      </c>
      <c r="L630" t="s">
        <v>324</v>
      </c>
      <c r="M630" t="s">
        <v>252</v>
      </c>
      <c r="N630" t="s">
        <v>253</v>
      </c>
      <c r="O630" t="s">
        <v>71</v>
      </c>
      <c r="P630" t="s">
        <v>254</v>
      </c>
      <c r="Q630" t="s">
        <v>35</v>
      </c>
      <c r="R630">
        <f t="shared" si="18"/>
        <v>-10.72999999999999</v>
      </c>
      <c r="S630">
        <v>-418.46999999999957</v>
      </c>
      <c r="T630" t="str">
        <f t="shared" si="19"/>
        <v>Unprofitable</v>
      </c>
    </row>
    <row r="631" spans="1:20" x14ac:dyDescent="0.35">
      <c r="A631">
        <v>43</v>
      </c>
      <c r="B631">
        <v>165.37</v>
      </c>
      <c r="C631">
        <v>2</v>
      </c>
      <c r="D631">
        <v>7110.91</v>
      </c>
      <c r="E631" s="1" t="s">
        <v>424</v>
      </c>
      <c r="F631" s="2">
        <v>2018</v>
      </c>
      <c r="G631" t="s">
        <v>434</v>
      </c>
      <c r="H631">
        <v>1248</v>
      </c>
      <c r="I631" t="s">
        <v>19</v>
      </c>
      <c r="J631" t="s">
        <v>99</v>
      </c>
      <c r="K631">
        <v>163</v>
      </c>
      <c r="L631" t="s">
        <v>324</v>
      </c>
      <c r="M631" t="s">
        <v>210</v>
      </c>
      <c r="N631" t="s">
        <v>211</v>
      </c>
      <c r="O631" t="s">
        <v>71</v>
      </c>
      <c r="P631" t="s">
        <v>212</v>
      </c>
      <c r="Q631" t="s">
        <v>83</v>
      </c>
      <c r="R631">
        <f t="shared" si="18"/>
        <v>2.3700000000000045</v>
      </c>
      <c r="S631">
        <v>101.9100000000002</v>
      </c>
      <c r="T631" t="str">
        <f t="shared" si="19"/>
        <v>Profitable</v>
      </c>
    </row>
    <row r="632" spans="1:20" x14ac:dyDescent="0.35">
      <c r="A632">
        <v>29</v>
      </c>
      <c r="B632">
        <v>173.55</v>
      </c>
      <c r="C632">
        <v>11</v>
      </c>
      <c r="D632">
        <v>5032.95</v>
      </c>
      <c r="E632" s="1" t="s">
        <v>425</v>
      </c>
      <c r="F632" s="2">
        <v>2018</v>
      </c>
      <c r="G632" t="s">
        <v>428</v>
      </c>
      <c r="H632">
        <v>1218</v>
      </c>
      <c r="I632" t="s">
        <v>19</v>
      </c>
      <c r="J632" t="s">
        <v>99</v>
      </c>
      <c r="K632">
        <v>163</v>
      </c>
      <c r="L632" t="s">
        <v>324</v>
      </c>
      <c r="M632" t="s">
        <v>107</v>
      </c>
      <c r="N632" t="s">
        <v>108</v>
      </c>
      <c r="O632" t="s">
        <v>108</v>
      </c>
      <c r="P632" t="s">
        <v>109</v>
      </c>
      <c r="Q632" t="s">
        <v>35</v>
      </c>
      <c r="R632">
        <f t="shared" si="18"/>
        <v>10.550000000000011</v>
      </c>
      <c r="S632">
        <v>305.95000000000033</v>
      </c>
      <c r="T632" t="str">
        <f t="shared" si="19"/>
        <v>Profitable</v>
      </c>
    </row>
    <row r="633" spans="1:20" x14ac:dyDescent="0.35">
      <c r="A633">
        <v>20</v>
      </c>
      <c r="B633">
        <v>183.38</v>
      </c>
      <c r="C633">
        <v>10</v>
      </c>
      <c r="D633">
        <v>3667.6</v>
      </c>
      <c r="E633" s="1" t="s">
        <v>426</v>
      </c>
      <c r="F633" s="2">
        <v>2018</v>
      </c>
      <c r="G633" t="s">
        <v>431</v>
      </c>
      <c r="H633">
        <v>1204</v>
      </c>
      <c r="I633" t="s">
        <v>19</v>
      </c>
      <c r="J633" t="s">
        <v>99</v>
      </c>
      <c r="K633">
        <v>163</v>
      </c>
      <c r="L633" t="s">
        <v>324</v>
      </c>
      <c r="M633" t="s">
        <v>244</v>
      </c>
      <c r="N633" t="s">
        <v>245</v>
      </c>
      <c r="O633" t="s">
        <v>139</v>
      </c>
      <c r="P633" t="s">
        <v>246</v>
      </c>
      <c r="Q633" t="s">
        <v>35</v>
      </c>
      <c r="R633">
        <f t="shared" si="18"/>
        <v>20.379999999999995</v>
      </c>
      <c r="S633">
        <v>407.59999999999991</v>
      </c>
      <c r="T633" t="str">
        <f t="shared" si="19"/>
        <v>Profitable</v>
      </c>
    </row>
    <row r="634" spans="1:20" x14ac:dyDescent="0.35">
      <c r="A634">
        <v>46</v>
      </c>
      <c r="B634">
        <v>160.46</v>
      </c>
      <c r="C634">
        <v>5</v>
      </c>
      <c r="D634">
        <v>7381.16</v>
      </c>
      <c r="E634" s="1" t="s">
        <v>426</v>
      </c>
      <c r="F634" s="2">
        <v>2018</v>
      </c>
      <c r="G634" t="s">
        <v>432</v>
      </c>
      <c r="H634">
        <v>1197</v>
      </c>
      <c r="I634" t="s">
        <v>19</v>
      </c>
      <c r="J634" t="s">
        <v>99</v>
      </c>
      <c r="K634">
        <v>163</v>
      </c>
      <c r="L634" t="s">
        <v>324</v>
      </c>
      <c r="M634" t="s">
        <v>283</v>
      </c>
      <c r="N634" t="s">
        <v>284</v>
      </c>
      <c r="O634" t="s">
        <v>97</v>
      </c>
      <c r="P634" t="s">
        <v>285</v>
      </c>
      <c r="Q634" t="s">
        <v>83</v>
      </c>
      <c r="R634">
        <f t="shared" si="18"/>
        <v>-2.539999999999992</v>
      </c>
      <c r="S634">
        <v>-116.83999999999963</v>
      </c>
      <c r="T634" t="str">
        <f t="shared" si="19"/>
        <v>Unprofitable</v>
      </c>
    </row>
    <row r="635" spans="1:20" x14ac:dyDescent="0.35">
      <c r="A635">
        <v>27</v>
      </c>
      <c r="B635">
        <v>189.93</v>
      </c>
      <c r="C635">
        <v>5</v>
      </c>
      <c r="D635">
        <v>5128.1099999999997</v>
      </c>
      <c r="E635" s="1" t="s">
        <v>426</v>
      </c>
      <c r="F635" s="2">
        <v>2018</v>
      </c>
      <c r="G635" t="s">
        <v>429</v>
      </c>
      <c r="H635">
        <v>1187</v>
      </c>
      <c r="I635" t="s">
        <v>19</v>
      </c>
      <c r="J635" t="s">
        <v>99</v>
      </c>
      <c r="K635">
        <v>163</v>
      </c>
      <c r="L635" t="s">
        <v>324</v>
      </c>
      <c r="M635" t="s">
        <v>171</v>
      </c>
      <c r="N635" t="s">
        <v>172</v>
      </c>
      <c r="O635" t="s">
        <v>24</v>
      </c>
      <c r="P635" t="s">
        <v>173</v>
      </c>
      <c r="Q635" t="s">
        <v>35</v>
      </c>
      <c r="R635">
        <f t="shared" si="18"/>
        <v>26.930000000000007</v>
      </c>
      <c r="S635">
        <v>727.11000000000013</v>
      </c>
      <c r="T635" t="str">
        <f t="shared" si="19"/>
        <v>Profitable</v>
      </c>
    </row>
    <row r="636" spans="1:20" x14ac:dyDescent="0.35">
      <c r="A636">
        <v>44</v>
      </c>
      <c r="B636">
        <v>160.46</v>
      </c>
      <c r="C636">
        <v>6</v>
      </c>
      <c r="D636">
        <v>7060.24</v>
      </c>
      <c r="E636" s="1" t="s">
        <v>427</v>
      </c>
      <c r="F636" s="2">
        <v>2018</v>
      </c>
      <c r="G636" t="s">
        <v>429</v>
      </c>
      <c r="H636">
        <v>1174</v>
      </c>
      <c r="I636" t="s">
        <v>19</v>
      </c>
      <c r="J636" t="s">
        <v>99</v>
      </c>
      <c r="K636">
        <v>163</v>
      </c>
      <c r="L636" t="s">
        <v>324</v>
      </c>
      <c r="M636" t="s">
        <v>224</v>
      </c>
      <c r="N636" t="s">
        <v>205</v>
      </c>
      <c r="O636" t="s">
        <v>24</v>
      </c>
      <c r="P636" t="s">
        <v>225</v>
      </c>
      <c r="Q636" t="s">
        <v>83</v>
      </c>
      <c r="R636">
        <f t="shared" si="18"/>
        <v>-2.539999999999992</v>
      </c>
      <c r="S636">
        <v>-111.75999999999965</v>
      </c>
      <c r="T636" t="str">
        <f t="shared" si="19"/>
        <v>Unprofitable</v>
      </c>
    </row>
    <row r="637" spans="1:20" x14ac:dyDescent="0.35">
      <c r="A637">
        <v>43</v>
      </c>
      <c r="B637">
        <v>196.48</v>
      </c>
      <c r="C637">
        <v>1</v>
      </c>
      <c r="D637">
        <v>8448.64</v>
      </c>
      <c r="E637" s="1" t="s">
        <v>418</v>
      </c>
      <c r="F637" s="2">
        <v>2019</v>
      </c>
      <c r="G637" t="s">
        <v>429</v>
      </c>
      <c r="H637">
        <v>1112</v>
      </c>
      <c r="I637" t="s">
        <v>19</v>
      </c>
      <c r="J637" t="s">
        <v>99</v>
      </c>
      <c r="K637">
        <v>163</v>
      </c>
      <c r="L637" t="s">
        <v>324</v>
      </c>
      <c r="M637" t="s">
        <v>286</v>
      </c>
      <c r="N637" t="s">
        <v>287</v>
      </c>
      <c r="O637" t="s">
        <v>24</v>
      </c>
      <c r="P637" t="s">
        <v>288</v>
      </c>
      <c r="Q637" t="s">
        <v>83</v>
      </c>
      <c r="R637">
        <f t="shared" si="18"/>
        <v>33.47999999999999</v>
      </c>
      <c r="S637">
        <v>1439.6399999999996</v>
      </c>
      <c r="T637" t="str">
        <f t="shared" si="19"/>
        <v>Profitable</v>
      </c>
    </row>
    <row r="638" spans="1:20" x14ac:dyDescent="0.35">
      <c r="A638">
        <v>49</v>
      </c>
      <c r="B638">
        <v>148.99</v>
      </c>
      <c r="C638">
        <v>8</v>
      </c>
      <c r="D638">
        <v>7300.51</v>
      </c>
      <c r="E638" s="1" t="s">
        <v>419</v>
      </c>
      <c r="F638" s="2">
        <v>2019</v>
      </c>
      <c r="G638" t="s">
        <v>434</v>
      </c>
      <c r="H638">
        <v>1080</v>
      </c>
      <c r="I638" t="s">
        <v>19</v>
      </c>
      <c r="J638" t="s">
        <v>99</v>
      </c>
      <c r="K638">
        <v>163</v>
      </c>
      <c r="L638" t="s">
        <v>324</v>
      </c>
      <c r="M638" t="s">
        <v>249</v>
      </c>
      <c r="N638" t="s">
        <v>250</v>
      </c>
      <c r="O638" t="s">
        <v>238</v>
      </c>
      <c r="P638" t="s">
        <v>251</v>
      </c>
      <c r="Q638" t="s">
        <v>83</v>
      </c>
      <c r="R638">
        <f t="shared" si="18"/>
        <v>-14.009999999999991</v>
      </c>
      <c r="S638">
        <v>-686.48999999999955</v>
      </c>
      <c r="T638" t="str">
        <f t="shared" si="19"/>
        <v>Unprofitable</v>
      </c>
    </row>
    <row r="639" spans="1:20" x14ac:dyDescent="0.35">
      <c r="A639">
        <v>40</v>
      </c>
      <c r="B639">
        <v>163.72999999999999</v>
      </c>
      <c r="C639">
        <v>4</v>
      </c>
      <c r="D639">
        <v>6549.2</v>
      </c>
      <c r="E639" s="1" t="s">
        <v>27</v>
      </c>
      <c r="F639" s="2">
        <v>2019</v>
      </c>
      <c r="G639" t="s">
        <v>429</v>
      </c>
      <c r="H639">
        <v>1030</v>
      </c>
      <c r="I639" t="s">
        <v>19</v>
      </c>
      <c r="J639" t="s">
        <v>99</v>
      </c>
      <c r="K639">
        <v>163</v>
      </c>
      <c r="L639" t="s">
        <v>324</v>
      </c>
      <c r="M639" t="s">
        <v>95</v>
      </c>
      <c r="N639" t="s">
        <v>96</v>
      </c>
      <c r="O639" t="s">
        <v>97</v>
      </c>
      <c r="P639" t="s">
        <v>98</v>
      </c>
      <c r="Q639" t="s">
        <v>35</v>
      </c>
      <c r="R639">
        <f t="shared" si="18"/>
        <v>0.72999999999998977</v>
      </c>
      <c r="S639">
        <v>29.199999999999591</v>
      </c>
      <c r="T639" t="str">
        <f t="shared" si="19"/>
        <v>Profitable</v>
      </c>
    </row>
    <row r="640" spans="1:20" x14ac:dyDescent="0.35">
      <c r="A640">
        <v>30</v>
      </c>
      <c r="B640">
        <v>189.93</v>
      </c>
      <c r="C640">
        <v>3</v>
      </c>
      <c r="D640">
        <v>5697.9</v>
      </c>
      <c r="E640" s="1" t="s">
        <v>421</v>
      </c>
      <c r="F640" s="2">
        <v>2019</v>
      </c>
      <c r="G640" t="s">
        <v>430</v>
      </c>
      <c r="H640">
        <v>990</v>
      </c>
      <c r="I640" t="s">
        <v>19</v>
      </c>
      <c r="J640" t="s">
        <v>99</v>
      </c>
      <c r="K640">
        <v>163</v>
      </c>
      <c r="L640" t="s">
        <v>324</v>
      </c>
      <c r="M640" t="s">
        <v>226</v>
      </c>
      <c r="N640" t="s">
        <v>108</v>
      </c>
      <c r="O640" t="s">
        <v>108</v>
      </c>
      <c r="P640" t="s">
        <v>227</v>
      </c>
      <c r="Q640" t="s">
        <v>35</v>
      </c>
      <c r="R640">
        <f t="shared" si="18"/>
        <v>26.930000000000007</v>
      </c>
      <c r="S640">
        <v>807.9000000000002</v>
      </c>
      <c r="T640" t="str">
        <f t="shared" si="19"/>
        <v>Profitable</v>
      </c>
    </row>
    <row r="641" spans="1:20" x14ac:dyDescent="0.35">
      <c r="A641">
        <v>50</v>
      </c>
      <c r="B641">
        <v>183.38</v>
      </c>
      <c r="C641">
        <v>4</v>
      </c>
      <c r="D641">
        <v>9169</v>
      </c>
      <c r="E641" s="1" t="s">
        <v>422</v>
      </c>
      <c r="F641" s="2">
        <v>2019</v>
      </c>
      <c r="G641" t="s">
        <v>430</v>
      </c>
      <c r="H641">
        <v>956</v>
      </c>
      <c r="I641" t="s">
        <v>19</v>
      </c>
      <c r="J641" t="s">
        <v>99</v>
      </c>
      <c r="K641">
        <v>163</v>
      </c>
      <c r="L641" t="s">
        <v>324</v>
      </c>
      <c r="M641" t="s">
        <v>147</v>
      </c>
      <c r="N641" t="s">
        <v>148</v>
      </c>
      <c r="O641" t="s">
        <v>24</v>
      </c>
      <c r="P641" t="s">
        <v>149</v>
      </c>
      <c r="Q641" t="s">
        <v>83</v>
      </c>
      <c r="R641">
        <f t="shared" si="18"/>
        <v>20.379999999999995</v>
      </c>
      <c r="S641">
        <v>1018.9999999999998</v>
      </c>
      <c r="T641" t="str">
        <f t="shared" si="19"/>
        <v>Profitable</v>
      </c>
    </row>
    <row r="642" spans="1:20" x14ac:dyDescent="0.35">
      <c r="A642">
        <v>23</v>
      </c>
      <c r="B642">
        <v>140.81</v>
      </c>
      <c r="C642">
        <v>13</v>
      </c>
      <c r="D642">
        <v>3238.63</v>
      </c>
      <c r="E642" s="1" t="s">
        <v>423</v>
      </c>
      <c r="F642" s="2">
        <v>2019</v>
      </c>
      <c r="G642" t="s">
        <v>431</v>
      </c>
      <c r="H642">
        <v>926</v>
      </c>
      <c r="I642" t="s">
        <v>19</v>
      </c>
      <c r="J642" t="s">
        <v>99</v>
      </c>
      <c r="K642">
        <v>163</v>
      </c>
      <c r="L642" t="s">
        <v>324</v>
      </c>
      <c r="M642" t="s">
        <v>147</v>
      </c>
      <c r="N642" t="s">
        <v>148</v>
      </c>
      <c r="O642" t="s">
        <v>24</v>
      </c>
      <c r="P642" t="s">
        <v>149</v>
      </c>
      <c r="Q642" t="s">
        <v>35</v>
      </c>
      <c r="R642">
        <f t="shared" ref="R642:R705" si="20">B642-K642</f>
        <v>-22.189999999999998</v>
      </c>
      <c r="S642">
        <v>-510.36999999999995</v>
      </c>
      <c r="T642" t="str">
        <f t="shared" ref="T642:T705" si="21">IF(PRICEEACH&gt;MSRP,"Profitable","Unprofitable")</f>
        <v>Unprofitable</v>
      </c>
    </row>
    <row r="643" spans="1:20" x14ac:dyDescent="0.35">
      <c r="A643">
        <v>26</v>
      </c>
      <c r="B643">
        <v>175.19</v>
      </c>
      <c r="C643">
        <v>7</v>
      </c>
      <c r="D643">
        <v>4554.9399999999996</v>
      </c>
      <c r="E643" s="1" t="s">
        <v>424</v>
      </c>
      <c r="F643" s="2">
        <v>2019</v>
      </c>
      <c r="G643" t="s">
        <v>429</v>
      </c>
      <c r="H643">
        <v>908</v>
      </c>
      <c r="I643" t="s">
        <v>19</v>
      </c>
      <c r="J643" t="s">
        <v>99</v>
      </c>
      <c r="K643">
        <v>163</v>
      </c>
      <c r="L643" t="s">
        <v>324</v>
      </c>
      <c r="M643" t="s">
        <v>22</v>
      </c>
      <c r="N643" t="s">
        <v>23</v>
      </c>
      <c r="O643" t="s">
        <v>24</v>
      </c>
      <c r="P643" t="s">
        <v>25</v>
      </c>
      <c r="Q643" t="s">
        <v>35</v>
      </c>
      <c r="R643">
        <f t="shared" si="20"/>
        <v>12.189999999999998</v>
      </c>
      <c r="S643">
        <v>316.93999999999994</v>
      </c>
      <c r="T643" t="str">
        <f t="shared" si="21"/>
        <v>Profitable</v>
      </c>
    </row>
    <row r="644" spans="1:20" x14ac:dyDescent="0.35">
      <c r="A644">
        <v>27</v>
      </c>
      <c r="B644">
        <v>145.72</v>
      </c>
      <c r="C644">
        <v>4</v>
      </c>
      <c r="D644">
        <v>3934.44</v>
      </c>
      <c r="E644" s="1" t="s">
        <v>425</v>
      </c>
      <c r="F644" s="2">
        <v>2019</v>
      </c>
      <c r="G644" t="s">
        <v>429</v>
      </c>
      <c r="H644">
        <v>874</v>
      </c>
      <c r="I644" t="s">
        <v>19</v>
      </c>
      <c r="J644" t="s">
        <v>99</v>
      </c>
      <c r="K644">
        <v>163</v>
      </c>
      <c r="L644" t="s">
        <v>324</v>
      </c>
      <c r="M644" t="s">
        <v>66</v>
      </c>
      <c r="N644" t="s">
        <v>67</v>
      </c>
      <c r="O644" t="s">
        <v>24</v>
      </c>
      <c r="P644" t="s">
        <v>68</v>
      </c>
      <c r="Q644" t="s">
        <v>35</v>
      </c>
      <c r="R644">
        <f t="shared" si="20"/>
        <v>-17.28</v>
      </c>
      <c r="S644">
        <v>-466.56000000000006</v>
      </c>
      <c r="T644" t="str">
        <f t="shared" si="21"/>
        <v>Unprofitable</v>
      </c>
    </row>
    <row r="645" spans="1:20" x14ac:dyDescent="0.35">
      <c r="A645">
        <v>42</v>
      </c>
      <c r="B645">
        <v>137.53</v>
      </c>
      <c r="C645">
        <v>13</v>
      </c>
      <c r="D645">
        <v>5776.26</v>
      </c>
      <c r="E645" s="1" t="s">
        <v>425</v>
      </c>
      <c r="F645" s="2">
        <v>2019</v>
      </c>
      <c r="G645" t="s">
        <v>431</v>
      </c>
      <c r="H645">
        <v>866</v>
      </c>
      <c r="I645" t="s">
        <v>19</v>
      </c>
      <c r="J645" t="s">
        <v>99</v>
      </c>
      <c r="K645">
        <v>163</v>
      </c>
      <c r="L645" t="s">
        <v>324</v>
      </c>
      <c r="M645" t="s">
        <v>267</v>
      </c>
      <c r="N645" t="s">
        <v>268</v>
      </c>
      <c r="O645" t="s">
        <v>178</v>
      </c>
      <c r="P645" t="s">
        <v>269</v>
      </c>
      <c r="Q645" t="s">
        <v>35</v>
      </c>
      <c r="R645">
        <f t="shared" si="20"/>
        <v>-25.47</v>
      </c>
      <c r="S645">
        <v>-1069.74</v>
      </c>
      <c r="T645" t="str">
        <f t="shared" si="21"/>
        <v>Unprofitable</v>
      </c>
    </row>
    <row r="646" spans="1:20" x14ac:dyDescent="0.35">
      <c r="A646">
        <v>47</v>
      </c>
      <c r="B646">
        <v>153.35</v>
      </c>
      <c r="C646">
        <v>8</v>
      </c>
      <c r="D646">
        <v>7207.45</v>
      </c>
      <c r="E646" s="1" t="s">
        <v>426</v>
      </c>
      <c r="F646" s="2">
        <v>2019</v>
      </c>
      <c r="G646" t="s">
        <v>431</v>
      </c>
      <c r="H646">
        <v>853</v>
      </c>
      <c r="I646" t="s">
        <v>19</v>
      </c>
      <c r="J646" t="s">
        <v>99</v>
      </c>
      <c r="K646">
        <v>163</v>
      </c>
      <c r="L646" t="s">
        <v>324</v>
      </c>
      <c r="M646" t="s">
        <v>55</v>
      </c>
      <c r="N646" t="s">
        <v>23</v>
      </c>
      <c r="O646" t="s">
        <v>24</v>
      </c>
      <c r="P646" t="s">
        <v>56</v>
      </c>
      <c r="Q646" t="s">
        <v>83</v>
      </c>
      <c r="R646">
        <f t="shared" si="20"/>
        <v>-9.6500000000000057</v>
      </c>
      <c r="S646">
        <v>-453.5500000000003</v>
      </c>
      <c r="T646" t="str">
        <f t="shared" si="21"/>
        <v>Unprofitable</v>
      </c>
    </row>
    <row r="647" spans="1:20" x14ac:dyDescent="0.35">
      <c r="A647">
        <v>49</v>
      </c>
      <c r="B647">
        <v>152.26</v>
      </c>
      <c r="C647">
        <v>6</v>
      </c>
      <c r="D647">
        <v>7460.74</v>
      </c>
      <c r="E647" s="1" t="s">
        <v>426</v>
      </c>
      <c r="F647" s="2">
        <v>2019</v>
      </c>
      <c r="G647" t="s">
        <v>432</v>
      </c>
      <c r="H647">
        <v>839</v>
      </c>
      <c r="I647" t="s">
        <v>19</v>
      </c>
      <c r="J647" t="s">
        <v>99</v>
      </c>
      <c r="K647">
        <v>163</v>
      </c>
      <c r="L647" t="s">
        <v>324</v>
      </c>
      <c r="M647" t="s">
        <v>218</v>
      </c>
      <c r="N647" t="s">
        <v>33</v>
      </c>
      <c r="O647" t="s">
        <v>30</v>
      </c>
      <c r="P647" t="s">
        <v>219</v>
      </c>
      <c r="Q647" t="s">
        <v>83</v>
      </c>
      <c r="R647">
        <f t="shared" si="20"/>
        <v>-10.740000000000009</v>
      </c>
      <c r="S647">
        <v>-526.26000000000045</v>
      </c>
      <c r="T647" t="str">
        <f t="shared" si="21"/>
        <v>Unprofitable</v>
      </c>
    </row>
    <row r="648" spans="1:20" x14ac:dyDescent="0.35">
      <c r="A648">
        <v>38</v>
      </c>
      <c r="B648">
        <v>176.83</v>
      </c>
      <c r="C648">
        <v>8</v>
      </c>
      <c r="D648">
        <v>6719.54</v>
      </c>
      <c r="E648" s="1" t="s">
        <v>427</v>
      </c>
      <c r="F648" s="2">
        <v>2019</v>
      </c>
      <c r="G648" t="s">
        <v>429</v>
      </c>
      <c r="H648">
        <v>829</v>
      </c>
      <c r="I648" t="s">
        <v>19</v>
      </c>
      <c r="J648" t="s">
        <v>99</v>
      </c>
      <c r="K648">
        <v>163</v>
      </c>
      <c r="L648" t="s">
        <v>324</v>
      </c>
      <c r="M648" t="s">
        <v>256</v>
      </c>
      <c r="N648" t="s">
        <v>23</v>
      </c>
      <c r="O648" t="s">
        <v>24</v>
      </c>
      <c r="P648" t="s">
        <v>257</v>
      </c>
      <c r="Q648" t="s">
        <v>35</v>
      </c>
      <c r="R648">
        <f t="shared" si="20"/>
        <v>13.830000000000013</v>
      </c>
      <c r="S648">
        <v>525.54000000000042</v>
      </c>
      <c r="T648" t="str">
        <f t="shared" si="21"/>
        <v>Profitable</v>
      </c>
    </row>
    <row r="649" spans="1:20" x14ac:dyDescent="0.35">
      <c r="A649">
        <v>20</v>
      </c>
      <c r="B649">
        <v>121.4</v>
      </c>
      <c r="C649">
        <v>10</v>
      </c>
      <c r="D649">
        <v>2428</v>
      </c>
      <c r="E649" s="1" t="s">
        <v>427</v>
      </c>
      <c r="F649" s="2">
        <v>2019</v>
      </c>
      <c r="G649" t="s">
        <v>431</v>
      </c>
      <c r="H649">
        <v>821</v>
      </c>
      <c r="I649" t="s">
        <v>19</v>
      </c>
      <c r="J649" t="s">
        <v>99</v>
      </c>
      <c r="K649">
        <v>163</v>
      </c>
      <c r="L649" t="s">
        <v>324</v>
      </c>
      <c r="M649" t="s">
        <v>95</v>
      </c>
      <c r="N649" t="s">
        <v>96</v>
      </c>
      <c r="O649" t="s">
        <v>97</v>
      </c>
      <c r="P649" t="s">
        <v>98</v>
      </c>
      <c r="Q649" t="s">
        <v>26</v>
      </c>
      <c r="R649">
        <f t="shared" si="20"/>
        <v>-41.599999999999994</v>
      </c>
      <c r="S649">
        <v>-831.99999999999989</v>
      </c>
      <c r="T649" t="str">
        <f t="shared" si="21"/>
        <v>Unprofitable</v>
      </c>
    </row>
    <row r="650" spans="1:20" x14ac:dyDescent="0.35">
      <c r="A650">
        <v>25</v>
      </c>
      <c r="B650">
        <v>104.09</v>
      </c>
      <c r="C650">
        <v>7</v>
      </c>
      <c r="D650">
        <v>2602.25</v>
      </c>
      <c r="E650" s="1" t="s">
        <v>417</v>
      </c>
      <c r="F650" s="2">
        <v>2020</v>
      </c>
      <c r="G650" t="s">
        <v>433</v>
      </c>
      <c r="H650">
        <v>778</v>
      </c>
      <c r="I650" t="s">
        <v>19</v>
      </c>
      <c r="J650" t="s">
        <v>99</v>
      </c>
      <c r="K650">
        <v>163</v>
      </c>
      <c r="L650" t="s">
        <v>324</v>
      </c>
      <c r="M650" t="s">
        <v>147</v>
      </c>
      <c r="N650" t="s">
        <v>148</v>
      </c>
      <c r="O650" t="s">
        <v>24</v>
      </c>
      <c r="P650" t="s">
        <v>149</v>
      </c>
      <c r="Q650" t="s">
        <v>26</v>
      </c>
      <c r="R650">
        <f t="shared" si="20"/>
        <v>-58.91</v>
      </c>
      <c r="S650">
        <v>-1472.75</v>
      </c>
      <c r="T650" t="str">
        <f t="shared" si="21"/>
        <v>Unprofitable</v>
      </c>
    </row>
    <row r="651" spans="1:20" x14ac:dyDescent="0.35">
      <c r="A651">
        <v>25</v>
      </c>
      <c r="B651">
        <v>88</v>
      </c>
      <c r="C651">
        <v>5</v>
      </c>
      <c r="D651">
        <v>2200</v>
      </c>
      <c r="E651" s="1" t="s">
        <v>418</v>
      </c>
      <c r="F651" s="2">
        <v>2020</v>
      </c>
      <c r="G651" t="s">
        <v>428</v>
      </c>
      <c r="H651">
        <v>754</v>
      </c>
      <c r="I651" t="s">
        <v>19</v>
      </c>
      <c r="J651" t="s">
        <v>99</v>
      </c>
      <c r="K651">
        <v>163</v>
      </c>
      <c r="L651" t="s">
        <v>324</v>
      </c>
      <c r="M651" t="s">
        <v>147</v>
      </c>
      <c r="N651" t="s">
        <v>148</v>
      </c>
      <c r="O651" t="s">
        <v>24</v>
      </c>
      <c r="P651" t="s">
        <v>149</v>
      </c>
      <c r="Q651" t="s">
        <v>26</v>
      </c>
      <c r="R651">
        <f t="shared" si="20"/>
        <v>-75</v>
      </c>
      <c r="S651">
        <v>-1875</v>
      </c>
      <c r="T651" t="str">
        <f t="shared" si="21"/>
        <v>Unprofitable</v>
      </c>
    </row>
    <row r="652" spans="1:20" x14ac:dyDescent="0.35">
      <c r="A652">
        <v>41</v>
      </c>
      <c r="B652">
        <v>163.72999999999999</v>
      </c>
      <c r="C652">
        <v>4</v>
      </c>
      <c r="D652">
        <v>6712.93</v>
      </c>
      <c r="E652" s="1" t="s">
        <v>27</v>
      </c>
      <c r="F652" s="2">
        <v>2020</v>
      </c>
      <c r="G652" t="s">
        <v>429</v>
      </c>
      <c r="H652">
        <v>679</v>
      </c>
      <c r="I652" t="s">
        <v>19</v>
      </c>
      <c r="J652" t="s">
        <v>99</v>
      </c>
      <c r="K652">
        <v>163</v>
      </c>
      <c r="L652" t="s">
        <v>324</v>
      </c>
      <c r="M652" t="s">
        <v>95</v>
      </c>
      <c r="N652" t="s">
        <v>96</v>
      </c>
      <c r="O652" t="s">
        <v>97</v>
      </c>
      <c r="P652" t="s">
        <v>98</v>
      </c>
      <c r="Q652" t="s">
        <v>35</v>
      </c>
      <c r="R652">
        <f t="shared" si="20"/>
        <v>0.72999999999998977</v>
      </c>
      <c r="S652">
        <v>29.92999999999958</v>
      </c>
      <c r="T652" t="str">
        <f t="shared" si="21"/>
        <v>Profitable</v>
      </c>
    </row>
    <row r="653" spans="1:20" x14ac:dyDescent="0.35">
      <c r="A653">
        <v>28</v>
      </c>
      <c r="B653">
        <v>189.93</v>
      </c>
      <c r="C653">
        <v>3</v>
      </c>
      <c r="D653">
        <v>5318.04</v>
      </c>
      <c r="E653" s="1" t="s">
        <v>27</v>
      </c>
      <c r="F653" s="2">
        <v>2020</v>
      </c>
      <c r="G653" t="s">
        <v>429</v>
      </c>
      <c r="H653">
        <v>652</v>
      </c>
      <c r="I653" t="s">
        <v>162</v>
      </c>
      <c r="J653" t="s">
        <v>99</v>
      </c>
      <c r="K653">
        <v>163</v>
      </c>
      <c r="L653" t="s">
        <v>324</v>
      </c>
      <c r="M653" t="s">
        <v>63</v>
      </c>
      <c r="N653" t="s">
        <v>64</v>
      </c>
      <c r="O653" t="s">
        <v>30</v>
      </c>
      <c r="P653" t="s">
        <v>65</v>
      </c>
      <c r="Q653" t="s">
        <v>35</v>
      </c>
      <c r="R653">
        <f t="shared" si="20"/>
        <v>26.930000000000007</v>
      </c>
      <c r="S653">
        <v>754.04000000000019</v>
      </c>
      <c r="T653" t="str">
        <f t="shared" si="21"/>
        <v>Profitable</v>
      </c>
    </row>
    <row r="654" spans="1:20" x14ac:dyDescent="0.35">
      <c r="A654">
        <v>50</v>
      </c>
      <c r="B654">
        <v>67.8</v>
      </c>
      <c r="C654">
        <v>2</v>
      </c>
      <c r="D654">
        <v>3390</v>
      </c>
      <c r="E654" s="1" t="s">
        <v>417</v>
      </c>
      <c r="F654" s="2">
        <v>2018</v>
      </c>
      <c r="G654" t="s">
        <v>430</v>
      </c>
      <c r="H654">
        <v>1529</v>
      </c>
      <c r="I654" t="s">
        <v>19</v>
      </c>
      <c r="J654" t="s">
        <v>301</v>
      </c>
      <c r="K654">
        <v>60</v>
      </c>
      <c r="L654" t="s">
        <v>325</v>
      </c>
      <c r="M654" t="s">
        <v>150</v>
      </c>
      <c r="N654" t="s">
        <v>151</v>
      </c>
      <c r="O654" t="s">
        <v>24</v>
      </c>
      <c r="P654" t="s">
        <v>152</v>
      </c>
      <c r="Q654" t="s">
        <v>35</v>
      </c>
      <c r="R654">
        <f t="shared" si="20"/>
        <v>7.7999999999999972</v>
      </c>
      <c r="S654">
        <v>389.99999999999989</v>
      </c>
      <c r="T654" t="str">
        <f t="shared" si="21"/>
        <v>Profitable</v>
      </c>
    </row>
    <row r="655" spans="1:20" x14ac:dyDescent="0.35">
      <c r="A655">
        <v>32</v>
      </c>
      <c r="B655">
        <v>50.25</v>
      </c>
      <c r="C655">
        <v>6</v>
      </c>
      <c r="D655">
        <v>1608</v>
      </c>
      <c r="E655" s="1" t="s">
        <v>419</v>
      </c>
      <c r="F655" s="2">
        <v>2018</v>
      </c>
      <c r="G655" t="s">
        <v>429</v>
      </c>
      <c r="H655">
        <v>1459</v>
      </c>
      <c r="I655" t="s">
        <v>19</v>
      </c>
      <c r="J655" t="s">
        <v>301</v>
      </c>
      <c r="K655">
        <v>60</v>
      </c>
      <c r="L655" t="s">
        <v>325</v>
      </c>
      <c r="M655" t="s">
        <v>264</v>
      </c>
      <c r="N655" t="s">
        <v>265</v>
      </c>
      <c r="O655" t="s">
        <v>92</v>
      </c>
      <c r="P655" t="s">
        <v>266</v>
      </c>
      <c r="Q655" t="s">
        <v>26</v>
      </c>
      <c r="R655">
        <f t="shared" si="20"/>
        <v>-9.75</v>
      </c>
      <c r="S655">
        <v>-312</v>
      </c>
      <c r="T655" t="str">
        <f t="shared" si="21"/>
        <v>Unprofitable</v>
      </c>
    </row>
    <row r="656" spans="1:20" x14ac:dyDescent="0.35">
      <c r="A656">
        <v>42</v>
      </c>
      <c r="B656">
        <v>53.88</v>
      </c>
      <c r="C656">
        <v>5</v>
      </c>
      <c r="D656">
        <v>2262.96</v>
      </c>
      <c r="E656" s="1" t="s">
        <v>27</v>
      </c>
      <c r="F656" s="2">
        <v>2018</v>
      </c>
      <c r="G656" t="s">
        <v>428</v>
      </c>
      <c r="H656">
        <v>1396</v>
      </c>
      <c r="I656" t="s">
        <v>19</v>
      </c>
      <c r="J656" t="s">
        <v>301</v>
      </c>
      <c r="K656">
        <v>60</v>
      </c>
      <c r="L656" t="s">
        <v>325</v>
      </c>
      <c r="M656" t="s">
        <v>295</v>
      </c>
      <c r="N656" t="s">
        <v>296</v>
      </c>
      <c r="O656" t="s">
        <v>24</v>
      </c>
      <c r="P656" t="s">
        <v>297</v>
      </c>
      <c r="Q656" t="s">
        <v>26</v>
      </c>
      <c r="R656">
        <f t="shared" si="20"/>
        <v>-6.1199999999999974</v>
      </c>
      <c r="S656">
        <v>-257.03999999999991</v>
      </c>
      <c r="T656" t="str">
        <f t="shared" si="21"/>
        <v>Unprofitable</v>
      </c>
    </row>
    <row r="657" spans="1:20" x14ac:dyDescent="0.35">
      <c r="A657">
        <v>24</v>
      </c>
      <c r="B657">
        <v>62.36</v>
      </c>
      <c r="C657">
        <v>10</v>
      </c>
      <c r="D657">
        <v>1496.64</v>
      </c>
      <c r="E657" s="1" t="s">
        <v>424</v>
      </c>
      <c r="F657" s="2">
        <v>2018</v>
      </c>
      <c r="G657" t="s">
        <v>432</v>
      </c>
      <c r="H657">
        <v>1283</v>
      </c>
      <c r="I657" t="s">
        <v>19</v>
      </c>
      <c r="J657" t="s">
        <v>301</v>
      </c>
      <c r="K657">
        <v>60</v>
      </c>
      <c r="L657" t="s">
        <v>325</v>
      </c>
      <c r="M657" t="s">
        <v>286</v>
      </c>
      <c r="N657" t="s">
        <v>287</v>
      </c>
      <c r="O657" t="s">
        <v>24</v>
      </c>
      <c r="P657" t="s">
        <v>288</v>
      </c>
      <c r="Q657" t="s">
        <v>26</v>
      </c>
      <c r="R657">
        <f t="shared" si="20"/>
        <v>2.3599999999999994</v>
      </c>
      <c r="S657">
        <v>56.639999999999986</v>
      </c>
      <c r="T657" t="str">
        <f t="shared" si="21"/>
        <v>Profitable</v>
      </c>
    </row>
    <row r="658" spans="1:20" x14ac:dyDescent="0.35">
      <c r="A658">
        <v>26</v>
      </c>
      <c r="B658">
        <v>57.51</v>
      </c>
      <c r="C658">
        <v>12</v>
      </c>
      <c r="D658">
        <v>1495.26</v>
      </c>
      <c r="E658" s="1" t="s">
        <v>426</v>
      </c>
      <c r="F658" s="2">
        <v>2018</v>
      </c>
      <c r="G658" t="s">
        <v>428</v>
      </c>
      <c r="H658">
        <v>1230</v>
      </c>
      <c r="I658" t="s">
        <v>19</v>
      </c>
      <c r="J658" t="s">
        <v>301</v>
      </c>
      <c r="K658">
        <v>60</v>
      </c>
      <c r="L658" t="s">
        <v>325</v>
      </c>
      <c r="M658" t="s">
        <v>303</v>
      </c>
      <c r="N658" t="s">
        <v>304</v>
      </c>
      <c r="O658" t="s">
        <v>139</v>
      </c>
      <c r="P658" t="s">
        <v>305</v>
      </c>
      <c r="Q658" t="s">
        <v>26</v>
      </c>
      <c r="R658">
        <f t="shared" si="20"/>
        <v>-2.490000000000002</v>
      </c>
      <c r="S658">
        <v>-64.740000000000052</v>
      </c>
      <c r="T658" t="str">
        <f t="shared" si="21"/>
        <v>Unprofitable</v>
      </c>
    </row>
    <row r="659" spans="1:20" x14ac:dyDescent="0.35">
      <c r="A659">
        <v>38</v>
      </c>
      <c r="B659">
        <v>61.15</v>
      </c>
      <c r="C659">
        <v>9</v>
      </c>
      <c r="D659">
        <v>2323.6999999999998</v>
      </c>
      <c r="E659" s="1" t="s">
        <v>426</v>
      </c>
      <c r="F659" s="2">
        <v>2018</v>
      </c>
      <c r="G659" t="s">
        <v>428</v>
      </c>
      <c r="H659">
        <v>1224</v>
      </c>
      <c r="I659" t="s">
        <v>19</v>
      </c>
      <c r="J659" t="s">
        <v>301</v>
      </c>
      <c r="K659">
        <v>60</v>
      </c>
      <c r="L659" t="s">
        <v>325</v>
      </c>
      <c r="M659" t="s">
        <v>147</v>
      </c>
      <c r="N659" t="s">
        <v>148</v>
      </c>
      <c r="O659" t="s">
        <v>24</v>
      </c>
      <c r="P659" t="s">
        <v>149</v>
      </c>
      <c r="Q659" t="s">
        <v>26</v>
      </c>
      <c r="R659">
        <f t="shared" si="20"/>
        <v>1.1499999999999986</v>
      </c>
      <c r="S659">
        <v>43.699999999999946</v>
      </c>
      <c r="T659" t="str">
        <f t="shared" si="21"/>
        <v>Profitable</v>
      </c>
    </row>
    <row r="660" spans="1:20" x14ac:dyDescent="0.35">
      <c r="A660">
        <v>42</v>
      </c>
      <c r="B660">
        <v>59.33</v>
      </c>
      <c r="C660">
        <v>13</v>
      </c>
      <c r="D660">
        <v>2491.86</v>
      </c>
      <c r="E660" s="1" t="s">
        <v>426</v>
      </c>
      <c r="F660" s="2">
        <v>2018</v>
      </c>
      <c r="G660" t="s">
        <v>432</v>
      </c>
      <c r="H660">
        <v>1216</v>
      </c>
      <c r="I660" t="s">
        <v>19</v>
      </c>
      <c r="J660" t="s">
        <v>301</v>
      </c>
      <c r="K660">
        <v>60</v>
      </c>
      <c r="L660" t="s">
        <v>325</v>
      </c>
      <c r="M660" t="s">
        <v>306</v>
      </c>
      <c r="N660" t="s">
        <v>307</v>
      </c>
      <c r="O660" t="s">
        <v>53</v>
      </c>
      <c r="P660" t="s">
        <v>308</v>
      </c>
      <c r="Q660" t="s">
        <v>26</v>
      </c>
      <c r="R660">
        <f t="shared" si="20"/>
        <v>-0.67000000000000171</v>
      </c>
      <c r="S660">
        <v>-28.140000000000072</v>
      </c>
      <c r="T660" t="str">
        <f t="shared" si="21"/>
        <v>Unprofitable</v>
      </c>
    </row>
    <row r="661" spans="1:20" x14ac:dyDescent="0.35">
      <c r="A661">
        <v>23</v>
      </c>
      <c r="B661">
        <v>71.44</v>
      </c>
      <c r="C661">
        <v>3</v>
      </c>
      <c r="D661">
        <v>1643.12</v>
      </c>
      <c r="E661" s="1" t="s">
        <v>427</v>
      </c>
      <c r="F661" s="2">
        <v>2018</v>
      </c>
      <c r="G661" t="s">
        <v>429</v>
      </c>
      <c r="H661">
        <v>1206</v>
      </c>
      <c r="I661" t="s">
        <v>19</v>
      </c>
      <c r="J661" t="s">
        <v>301</v>
      </c>
      <c r="K661">
        <v>60</v>
      </c>
      <c r="L661" t="s">
        <v>325</v>
      </c>
      <c r="M661" t="s">
        <v>256</v>
      </c>
      <c r="N661" t="s">
        <v>23</v>
      </c>
      <c r="O661" t="s">
        <v>24</v>
      </c>
      <c r="P661" t="s">
        <v>257</v>
      </c>
      <c r="Q661" t="s">
        <v>26</v>
      </c>
      <c r="R661">
        <f t="shared" si="20"/>
        <v>11.439999999999998</v>
      </c>
      <c r="S661">
        <v>263.11999999999995</v>
      </c>
      <c r="T661" t="str">
        <f t="shared" si="21"/>
        <v>Profitable</v>
      </c>
    </row>
    <row r="662" spans="1:20" x14ac:dyDescent="0.35">
      <c r="A662">
        <v>21</v>
      </c>
      <c r="B662">
        <v>62.96</v>
      </c>
      <c r="C662">
        <v>6</v>
      </c>
      <c r="D662">
        <v>1322.16</v>
      </c>
      <c r="E662" s="1" t="s">
        <v>417</v>
      </c>
      <c r="F662" s="2">
        <v>2019</v>
      </c>
      <c r="G662" t="s">
        <v>430</v>
      </c>
      <c r="H662">
        <v>1152</v>
      </c>
      <c r="I662" t="s">
        <v>19</v>
      </c>
      <c r="J662" t="s">
        <v>301</v>
      </c>
      <c r="K662">
        <v>60</v>
      </c>
      <c r="L662" t="s">
        <v>325</v>
      </c>
      <c r="M662" t="s">
        <v>105</v>
      </c>
      <c r="N662" t="s">
        <v>96</v>
      </c>
      <c r="O662" t="s">
        <v>97</v>
      </c>
      <c r="P662" t="s">
        <v>106</v>
      </c>
      <c r="Q662" t="s">
        <v>26</v>
      </c>
      <c r="R662">
        <f t="shared" si="20"/>
        <v>2.9600000000000009</v>
      </c>
      <c r="S662">
        <v>62.160000000000018</v>
      </c>
      <c r="T662" t="str">
        <f t="shared" si="21"/>
        <v>Profitable</v>
      </c>
    </row>
    <row r="663" spans="1:20" x14ac:dyDescent="0.35">
      <c r="A663">
        <v>28</v>
      </c>
      <c r="B663">
        <v>50.85</v>
      </c>
      <c r="C663">
        <v>9</v>
      </c>
      <c r="D663">
        <v>1423.8</v>
      </c>
      <c r="E663" s="1" t="s">
        <v>419</v>
      </c>
      <c r="F663" s="2">
        <v>2019</v>
      </c>
      <c r="G663" t="s">
        <v>430</v>
      </c>
      <c r="H663">
        <v>1118</v>
      </c>
      <c r="I663" t="s">
        <v>19</v>
      </c>
      <c r="J663" t="s">
        <v>301</v>
      </c>
      <c r="K663">
        <v>60</v>
      </c>
      <c r="L663" t="s">
        <v>325</v>
      </c>
      <c r="M663" t="s">
        <v>118</v>
      </c>
      <c r="N663" t="s">
        <v>119</v>
      </c>
      <c r="O663" t="s">
        <v>30</v>
      </c>
      <c r="P663" t="s">
        <v>120</v>
      </c>
      <c r="Q663" t="s">
        <v>26</v>
      </c>
      <c r="R663">
        <f t="shared" si="20"/>
        <v>-9.1499999999999986</v>
      </c>
      <c r="S663">
        <v>-256.19999999999993</v>
      </c>
      <c r="T663" t="str">
        <f t="shared" si="21"/>
        <v>Unprofitable</v>
      </c>
    </row>
    <row r="664" spans="1:20" x14ac:dyDescent="0.35">
      <c r="A664">
        <v>33</v>
      </c>
      <c r="B664">
        <v>72.650000000000006</v>
      </c>
      <c r="C664">
        <v>1</v>
      </c>
      <c r="D664">
        <v>2397.4499999999998</v>
      </c>
      <c r="E664" s="1" t="s">
        <v>420</v>
      </c>
      <c r="F664" s="2">
        <v>2019</v>
      </c>
      <c r="G664" t="s">
        <v>430</v>
      </c>
      <c r="H664">
        <v>1077</v>
      </c>
      <c r="I664" t="s">
        <v>19</v>
      </c>
      <c r="J664" t="s">
        <v>301</v>
      </c>
      <c r="K664">
        <v>60</v>
      </c>
      <c r="L664" t="s">
        <v>325</v>
      </c>
      <c r="M664" t="s">
        <v>290</v>
      </c>
      <c r="N664" t="s">
        <v>291</v>
      </c>
      <c r="O664" t="s">
        <v>30</v>
      </c>
      <c r="P664" t="s">
        <v>292</v>
      </c>
      <c r="Q664" t="s">
        <v>26</v>
      </c>
      <c r="R664">
        <f t="shared" si="20"/>
        <v>12.650000000000006</v>
      </c>
      <c r="S664">
        <v>417.45000000000016</v>
      </c>
      <c r="T664" t="str">
        <f t="shared" si="21"/>
        <v>Profitable</v>
      </c>
    </row>
    <row r="665" spans="1:20" x14ac:dyDescent="0.35">
      <c r="A665">
        <v>25</v>
      </c>
      <c r="B665">
        <v>62.96</v>
      </c>
      <c r="C665">
        <v>15</v>
      </c>
      <c r="D665">
        <v>1574</v>
      </c>
      <c r="E665" s="1" t="s">
        <v>423</v>
      </c>
      <c r="F665" s="2">
        <v>2019</v>
      </c>
      <c r="G665" t="s">
        <v>430</v>
      </c>
      <c r="H665">
        <v>952</v>
      </c>
      <c r="I665" t="s">
        <v>19</v>
      </c>
      <c r="J665" t="s">
        <v>301</v>
      </c>
      <c r="K665">
        <v>60</v>
      </c>
      <c r="L665" t="s">
        <v>325</v>
      </c>
      <c r="M665" t="s">
        <v>137</v>
      </c>
      <c r="N665" t="s">
        <v>138</v>
      </c>
      <c r="O665" t="s">
        <v>139</v>
      </c>
      <c r="P665" t="s">
        <v>140</v>
      </c>
      <c r="Q665" t="s">
        <v>26</v>
      </c>
      <c r="R665">
        <f t="shared" si="20"/>
        <v>2.9600000000000009</v>
      </c>
      <c r="S665">
        <v>74.000000000000028</v>
      </c>
      <c r="T665" t="str">
        <f t="shared" si="21"/>
        <v>Profitable</v>
      </c>
    </row>
    <row r="666" spans="1:20" x14ac:dyDescent="0.35">
      <c r="A666">
        <v>28</v>
      </c>
      <c r="B666">
        <v>61.75</v>
      </c>
      <c r="C666">
        <v>4</v>
      </c>
      <c r="D666">
        <v>1729</v>
      </c>
      <c r="E666" s="1" t="s">
        <v>424</v>
      </c>
      <c r="F666" s="2">
        <v>2019</v>
      </c>
      <c r="G666" t="s">
        <v>429</v>
      </c>
      <c r="H666">
        <v>938</v>
      </c>
      <c r="I666" t="s">
        <v>19</v>
      </c>
      <c r="J666" t="s">
        <v>301</v>
      </c>
      <c r="K666">
        <v>60</v>
      </c>
      <c r="L666" t="s">
        <v>325</v>
      </c>
      <c r="M666" t="s">
        <v>226</v>
      </c>
      <c r="N666" t="s">
        <v>108</v>
      </c>
      <c r="O666" t="s">
        <v>108</v>
      </c>
      <c r="P666" t="s">
        <v>227</v>
      </c>
      <c r="Q666" t="s">
        <v>26</v>
      </c>
      <c r="R666">
        <f t="shared" si="20"/>
        <v>1.75</v>
      </c>
      <c r="S666">
        <v>49</v>
      </c>
      <c r="T666" t="str">
        <f t="shared" si="21"/>
        <v>Profitable</v>
      </c>
    </row>
    <row r="667" spans="1:20" x14ac:dyDescent="0.35">
      <c r="A667">
        <v>46</v>
      </c>
      <c r="B667">
        <v>49.04</v>
      </c>
      <c r="C667">
        <v>2</v>
      </c>
      <c r="D667">
        <v>2255.84</v>
      </c>
      <c r="E667" s="1" t="s">
        <v>425</v>
      </c>
      <c r="F667" s="2">
        <v>2019</v>
      </c>
      <c r="G667" t="s">
        <v>429</v>
      </c>
      <c r="H667">
        <v>904</v>
      </c>
      <c r="I667" t="s">
        <v>19</v>
      </c>
      <c r="J667" t="s">
        <v>301</v>
      </c>
      <c r="K667">
        <v>60</v>
      </c>
      <c r="L667" t="s">
        <v>325</v>
      </c>
      <c r="M667" t="s">
        <v>283</v>
      </c>
      <c r="N667" t="s">
        <v>284</v>
      </c>
      <c r="O667" t="s">
        <v>97</v>
      </c>
      <c r="P667" t="s">
        <v>285</v>
      </c>
      <c r="Q667" t="s">
        <v>26</v>
      </c>
      <c r="R667">
        <f t="shared" si="20"/>
        <v>-10.96</v>
      </c>
      <c r="S667">
        <v>-504.16</v>
      </c>
      <c r="T667" t="str">
        <f t="shared" si="21"/>
        <v>Unprofitable</v>
      </c>
    </row>
    <row r="668" spans="1:20" x14ac:dyDescent="0.35">
      <c r="A668">
        <v>30</v>
      </c>
      <c r="B668">
        <v>61.15</v>
      </c>
      <c r="C668">
        <v>16</v>
      </c>
      <c r="D668">
        <v>1834.5</v>
      </c>
      <c r="E668" s="1" t="s">
        <v>425</v>
      </c>
      <c r="F668" s="2">
        <v>2019</v>
      </c>
      <c r="G668" t="s">
        <v>428</v>
      </c>
      <c r="H668">
        <v>890</v>
      </c>
      <c r="I668" t="s">
        <v>19</v>
      </c>
      <c r="J668" t="s">
        <v>301</v>
      </c>
      <c r="K668">
        <v>60</v>
      </c>
      <c r="L668" t="s">
        <v>325</v>
      </c>
      <c r="M668" t="s">
        <v>147</v>
      </c>
      <c r="N668" t="s">
        <v>148</v>
      </c>
      <c r="O668" t="s">
        <v>24</v>
      </c>
      <c r="P668" t="s">
        <v>149</v>
      </c>
      <c r="Q668" t="s">
        <v>26</v>
      </c>
      <c r="R668">
        <f t="shared" si="20"/>
        <v>1.1499999999999986</v>
      </c>
      <c r="S668">
        <v>34.499999999999957</v>
      </c>
      <c r="T668" t="str">
        <f t="shared" si="21"/>
        <v>Profitable</v>
      </c>
    </row>
    <row r="669" spans="1:20" x14ac:dyDescent="0.35">
      <c r="A669">
        <v>38</v>
      </c>
      <c r="B669">
        <v>84.25</v>
      </c>
      <c r="C669">
        <v>9</v>
      </c>
      <c r="D669">
        <v>3201.5</v>
      </c>
      <c r="E669" s="1" t="s">
        <v>426</v>
      </c>
      <c r="F669" s="2">
        <v>2019</v>
      </c>
      <c r="G669" t="s">
        <v>429</v>
      </c>
      <c r="H669">
        <v>864</v>
      </c>
      <c r="I669" t="s">
        <v>19</v>
      </c>
      <c r="J669" t="s">
        <v>301</v>
      </c>
      <c r="K669">
        <v>60</v>
      </c>
      <c r="L669" t="s">
        <v>325</v>
      </c>
      <c r="M669" t="s">
        <v>264</v>
      </c>
      <c r="N669" t="s">
        <v>265</v>
      </c>
      <c r="O669" t="s">
        <v>92</v>
      </c>
      <c r="P669" t="s">
        <v>266</v>
      </c>
      <c r="Q669" t="s">
        <v>35</v>
      </c>
      <c r="R669">
        <f t="shared" si="20"/>
        <v>24.25</v>
      </c>
      <c r="S669">
        <v>921.5</v>
      </c>
      <c r="T669" t="str">
        <f t="shared" si="21"/>
        <v>Profitable</v>
      </c>
    </row>
    <row r="670" spans="1:20" x14ac:dyDescent="0.35">
      <c r="A670">
        <v>40</v>
      </c>
      <c r="B670">
        <v>56.91</v>
      </c>
      <c r="C670">
        <v>2</v>
      </c>
      <c r="D670">
        <v>2276.4</v>
      </c>
      <c r="E670" s="1" t="s">
        <v>426</v>
      </c>
      <c r="F670" s="2">
        <v>2019</v>
      </c>
      <c r="G670" t="s">
        <v>428</v>
      </c>
      <c r="H670">
        <v>857</v>
      </c>
      <c r="I670" t="s">
        <v>19</v>
      </c>
      <c r="J670" t="s">
        <v>301</v>
      </c>
      <c r="K670">
        <v>60</v>
      </c>
      <c r="L670" t="s">
        <v>325</v>
      </c>
      <c r="M670" t="s">
        <v>233</v>
      </c>
      <c r="N670" t="s">
        <v>234</v>
      </c>
      <c r="O670" t="s">
        <v>30</v>
      </c>
      <c r="P670" t="s">
        <v>235</v>
      </c>
      <c r="Q670" t="s">
        <v>26</v>
      </c>
      <c r="R670">
        <f t="shared" si="20"/>
        <v>-3.0900000000000034</v>
      </c>
      <c r="S670">
        <v>-123.60000000000014</v>
      </c>
      <c r="T670" t="str">
        <f t="shared" si="21"/>
        <v>Unprofitable</v>
      </c>
    </row>
    <row r="671" spans="1:20" x14ac:dyDescent="0.35">
      <c r="A671">
        <v>45</v>
      </c>
      <c r="B671">
        <v>197.44</v>
      </c>
      <c r="C671">
        <v>4</v>
      </c>
      <c r="D671">
        <v>8884.7999999999993</v>
      </c>
      <c r="E671" s="1" t="s">
        <v>417</v>
      </c>
      <c r="F671" s="2">
        <v>2020</v>
      </c>
      <c r="G671" t="s">
        <v>429</v>
      </c>
      <c r="H671">
        <v>810</v>
      </c>
      <c r="I671" t="s">
        <v>220</v>
      </c>
      <c r="J671" t="s">
        <v>301</v>
      </c>
      <c r="K671">
        <v>60</v>
      </c>
      <c r="L671" t="s">
        <v>325</v>
      </c>
      <c r="M671" t="s">
        <v>36</v>
      </c>
      <c r="N671" t="s">
        <v>37</v>
      </c>
      <c r="O671" t="s">
        <v>24</v>
      </c>
      <c r="P671" t="s">
        <v>38</v>
      </c>
      <c r="Q671" t="s">
        <v>83</v>
      </c>
      <c r="R671">
        <f t="shared" si="20"/>
        <v>137.44</v>
      </c>
      <c r="S671">
        <v>6184.8</v>
      </c>
      <c r="T671" t="str">
        <f t="shared" si="21"/>
        <v>Profitable</v>
      </c>
    </row>
    <row r="672" spans="1:20" x14ac:dyDescent="0.35">
      <c r="A672">
        <v>27</v>
      </c>
      <c r="B672">
        <v>49.3</v>
      </c>
      <c r="C672">
        <v>1</v>
      </c>
      <c r="D672">
        <v>1331.1</v>
      </c>
      <c r="E672" s="1" t="s">
        <v>418</v>
      </c>
      <c r="F672" s="2">
        <v>2020</v>
      </c>
      <c r="G672" t="s">
        <v>428</v>
      </c>
      <c r="H672">
        <v>782</v>
      </c>
      <c r="I672" t="s">
        <v>19</v>
      </c>
      <c r="J672" t="s">
        <v>301</v>
      </c>
      <c r="K672">
        <v>60</v>
      </c>
      <c r="L672" t="s">
        <v>325</v>
      </c>
      <c r="M672" t="s">
        <v>95</v>
      </c>
      <c r="N672" t="s">
        <v>96</v>
      </c>
      <c r="O672" t="s">
        <v>97</v>
      </c>
      <c r="P672" t="s">
        <v>98</v>
      </c>
      <c r="Q672" t="s">
        <v>26</v>
      </c>
      <c r="R672">
        <f t="shared" si="20"/>
        <v>-10.700000000000003</v>
      </c>
      <c r="S672">
        <v>-288.90000000000009</v>
      </c>
      <c r="T672" t="str">
        <f t="shared" si="21"/>
        <v>Unprofitable</v>
      </c>
    </row>
    <row r="673" spans="1:20" x14ac:dyDescent="0.35">
      <c r="A673">
        <v>42</v>
      </c>
      <c r="B673">
        <v>72.650000000000006</v>
      </c>
      <c r="C673">
        <v>1</v>
      </c>
      <c r="D673">
        <v>3051.3</v>
      </c>
      <c r="E673" s="1" t="s">
        <v>420</v>
      </c>
      <c r="F673" s="2">
        <v>2020</v>
      </c>
      <c r="G673" t="s">
        <v>432</v>
      </c>
      <c r="H673">
        <v>711</v>
      </c>
      <c r="I673" t="s">
        <v>216</v>
      </c>
      <c r="J673" t="s">
        <v>301</v>
      </c>
      <c r="K673">
        <v>60</v>
      </c>
      <c r="L673" t="s">
        <v>325</v>
      </c>
      <c r="M673" t="s">
        <v>213</v>
      </c>
      <c r="N673" t="s">
        <v>214</v>
      </c>
      <c r="O673" t="s">
        <v>24</v>
      </c>
      <c r="P673" t="s">
        <v>215</v>
      </c>
      <c r="Q673" t="s">
        <v>35</v>
      </c>
      <c r="R673">
        <f t="shared" si="20"/>
        <v>12.650000000000006</v>
      </c>
      <c r="S673">
        <v>531.30000000000018</v>
      </c>
      <c r="T673" t="str">
        <f t="shared" si="21"/>
        <v>Profitable</v>
      </c>
    </row>
    <row r="674" spans="1:20" x14ac:dyDescent="0.35">
      <c r="A674">
        <v>36</v>
      </c>
      <c r="B674">
        <v>63.57</v>
      </c>
      <c r="C674">
        <v>4</v>
      </c>
      <c r="D674">
        <v>2288.52</v>
      </c>
      <c r="E674" s="1" t="s">
        <v>27</v>
      </c>
      <c r="F674" s="2">
        <v>2020</v>
      </c>
      <c r="G674" t="s">
        <v>434</v>
      </c>
      <c r="H674">
        <v>675</v>
      </c>
      <c r="I674" t="s">
        <v>162</v>
      </c>
      <c r="J674" t="s">
        <v>301</v>
      </c>
      <c r="K674">
        <v>60</v>
      </c>
      <c r="L674" t="s">
        <v>325</v>
      </c>
      <c r="M674" t="s">
        <v>84</v>
      </c>
      <c r="N674" t="s">
        <v>85</v>
      </c>
      <c r="O674" t="s">
        <v>53</v>
      </c>
      <c r="P674" t="s">
        <v>86</v>
      </c>
      <c r="Q674" t="s">
        <v>26</v>
      </c>
      <c r="R674">
        <f t="shared" si="20"/>
        <v>3.5700000000000003</v>
      </c>
      <c r="S674">
        <v>128.52000000000001</v>
      </c>
      <c r="T674" t="str">
        <f t="shared" si="21"/>
        <v>Profitable</v>
      </c>
    </row>
    <row r="675" spans="1:20" x14ac:dyDescent="0.35">
      <c r="A675">
        <v>29</v>
      </c>
      <c r="B675">
        <v>130.09</v>
      </c>
      <c r="C675">
        <v>12</v>
      </c>
      <c r="D675">
        <v>3772.61</v>
      </c>
      <c r="E675" s="1" t="s">
        <v>417</v>
      </c>
      <c r="F675" s="2">
        <v>2018</v>
      </c>
      <c r="G675" t="s">
        <v>432</v>
      </c>
      <c r="H675">
        <v>1525</v>
      </c>
      <c r="I675" t="s">
        <v>19</v>
      </c>
      <c r="J675" t="s">
        <v>270</v>
      </c>
      <c r="K675">
        <v>122</v>
      </c>
      <c r="L675" t="s">
        <v>326</v>
      </c>
      <c r="M675" t="s">
        <v>95</v>
      </c>
      <c r="N675" t="s">
        <v>96</v>
      </c>
      <c r="O675" t="s">
        <v>97</v>
      </c>
      <c r="P675" t="s">
        <v>98</v>
      </c>
      <c r="Q675" t="s">
        <v>35</v>
      </c>
      <c r="R675">
        <f t="shared" si="20"/>
        <v>8.0900000000000034</v>
      </c>
      <c r="S675">
        <v>234.6100000000001</v>
      </c>
      <c r="T675" t="str">
        <f t="shared" si="21"/>
        <v>Profitable</v>
      </c>
    </row>
    <row r="676" spans="1:20" x14ac:dyDescent="0.35">
      <c r="A676">
        <v>39</v>
      </c>
      <c r="B676">
        <v>106.78</v>
      </c>
      <c r="C676">
        <v>3</v>
      </c>
      <c r="D676">
        <v>4164.42</v>
      </c>
      <c r="E676" s="1" t="s">
        <v>420</v>
      </c>
      <c r="F676" s="2">
        <v>2018</v>
      </c>
      <c r="G676" t="s">
        <v>429</v>
      </c>
      <c r="H676">
        <v>1466</v>
      </c>
      <c r="I676" t="s">
        <v>19</v>
      </c>
      <c r="J676" t="s">
        <v>270</v>
      </c>
      <c r="K676">
        <v>122</v>
      </c>
      <c r="L676" t="s">
        <v>326</v>
      </c>
      <c r="M676" t="s">
        <v>218</v>
      </c>
      <c r="N676" t="s">
        <v>33</v>
      </c>
      <c r="O676" t="s">
        <v>30</v>
      </c>
      <c r="P676" t="s">
        <v>219</v>
      </c>
      <c r="Q676" t="s">
        <v>35</v>
      </c>
      <c r="R676">
        <f t="shared" si="20"/>
        <v>-15.219999999999999</v>
      </c>
      <c r="S676">
        <v>-593.57999999999993</v>
      </c>
      <c r="T676" t="str">
        <f t="shared" si="21"/>
        <v>Unprofitable</v>
      </c>
    </row>
    <row r="677" spans="1:20" x14ac:dyDescent="0.35">
      <c r="A677">
        <v>45</v>
      </c>
      <c r="B677">
        <v>139.91</v>
      </c>
      <c r="C677">
        <v>14</v>
      </c>
      <c r="D677">
        <v>6295.95</v>
      </c>
      <c r="E677" s="1" t="s">
        <v>421</v>
      </c>
      <c r="F677" s="2">
        <v>2018</v>
      </c>
      <c r="G677" t="s">
        <v>429</v>
      </c>
      <c r="H677">
        <v>1404</v>
      </c>
      <c r="I677" t="s">
        <v>19</v>
      </c>
      <c r="J677" t="s">
        <v>270</v>
      </c>
      <c r="K677">
        <v>122</v>
      </c>
      <c r="L677" t="s">
        <v>326</v>
      </c>
      <c r="M677" t="s">
        <v>256</v>
      </c>
      <c r="N677" t="s">
        <v>23</v>
      </c>
      <c r="O677" t="s">
        <v>24</v>
      </c>
      <c r="P677" t="s">
        <v>257</v>
      </c>
      <c r="Q677" t="s">
        <v>35</v>
      </c>
      <c r="R677">
        <f t="shared" si="20"/>
        <v>17.909999999999997</v>
      </c>
      <c r="S677">
        <v>805.94999999999982</v>
      </c>
      <c r="T677" t="str">
        <f t="shared" si="21"/>
        <v>Profitable</v>
      </c>
    </row>
    <row r="678" spans="1:20" x14ac:dyDescent="0.35">
      <c r="A678">
        <v>47</v>
      </c>
      <c r="B678">
        <v>133.78</v>
      </c>
      <c r="C678">
        <v>8</v>
      </c>
      <c r="D678">
        <v>6287.66</v>
      </c>
      <c r="E678" s="1" t="s">
        <v>423</v>
      </c>
      <c r="F678" s="2">
        <v>2018</v>
      </c>
      <c r="G678" t="s">
        <v>432</v>
      </c>
      <c r="H678">
        <v>1346</v>
      </c>
      <c r="I678" t="s">
        <v>19</v>
      </c>
      <c r="J678" t="s">
        <v>270</v>
      </c>
      <c r="K678">
        <v>122</v>
      </c>
      <c r="L678" t="s">
        <v>326</v>
      </c>
      <c r="M678" t="s">
        <v>252</v>
      </c>
      <c r="N678" t="s">
        <v>253</v>
      </c>
      <c r="O678" t="s">
        <v>71</v>
      </c>
      <c r="P678" t="s">
        <v>254</v>
      </c>
      <c r="Q678" t="s">
        <v>35</v>
      </c>
      <c r="R678">
        <f t="shared" si="20"/>
        <v>11.780000000000001</v>
      </c>
      <c r="S678">
        <v>553.66000000000008</v>
      </c>
      <c r="T678" t="str">
        <f t="shared" si="21"/>
        <v>Profitable</v>
      </c>
    </row>
    <row r="679" spans="1:20" x14ac:dyDescent="0.35">
      <c r="A679">
        <v>49</v>
      </c>
      <c r="B679">
        <v>110.46</v>
      </c>
      <c r="C679">
        <v>6</v>
      </c>
      <c r="D679">
        <v>5412.54</v>
      </c>
      <c r="E679" s="1" t="s">
        <v>424</v>
      </c>
      <c r="F679" s="2">
        <v>2018</v>
      </c>
      <c r="G679" t="s">
        <v>434</v>
      </c>
      <c r="H679">
        <v>1296</v>
      </c>
      <c r="I679" t="s">
        <v>19</v>
      </c>
      <c r="J679" t="s">
        <v>270</v>
      </c>
      <c r="K679">
        <v>122</v>
      </c>
      <c r="L679" t="s">
        <v>326</v>
      </c>
      <c r="M679" t="s">
        <v>210</v>
      </c>
      <c r="N679" t="s">
        <v>211</v>
      </c>
      <c r="O679" t="s">
        <v>71</v>
      </c>
      <c r="P679" t="s">
        <v>212</v>
      </c>
      <c r="Q679" t="s">
        <v>35</v>
      </c>
      <c r="R679">
        <f t="shared" si="20"/>
        <v>-11.540000000000006</v>
      </c>
      <c r="S679">
        <v>-565.46000000000026</v>
      </c>
      <c r="T679" t="str">
        <f t="shared" si="21"/>
        <v>Unprofitable</v>
      </c>
    </row>
    <row r="680" spans="1:20" x14ac:dyDescent="0.35">
      <c r="A680">
        <v>46</v>
      </c>
      <c r="B680">
        <v>130.09</v>
      </c>
      <c r="C680">
        <v>15</v>
      </c>
      <c r="D680">
        <v>5984.14</v>
      </c>
      <c r="E680" s="1" t="s">
        <v>425</v>
      </c>
      <c r="F680" s="2">
        <v>2018</v>
      </c>
      <c r="G680" t="s">
        <v>428</v>
      </c>
      <c r="H680">
        <v>1266</v>
      </c>
      <c r="I680" t="s">
        <v>19</v>
      </c>
      <c r="J680" t="s">
        <v>270</v>
      </c>
      <c r="K680">
        <v>122</v>
      </c>
      <c r="L680" t="s">
        <v>326</v>
      </c>
      <c r="M680" t="s">
        <v>107</v>
      </c>
      <c r="N680" t="s">
        <v>108</v>
      </c>
      <c r="O680" t="s">
        <v>108</v>
      </c>
      <c r="P680" t="s">
        <v>109</v>
      </c>
      <c r="Q680" t="s">
        <v>35</v>
      </c>
      <c r="R680">
        <f t="shared" si="20"/>
        <v>8.0900000000000034</v>
      </c>
      <c r="S680">
        <v>372.14000000000016</v>
      </c>
      <c r="T680" t="str">
        <f t="shared" si="21"/>
        <v>Profitable</v>
      </c>
    </row>
    <row r="681" spans="1:20" x14ac:dyDescent="0.35">
      <c r="A681">
        <v>48</v>
      </c>
      <c r="B681">
        <v>122.73</v>
      </c>
      <c r="C681">
        <v>4</v>
      </c>
      <c r="D681">
        <v>5891.04</v>
      </c>
      <c r="E681" s="1" t="s">
        <v>426</v>
      </c>
      <c r="F681" s="2">
        <v>2018</v>
      </c>
      <c r="G681" t="s">
        <v>431</v>
      </c>
      <c r="H681">
        <v>1252</v>
      </c>
      <c r="I681" t="s">
        <v>19</v>
      </c>
      <c r="J681" t="s">
        <v>270</v>
      </c>
      <c r="K681">
        <v>122</v>
      </c>
      <c r="L681" t="s">
        <v>326</v>
      </c>
      <c r="M681" t="s">
        <v>180</v>
      </c>
      <c r="N681" t="s">
        <v>181</v>
      </c>
      <c r="O681" t="s">
        <v>92</v>
      </c>
      <c r="P681" t="s">
        <v>182</v>
      </c>
      <c r="Q681" t="s">
        <v>35</v>
      </c>
      <c r="R681">
        <f t="shared" si="20"/>
        <v>0.73000000000000398</v>
      </c>
      <c r="S681">
        <v>35.040000000000191</v>
      </c>
      <c r="T681" t="str">
        <f t="shared" si="21"/>
        <v>Profitable</v>
      </c>
    </row>
    <row r="682" spans="1:20" x14ac:dyDescent="0.35">
      <c r="A682">
        <v>46</v>
      </c>
      <c r="B682">
        <v>130.09</v>
      </c>
      <c r="C682">
        <v>9</v>
      </c>
      <c r="D682">
        <v>5984.14</v>
      </c>
      <c r="E682" s="1" t="s">
        <v>426</v>
      </c>
      <c r="F682" s="2">
        <v>2018</v>
      </c>
      <c r="G682" t="s">
        <v>432</v>
      </c>
      <c r="H682">
        <v>1245</v>
      </c>
      <c r="I682" t="s">
        <v>19</v>
      </c>
      <c r="J682" t="s">
        <v>270</v>
      </c>
      <c r="K682">
        <v>122</v>
      </c>
      <c r="L682" t="s">
        <v>326</v>
      </c>
      <c r="M682" t="s">
        <v>283</v>
      </c>
      <c r="N682" t="s">
        <v>284</v>
      </c>
      <c r="O682" t="s">
        <v>97</v>
      </c>
      <c r="P682" t="s">
        <v>285</v>
      </c>
      <c r="Q682" t="s">
        <v>35</v>
      </c>
      <c r="R682">
        <f t="shared" si="20"/>
        <v>8.0900000000000034</v>
      </c>
      <c r="S682">
        <v>372.14000000000016</v>
      </c>
      <c r="T682" t="str">
        <f t="shared" si="21"/>
        <v>Profitable</v>
      </c>
    </row>
    <row r="683" spans="1:20" x14ac:dyDescent="0.35">
      <c r="A683">
        <v>35</v>
      </c>
      <c r="B683">
        <v>103.09</v>
      </c>
      <c r="C683">
        <v>9</v>
      </c>
      <c r="D683">
        <v>3608.15</v>
      </c>
      <c r="E683" s="1" t="s">
        <v>426</v>
      </c>
      <c r="F683" s="2">
        <v>2018</v>
      </c>
      <c r="G683" t="s">
        <v>429</v>
      </c>
      <c r="H683">
        <v>1235</v>
      </c>
      <c r="I683" t="s">
        <v>19</v>
      </c>
      <c r="J683" t="s">
        <v>270</v>
      </c>
      <c r="K683">
        <v>122</v>
      </c>
      <c r="L683" t="s">
        <v>326</v>
      </c>
      <c r="M683" t="s">
        <v>171</v>
      </c>
      <c r="N683" t="s">
        <v>172</v>
      </c>
      <c r="O683" t="s">
        <v>24</v>
      </c>
      <c r="P683" t="s">
        <v>173</v>
      </c>
      <c r="Q683" t="s">
        <v>35</v>
      </c>
      <c r="R683">
        <f t="shared" si="20"/>
        <v>-18.909999999999997</v>
      </c>
      <c r="S683">
        <v>-661.84999999999991</v>
      </c>
      <c r="T683" t="str">
        <f t="shared" si="21"/>
        <v>Unprofitable</v>
      </c>
    </row>
    <row r="684" spans="1:20" x14ac:dyDescent="0.35">
      <c r="A684">
        <v>43</v>
      </c>
      <c r="B684">
        <v>133.78</v>
      </c>
      <c r="C684">
        <v>10</v>
      </c>
      <c r="D684">
        <v>5752.54</v>
      </c>
      <c r="E684" s="1" t="s">
        <v>427</v>
      </c>
      <c r="F684" s="2">
        <v>2018</v>
      </c>
      <c r="G684" t="s">
        <v>429</v>
      </c>
      <c r="H684">
        <v>1222</v>
      </c>
      <c r="I684" t="s">
        <v>19</v>
      </c>
      <c r="J684" t="s">
        <v>270</v>
      </c>
      <c r="K684">
        <v>122</v>
      </c>
      <c r="L684" t="s">
        <v>326</v>
      </c>
      <c r="M684" t="s">
        <v>224</v>
      </c>
      <c r="N684" t="s">
        <v>205</v>
      </c>
      <c r="O684" t="s">
        <v>24</v>
      </c>
      <c r="P684" t="s">
        <v>225</v>
      </c>
      <c r="Q684" t="s">
        <v>35</v>
      </c>
      <c r="R684">
        <f t="shared" si="20"/>
        <v>11.780000000000001</v>
      </c>
      <c r="S684">
        <v>506.54000000000008</v>
      </c>
      <c r="T684" t="str">
        <f t="shared" si="21"/>
        <v>Profitable</v>
      </c>
    </row>
    <row r="685" spans="1:20" x14ac:dyDescent="0.35">
      <c r="A685">
        <v>26</v>
      </c>
      <c r="B685">
        <v>144.82</v>
      </c>
      <c r="C685">
        <v>4</v>
      </c>
      <c r="D685">
        <v>3765.32</v>
      </c>
      <c r="E685" s="1" t="s">
        <v>419</v>
      </c>
      <c r="F685" s="2">
        <v>2019</v>
      </c>
      <c r="G685" t="s">
        <v>428</v>
      </c>
      <c r="H685">
        <v>1131</v>
      </c>
      <c r="I685" t="s">
        <v>19</v>
      </c>
      <c r="J685" t="s">
        <v>270</v>
      </c>
      <c r="K685">
        <v>122</v>
      </c>
      <c r="L685" t="s">
        <v>326</v>
      </c>
      <c r="M685" t="s">
        <v>147</v>
      </c>
      <c r="N685" t="s">
        <v>148</v>
      </c>
      <c r="O685" t="s">
        <v>24</v>
      </c>
      <c r="P685" t="s">
        <v>149</v>
      </c>
      <c r="Q685" t="s">
        <v>35</v>
      </c>
      <c r="R685">
        <f t="shared" si="20"/>
        <v>22.819999999999993</v>
      </c>
      <c r="S685">
        <v>593.31999999999982</v>
      </c>
      <c r="T685" t="str">
        <f t="shared" si="21"/>
        <v>Profitable</v>
      </c>
    </row>
    <row r="686" spans="1:20" x14ac:dyDescent="0.35">
      <c r="A686">
        <v>22</v>
      </c>
      <c r="B686">
        <v>98.18</v>
      </c>
      <c r="C686">
        <v>8</v>
      </c>
      <c r="D686">
        <v>2159.96</v>
      </c>
      <c r="E686" s="1" t="s">
        <v>27</v>
      </c>
      <c r="F686" s="2">
        <v>2019</v>
      </c>
      <c r="G686" t="s">
        <v>429</v>
      </c>
      <c r="H686">
        <v>1077</v>
      </c>
      <c r="I686" t="s">
        <v>19</v>
      </c>
      <c r="J686" t="s">
        <v>270</v>
      </c>
      <c r="K686">
        <v>122</v>
      </c>
      <c r="L686" t="s">
        <v>326</v>
      </c>
      <c r="M686" t="s">
        <v>95</v>
      </c>
      <c r="N686" t="s">
        <v>96</v>
      </c>
      <c r="O686" t="s">
        <v>97</v>
      </c>
      <c r="P686" t="s">
        <v>98</v>
      </c>
      <c r="Q686" t="s">
        <v>26</v>
      </c>
      <c r="R686">
        <f t="shared" si="20"/>
        <v>-23.819999999999993</v>
      </c>
      <c r="S686">
        <v>-524.03999999999985</v>
      </c>
      <c r="T686" t="str">
        <f t="shared" si="21"/>
        <v>Unprofitable</v>
      </c>
    </row>
    <row r="687" spans="1:20" x14ac:dyDescent="0.35">
      <c r="A687">
        <v>34</v>
      </c>
      <c r="B687">
        <v>99.41</v>
      </c>
      <c r="C687">
        <v>7</v>
      </c>
      <c r="D687">
        <v>3379.94</v>
      </c>
      <c r="E687" s="1" t="s">
        <v>421</v>
      </c>
      <c r="F687" s="2">
        <v>2019</v>
      </c>
      <c r="G687" t="s">
        <v>430</v>
      </c>
      <c r="H687">
        <v>1037</v>
      </c>
      <c r="I687" t="s">
        <v>19</v>
      </c>
      <c r="J687" t="s">
        <v>270</v>
      </c>
      <c r="K687">
        <v>122</v>
      </c>
      <c r="L687" t="s">
        <v>326</v>
      </c>
      <c r="M687" t="s">
        <v>226</v>
      </c>
      <c r="N687" t="s">
        <v>108</v>
      </c>
      <c r="O687" t="s">
        <v>108</v>
      </c>
      <c r="P687" t="s">
        <v>227</v>
      </c>
      <c r="Q687" t="s">
        <v>35</v>
      </c>
      <c r="R687">
        <f t="shared" si="20"/>
        <v>-22.590000000000003</v>
      </c>
      <c r="S687">
        <v>-768.06000000000017</v>
      </c>
      <c r="T687" t="str">
        <f t="shared" si="21"/>
        <v>Unprofitable</v>
      </c>
    </row>
    <row r="688" spans="1:20" x14ac:dyDescent="0.35">
      <c r="A688">
        <v>50</v>
      </c>
      <c r="B688">
        <v>101.87</v>
      </c>
      <c r="C688">
        <v>8</v>
      </c>
      <c r="D688">
        <v>5093.5</v>
      </c>
      <c r="E688" s="1" t="s">
        <v>422</v>
      </c>
      <c r="F688" s="2">
        <v>2019</v>
      </c>
      <c r="G688" t="s">
        <v>430</v>
      </c>
      <c r="H688">
        <v>1003</v>
      </c>
      <c r="I688" t="s">
        <v>19</v>
      </c>
      <c r="J688" t="s">
        <v>270</v>
      </c>
      <c r="K688">
        <v>122</v>
      </c>
      <c r="L688" t="s">
        <v>326</v>
      </c>
      <c r="M688" t="s">
        <v>147</v>
      </c>
      <c r="N688" t="s">
        <v>148</v>
      </c>
      <c r="O688" t="s">
        <v>24</v>
      </c>
      <c r="P688" t="s">
        <v>149</v>
      </c>
      <c r="Q688" t="s">
        <v>35</v>
      </c>
      <c r="R688">
        <f t="shared" si="20"/>
        <v>-20.129999999999995</v>
      </c>
      <c r="S688">
        <v>-1006.4999999999998</v>
      </c>
      <c r="T688" t="str">
        <f t="shared" si="21"/>
        <v>Unprofitable</v>
      </c>
    </row>
    <row r="689" spans="1:20" x14ac:dyDescent="0.35">
      <c r="A689">
        <v>48</v>
      </c>
      <c r="B689">
        <v>120.28</v>
      </c>
      <c r="C689">
        <v>4</v>
      </c>
      <c r="D689">
        <v>5773.44</v>
      </c>
      <c r="E689" s="1" t="s">
        <v>423</v>
      </c>
      <c r="F689" s="2">
        <v>2019</v>
      </c>
      <c r="G689" t="s">
        <v>428</v>
      </c>
      <c r="H689">
        <v>974</v>
      </c>
      <c r="I689" t="s">
        <v>19</v>
      </c>
      <c r="J689" t="s">
        <v>270</v>
      </c>
      <c r="K689">
        <v>122</v>
      </c>
      <c r="L689" t="s">
        <v>326</v>
      </c>
      <c r="M689" t="s">
        <v>76</v>
      </c>
      <c r="N689" t="s">
        <v>77</v>
      </c>
      <c r="O689" t="s">
        <v>24</v>
      </c>
      <c r="P689" t="s">
        <v>78</v>
      </c>
      <c r="Q689" t="s">
        <v>35</v>
      </c>
      <c r="R689">
        <f t="shared" si="20"/>
        <v>-1.7199999999999989</v>
      </c>
      <c r="S689">
        <v>-82.559999999999945</v>
      </c>
      <c r="T689" t="str">
        <f t="shared" si="21"/>
        <v>Unprofitable</v>
      </c>
    </row>
    <row r="690" spans="1:20" x14ac:dyDescent="0.35">
      <c r="A690">
        <v>41</v>
      </c>
      <c r="B690">
        <v>110.46</v>
      </c>
      <c r="C690">
        <v>11</v>
      </c>
      <c r="D690">
        <v>4528.8599999999997</v>
      </c>
      <c r="E690" s="1" t="s">
        <v>424</v>
      </c>
      <c r="F690" s="2">
        <v>2019</v>
      </c>
      <c r="G690" t="s">
        <v>429</v>
      </c>
      <c r="H690">
        <v>955</v>
      </c>
      <c r="I690" t="s">
        <v>19</v>
      </c>
      <c r="J690" t="s">
        <v>270</v>
      </c>
      <c r="K690">
        <v>122</v>
      </c>
      <c r="L690" t="s">
        <v>326</v>
      </c>
      <c r="M690" t="s">
        <v>22</v>
      </c>
      <c r="N690" t="s">
        <v>23</v>
      </c>
      <c r="O690" t="s">
        <v>24</v>
      </c>
      <c r="P690" t="s">
        <v>25</v>
      </c>
      <c r="Q690" t="s">
        <v>35</v>
      </c>
      <c r="R690">
        <f t="shared" si="20"/>
        <v>-11.540000000000006</v>
      </c>
      <c r="S690">
        <v>-473.14000000000027</v>
      </c>
      <c r="T690" t="str">
        <f t="shared" si="21"/>
        <v>Unprofitable</v>
      </c>
    </row>
    <row r="691" spans="1:20" x14ac:dyDescent="0.35">
      <c r="A691">
        <v>36</v>
      </c>
      <c r="B691">
        <v>133.78</v>
      </c>
      <c r="C691">
        <v>8</v>
      </c>
      <c r="D691">
        <v>4816.08</v>
      </c>
      <c r="E691" s="1" t="s">
        <v>425</v>
      </c>
      <c r="F691" s="2">
        <v>2019</v>
      </c>
      <c r="G691" t="s">
        <v>429</v>
      </c>
      <c r="H691">
        <v>921</v>
      </c>
      <c r="I691" t="s">
        <v>19</v>
      </c>
      <c r="J691" t="s">
        <v>270</v>
      </c>
      <c r="K691">
        <v>122</v>
      </c>
      <c r="L691" t="s">
        <v>326</v>
      </c>
      <c r="M691" t="s">
        <v>66</v>
      </c>
      <c r="N691" t="s">
        <v>67</v>
      </c>
      <c r="O691" t="s">
        <v>24</v>
      </c>
      <c r="P691" t="s">
        <v>68</v>
      </c>
      <c r="Q691" t="s">
        <v>35</v>
      </c>
      <c r="R691">
        <f t="shared" si="20"/>
        <v>11.780000000000001</v>
      </c>
      <c r="S691">
        <v>424.08000000000004</v>
      </c>
      <c r="T691" t="str">
        <f t="shared" si="21"/>
        <v>Profitable</v>
      </c>
    </row>
    <row r="692" spans="1:20" x14ac:dyDescent="0.35">
      <c r="A692">
        <v>29</v>
      </c>
      <c r="B692">
        <v>117.82</v>
      </c>
      <c r="C692">
        <v>2</v>
      </c>
      <c r="D692">
        <v>3416.78</v>
      </c>
      <c r="E692" s="1" t="s">
        <v>425</v>
      </c>
      <c r="F692" s="2">
        <v>2019</v>
      </c>
      <c r="G692" t="s">
        <v>431</v>
      </c>
      <c r="H692">
        <v>913</v>
      </c>
      <c r="I692" t="s">
        <v>19</v>
      </c>
      <c r="J692" t="s">
        <v>270</v>
      </c>
      <c r="K692">
        <v>122</v>
      </c>
      <c r="L692" t="s">
        <v>326</v>
      </c>
      <c r="M692" t="s">
        <v>121</v>
      </c>
      <c r="N692" t="s">
        <v>122</v>
      </c>
      <c r="O692" t="s">
        <v>123</v>
      </c>
      <c r="P692" t="s">
        <v>124</v>
      </c>
      <c r="Q692" t="s">
        <v>35</v>
      </c>
      <c r="R692">
        <f t="shared" si="20"/>
        <v>-4.1800000000000068</v>
      </c>
      <c r="S692">
        <v>-121.2200000000002</v>
      </c>
      <c r="T692" t="str">
        <f t="shared" si="21"/>
        <v>Unprofitable</v>
      </c>
    </row>
    <row r="693" spans="1:20" x14ac:dyDescent="0.35">
      <c r="A693">
        <v>33</v>
      </c>
      <c r="B693">
        <v>37.479999999999997</v>
      </c>
      <c r="C693">
        <v>10</v>
      </c>
      <c r="D693">
        <v>1236.8399999999999</v>
      </c>
      <c r="E693" s="1" t="s">
        <v>426</v>
      </c>
      <c r="F693" s="2">
        <v>2019</v>
      </c>
      <c r="G693" t="s">
        <v>431</v>
      </c>
      <c r="H693">
        <v>900</v>
      </c>
      <c r="I693" t="s">
        <v>19</v>
      </c>
      <c r="J693" t="s">
        <v>270</v>
      </c>
      <c r="K693">
        <v>122</v>
      </c>
      <c r="L693" t="s">
        <v>326</v>
      </c>
      <c r="M693" t="s">
        <v>55</v>
      </c>
      <c r="N693" t="s">
        <v>23</v>
      </c>
      <c r="O693" t="s">
        <v>24</v>
      </c>
      <c r="P693" t="s">
        <v>56</v>
      </c>
      <c r="Q693" t="s">
        <v>26</v>
      </c>
      <c r="R693">
        <f t="shared" si="20"/>
        <v>-84.52000000000001</v>
      </c>
      <c r="S693">
        <v>-2789.1600000000003</v>
      </c>
      <c r="T693" t="str">
        <f t="shared" si="21"/>
        <v>Unprofitable</v>
      </c>
    </row>
    <row r="694" spans="1:20" x14ac:dyDescent="0.35">
      <c r="A694">
        <v>46</v>
      </c>
      <c r="B694">
        <v>126.41</v>
      </c>
      <c r="C694">
        <v>6</v>
      </c>
      <c r="D694">
        <v>5814.86</v>
      </c>
      <c r="E694" s="1" t="s">
        <v>426</v>
      </c>
      <c r="F694" s="2">
        <v>2019</v>
      </c>
      <c r="G694" t="s">
        <v>431</v>
      </c>
      <c r="H694">
        <v>887</v>
      </c>
      <c r="I694" t="s">
        <v>216</v>
      </c>
      <c r="J694" t="s">
        <v>270</v>
      </c>
      <c r="K694">
        <v>122</v>
      </c>
      <c r="L694" t="s">
        <v>326</v>
      </c>
      <c r="M694" t="s">
        <v>101</v>
      </c>
      <c r="N694" t="s">
        <v>102</v>
      </c>
      <c r="O694" t="s">
        <v>103</v>
      </c>
      <c r="P694" t="s">
        <v>104</v>
      </c>
      <c r="Q694" t="s">
        <v>35</v>
      </c>
      <c r="R694">
        <f t="shared" si="20"/>
        <v>4.4099999999999966</v>
      </c>
      <c r="S694">
        <v>202.85999999999984</v>
      </c>
      <c r="T694" t="str">
        <f t="shared" si="21"/>
        <v>Profitable</v>
      </c>
    </row>
    <row r="695" spans="1:20" x14ac:dyDescent="0.35">
      <c r="A695">
        <v>38</v>
      </c>
      <c r="B695">
        <v>137.46</v>
      </c>
      <c r="C695">
        <v>7</v>
      </c>
      <c r="D695">
        <v>5223.4799999999996</v>
      </c>
      <c r="E695" s="1" t="s">
        <v>427</v>
      </c>
      <c r="F695" s="2">
        <v>2019</v>
      </c>
      <c r="G695" t="s">
        <v>429</v>
      </c>
      <c r="H695">
        <v>876</v>
      </c>
      <c r="I695" t="s">
        <v>19</v>
      </c>
      <c r="J695" t="s">
        <v>270</v>
      </c>
      <c r="K695">
        <v>122</v>
      </c>
      <c r="L695" t="s">
        <v>326</v>
      </c>
      <c r="M695" t="s">
        <v>256</v>
      </c>
      <c r="N695" t="s">
        <v>23</v>
      </c>
      <c r="O695" t="s">
        <v>24</v>
      </c>
      <c r="P695" t="s">
        <v>257</v>
      </c>
      <c r="Q695" t="s">
        <v>35</v>
      </c>
      <c r="R695">
        <f t="shared" si="20"/>
        <v>15.460000000000008</v>
      </c>
      <c r="S695">
        <v>587.48000000000025</v>
      </c>
      <c r="T695" t="str">
        <f t="shared" si="21"/>
        <v>Profitable</v>
      </c>
    </row>
    <row r="696" spans="1:20" x14ac:dyDescent="0.35">
      <c r="A696">
        <v>20</v>
      </c>
      <c r="B696">
        <v>36.42</v>
      </c>
      <c r="C696">
        <v>11</v>
      </c>
      <c r="D696">
        <v>728.4</v>
      </c>
      <c r="E696" s="1" t="s">
        <v>427</v>
      </c>
      <c r="F696" s="2">
        <v>2019</v>
      </c>
      <c r="G696" t="s">
        <v>431</v>
      </c>
      <c r="H696">
        <v>868</v>
      </c>
      <c r="I696" t="s">
        <v>19</v>
      </c>
      <c r="J696" t="s">
        <v>270</v>
      </c>
      <c r="K696">
        <v>122</v>
      </c>
      <c r="L696" t="s">
        <v>326</v>
      </c>
      <c r="M696" t="s">
        <v>95</v>
      </c>
      <c r="N696" t="s">
        <v>96</v>
      </c>
      <c r="O696" t="s">
        <v>97</v>
      </c>
      <c r="P696" t="s">
        <v>98</v>
      </c>
      <c r="Q696" t="s">
        <v>26</v>
      </c>
      <c r="R696">
        <f t="shared" si="20"/>
        <v>-85.58</v>
      </c>
      <c r="S696">
        <v>-1711.6</v>
      </c>
      <c r="T696" t="str">
        <f t="shared" si="21"/>
        <v>Unprofitable</v>
      </c>
    </row>
    <row r="697" spans="1:20" x14ac:dyDescent="0.35">
      <c r="A697">
        <v>22</v>
      </c>
      <c r="B697">
        <v>179.5</v>
      </c>
      <c r="C697">
        <v>5</v>
      </c>
      <c r="D697">
        <v>3949</v>
      </c>
      <c r="E697" s="1" t="s">
        <v>417</v>
      </c>
      <c r="F697" s="2">
        <v>2020</v>
      </c>
      <c r="G697" t="s">
        <v>428</v>
      </c>
      <c r="H697">
        <v>828</v>
      </c>
      <c r="I697" t="s">
        <v>19</v>
      </c>
      <c r="J697" t="s">
        <v>270</v>
      </c>
      <c r="K697">
        <v>122</v>
      </c>
      <c r="L697" t="s">
        <v>326</v>
      </c>
      <c r="M697" t="s">
        <v>156</v>
      </c>
      <c r="N697" t="s">
        <v>157</v>
      </c>
      <c r="O697" t="s">
        <v>53</v>
      </c>
      <c r="P697" t="s">
        <v>158</v>
      </c>
      <c r="Q697" t="s">
        <v>35</v>
      </c>
      <c r="R697">
        <f t="shared" si="20"/>
        <v>57.5</v>
      </c>
      <c r="S697">
        <v>1265</v>
      </c>
      <c r="T697" t="str">
        <f t="shared" si="21"/>
        <v>Profitable</v>
      </c>
    </row>
    <row r="698" spans="1:20" x14ac:dyDescent="0.35">
      <c r="A698">
        <v>27</v>
      </c>
      <c r="B698">
        <v>142.37</v>
      </c>
      <c r="C698">
        <v>11</v>
      </c>
      <c r="D698">
        <v>3843.99</v>
      </c>
      <c r="E698" s="1" t="s">
        <v>418</v>
      </c>
      <c r="F698" s="2">
        <v>2020</v>
      </c>
      <c r="G698" t="s">
        <v>430</v>
      </c>
      <c r="H698">
        <v>796</v>
      </c>
      <c r="I698" t="s">
        <v>19</v>
      </c>
      <c r="J698" t="s">
        <v>270</v>
      </c>
      <c r="K698">
        <v>122</v>
      </c>
      <c r="L698" t="s">
        <v>326</v>
      </c>
      <c r="M698" t="s">
        <v>95</v>
      </c>
      <c r="N698" t="s">
        <v>96</v>
      </c>
      <c r="O698" t="s">
        <v>97</v>
      </c>
      <c r="P698" t="s">
        <v>98</v>
      </c>
      <c r="Q698" t="s">
        <v>35</v>
      </c>
      <c r="R698">
        <f t="shared" si="20"/>
        <v>20.370000000000005</v>
      </c>
      <c r="S698">
        <v>549.99000000000012</v>
      </c>
      <c r="T698" t="str">
        <f t="shared" si="21"/>
        <v>Profitable</v>
      </c>
    </row>
    <row r="699" spans="1:20" x14ac:dyDescent="0.35">
      <c r="A699">
        <v>56</v>
      </c>
      <c r="B699">
        <v>98.18</v>
      </c>
      <c r="C699">
        <v>8</v>
      </c>
      <c r="D699">
        <v>5498.08</v>
      </c>
      <c r="E699" s="1" t="s">
        <v>27</v>
      </c>
      <c r="F699" s="2">
        <v>2020</v>
      </c>
      <c r="G699" t="s">
        <v>429</v>
      </c>
      <c r="H699">
        <v>726</v>
      </c>
      <c r="I699" t="s">
        <v>19</v>
      </c>
      <c r="J699" t="s">
        <v>270</v>
      </c>
      <c r="K699">
        <v>122</v>
      </c>
      <c r="L699" t="s">
        <v>326</v>
      </c>
      <c r="M699" t="s">
        <v>95</v>
      </c>
      <c r="N699" t="s">
        <v>96</v>
      </c>
      <c r="O699" t="s">
        <v>97</v>
      </c>
      <c r="P699" t="s">
        <v>98</v>
      </c>
      <c r="Q699" t="s">
        <v>35</v>
      </c>
      <c r="R699">
        <f t="shared" si="20"/>
        <v>-23.819999999999993</v>
      </c>
      <c r="S699">
        <v>-1333.9199999999996</v>
      </c>
      <c r="T699" t="str">
        <f t="shared" si="21"/>
        <v>Unprofitable</v>
      </c>
    </row>
    <row r="700" spans="1:20" x14ac:dyDescent="0.35">
      <c r="A700">
        <v>38</v>
      </c>
      <c r="B700">
        <v>99.41</v>
      </c>
      <c r="C700">
        <v>7</v>
      </c>
      <c r="D700">
        <v>3777.58</v>
      </c>
      <c r="E700" s="1" t="s">
        <v>27</v>
      </c>
      <c r="F700" s="2">
        <v>2020</v>
      </c>
      <c r="G700" t="s">
        <v>429</v>
      </c>
      <c r="H700">
        <v>699</v>
      </c>
      <c r="I700" t="s">
        <v>162</v>
      </c>
      <c r="J700" t="s">
        <v>270</v>
      </c>
      <c r="K700">
        <v>122</v>
      </c>
      <c r="L700" t="s">
        <v>326</v>
      </c>
      <c r="M700" t="s">
        <v>63</v>
      </c>
      <c r="N700" t="s">
        <v>64</v>
      </c>
      <c r="O700" t="s">
        <v>30</v>
      </c>
      <c r="P700" t="s">
        <v>65</v>
      </c>
      <c r="Q700" t="s">
        <v>35</v>
      </c>
      <c r="R700">
        <f t="shared" si="20"/>
        <v>-22.590000000000003</v>
      </c>
      <c r="S700">
        <v>-858.42000000000007</v>
      </c>
      <c r="T700" t="str">
        <f t="shared" si="21"/>
        <v>Unprofitable</v>
      </c>
    </row>
    <row r="701" spans="1:20" x14ac:dyDescent="0.35">
      <c r="A701">
        <v>25</v>
      </c>
      <c r="B701">
        <v>151.28</v>
      </c>
      <c r="C701">
        <v>4</v>
      </c>
      <c r="D701">
        <v>3782</v>
      </c>
      <c r="E701" s="1" t="s">
        <v>417</v>
      </c>
      <c r="F701" s="2">
        <v>2018</v>
      </c>
      <c r="G701" t="s">
        <v>431</v>
      </c>
      <c r="H701">
        <v>1573</v>
      </c>
      <c r="I701" t="s">
        <v>19</v>
      </c>
      <c r="J701" t="s">
        <v>301</v>
      </c>
      <c r="K701">
        <v>127</v>
      </c>
      <c r="L701" t="s">
        <v>327</v>
      </c>
      <c r="M701" t="s">
        <v>249</v>
      </c>
      <c r="N701" t="s">
        <v>250</v>
      </c>
      <c r="O701" t="s">
        <v>238</v>
      </c>
      <c r="P701" t="s">
        <v>251</v>
      </c>
      <c r="Q701" t="s">
        <v>35</v>
      </c>
      <c r="R701">
        <f t="shared" si="20"/>
        <v>24.28</v>
      </c>
      <c r="S701">
        <v>607</v>
      </c>
      <c r="T701" t="str">
        <f t="shared" si="21"/>
        <v>Profitable</v>
      </c>
    </row>
    <row r="702" spans="1:20" x14ac:dyDescent="0.35">
      <c r="A702">
        <v>33</v>
      </c>
      <c r="B702">
        <v>116.96</v>
      </c>
      <c r="C702">
        <v>4</v>
      </c>
      <c r="D702">
        <v>3859.68</v>
      </c>
      <c r="E702" s="1" t="s">
        <v>419</v>
      </c>
      <c r="F702" s="2">
        <v>2018</v>
      </c>
      <c r="G702" t="s">
        <v>429</v>
      </c>
      <c r="H702">
        <v>1506</v>
      </c>
      <c r="I702" t="s">
        <v>19</v>
      </c>
      <c r="J702" t="s">
        <v>301</v>
      </c>
      <c r="K702">
        <v>127</v>
      </c>
      <c r="L702" t="s">
        <v>327</v>
      </c>
      <c r="M702" t="s">
        <v>264</v>
      </c>
      <c r="N702" t="s">
        <v>265</v>
      </c>
      <c r="O702" t="s">
        <v>92</v>
      </c>
      <c r="P702" t="s">
        <v>266</v>
      </c>
      <c r="Q702" t="s">
        <v>35</v>
      </c>
      <c r="R702">
        <f t="shared" si="20"/>
        <v>-10.040000000000006</v>
      </c>
      <c r="S702">
        <v>-331.32000000000022</v>
      </c>
      <c r="T702" t="str">
        <f t="shared" si="21"/>
        <v>Unprofitable</v>
      </c>
    </row>
    <row r="703" spans="1:20" x14ac:dyDescent="0.35">
      <c r="A703">
        <v>42</v>
      </c>
      <c r="B703">
        <v>105.52</v>
      </c>
      <c r="C703">
        <v>3</v>
      </c>
      <c r="D703">
        <v>4431.84</v>
      </c>
      <c r="E703" s="1" t="s">
        <v>27</v>
      </c>
      <c r="F703" s="2">
        <v>2018</v>
      </c>
      <c r="G703" t="s">
        <v>428</v>
      </c>
      <c r="H703">
        <v>1443</v>
      </c>
      <c r="I703" t="s">
        <v>19</v>
      </c>
      <c r="J703" t="s">
        <v>301</v>
      </c>
      <c r="K703">
        <v>127</v>
      </c>
      <c r="L703" t="s">
        <v>327</v>
      </c>
      <c r="M703" t="s">
        <v>295</v>
      </c>
      <c r="N703" t="s">
        <v>296</v>
      </c>
      <c r="O703" t="s">
        <v>24</v>
      </c>
      <c r="P703" t="s">
        <v>297</v>
      </c>
      <c r="Q703" t="s">
        <v>35</v>
      </c>
      <c r="R703">
        <f t="shared" si="20"/>
        <v>-21.480000000000004</v>
      </c>
      <c r="S703">
        <v>-902.1600000000002</v>
      </c>
      <c r="T703" t="str">
        <f t="shared" si="21"/>
        <v>Unprofitable</v>
      </c>
    </row>
    <row r="704" spans="1:20" x14ac:dyDescent="0.35">
      <c r="A704">
        <v>33</v>
      </c>
      <c r="B704">
        <v>150.01</v>
      </c>
      <c r="C704">
        <v>8</v>
      </c>
      <c r="D704">
        <v>4950.33</v>
      </c>
      <c r="E704" s="1" t="s">
        <v>424</v>
      </c>
      <c r="F704" s="2">
        <v>2018</v>
      </c>
      <c r="G704" t="s">
        <v>432</v>
      </c>
      <c r="H704">
        <v>1330</v>
      </c>
      <c r="I704" t="s">
        <v>19</v>
      </c>
      <c r="J704" t="s">
        <v>301</v>
      </c>
      <c r="K704">
        <v>127</v>
      </c>
      <c r="L704" t="s">
        <v>327</v>
      </c>
      <c r="M704" t="s">
        <v>286</v>
      </c>
      <c r="N704" t="s">
        <v>287</v>
      </c>
      <c r="O704" t="s">
        <v>24</v>
      </c>
      <c r="P704" t="s">
        <v>288</v>
      </c>
      <c r="Q704" t="s">
        <v>35</v>
      </c>
      <c r="R704">
        <f t="shared" si="20"/>
        <v>23.009999999999991</v>
      </c>
      <c r="S704">
        <v>759.3299999999997</v>
      </c>
      <c r="T704" t="str">
        <f t="shared" si="21"/>
        <v>Profitable</v>
      </c>
    </row>
    <row r="705" spans="1:20" x14ac:dyDescent="0.35">
      <c r="A705">
        <v>31</v>
      </c>
      <c r="B705">
        <v>144.93</v>
      </c>
      <c r="C705">
        <v>10</v>
      </c>
      <c r="D705">
        <v>4492.83</v>
      </c>
      <c r="E705" s="1" t="s">
        <v>426</v>
      </c>
      <c r="F705" s="2">
        <v>2018</v>
      </c>
      <c r="G705" t="s">
        <v>428</v>
      </c>
      <c r="H705">
        <v>1277</v>
      </c>
      <c r="I705" t="s">
        <v>19</v>
      </c>
      <c r="J705" t="s">
        <v>301</v>
      </c>
      <c r="K705">
        <v>127</v>
      </c>
      <c r="L705" t="s">
        <v>327</v>
      </c>
      <c r="M705" t="s">
        <v>303</v>
      </c>
      <c r="N705" t="s">
        <v>304</v>
      </c>
      <c r="O705" t="s">
        <v>139</v>
      </c>
      <c r="P705" t="s">
        <v>305</v>
      </c>
      <c r="Q705" t="s">
        <v>35</v>
      </c>
      <c r="R705">
        <f t="shared" si="20"/>
        <v>17.930000000000007</v>
      </c>
      <c r="S705">
        <v>555.83000000000015</v>
      </c>
      <c r="T705" t="str">
        <f t="shared" si="21"/>
        <v>Profitable</v>
      </c>
    </row>
    <row r="706" spans="1:20" x14ac:dyDescent="0.35">
      <c r="A706">
        <v>20</v>
      </c>
      <c r="B706">
        <v>110.6</v>
      </c>
      <c r="C706">
        <v>7</v>
      </c>
      <c r="D706">
        <v>2212</v>
      </c>
      <c r="E706" s="1" t="s">
        <v>426</v>
      </c>
      <c r="F706" s="2">
        <v>2018</v>
      </c>
      <c r="G706" t="s">
        <v>428</v>
      </c>
      <c r="H706">
        <v>1271</v>
      </c>
      <c r="I706" t="s">
        <v>19</v>
      </c>
      <c r="J706" t="s">
        <v>301</v>
      </c>
      <c r="K706">
        <v>127</v>
      </c>
      <c r="L706" t="s">
        <v>327</v>
      </c>
      <c r="M706" t="s">
        <v>147</v>
      </c>
      <c r="N706" t="s">
        <v>148</v>
      </c>
      <c r="O706" t="s">
        <v>24</v>
      </c>
      <c r="P706" t="s">
        <v>149</v>
      </c>
      <c r="Q706" t="s">
        <v>26</v>
      </c>
      <c r="R706">
        <f t="shared" ref="R706:R769" si="22">B706-K706</f>
        <v>-16.400000000000006</v>
      </c>
      <c r="S706">
        <v>-328.00000000000011</v>
      </c>
      <c r="T706" t="str">
        <f t="shared" ref="T706:T769" si="23">IF(PRICEEACH&gt;MSRP,"Profitable","Unprofitable")</f>
        <v>Unprofitable</v>
      </c>
    </row>
    <row r="707" spans="1:20" x14ac:dyDescent="0.35">
      <c r="A707">
        <v>44</v>
      </c>
      <c r="B707">
        <v>105.52</v>
      </c>
      <c r="C707">
        <v>11</v>
      </c>
      <c r="D707">
        <v>4642.88</v>
      </c>
      <c r="E707" s="1" t="s">
        <v>426</v>
      </c>
      <c r="F707" s="2">
        <v>2018</v>
      </c>
      <c r="G707" t="s">
        <v>432</v>
      </c>
      <c r="H707">
        <v>1263</v>
      </c>
      <c r="I707" t="s">
        <v>19</v>
      </c>
      <c r="J707" t="s">
        <v>301</v>
      </c>
      <c r="K707">
        <v>127</v>
      </c>
      <c r="L707" t="s">
        <v>327</v>
      </c>
      <c r="M707" t="s">
        <v>306</v>
      </c>
      <c r="N707" t="s">
        <v>307</v>
      </c>
      <c r="O707" t="s">
        <v>53</v>
      </c>
      <c r="P707" t="s">
        <v>308</v>
      </c>
      <c r="Q707" t="s">
        <v>35</v>
      </c>
      <c r="R707">
        <f t="shared" si="22"/>
        <v>-21.480000000000004</v>
      </c>
      <c r="S707">
        <v>-945.12000000000012</v>
      </c>
      <c r="T707" t="str">
        <f t="shared" si="23"/>
        <v>Unprofitable</v>
      </c>
    </row>
    <row r="708" spans="1:20" x14ac:dyDescent="0.35">
      <c r="A708">
        <v>26</v>
      </c>
      <c r="B708">
        <v>123.32</v>
      </c>
      <c r="C708">
        <v>1</v>
      </c>
      <c r="D708">
        <v>3206.32</v>
      </c>
      <c r="E708" s="1" t="s">
        <v>427</v>
      </c>
      <c r="F708" s="2">
        <v>2018</v>
      </c>
      <c r="G708" t="s">
        <v>429</v>
      </c>
      <c r="H708">
        <v>1253</v>
      </c>
      <c r="I708" t="s">
        <v>19</v>
      </c>
      <c r="J708" t="s">
        <v>301</v>
      </c>
      <c r="K708">
        <v>127</v>
      </c>
      <c r="L708" t="s">
        <v>327</v>
      </c>
      <c r="M708" t="s">
        <v>256</v>
      </c>
      <c r="N708" t="s">
        <v>23</v>
      </c>
      <c r="O708" t="s">
        <v>24</v>
      </c>
      <c r="P708" t="s">
        <v>257</v>
      </c>
      <c r="Q708" t="s">
        <v>35</v>
      </c>
      <c r="R708">
        <f t="shared" si="22"/>
        <v>-3.6800000000000068</v>
      </c>
      <c r="S708">
        <v>-95.680000000000177</v>
      </c>
      <c r="T708" t="str">
        <f t="shared" si="23"/>
        <v>Unprofitable</v>
      </c>
    </row>
    <row r="709" spans="1:20" x14ac:dyDescent="0.35">
      <c r="A709">
        <v>27</v>
      </c>
      <c r="B709">
        <v>133.49</v>
      </c>
      <c r="C709">
        <v>4</v>
      </c>
      <c r="D709">
        <v>3604.23</v>
      </c>
      <c r="E709" s="1" t="s">
        <v>417</v>
      </c>
      <c r="F709" s="2">
        <v>2019</v>
      </c>
      <c r="G709" t="s">
        <v>430</v>
      </c>
      <c r="H709">
        <v>1199</v>
      </c>
      <c r="I709" t="s">
        <v>19</v>
      </c>
      <c r="J709" t="s">
        <v>301</v>
      </c>
      <c r="K709">
        <v>127</v>
      </c>
      <c r="L709" t="s">
        <v>327</v>
      </c>
      <c r="M709" t="s">
        <v>105</v>
      </c>
      <c r="N709" t="s">
        <v>96</v>
      </c>
      <c r="O709" t="s">
        <v>97</v>
      </c>
      <c r="P709" t="s">
        <v>106</v>
      </c>
      <c r="Q709" t="s">
        <v>35</v>
      </c>
      <c r="R709">
        <f t="shared" si="22"/>
        <v>6.4900000000000091</v>
      </c>
      <c r="S709">
        <v>175.23000000000025</v>
      </c>
      <c r="T709" t="str">
        <f t="shared" si="23"/>
        <v>Profitable</v>
      </c>
    </row>
    <row r="710" spans="1:20" x14ac:dyDescent="0.35">
      <c r="A710">
        <v>46</v>
      </c>
      <c r="B710">
        <v>152.56</v>
      </c>
      <c r="C710">
        <v>7</v>
      </c>
      <c r="D710">
        <v>7017.76</v>
      </c>
      <c r="E710" s="1" t="s">
        <v>419</v>
      </c>
      <c r="F710" s="2">
        <v>2019</v>
      </c>
      <c r="G710" t="s">
        <v>430</v>
      </c>
      <c r="H710">
        <v>1165</v>
      </c>
      <c r="I710" t="s">
        <v>19</v>
      </c>
      <c r="J710" t="s">
        <v>301</v>
      </c>
      <c r="K710">
        <v>127</v>
      </c>
      <c r="L710" t="s">
        <v>327</v>
      </c>
      <c r="M710" t="s">
        <v>118</v>
      </c>
      <c r="N710" t="s">
        <v>119</v>
      </c>
      <c r="O710" t="s">
        <v>30</v>
      </c>
      <c r="P710" t="s">
        <v>120</v>
      </c>
      <c r="Q710" t="s">
        <v>83</v>
      </c>
      <c r="R710">
        <f t="shared" si="22"/>
        <v>25.560000000000002</v>
      </c>
      <c r="S710">
        <v>1175.7600000000002</v>
      </c>
      <c r="T710" t="str">
        <f t="shared" si="23"/>
        <v>Profitable</v>
      </c>
    </row>
    <row r="711" spans="1:20" x14ac:dyDescent="0.35">
      <c r="A711">
        <v>47</v>
      </c>
      <c r="B711">
        <v>130.94</v>
      </c>
      <c r="C711">
        <v>2</v>
      </c>
      <c r="D711">
        <v>6154.18</v>
      </c>
      <c r="E711" s="1" t="s">
        <v>420</v>
      </c>
      <c r="F711" s="2">
        <v>2019</v>
      </c>
      <c r="G711" t="s">
        <v>434</v>
      </c>
      <c r="H711">
        <v>1111</v>
      </c>
      <c r="I711" t="s">
        <v>19</v>
      </c>
      <c r="J711" t="s">
        <v>301</v>
      </c>
      <c r="K711">
        <v>127</v>
      </c>
      <c r="L711" t="s">
        <v>327</v>
      </c>
      <c r="M711" t="s">
        <v>224</v>
      </c>
      <c r="N711" t="s">
        <v>205</v>
      </c>
      <c r="O711" t="s">
        <v>24</v>
      </c>
      <c r="P711" t="s">
        <v>225</v>
      </c>
      <c r="Q711" t="s">
        <v>35</v>
      </c>
      <c r="R711">
        <f t="shared" si="22"/>
        <v>3.9399999999999977</v>
      </c>
      <c r="S711">
        <v>185.17999999999989</v>
      </c>
      <c r="T711" t="str">
        <f t="shared" si="23"/>
        <v>Profitable</v>
      </c>
    </row>
    <row r="712" spans="1:20" x14ac:dyDescent="0.35">
      <c r="A712">
        <v>37</v>
      </c>
      <c r="B712">
        <v>128.4</v>
      </c>
      <c r="C712">
        <v>13</v>
      </c>
      <c r="D712">
        <v>4750.8</v>
      </c>
      <c r="E712" s="1" t="s">
        <v>423</v>
      </c>
      <c r="F712" s="2">
        <v>2019</v>
      </c>
      <c r="G712" t="s">
        <v>430</v>
      </c>
      <c r="H712">
        <v>999</v>
      </c>
      <c r="I712" t="s">
        <v>19</v>
      </c>
      <c r="J712" t="s">
        <v>301</v>
      </c>
      <c r="K712">
        <v>127</v>
      </c>
      <c r="L712" t="s">
        <v>327</v>
      </c>
      <c r="M712" t="s">
        <v>137</v>
      </c>
      <c r="N712" t="s">
        <v>138</v>
      </c>
      <c r="O712" t="s">
        <v>139</v>
      </c>
      <c r="P712" t="s">
        <v>140</v>
      </c>
      <c r="Q712" t="s">
        <v>35</v>
      </c>
      <c r="R712">
        <f t="shared" si="22"/>
        <v>1.4000000000000057</v>
      </c>
      <c r="S712">
        <v>51.80000000000021</v>
      </c>
      <c r="T712" t="str">
        <f t="shared" si="23"/>
        <v>Profitable</v>
      </c>
    </row>
    <row r="713" spans="1:20" x14ac:dyDescent="0.35">
      <c r="A713">
        <v>31</v>
      </c>
      <c r="B713">
        <v>123.32</v>
      </c>
      <c r="C713">
        <v>2</v>
      </c>
      <c r="D713">
        <v>3822.92</v>
      </c>
      <c r="E713" s="1" t="s">
        <v>424</v>
      </c>
      <c r="F713" s="2">
        <v>2019</v>
      </c>
      <c r="G713" t="s">
        <v>429</v>
      </c>
      <c r="H713">
        <v>985</v>
      </c>
      <c r="I713" t="s">
        <v>19</v>
      </c>
      <c r="J713" t="s">
        <v>301</v>
      </c>
      <c r="K713">
        <v>127</v>
      </c>
      <c r="L713" t="s">
        <v>327</v>
      </c>
      <c r="M713" t="s">
        <v>226</v>
      </c>
      <c r="N713" t="s">
        <v>108</v>
      </c>
      <c r="O713" t="s">
        <v>108</v>
      </c>
      <c r="P713" t="s">
        <v>227</v>
      </c>
      <c r="Q713" t="s">
        <v>35</v>
      </c>
      <c r="R713">
        <f t="shared" si="22"/>
        <v>-3.6800000000000068</v>
      </c>
      <c r="S713">
        <v>-114.08000000000021</v>
      </c>
      <c r="T713" t="str">
        <f t="shared" si="23"/>
        <v>Unprofitable</v>
      </c>
    </row>
    <row r="714" spans="1:20" x14ac:dyDescent="0.35">
      <c r="A714">
        <v>24</v>
      </c>
      <c r="B714">
        <v>101.7</v>
      </c>
      <c r="C714">
        <v>17</v>
      </c>
      <c r="D714">
        <v>2440.8000000000002</v>
      </c>
      <c r="E714" s="1" t="s">
        <v>425</v>
      </c>
      <c r="F714" s="2">
        <v>2019</v>
      </c>
      <c r="G714" t="s">
        <v>434</v>
      </c>
      <c r="H714">
        <v>946</v>
      </c>
      <c r="I714" t="s">
        <v>19</v>
      </c>
      <c r="J714" t="s">
        <v>301</v>
      </c>
      <c r="K714">
        <v>127</v>
      </c>
      <c r="L714" t="s">
        <v>327</v>
      </c>
      <c r="M714" t="s">
        <v>144</v>
      </c>
      <c r="N714" t="s">
        <v>145</v>
      </c>
      <c r="O714" t="s">
        <v>30</v>
      </c>
      <c r="P714" t="s">
        <v>146</v>
      </c>
      <c r="Q714" t="s">
        <v>26</v>
      </c>
      <c r="R714">
        <f t="shared" si="22"/>
        <v>-25.299999999999997</v>
      </c>
      <c r="S714">
        <v>-607.19999999999993</v>
      </c>
      <c r="T714" t="str">
        <f t="shared" si="23"/>
        <v>Unprofitable</v>
      </c>
    </row>
    <row r="715" spans="1:20" x14ac:dyDescent="0.35">
      <c r="A715">
        <v>31</v>
      </c>
      <c r="B715">
        <v>152.56</v>
      </c>
      <c r="C715">
        <v>14</v>
      </c>
      <c r="D715">
        <v>4729.3599999999997</v>
      </c>
      <c r="E715" s="1" t="s">
        <v>425</v>
      </c>
      <c r="F715" s="2">
        <v>2019</v>
      </c>
      <c r="G715" t="s">
        <v>428</v>
      </c>
      <c r="H715">
        <v>937</v>
      </c>
      <c r="I715" t="s">
        <v>19</v>
      </c>
      <c r="J715" t="s">
        <v>301</v>
      </c>
      <c r="K715">
        <v>127</v>
      </c>
      <c r="L715" t="s">
        <v>327</v>
      </c>
      <c r="M715" t="s">
        <v>147</v>
      </c>
      <c r="N715" t="s">
        <v>148</v>
      </c>
      <c r="O715" t="s">
        <v>24</v>
      </c>
      <c r="P715" t="s">
        <v>149</v>
      </c>
      <c r="Q715" t="s">
        <v>35</v>
      </c>
      <c r="R715">
        <f t="shared" si="22"/>
        <v>25.560000000000002</v>
      </c>
      <c r="S715">
        <v>792.36000000000013</v>
      </c>
      <c r="T715" t="str">
        <f t="shared" si="23"/>
        <v>Profitable</v>
      </c>
    </row>
    <row r="716" spans="1:20" x14ac:dyDescent="0.35">
      <c r="A716">
        <v>50</v>
      </c>
      <c r="B716">
        <v>250.73</v>
      </c>
      <c r="C716">
        <v>6</v>
      </c>
      <c r="D716">
        <v>12536.5</v>
      </c>
      <c r="E716" s="1" t="s">
        <v>426</v>
      </c>
      <c r="F716" s="2">
        <v>2019</v>
      </c>
      <c r="G716" t="s">
        <v>428</v>
      </c>
      <c r="H716">
        <v>924</v>
      </c>
      <c r="I716" t="s">
        <v>19</v>
      </c>
      <c r="J716" t="s">
        <v>301</v>
      </c>
      <c r="K716">
        <v>127</v>
      </c>
      <c r="L716" t="s">
        <v>327</v>
      </c>
      <c r="M716" t="s">
        <v>150</v>
      </c>
      <c r="N716" t="s">
        <v>151</v>
      </c>
      <c r="O716" t="s">
        <v>24</v>
      </c>
      <c r="P716" t="s">
        <v>152</v>
      </c>
      <c r="Q716" t="s">
        <v>83</v>
      </c>
      <c r="R716">
        <f t="shared" si="22"/>
        <v>123.72999999999999</v>
      </c>
      <c r="S716">
        <v>6186.4999999999991</v>
      </c>
      <c r="T716" t="str">
        <f t="shared" si="23"/>
        <v>Profitable</v>
      </c>
    </row>
    <row r="717" spans="1:20" x14ac:dyDescent="0.35">
      <c r="A717">
        <v>35</v>
      </c>
      <c r="B717">
        <v>64.69</v>
      </c>
      <c r="C717">
        <v>8</v>
      </c>
      <c r="D717">
        <v>2264.15</v>
      </c>
      <c r="E717" s="1" t="s">
        <v>426</v>
      </c>
      <c r="F717" s="2">
        <v>2019</v>
      </c>
      <c r="G717" t="s">
        <v>429</v>
      </c>
      <c r="H717">
        <v>912</v>
      </c>
      <c r="I717" t="s">
        <v>19</v>
      </c>
      <c r="J717" t="s">
        <v>301</v>
      </c>
      <c r="K717">
        <v>127</v>
      </c>
      <c r="L717" t="s">
        <v>327</v>
      </c>
      <c r="M717" t="s">
        <v>264</v>
      </c>
      <c r="N717" t="s">
        <v>265</v>
      </c>
      <c r="O717" t="s">
        <v>92</v>
      </c>
      <c r="P717" t="s">
        <v>266</v>
      </c>
      <c r="Q717" t="s">
        <v>26</v>
      </c>
      <c r="R717">
        <f t="shared" si="22"/>
        <v>-62.31</v>
      </c>
      <c r="S717">
        <v>-2180.85</v>
      </c>
      <c r="T717" t="str">
        <f t="shared" si="23"/>
        <v>Unprofitable</v>
      </c>
    </row>
    <row r="718" spans="1:20" x14ac:dyDescent="0.35">
      <c r="A718">
        <v>30</v>
      </c>
      <c r="B718">
        <v>130.94</v>
      </c>
      <c r="C718">
        <v>3</v>
      </c>
      <c r="D718">
        <v>3928.2</v>
      </c>
      <c r="E718" s="1" t="s">
        <v>426</v>
      </c>
      <c r="F718" s="2">
        <v>2019</v>
      </c>
      <c r="G718" t="s">
        <v>428</v>
      </c>
      <c r="H718">
        <v>905</v>
      </c>
      <c r="I718" t="s">
        <v>19</v>
      </c>
      <c r="J718" t="s">
        <v>301</v>
      </c>
      <c r="K718">
        <v>127</v>
      </c>
      <c r="L718" t="s">
        <v>327</v>
      </c>
      <c r="M718" t="s">
        <v>233</v>
      </c>
      <c r="N718" t="s">
        <v>234</v>
      </c>
      <c r="O718" t="s">
        <v>30</v>
      </c>
      <c r="P718" t="s">
        <v>235</v>
      </c>
      <c r="Q718" t="s">
        <v>35</v>
      </c>
      <c r="R718">
        <f t="shared" si="22"/>
        <v>3.9399999999999977</v>
      </c>
      <c r="S718">
        <v>118.19999999999993</v>
      </c>
      <c r="T718" t="str">
        <f t="shared" si="23"/>
        <v>Profitable</v>
      </c>
    </row>
    <row r="719" spans="1:20" x14ac:dyDescent="0.35">
      <c r="A719">
        <v>29</v>
      </c>
      <c r="B719">
        <v>125.18</v>
      </c>
      <c r="C719">
        <v>3</v>
      </c>
      <c r="D719">
        <v>3630.22</v>
      </c>
      <c r="E719" s="1" t="s">
        <v>427</v>
      </c>
      <c r="F719" s="2">
        <v>2019</v>
      </c>
      <c r="G719" t="s">
        <v>428</v>
      </c>
      <c r="H719">
        <v>892</v>
      </c>
      <c r="I719" t="s">
        <v>19</v>
      </c>
      <c r="J719" t="s">
        <v>301</v>
      </c>
      <c r="K719">
        <v>127</v>
      </c>
      <c r="L719" t="s">
        <v>327</v>
      </c>
      <c r="M719" t="s">
        <v>32</v>
      </c>
      <c r="N719" t="s">
        <v>33</v>
      </c>
      <c r="O719" t="s">
        <v>30</v>
      </c>
      <c r="P719" t="s">
        <v>34</v>
      </c>
      <c r="Q719" t="s">
        <v>35</v>
      </c>
      <c r="R719">
        <f t="shared" si="22"/>
        <v>-1.8199999999999932</v>
      </c>
      <c r="S719">
        <v>-52.779999999999802</v>
      </c>
      <c r="T719" t="str">
        <f t="shared" si="23"/>
        <v>Unprofitable</v>
      </c>
    </row>
    <row r="720" spans="1:20" x14ac:dyDescent="0.35">
      <c r="A720">
        <v>27</v>
      </c>
      <c r="B720">
        <v>155.41</v>
      </c>
      <c r="C720">
        <v>5</v>
      </c>
      <c r="D720">
        <v>4196.07</v>
      </c>
      <c r="E720" s="1" t="s">
        <v>417</v>
      </c>
      <c r="F720" s="2">
        <v>2020</v>
      </c>
      <c r="G720" t="s">
        <v>429</v>
      </c>
      <c r="H720">
        <v>859</v>
      </c>
      <c r="I720" t="s">
        <v>220</v>
      </c>
      <c r="J720" t="s">
        <v>301</v>
      </c>
      <c r="K720">
        <v>127</v>
      </c>
      <c r="L720" t="s">
        <v>327</v>
      </c>
      <c r="M720" t="s">
        <v>36</v>
      </c>
      <c r="N720" t="s">
        <v>37</v>
      </c>
      <c r="O720" t="s">
        <v>24</v>
      </c>
      <c r="P720" t="s">
        <v>38</v>
      </c>
      <c r="Q720" t="s">
        <v>35</v>
      </c>
      <c r="R720">
        <f t="shared" si="22"/>
        <v>28.409999999999997</v>
      </c>
      <c r="S720">
        <v>767.06999999999994</v>
      </c>
      <c r="T720" t="str">
        <f t="shared" si="23"/>
        <v>Profitable</v>
      </c>
    </row>
    <row r="721" spans="1:20" x14ac:dyDescent="0.35">
      <c r="A721">
        <v>40</v>
      </c>
      <c r="B721">
        <v>123.29</v>
      </c>
      <c r="C721">
        <v>10</v>
      </c>
      <c r="D721">
        <v>4931.6000000000004</v>
      </c>
      <c r="E721" s="1" t="s">
        <v>418</v>
      </c>
      <c r="F721" s="2">
        <v>2020</v>
      </c>
      <c r="G721" t="s">
        <v>429</v>
      </c>
      <c r="H721">
        <v>825</v>
      </c>
      <c r="I721" t="s">
        <v>19</v>
      </c>
      <c r="J721" t="s">
        <v>301</v>
      </c>
      <c r="K721">
        <v>127</v>
      </c>
      <c r="L721" t="s">
        <v>327</v>
      </c>
      <c r="M721" t="s">
        <v>95</v>
      </c>
      <c r="N721" t="s">
        <v>96</v>
      </c>
      <c r="O721" t="s">
        <v>97</v>
      </c>
      <c r="P721" t="s">
        <v>98</v>
      </c>
      <c r="Q721" t="s">
        <v>35</v>
      </c>
      <c r="R721">
        <f t="shared" si="22"/>
        <v>-3.7099999999999937</v>
      </c>
      <c r="S721">
        <v>-148.39999999999975</v>
      </c>
      <c r="T721" t="str">
        <f t="shared" si="23"/>
        <v>Unprofitable</v>
      </c>
    </row>
    <row r="722" spans="1:20" x14ac:dyDescent="0.35">
      <c r="A722">
        <v>31</v>
      </c>
      <c r="B722">
        <v>98.99</v>
      </c>
      <c r="C722">
        <v>16</v>
      </c>
      <c r="D722">
        <v>3068.69</v>
      </c>
      <c r="E722" s="1" t="s">
        <v>419</v>
      </c>
      <c r="F722" s="2">
        <v>2020</v>
      </c>
      <c r="G722" t="s">
        <v>432</v>
      </c>
      <c r="H722">
        <v>809</v>
      </c>
      <c r="I722" t="s">
        <v>19</v>
      </c>
      <c r="J722" t="s">
        <v>301</v>
      </c>
      <c r="K722">
        <v>127</v>
      </c>
      <c r="L722" t="s">
        <v>327</v>
      </c>
      <c r="M722" t="s">
        <v>147</v>
      </c>
      <c r="N722" t="s">
        <v>148</v>
      </c>
      <c r="O722" t="s">
        <v>24</v>
      </c>
      <c r="P722" t="s">
        <v>149</v>
      </c>
      <c r="Q722" t="s">
        <v>35</v>
      </c>
      <c r="R722">
        <f t="shared" si="22"/>
        <v>-28.010000000000005</v>
      </c>
      <c r="S722">
        <v>-868.31000000000017</v>
      </c>
      <c r="T722" t="str">
        <f t="shared" si="23"/>
        <v>Unprofitable</v>
      </c>
    </row>
    <row r="723" spans="1:20" x14ac:dyDescent="0.35">
      <c r="A723">
        <v>6</v>
      </c>
      <c r="B723">
        <v>130.94</v>
      </c>
      <c r="C723">
        <v>2</v>
      </c>
      <c r="D723">
        <v>785.64</v>
      </c>
      <c r="E723" s="1" t="s">
        <v>420</v>
      </c>
      <c r="F723" s="2">
        <v>2020</v>
      </c>
      <c r="G723" t="s">
        <v>433</v>
      </c>
      <c r="H723">
        <v>760</v>
      </c>
      <c r="I723" t="s">
        <v>19</v>
      </c>
      <c r="J723" t="s">
        <v>301</v>
      </c>
      <c r="K723">
        <v>127</v>
      </c>
      <c r="L723" t="s">
        <v>327</v>
      </c>
      <c r="M723" t="s">
        <v>226</v>
      </c>
      <c r="N723" t="s">
        <v>108</v>
      </c>
      <c r="O723" t="s">
        <v>108</v>
      </c>
      <c r="P723" t="s">
        <v>227</v>
      </c>
      <c r="Q723" t="s">
        <v>26</v>
      </c>
      <c r="R723">
        <f t="shared" si="22"/>
        <v>3.9399999999999977</v>
      </c>
      <c r="S723">
        <v>23.639999999999986</v>
      </c>
      <c r="T723" t="str">
        <f t="shared" si="23"/>
        <v>Profitable</v>
      </c>
    </row>
    <row r="724" spans="1:20" x14ac:dyDescent="0.35">
      <c r="A724">
        <v>45</v>
      </c>
      <c r="B724">
        <v>110.6</v>
      </c>
      <c r="C724">
        <v>2</v>
      </c>
      <c r="D724">
        <v>4977</v>
      </c>
      <c r="E724" s="1" t="s">
        <v>27</v>
      </c>
      <c r="F724" s="2">
        <v>2020</v>
      </c>
      <c r="G724" t="s">
        <v>434</v>
      </c>
      <c r="H724">
        <v>725</v>
      </c>
      <c r="I724" t="s">
        <v>162</v>
      </c>
      <c r="J724" t="s">
        <v>301</v>
      </c>
      <c r="K724">
        <v>127</v>
      </c>
      <c r="L724" t="s">
        <v>327</v>
      </c>
      <c r="M724" t="s">
        <v>84</v>
      </c>
      <c r="N724" t="s">
        <v>85</v>
      </c>
      <c r="O724" t="s">
        <v>53</v>
      </c>
      <c r="P724" t="s">
        <v>86</v>
      </c>
      <c r="Q724" t="s">
        <v>35</v>
      </c>
      <c r="R724">
        <f t="shared" si="22"/>
        <v>-16.400000000000006</v>
      </c>
      <c r="S724">
        <v>-738.00000000000023</v>
      </c>
      <c r="T724" t="str">
        <f t="shared" si="23"/>
        <v>Unprofitable</v>
      </c>
    </row>
    <row r="725" spans="1:20" x14ac:dyDescent="0.35">
      <c r="A725">
        <v>22</v>
      </c>
      <c r="B725">
        <v>54.09</v>
      </c>
      <c r="C725">
        <v>2</v>
      </c>
      <c r="D725">
        <v>1189.98</v>
      </c>
      <c r="E725" s="1" t="s">
        <v>417</v>
      </c>
      <c r="F725" s="2">
        <v>2018</v>
      </c>
      <c r="G725" t="s">
        <v>428</v>
      </c>
      <c r="H725">
        <v>1577</v>
      </c>
      <c r="I725" t="s">
        <v>19</v>
      </c>
      <c r="J725" t="s">
        <v>270</v>
      </c>
      <c r="K725">
        <v>60</v>
      </c>
      <c r="L725" t="s">
        <v>328</v>
      </c>
      <c r="M725" t="s">
        <v>73</v>
      </c>
      <c r="N725" t="s">
        <v>74</v>
      </c>
      <c r="O725" t="s">
        <v>47</v>
      </c>
      <c r="P725" t="s">
        <v>75</v>
      </c>
      <c r="Q725" t="s">
        <v>26</v>
      </c>
      <c r="R725">
        <f t="shared" si="22"/>
        <v>-5.9099999999999966</v>
      </c>
      <c r="S725">
        <v>-130.01999999999992</v>
      </c>
      <c r="T725" t="str">
        <f t="shared" si="23"/>
        <v>Unprofitable</v>
      </c>
    </row>
    <row r="726" spans="1:20" x14ac:dyDescent="0.35">
      <c r="A726">
        <v>45</v>
      </c>
      <c r="B726">
        <v>68.67</v>
      </c>
      <c r="C726">
        <v>6</v>
      </c>
      <c r="D726">
        <v>3090.15</v>
      </c>
      <c r="E726" s="1" t="s">
        <v>420</v>
      </c>
      <c r="F726" s="2">
        <v>2018</v>
      </c>
      <c r="G726" t="s">
        <v>429</v>
      </c>
      <c r="H726">
        <v>1516</v>
      </c>
      <c r="I726" t="s">
        <v>19</v>
      </c>
      <c r="J726" t="s">
        <v>270</v>
      </c>
      <c r="K726">
        <v>60</v>
      </c>
      <c r="L726" t="s">
        <v>328</v>
      </c>
      <c r="M726" t="s">
        <v>218</v>
      </c>
      <c r="N726" t="s">
        <v>33</v>
      </c>
      <c r="O726" t="s">
        <v>30</v>
      </c>
      <c r="P726" t="s">
        <v>219</v>
      </c>
      <c r="Q726" t="s">
        <v>35</v>
      </c>
      <c r="R726">
        <f t="shared" si="22"/>
        <v>8.6700000000000017</v>
      </c>
      <c r="S726">
        <v>390.15000000000009</v>
      </c>
      <c r="T726" t="str">
        <f t="shared" si="23"/>
        <v>Profitable</v>
      </c>
    </row>
    <row r="727" spans="1:20" x14ac:dyDescent="0.35">
      <c r="A727">
        <v>43</v>
      </c>
      <c r="B727">
        <v>65.02</v>
      </c>
      <c r="C727">
        <v>2</v>
      </c>
      <c r="D727">
        <v>2795.86</v>
      </c>
      <c r="E727" s="1" t="s">
        <v>27</v>
      </c>
      <c r="F727" s="2">
        <v>2018</v>
      </c>
      <c r="G727" t="s">
        <v>428</v>
      </c>
      <c r="H727">
        <v>1460</v>
      </c>
      <c r="I727" t="s">
        <v>19</v>
      </c>
      <c r="J727" t="s">
        <v>270</v>
      </c>
      <c r="K727">
        <v>60</v>
      </c>
      <c r="L727" t="s">
        <v>328</v>
      </c>
      <c r="M727" t="s">
        <v>105</v>
      </c>
      <c r="N727" t="s">
        <v>96</v>
      </c>
      <c r="O727" t="s">
        <v>97</v>
      </c>
      <c r="P727" t="s">
        <v>106</v>
      </c>
      <c r="Q727" t="s">
        <v>26</v>
      </c>
      <c r="R727">
        <f t="shared" si="22"/>
        <v>5.019999999999996</v>
      </c>
      <c r="S727">
        <v>215.85999999999984</v>
      </c>
      <c r="T727" t="str">
        <f t="shared" si="23"/>
        <v>Profitable</v>
      </c>
    </row>
    <row r="728" spans="1:20" x14ac:dyDescent="0.35">
      <c r="A728">
        <v>46</v>
      </c>
      <c r="B728">
        <v>61.99</v>
      </c>
      <c r="C728">
        <v>2</v>
      </c>
      <c r="D728">
        <v>2851.54</v>
      </c>
      <c r="E728" s="1" t="s">
        <v>422</v>
      </c>
      <c r="F728" s="2">
        <v>2018</v>
      </c>
      <c r="G728" t="s">
        <v>431</v>
      </c>
      <c r="H728">
        <v>1404</v>
      </c>
      <c r="I728" t="s">
        <v>19</v>
      </c>
      <c r="J728" t="s">
        <v>270</v>
      </c>
      <c r="K728">
        <v>60</v>
      </c>
      <c r="L728" t="s">
        <v>328</v>
      </c>
      <c r="M728" t="s">
        <v>39</v>
      </c>
      <c r="N728" t="s">
        <v>40</v>
      </c>
      <c r="O728" t="s">
        <v>24</v>
      </c>
      <c r="P728" t="s">
        <v>41</v>
      </c>
      <c r="Q728" t="s">
        <v>26</v>
      </c>
      <c r="R728">
        <f t="shared" si="22"/>
        <v>1.990000000000002</v>
      </c>
      <c r="S728">
        <v>91.540000000000092</v>
      </c>
      <c r="T728" t="str">
        <f t="shared" si="23"/>
        <v>Profitable</v>
      </c>
    </row>
    <row r="729" spans="1:20" x14ac:dyDescent="0.35">
      <c r="A729">
        <v>39</v>
      </c>
      <c r="B729">
        <v>69.28</v>
      </c>
      <c r="C729">
        <v>9</v>
      </c>
      <c r="D729">
        <v>2701.92</v>
      </c>
      <c r="E729" s="1" t="s">
        <v>424</v>
      </c>
      <c r="F729" s="2">
        <v>2018</v>
      </c>
      <c r="G729" t="s">
        <v>434</v>
      </c>
      <c r="H729">
        <v>1346</v>
      </c>
      <c r="I729" t="s">
        <v>19</v>
      </c>
      <c r="J729" t="s">
        <v>270</v>
      </c>
      <c r="K729">
        <v>60</v>
      </c>
      <c r="L729" t="s">
        <v>328</v>
      </c>
      <c r="M729" t="s">
        <v>210</v>
      </c>
      <c r="N729" t="s">
        <v>211</v>
      </c>
      <c r="O729" t="s">
        <v>71</v>
      </c>
      <c r="P729" t="s">
        <v>212</v>
      </c>
      <c r="Q729" t="s">
        <v>26</v>
      </c>
      <c r="R729">
        <f t="shared" si="22"/>
        <v>9.2800000000000011</v>
      </c>
      <c r="S729">
        <v>361.92000000000007</v>
      </c>
      <c r="T729" t="str">
        <f t="shared" si="23"/>
        <v>Profitable</v>
      </c>
    </row>
    <row r="730" spans="1:20" x14ac:dyDescent="0.35">
      <c r="A730">
        <v>31</v>
      </c>
      <c r="B730">
        <v>71.099999999999994</v>
      </c>
      <c r="C730">
        <v>18</v>
      </c>
      <c r="D730">
        <v>2204.1</v>
      </c>
      <c r="E730" s="1" t="s">
        <v>425</v>
      </c>
      <c r="F730" s="2">
        <v>2018</v>
      </c>
      <c r="G730" t="s">
        <v>428</v>
      </c>
      <c r="H730">
        <v>1316</v>
      </c>
      <c r="I730" t="s">
        <v>19</v>
      </c>
      <c r="J730" t="s">
        <v>270</v>
      </c>
      <c r="K730">
        <v>60</v>
      </c>
      <c r="L730" t="s">
        <v>328</v>
      </c>
      <c r="M730" t="s">
        <v>107</v>
      </c>
      <c r="N730" t="s">
        <v>108</v>
      </c>
      <c r="O730" t="s">
        <v>108</v>
      </c>
      <c r="P730" t="s">
        <v>109</v>
      </c>
      <c r="Q730" t="s">
        <v>26</v>
      </c>
      <c r="R730">
        <f t="shared" si="22"/>
        <v>11.099999999999994</v>
      </c>
      <c r="S730">
        <v>344.0999999999998</v>
      </c>
      <c r="T730" t="str">
        <f t="shared" si="23"/>
        <v>Profitable</v>
      </c>
    </row>
    <row r="731" spans="1:20" x14ac:dyDescent="0.35">
      <c r="A731">
        <v>41</v>
      </c>
      <c r="B731">
        <v>69.28</v>
      </c>
      <c r="C731">
        <v>7</v>
      </c>
      <c r="D731">
        <v>2840.48</v>
      </c>
      <c r="E731" s="1" t="s">
        <v>426</v>
      </c>
      <c r="F731" s="2">
        <v>2018</v>
      </c>
      <c r="G731" t="s">
        <v>431</v>
      </c>
      <c r="H731">
        <v>1302</v>
      </c>
      <c r="I731" t="s">
        <v>19</v>
      </c>
      <c r="J731" t="s">
        <v>270</v>
      </c>
      <c r="K731">
        <v>60</v>
      </c>
      <c r="L731" t="s">
        <v>328</v>
      </c>
      <c r="M731" t="s">
        <v>180</v>
      </c>
      <c r="N731" t="s">
        <v>181</v>
      </c>
      <c r="O731" t="s">
        <v>92</v>
      </c>
      <c r="P731" t="s">
        <v>182</v>
      </c>
      <c r="Q731" t="s">
        <v>26</v>
      </c>
      <c r="R731">
        <f t="shared" si="22"/>
        <v>9.2800000000000011</v>
      </c>
      <c r="S731">
        <v>380.48</v>
      </c>
      <c r="T731" t="str">
        <f t="shared" si="23"/>
        <v>Profitable</v>
      </c>
    </row>
    <row r="732" spans="1:20" x14ac:dyDescent="0.35">
      <c r="A732">
        <v>44</v>
      </c>
      <c r="B732">
        <v>60.16</v>
      </c>
      <c r="C732">
        <v>12</v>
      </c>
      <c r="D732">
        <v>2647.04</v>
      </c>
      <c r="E732" s="1" t="s">
        <v>426</v>
      </c>
      <c r="F732" s="2">
        <v>2018</v>
      </c>
      <c r="G732" t="s">
        <v>432</v>
      </c>
      <c r="H732">
        <v>1295</v>
      </c>
      <c r="I732" t="s">
        <v>19</v>
      </c>
      <c r="J732" t="s">
        <v>270</v>
      </c>
      <c r="K732">
        <v>60</v>
      </c>
      <c r="L732" t="s">
        <v>328</v>
      </c>
      <c r="M732" t="s">
        <v>283</v>
      </c>
      <c r="N732" t="s">
        <v>284</v>
      </c>
      <c r="O732" t="s">
        <v>97</v>
      </c>
      <c r="P732" t="s">
        <v>285</v>
      </c>
      <c r="Q732" t="s">
        <v>26</v>
      </c>
      <c r="R732">
        <f t="shared" si="22"/>
        <v>0.15999999999999659</v>
      </c>
      <c r="S732">
        <v>7.0399999999998499</v>
      </c>
      <c r="T732" t="str">
        <f t="shared" si="23"/>
        <v>Profitable</v>
      </c>
    </row>
    <row r="733" spans="1:20" x14ac:dyDescent="0.35">
      <c r="A733">
        <v>45</v>
      </c>
      <c r="B733">
        <v>70.489999999999995</v>
      </c>
      <c r="C733">
        <v>2</v>
      </c>
      <c r="D733">
        <v>3172.05</v>
      </c>
      <c r="E733" s="1" t="s">
        <v>426</v>
      </c>
      <c r="F733" s="2">
        <v>2018</v>
      </c>
      <c r="G733" t="s">
        <v>429</v>
      </c>
      <c r="H733">
        <v>1285</v>
      </c>
      <c r="I733" t="s">
        <v>19</v>
      </c>
      <c r="J733" t="s">
        <v>270</v>
      </c>
      <c r="K733">
        <v>60</v>
      </c>
      <c r="L733" t="s">
        <v>328</v>
      </c>
      <c r="M733" t="s">
        <v>118</v>
      </c>
      <c r="N733" t="s">
        <v>119</v>
      </c>
      <c r="O733" t="s">
        <v>30</v>
      </c>
      <c r="P733" t="s">
        <v>120</v>
      </c>
      <c r="Q733" t="s">
        <v>35</v>
      </c>
      <c r="R733">
        <f t="shared" si="22"/>
        <v>10.489999999999995</v>
      </c>
      <c r="S733">
        <v>472.04999999999978</v>
      </c>
      <c r="T733" t="str">
        <f t="shared" si="23"/>
        <v>Profitable</v>
      </c>
    </row>
    <row r="734" spans="1:20" x14ac:dyDescent="0.35">
      <c r="A734">
        <v>37</v>
      </c>
      <c r="B734">
        <v>69.89</v>
      </c>
      <c r="C734">
        <v>13</v>
      </c>
      <c r="D734">
        <v>2585.9299999999998</v>
      </c>
      <c r="E734" s="1" t="s">
        <v>427</v>
      </c>
      <c r="F734" s="2">
        <v>2018</v>
      </c>
      <c r="G734" t="s">
        <v>429</v>
      </c>
      <c r="H734">
        <v>1272</v>
      </c>
      <c r="I734" t="s">
        <v>19</v>
      </c>
      <c r="J734" t="s">
        <v>270</v>
      </c>
      <c r="K734">
        <v>60</v>
      </c>
      <c r="L734" t="s">
        <v>328</v>
      </c>
      <c r="M734" t="s">
        <v>224</v>
      </c>
      <c r="N734" t="s">
        <v>205</v>
      </c>
      <c r="O734" t="s">
        <v>24</v>
      </c>
      <c r="P734" t="s">
        <v>225</v>
      </c>
      <c r="Q734" t="s">
        <v>26</v>
      </c>
      <c r="R734">
        <f t="shared" si="22"/>
        <v>9.89</v>
      </c>
      <c r="S734">
        <v>365.93</v>
      </c>
      <c r="T734" t="str">
        <f t="shared" si="23"/>
        <v>Profitable</v>
      </c>
    </row>
    <row r="735" spans="1:20" x14ac:dyDescent="0.35">
      <c r="A735">
        <v>35</v>
      </c>
      <c r="B735">
        <v>61.38</v>
      </c>
      <c r="C735">
        <v>2</v>
      </c>
      <c r="D735">
        <v>2148.3000000000002</v>
      </c>
      <c r="E735" s="1" t="s">
        <v>418</v>
      </c>
      <c r="F735" s="2">
        <v>2019</v>
      </c>
      <c r="G735" t="s">
        <v>428</v>
      </c>
      <c r="H735">
        <v>1216</v>
      </c>
      <c r="I735" t="s">
        <v>19</v>
      </c>
      <c r="J735" t="s">
        <v>270</v>
      </c>
      <c r="K735">
        <v>60</v>
      </c>
      <c r="L735" t="s">
        <v>328</v>
      </c>
      <c r="M735" t="s">
        <v>226</v>
      </c>
      <c r="N735" t="s">
        <v>108</v>
      </c>
      <c r="O735" t="s">
        <v>108</v>
      </c>
      <c r="P735" t="s">
        <v>227</v>
      </c>
      <c r="Q735" t="s">
        <v>26</v>
      </c>
      <c r="R735">
        <f t="shared" si="22"/>
        <v>1.3800000000000026</v>
      </c>
      <c r="S735">
        <v>48.30000000000009</v>
      </c>
      <c r="T735" t="str">
        <f t="shared" si="23"/>
        <v>Profitable</v>
      </c>
    </row>
    <row r="736" spans="1:20" x14ac:dyDescent="0.35">
      <c r="A736">
        <v>28</v>
      </c>
      <c r="B736">
        <v>59.55</v>
      </c>
      <c r="C736">
        <v>7</v>
      </c>
      <c r="D736">
        <v>1667.4</v>
      </c>
      <c r="E736" s="1" t="s">
        <v>419</v>
      </c>
      <c r="F736" s="2">
        <v>2019</v>
      </c>
      <c r="G736" t="s">
        <v>428</v>
      </c>
      <c r="H736">
        <v>1182</v>
      </c>
      <c r="I736" t="s">
        <v>19</v>
      </c>
      <c r="J736" t="s">
        <v>270</v>
      </c>
      <c r="K736">
        <v>60</v>
      </c>
      <c r="L736" t="s">
        <v>328</v>
      </c>
      <c r="M736" t="s">
        <v>147</v>
      </c>
      <c r="N736" t="s">
        <v>148</v>
      </c>
      <c r="O736" t="s">
        <v>24</v>
      </c>
      <c r="P736" t="s">
        <v>149</v>
      </c>
      <c r="Q736" t="s">
        <v>26</v>
      </c>
      <c r="R736">
        <f t="shared" si="22"/>
        <v>-0.45000000000000284</v>
      </c>
      <c r="S736">
        <v>-12.60000000000008</v>
      </c>
      <c r="T736" t="str">
        <f t="shared" si="23"/>
        <v>Unprofitable</v>
      </c>
    </row>
    <row r="737" spans="1:20" x14ac:dyDescent="0.35">
      <c r="A737">
        <v>30</v>
      </c>
      <c r="B737">
        <v>61.99</v>
      </c>
      <c r="C737">
        <v>11</v>
      </c>
      <c r="D737">
        <v>1859.7</v>
      </c>
      <c r="E737" s="1" t="s">
        <v>27</v>
      </c>
      <c r="F737" s="2">
        <v>2019</v>
      </c>
      <c r="G737" t="s">
        <v>429</v>
      </c>
      <c r="H737">
        <v>1128</v>
      </c>
      <c r="I737" t="s">
        <v>19</v>
      </c>
      <c r="J737" t="s">
        <v>270</v>
      </c>
      <c r="K737">
        <v>60</v>
      </c>
      <c r="L737" t="s">
        <v>328</v>
      </c>
      <c r="M737" t="s">
        <v>95</v>
      </c>
      <c r="N737" t="s">
        <v>96</v>
      </c>
      <c r="O737" t="s">
        <v>97</v>
      </c>
      <c r="P737" t="s">
        <v>98</v>
      </c>
      <c r="Q737" t="s">
        <v>26</v>
      </c>
      <c r="R737">
        <f t="shared" si="22"/>
        <v>1.990000000000002</v>
      </c>
      <c r="S737">
        <v>59.70000000000006</v>
      </c>
      <c r="T737" t="str">
        <f t="shared" si="23"/>
        <v>Profitable</v>
      </c>
    </row>
    <row r="738" spans="1:20" x14ac:dyDescent="0.35">
      <c r="A738">
        <v>30</v>
      </c>
      <c r="B738">
        <v>49.22</v>
      </c>
      <c r="C738">
        <v>10</v>
      </c>
      <c r="D738">
        <v>1476.6</v>
      </c>
      <c r="E738" s="1" t="s">
        <v>421</v>
      </c>
      <c r="F738" s="2">
        <v>2019</v>
      </c>
      <c r="G738" t="s">
        <v>430</v>
      </c>
      <c r="H738">
        <v>1088</v>
      </c>
      <c r="I738" t="s">
        <v>19</v>
      </c>
      <c r="J738" t="s">
        <v>270</v>
      </c>
      <c r="K738">
        <v>60</v>
      </c>
      <c r="L738" t="s">
        <v>328</v>
      </c>
      <c r="M738" t="s">
        <v>226</v>
      </c>
      <c r="N738" t="s">
        <v>108</v>
      </c>
      <c r="O738" t="s">
        <v>108</v>
      </c>
      <c r="P738" t="s">
        <v>227</v>
      </c>
      <c r="Q738" t="s">
        <v>26</v>
      </c>
      <c r="R738">
        <f t="shared" si="22"/>
        <v>-10.780000000000001</v>
      </c>
      <c r="S738">
        <v>-323.40000000000003</v>
      </c>
      <c r="T738" t="str">
        <f t="shared" si="23"/>
        <v>Unprofitable</v>
      </c>
    </row>
    <row r="739" spans="1:20" x14ac:dyDescent="0.35">
      <c r="A739">
        <v>25</v>
      </c>
      <c r="B739">
        <v>69.28</v>
      </c>
      <c r="C739">
        <v>11</v>
      </c>
      <c r="D739">
        <v>1732</v>
      </c>
      <c r="E739" s="1" t="s">
        <v>422</v>
      </c>
      <c r="F739" s="2">
        <v>2019</v>
      </c>
      <c r="G739" t="s">
        <v>430</v>
      </c>
      <c r="H739">
        <v>1054</v>
      </c>
      <c r="I739" t="s">
        <v>19</v>
      </c>
      <c r="J739" t="s">
        <v>270</v>
      </c>
      <c r="K739">
        <v>60</v>
      </c>
      <c r="L739" t="s">
        <v>328</v>
      </c>
      <c r="M739" t="s">
        <v>147</v>
      </c>
      <c r="N739" t="s">
        <v>148</v>
      </c>
      <c r="O739" t="s">
        <v>24</v>
      </c>
      <c r="P739" t="s">
        <v>149</v>
      </c>
      <c r="Q739" t="s">
        <v>26</v>
      </c>
      <c r="R739">
        <f t="shared" si="22"/>
        <v>9.2800000000000011</v>
      </c>
      <c r="S739">
        <v>232.00000000000003</v>
      </c>
      <c r="T739" t="str">
        <f t="shared" si="23"/>
        <v>Profitable</v>
      </c>
    </row>
    <row r="740" spans="1:20" x14ac:dyDescent="0.35">
      <c r="A740">
        <v>29</v>
      </c>
      <c r="B740">
        <v>57.73</v>
      </c>
      <c r="C740">
        <v>7</v>
      </c>
      <c r="D740">
        <v>1674.17</v>
      </c>
      <c r="E740" s="1" t="s">
        <v>423</v>
      </c>
      <c r="F740" s="2">
        <v>2019</v>
      </c>
      <c r="G740" t="s">
        <v>428</v>
      </c>
      <c r="H740">
        <v>1025</v>
      </c>
      <c r="I740" t="s">
        <v>19</v>
      </c>
      <c r="J740" t="s">
        <v>270</v>
      </c>
      <c r="K740">
        <v>60</v>
      </c>
      <c r="L740" t="s">
        <v>328</v>
      </c>
      <c r="M740" t="s">
        <v>76</v>
      </c>
      <c r="N740" t="s">
        <v>77</v>
      </c>
      <c r="O740" t="s">
        <v>24</v>
      </c>
      <c r="P740" t="s">
        <v>78</v>
      </c>
      <c r="Q740" t="s">
        <v>26</v>
      </c>
      <c r="R740">
        <f t="shared" si="22"/>
        <v>-2.2700000000000031</v>
      </c>
      <c r="S740">
        <v>-65.830000000000098</v>
      </c>
      <c r="T740" t="str">
        <f t="shared" si="23"/>
        <v>Unprofitable</v>
      </c>
    </row>
    <row r="741" spans="1:20" x14ac:dyDescent="0.35">
      <c r="A741">
        <v>26</v>
      </c>
      <c r="B741">
        <v>57.73</v>
      </c>
      <c r="C741">
        <v>2</v>
      </c>
      <c r="D741">
        <v>1500.98</v>
      </c>
      <c r="E741" s="1" t="s">
        <v>424</v>
      </c>
      <c r="F741" s="2">
        <v>2019</v>
      </c>
      <c r="G741" t="s">
        <v>429</v>
      </c>
      <c r="H741">
        <v>1006</v>
      </c>
      <c r="I741" t="s">
        <v>19</v>
      </c>
      <c r="J741" t="s">
        <v>270</v>
      </c>
      <c r="K741">
        <v>60</v>
      </c>
      <c r="L741" t="s">
        <v>328</v>
      </c>
      <c r="M741" t="s">
        <v>141</v>
      </c>
      <c r="N741" t="s">
        <v>142</v>
      </c>
      <c r="O741" t="s">
        <v>103</v>
      </c>
      <c r="P741" t="s">
        <v>143</v>
      </c>
      <c r="Q741" t="s">
        <v>26</v>
      </c>
      <c r="R741">
        <f t="shared" si="22"/>
        <v>-2.2700000000000031</v>
      </c>
      <c r="S741">
        <v>-59.020000000000081</v>
      </c>
      <c r="T741" t="str">
        <f t="shared" si="23"/>
        <v>Unprofitable</v>
      </c>
    </row>
    <row r="742" spans="1:20" x14ac:dyDescent="0.35">
      <c r="A742">
        <v>41</v>
      </c>
      <c r="B742">
        <v>53.48</v>
      </c>
      <c r="C742">
        <v>11</v>
      </c>
      <c r="D742">
        <v>2192.6799999999998</v>
      </c>
      <c r="E742" s="1" t="s">
        <v>425</v>
      </c>
      <c r="F742" s="2">
        <v>2019</v>
      </c>
      <c r="G742" t="s">
        <v>429</v>
      </c>
      <c r="H742">
        <v>972</v>
      </c>
      <c r="I742" t="s">
        <v>19</v>
      </c>
      <c r="J742" t="s">
        <v>270</v>
      </c>
      <c r="K742">
        <v>60</v>
      </c>
      <c r="L742" t="s">
        <v>328</v>
      </c>
      <c r="M742" t="s">
        <v>66</v>
      </c>
      <c r="N742" t="s">
        <v>67</v>
      </c>
      <c r="O742" t="s">
        <v>24</v>
      </c>
      <c r="P742" t="s">
        <v>68</v>
      </c>
      <c r="Q742" t="s">
        <v>26</v>
      </c>
      <c r="R742">
        <f t="shared" si="22"/>
        <v>-6.5200000000000031</v>
      </c>
      <c r="S742">
        <v>-267.32000000000011</v>
      </c>
      <c r="T742" t="str">
        <f t="shared" si="23"/>
        <v>Unprofitable</v>
      </c>
    </row>
    <row r="743" spans="1:20" x14ac:dyDescent="0.35">
      <c r="A743">
        <v>34</v>
      </c>
      <c r="B743">
        <v>52.87</v>
      </c>
      <c r="C743">
        <v>5</v>
      </c>
      <c r="D743">
        <v>1797.58</v>
      </c>
      <c r="E743" s="1" t="s">
        <v>425</v>
      </c>
      <c r="F743" s="2">
        <v>2019</v>
      </c>
      <c r="G743" t="s">
        <v>431</v>
      </c>
      <c r="H743">
        <v>964</v>
      </c>
      <c r="I743" t="s">
        <v>19</v>
      </c>
      <c r="J743" t="s">
        <v>270</v>
      </c>
      <c r="K743">
        <v>60</v>
      </c>
      <c r="L743" t="s">
        <v>328</v>
      </c>
      <c r="M743" t="s">
        <v>121</v>
      </c>
      <c r="N743" t="s">
        <v>122</v>
      </c>
      <c r="O743" t="s">
        <v>123</v>
      </c>
      <c r="P743" t="s">
        <v>124</v>
      </c>
      <c r="Q743" t="s">
        <v>26</v>
      </c>
      <c r="R743">
        <f t="shared" si="22"/>
        <v>-7.1300000000000026</v>
      </c>
      <c r="S743">
        <v>-242.42000000000007</v>
      </c>
      <c r="T743" t="str">
        <f t="shared" si="23"/>
        <v>Unprofitable</v>
      </c>
    </row>
    <row r="744" spans="1:20" x14ac:dyDescent="0.35">
      <c r="A744">
        <v>35</v>
      </c>
      <c r="B744">
        <v>61.21</v>
      </c>
      <c r="C744">
        <v>11</v>
      </c>
      <c r="D744">
        <v>2142.35</v>
      </c>
      <c r="E744" s="1" t="s">
        <v>426</v>
      </c>
      <c r="F744" s="2">
        <v>2019</v>
      </c>
      <c r="G744" t="s">
        <v>428</v>
      </c>
      <c r="H744">
        <v>952</v>
      </c>
      <c r="I744" t="s">
        <v>19</v>
      </c>
      <c r="J744" t="s">
        <v>270</v>
      </c>
      <c r="K744">
        <v>60</v>
      </c>
      <c r="L744" t="s">
        <v>328</v>
      </c>
      <c r="M744" t="s">
        <v>150</v>
      </c>
      <c r="N744" t="s">
        <v>151</v>
      </c>
      <c r="O744" t="s">
        <v>24</v>
      </c>
      <c r="P744" t="s">
        <v>152</v>
      </c>
      <c r="Q744" t="s">
        <v>26</v>
      </c>
      <c r="R744">
        <f t="shared" si="22"/>
        <v>1.2100000000000009</v>
      </c>
      <c r="S744">
        <v>42.35000000000003</v>
      </c>
      <c r="T744" t="str">
        <f t="shared" si="23"/>
        <v>Profitable</v>
      </c>
    </row>
    <row r="745" spans="1:20" x14ac:dyDescent="0.35">
      <c r="A745">
        <v>34</v>
      </c>
      <c r="B745">
        <v>61.38</v>
      </c>
      <c r="C745">
        <v>1</v>
      </c>
      <c r="D745">
        <v>2086.92</v>
      </c>
      <c r="E745" s="1" t="s">
        <v>426</v>
      </c>
      <c r="F745" s="2">
        <v>2019</v>
      </c>
      <c r="G745" t="s">
        <v>431</v>
      </c>
      <c r="H745">
        <v>938</v>
      </c>
      <c r="I745" t="s">
        <v>216</v>
      </c>
      <c r="J745" t="s">
        <v>270</v>
      </c>
      <c r="K745">
        <v>60</v>
      </c>
      <c r="L745" t="s">
        <v>328</v>
      </c>
      <c r="M745" t="s">
        <v>101</v>
      </c>
      <c r="N745" t="s">
        <v>102</v>
      </c>
      <c r="O745" t="s">
        <v>103</v>
      </c>
      <c r="P745" t="s">
        <v>104</v>
      </c>
      <c r="Q745" t="s">
        <v>26</v>
      </c>
      <c r="R745">
        <f t="shared" si="22"/>
        <v>1.3800000000000026</v>
      </c>
      <c r="S745">
        <v>46.920000000000087</v>
      </c>
      <c r="T745" t="str">
        <f t="shared" si="23"/>
        <v>Profitable</v>
      </c>
    </row>
    <row r="746" spans="1:20" x14ac:dyDescent="0.35">
      <c r="A746">
        <v>50</v>
      </c>
      <c r="B746">
        <v>136.69</v>
      </c>
      <c r="C746">
        <v>8</v>
      </c>
      <c r="D746">
        <v>6834.5</v>
      </c>
      <c r="E746" s="1" t="s">
        <v>426</v>
      </c>
      <c r="F746" s="2">
        <v>2019</v>
      </c>
      <c r="G746" t="s">
        <v>434</v>
      </c>
      <c r="H746">
        <v>929</v>
      </c>
      <c r="I746" t="s">
        <v>19</v>
      </c>
      <c r="J746" t="s">
        <v>270</v>
      </c>
      <c r="K746">
        <v>60</v>
      </c>
      <c r="L746" t="s">
        <v>328</v>
      </c>
      <c r="M746" t="s">
        <v>51</v>
      </c>
      <c r="N746" t="s">
        <v>52</v>
      </c>
      <c r="O746" t="s">
        <v>53</v>
      </c>
      <c r="P746" t="s">
        <v>54</v>
      </c>
      <c r="Q746" t="s">
        <v>35</v>
      </c>
      <c r="R746">
        <f t="shared" si="22"/>
        <v>76.69</v>
      </c>
      <c r="S746">
        <v>3834.5</v>
      </c>
      <c r="T746" t="str">
        <f t="shared" si="23"/>
        <v>Profitable</v>
      </c>
    </row>
    <row r="747" spans="1:20" x14ac:dyDescent="0.35">
      <c r="A747">
        <v>41</v>
      </c>
      <c r="B747">
        <v>61.99</v>
      </c>
      <c r="C747">
        <v>7</v>
      </c>
      <c r="D747">
        <v>2541.59</v>
      </c>
      <c r="E747" s="1" t="s">
        <v>427</v>
      </c>
      <c r="F747" s="2">
        <v>2019</v>
      </c>
      <c r="G747" t="s">
        <v>431</v>
      </c>
      <c r="H747">
        <v>919</v>
      </c>
      <c r="I747" t="s">
        <v>19</v>
      </c>
      <c r="J747" t="s">
        <v>270</v>
      </c>
      <c r="K747">
        <v>60</v>
      </c>
      <c r="L747" t="s">
        <v>328</v>
      </c>
      <c r="M747" t="s">
        <v>147</v>
      </c>
      <c r="N747" t="s">
        <v>148</v>
      </c>
      <c r="O747" t="s">
        <v>24</v>
      </c>
      <c r="P747" t="s">
        <v>149</v>
      </c>
      <c r="Q747" t="s">
        <v>26</v>
      </c>
      <c r="R747">
        <f t="shared" si="22"/>
        <v>1.990000000000002</v>
      </c>
      <c r="S747">
        <v>81.590000000000089</v>
      </c>
      <c r="T747" t="str">
        <f t="shared" si="23"/>
        <v>Profitable</v>
      </c>
    </row>
    <row r="748" spans="1:20" x14ac:dyDescent="0.35">
      <c r="A748">
        <v>22</v>
      </c>
      <c r="B748">
        <v>96.86</v>
      </c>
      <c r="C748">
        <v>7</v>
      </c>
      <c r="D748">
        <v>2130.92</v>
      </c>
      <c r="E748" s="1" t="s">
        <v>417</v>
      </c>
      <c r="F748" s="2">
        <v>2020</v>
      </c>
      <c r="G748" t="s">
        <v>428</v>
      </c>
      <c r="H748">
        <v>879</v>
      </c>
      <c r="I748" t="s">
        <v>19</v>
      </c>
      <c r="J748" t="s">
        <v>270</v>
      </c>
      <c r="K748">
        <v>60</v>
      </c>
      <c r="L748" t="s">
        <v>328</v>
      </c>
      <c r="M748" t="s">
        <v>156</v>
      </c>
      <c r="N748" t="s">
        <v>157</v>
      </c>
      <c r="O748" t="s">
        <v>53</v>
      </c>
      <c r="P748" t="s">
        <v>158</v>
      </c>
      <c r="Q748" t="s">
        <v>26</v>
      </c>
      <c r="R748">
        <f t="shared" si="22"/>
        <v>36.86</v>
      </c>
      <c r="S748">
        <v>810.92</v>
      </c>
      <c r="T748" t="str">
        <f t="shared" si="23"/>
        <v>Profitable</v>
      </c>
    </row>
    <row r="749" spans="1:20" x14ac:dyDescent="0.35">
      <c r="A749">
        <v>44</v>
      </c>
      <c r="B749">
        <v>38.5</v>
      </c>
      <c r="C749">
        <v>5</v>
      </c>
      <c r="D749">
        <v>1694</v>
      </c>
      <c r="E749" s="1" t="s">
        <v>419</v>
      </c>
      <c r="F749" s="2">
        <v>2020</v>
      </c>
      <c r="G749" t="s">
        <v>428</v>
      </c>
      <c r="H749">
        <v>831</v>
      </c>
      <c r="I749" t="s">
        <v>19</v>
      </c>
      <c r="J749" t="s">
        <v>270</v>
      </c>
      <c r="K749">
        <v>60</v>
      </c>
      <c r="L749" t="s">
        <v>328</v>
      </c>
      <c r="M749" t="s">
        <v>156</v>
      </c>
      <c r="N749" t="s">
        <v>157</v>
      </c>
      <c r="O749" t="s">
        <v>53</v>
      </c>
      <c r="P749" t="s">
        <v>158</v>
      </c>
      <c r="Q749" t="s">
        <v>26</v>
      </c>
      <c r="R749">
        <f t="shared" si="22"/>
        <v>-21.5</v>
      </c>
      <c r="S749">
        <v>-946</v>
      </c>
      <c r="T749" t="str">
        <f t="shared" si="23"/>
        <v>Unprofitable</v>
      </c>
    </row>
    <row r="750" spans="1:20" x14ac:dyDescent="0.35">
      <c r="A750">
        <v>47</v>
      </c>
      <c r="B750">
        <v>61.99</v>
      </c>
      <c r="C750">
        <v>11</v>
      </c>
      <c r="D750">
        <v>2913.53</v>
      </c>
      <c r="E750" s="1" t="s">
        <v>27</v>
      </c>
      <c r="F750" s="2">
        <v>2020</v>
      </c>
      <c r="G750" t="s">
        <v>429</v>
      </c>
      <c r="H750">
        <v>777</v>
      </c>
      <c r="I750" t="s">
        <v>19</v>
      </c>
      <c r="J750" t="s">
        <v>270</v>
      </c>
      <c r="K750">
        <v>60</v>
      </c>
      <c r="L750" t="s">
        <v>328</v>
      </c>
      <c r="M750" t="s">
        <v>95</v>
      </c>
      <c r="N750" t="s">
        <v>96</v>
      </c>
      <c r="O750" t="s">
        <v>97</v>
      </c>
      <c r="P750" t="s">
        <v>98</v>
      </c>
      <c r="Q750" t="s">
        <v>26</v>
      </c>
      <c r="R750">
        <f t="shared" si="22"/>
        <v>1.990000000000002</v>
      </c>
      <c r="S750">
        <v>93.530000000000086</v>
      </c>
      <c r="T750" t="str">
        <f t="shared" si="23"/>
        <v>Profitable</v>
      </c>
    </row>
    <row r="751" spans="1:20" x14ac:dyDescent="0.35">
      <c r="A751">
        <v>19</v>
      </c>
      <c r="B751">
        <v>49.22</v>
      </c>
      <c r="C751">
        <v>10</v>
      </c>
      <c r="D751">
        <v>935.18</v>
      </c>
      <c r="E751" s="1" t="s">
        <v>27</v>
      </c>
      <c r="F751" s="2">
        <v>2020</v>
      </c>
      <c r="G751" t="s">
        <v>429</v>
      </c>
      <c r="H751">
        <v>750</v>
      </c>
      <c r="I751" t="s">
        <v>162</v>
      </c>
      <c r="J751" t="s">
        <v>270</v>
      </c>
      <c r="K751">
        <v>60</v>
      </c>
      <c r="L751" t="s">
        <v>328</v>
      </c>
      <c r="M751" t="s">
        <v>63</v>
      </c>
      <c r="N751" t="s">
        <v>64</v>
      </c>
      <c r="O751" t="s">
        <v>30</v>
      </c>
      <c r="P751" t="s">
        <v>65</v>
      </c>
      <c r="Q751" t="s">
        <v>26</v>
      </c>
      <c r="R751">
        <f t="shared" si="22"/>
        <v>-10.780000000000001</v>
      </c>
      <c r="S751">
        <v>-204.82000000000002</v>
      </c>
      <c r="T751" t="str">
        <f t="shared" si="23"/>
        <v>Unprofitable</v>
      </c>
    </row>
    <row r="752" spans="1:20" x14ac:dyDescent="0.35">
      <c r="A752">
        <v>34</v>
      </c>
      <c r="B752">
        <v>90.39</v>
      </c>
      <c r="C752">
        <v>2</v>
      </c>
      <c r="D752">
        <v>3073.26</v>
      </c>
      <c r="E752" s="1" t="s">
        <v>418</v>
      </c>
      <c r="F752" s="2">
        <v>2018</v>
      </c>
      <c r="G752" t="s">
        <v>430</v>
      </c>
      <c r="H752">
        <v>1585</v>
      </c>
      <c r="I752" t="s">
        <v>19</v>
      </c>
      <c r="J752" t="s">
        <v>311</v>
      </c>
      <c r="K752">
        <v>84</v>
      </c>
      <c r="L752" t="s">
        <v>329</v>
      </c>
      <c r="M752" t="s">
        <v>303</v>
      </c>
      <c r="N752" t="s">
        <v>304</v>
      </c>
      <c r="O752" t="s">
        <v>139</v>
      </c>
      <c r="P752" t="s">
        <v>305</v>
      </c>
      <c r="Q752" t="s">
        <v>35</v>
      </c>
      <c r="R752">
        <f t="shared" si="22"/>
        <v>6.3900000000000006</v>
      </c>
      <c r="S752">
        <v>217.26000000000002</v>
      </c>
      <c r="T752" t="str">
        <f t="shared" si="23"/>
        <v>Profitable</v>
      </c>
    </row>
    <row r="753" spans="1:20" x14ac:dyDescent="0.35">
      <c r="A753">
        <v>29</v>
      </c>
      <c r="B753">
        <v>71.81</v>
      </c>
      <c r="C753">
        <v>8</v>
      </c>
      <c r="D753">
        <v>2082.4899999999998</v>
      </c>
      <c r="E753" s="1" t="s">
        <v>420</v>
      </c>
      <c r="F753" s="2">
        <v>2018</v>
      </c>
      <c r="G753" t="s">
        <v>429</v>
      </c>
      <c r="H753">
        <v>1515</v>
      </c>
      <c r="I753" t="s">
        <v>19</v>
      </c>
      <c r="J753" t="s">
        <v>311</v>
      </c>
      <c r="K753">
        <v>84</v>
      </c>
      <c r="L753" t="s">
        <v>329</v>
      </c>
      <c r="M753" t="s">
        <v>51</v>
      </c>
      <c r="N753" t="s">
        <v>52</v>
      </c>
      <c r="O753" t="s">
        <v>53</v>
      </c>
      <c r="P753" t="s">
        <v>54</v>
      </c>
      <c r="Q753" t="s">
        <v>26</v>
      </c>
      <c r="R753">
        <f t="shared" si="22"/>
        <v>-12.189999999999998</v>
      </c>
      <c r="S753">
        <v>-353.50999999999993</v>
      </c>
      <c r="T753" t="str">
        <f t="shared" si="23"/>
        <v>Unprofitable</v>
      </c>
    </row>
    <row r="754" spans="1:20" x14ac:dyDescent="0.35">
      <c r="A754">
        <v>49</v>
      </c>
      <c r="B754">
        <v>69.27</v>
      </c>
      <c r="C754">
        <v>3</v>
      </c>
      <c r="D754">
        <v>3394.23</v>
      </c>
      <c r="E754" s="1" t="s">
        <v>421</v>
      </c>
      <c r="F754" s="2">
        <v>2018</v>
      </c>
      <c r="G754" t="s">
        <v>432</v>
      </c>
      <c r="H754">
        <v>1457</v>
      </c>
      <c r="I754" t="s">
        <v>19</v>
      </c>
      <c r="J754" t="s">
        <v>311</v>
      </c>
      <c r="K754">
        <v>84</v>
      </c>
      <c r="L754" t="s">
        <v>329</v>
      </c>
      <c r="M754" t="s">
        <v>95</v>
      </c>
      <c r="N754" t="s">
        <v>96</v>
      </c>
      <c r="O754" t="s">
        <v>97</v>
      </c>
      <c r="P754" t="s">
        <v>98</v>
      </c>
      <c r="Q754" t="s">
        <v>35</v>
      </c>
      <c r="R754">
        <f t="shared" si="22"/>
        <v>-14.730000000000004</v>
      </c>
      <c r="S754">
        <v>-721.77000000000021</v>
      </c>
      <c r="T754" t="str">
        <f t="shared" si="23"/>
        <v>Unprofitable</v>
      </c>
    </row>
    <row r="755" spans="1:20" x14ac:dyDescent="0.35">
      <c r="A755">
        <v>30</v>
      </c>
      <c r="B755">
        <v>85.32</v>
      </c>
      <c r="C755">
        <v>14</v>
      </c>
      <c r="D755">
        <v>2559.6</v>
      </c>
      <c r="E755" s="1" t="s">
        <v>423</v>
      </c>
      <c r="F755" s="2">
        <v>2018</v>
      </c>
      <c r="G755" t="s">
        <v>430</v>
      </c>
      <c r="H755">
        <v>1399</v>
      </c>
      <c r="I755" t="s">
        <v>19</v>
      </c>
      <c r="J755" t="s">
        <v>311</v>
      </c>
      <c r="K755">
        <v>84</v>
      </c>
      <c r="L755" t="s">
        <v>329</v>
      </c>
      <c r="M755" t="s">
        <v>36</v>
      </c>
      <c r="N755" t="s">
        <v>37</v>
      </c>
      <c r="O755" t="s">
        <v>24</v>
      </c>
      <c r="P755" t="s">
        <v>38</v>
      </c>
      <c r="Q755" t="s">
        <v>26</v>
      </c>
      <c r="R755">
        <f t="shared" si="22"/>
        <v>1.3199999999999932</v>
      </c>
      <c r="S755">
        <v>39.599999999999795</v>
      </c>
      <c r="T755" t="str">
        <f t="shared" si="23"/>
        <v>Profitable</v>
      </c>
    </row>
    <row r="756" spans="1:20" x14ac:dyDescent="0.35">
      <c r="A756">
        <v>21</v>
      </c>
      <c r="B756">
        <v>70.959999999999994</v>
      </c>
      <c r="C756">
        <v>9</v>
      </c>
      <c r="D756">
        <v>1490.16</v>
      </c>
      <c r="E756" s="1" t="s">
        <v>425</v>
      </c>
      <c r="F756" s="2">
        <v>2018</v>
      </c>
      <c r="G756" t="s">
        <v>429</v>
      </c>
      <c r="H756">
        <v>1336</v>
      </c>
      <c r="I756" t="s">
        <v>19</v>
      </c>
      <c r="J756" t="s">
        <v>311</v>
      </c>
      <c r="K756">
        <v>84</v>
      </c>
      <c r="L756" t="s">
        <v>329</v>
      </c>
      <c r="M756" t="s">
        <v>39</v>
      </c>
      <c r="N756" t="s">
        <v>40</v>
      </c>
      <c r="O756" t="s">
        <v>24</v>
      </c>
      <c r="P756" t="s">
        <v>41</v>
      </c>
      <c r="Q756" t="s">
        <v>26</v>
      </c>
      <c r="R756">
        <f t="shared" si="22"/>
        <v>-13.040000000000006</v>
      </c>
      <c r="S756">
        <v>-273.84000000000015</v>
      </c>
      <c r="T756" t="str">
        <f t="shared" si="23"/>
        <v>Unprofitable</v>
      </c>
    </row>
    <row r="757" spans="1:20" x14ac:dyDescent="0.35">
      <c r="A757">
        <v>50</v>
      </c>
      <c r="B757">
        <v>76.88</v>
      </c>
      <c r="C757">
        <v>7</v>
      </c>
      <c r="D757">
        <v>3844</v>
      </c>
      <c r="E757" s="1" t="s">
        <v>417</v>
      </c>
      <c r="F757" s="2">
        <v>2019</v>
      </c>
      <c r="G757" t="s">
        <v>430</v>
      </c>
      <c r="H757">
        <v>1261</v>
      </c>
      <c r="I757" t="s">
        <v>19</v>
      </c>
      <c r="J757" t="s">
        <v>311</v>
      </c>
      <c r="K757">
        <v>84</v>
      </c>
      <c r="L757" t="s">
        <v>329</v>
      </c>
      <c r="M757" t="s">
        <v>164</v>
      </c>
      <c r="N757" t="s">
        <v>165</v>
      </c>
      <c r="O757" t="s">
        <v>135</v>
      </c>
      <c r="P757" t="s">
        <v>166</v>
      </c>
      <c r="Q757" t="s">
        <v>35</v>
      </c>
      <c r="R757">
        <f t="shared" si="22"/>
        <v>-7.1200000000000045</v>
      </c>
      <c r="S757">
        <v>-356.00000000000023</v>
      </c>
      <c r="T757" t="str">
        <f t="shared" si="23"/>
        <v>Unprofitable</v>
      </c>
    </row>
    <row r="758" spans="1:20" x14ac:dyDescent="0.35">
      <c r="A758">
        <v>47</v>
      </c>
      <c r="B758">
        <v>100.53</v>
      </c>
      <c r="C758">
        <v>9</v>
      </c>
      <c r="D758">
        <v>4724.91</v>
      </c>
      <c r="E758" s="1" t="s">
        <v>418</v>
      </c>
      <c r="F758" s="2">
        <v>2019</v>
      </c>
      <c r="G758" t="s">
        <v>432</v>
      </c>
      <c r="H758">
        <v>1223</v>
      </c>
      <c r="I758" t="s">
        <v>19</v>
      </c>
      <c r="J758" t="s">
        <v>311</v>
      </c>
      <c r="K758">
        <v>84</v>
      </c>
      <c r="L758" t="s">
        <v>329</v>
      </c>
      <c r="M758" t="s">
        <v>51</v>
      </c>
      <c r="N758" t="s">
        <v>52</v>
      </c>
      <c r="O758" t="s">
        <v>53</v>
      </c>
      <c r="P758" t="s">
        <v>54</v>
      </c>
      <c r="Q758" t="s">
        <v>35</v>
      </c>
      <c r="R758">
        <f t="shared" si="22"/>
        <v>16.53</v>
      </c>
      <c r="S758">
        <v>776.91000000000008</v>
      </c>
      <c r="T758" t="str">
        <f t="shared" si="23"/>
        <v>Profitable</v>
      </c>
    </row>
    <row r="759" spans="1:20" x14ac:dyDescent="0.35">
      <c r="A759">
        <v>24</v>
      </c>
      <c r="B759">
        <v>76.03</v>
      </c>
      <c r="C759">
        <v>3</v>
      </c>
      <c r="D759">
        <v>1824.72</v>
      </c>
      <c r="E759" s="1" t="s">
        <v>420</v>
      </c>
      <c r="F759" s="2">
        <v>2019</v>
      </c>
      <c r="G759" t="s">
        <v>431</v>
      </c>
      <c r="H759">
        <v>1183</v>
      </c>
      <c r="I759" t="s">
        <v>19</v>
      </c>
      <c r="J759" t="s">
        <v>311</v>
      </c>
      <c r="K759">
        <v>84</v>
      </c>
      <c r="L759" t="s">
        <v>329</v>
      </c>
      <c r="M759" t="s">
        <v>201</v>
      </c>
      <c r="N759" t="s">
        <v>202</v>
      </c>
      <c r="O759" t="s">
        <v>123</v>
      </c>
      <c r="P759" t="s">
        <v>203</v>
      </c>
      <c r="Q759" t="s">
        <v>26</v>
      </c>
      <c r="R759">
        <f t="shared" si="22"/>
        <v>-7.9699999999999989</v>
      </c>
      <c r="S759">
        <v>-191.27999999999997</v>
      </c>
      <c r="T759" t="str">
        <f t="shared" si="23"/>
        <v>Unprofitable</v>
      </c>
    </row>
    <row r="760" spans="1:20" x14ac:dyDescent="0.35">
      <c r="A760">
        <v>27</v>
      </c>
      <c r="B760">
        <v>98.84</v>
      </c>
      <c r="C760">
        <v>4</v>
      </c>
      <c r="D760">
        <v>2668.68</v>
      </c>
      <c r="E760" s="1" t="s">
        <v>27</v>
      </c>
      <c r="F760" s="2">
        <v>2019</v>
      </c>
      <c r="G760" t="s">
        <v>430</v>
      </c>
      <c r="H760">
        <v>1145</v>
      </c>
      <c r="I760" t="s">
        <v>19</v>
      </c>
      <c r="J760" t="s">
        <v>311</v>
      </c>
      <c r="K760">
        <v>84</v>
      </c>
      <c r="L760" t="s">
        <v>329</v>
      </c>
      <c r="M760" t="s">
        <v>213</v>
      </c>
      <c r="N760" t="s">
        <v>214</v>
      </c>
      <c r="O760" t="s">
        <v>24</v>
      </c>
      <c r="P760" t="s">
        <v>215</v>
      </c>
      <c r="Q760" t="s">
        <v>26</v>
      </c>
      <c r="R760">
        <f t="shared" si="22"/>
        <v>14.840000000000003</v>
      </c>
      <c r="S760">
        <v>400.68000000000006</v>
      </c>
      <c r="T760" t="str">
        <f t="shared" si="23"/>
        <v>Profitable</v>
      </c>
    </row>
    <row r="761" spans="1:20" x14ac:dyDescent="0.35">
      <c r="A761">
        <v>33</v>
      </c>
      <c r="B761">
        <v>86.17</v>
      </c>
      <c r="C761">
        <v>10</v>
      </c>
      <c r="D761">
        <v>2843.61</v>
      </c>
      <c r="E761" s="1" t="s">
        <v>421</v>
      </c>
      <c r="F761" s="2">
        <v>2019</v>
      </c>
      <c r="G761" t="s">
        <v>434</v>
      </c>
      <c r="H761">
        <v>1098</v>
      </c>
      <c r="I761" t="s">
        <v>19</v>
      </c>
      <c r="J761" t="s">
        <v>311</v>
      </c>
      <c r="K761">
        <v>84</v>
      </c>
      <c r="L761" t="s">
        <v>329</v>
      </c>
      <c r="M761" t="s">
        <v>60</v>
      </c>
      <c r="N761" t="s">
        <v>61</v>
      </c>
      <c r="O761" t="s">
        <v>24</v>
      </c>
      <c r="P761" t="s">
        <v>62</v>
      </c>
      <c r="Q761" t="s">
        <v>26</v>
      </c>
      <c r="R761">
        <f t="shared" si="22"/>
        <v>2.1700000000000017</v>
      </c>
      <c r="S761">
        <v>71.610000000000056</v>
      </c>
      <c r="T761" t="str">
        <f t="shared" si="23"/>
        <v>Profitable</v>
      </c>
    </row>
    <row r="762" spans="1:20" x14ac:dyDescent="0.35">
      <c r="A762">
        <v>35</v>
      </c>
      <c r="B762">
        <v>90.39</v>
      </c>
      <c r="C762">
        <v>9</v>
      </c>
      <c r="D762">
        <v>3163.65</v>
      </c>
      <c r="E762" s="1" t="s">
        <v>422</v>
      </c>
      <c r="F762" s="2">
        <v>2019</v>
      </c>
      <c r="G762" t="s">
        <v>431</v>
      </c>
      <c r="H762">
        <v>1074</v>
      </c>
      <c r="I762" t="s">
        <v>19</v>
      </c>
      <c r="J762" t="s">
        <v>311</v>
      </c>
      <c r="K762">
        <v>84</v>
      </c>
      <c r="L762" t="s">
        <v>329</v>
      </c>
      <c r="M762" t="s">
        <v>63</v>
      </c>
      <c r="N762" t="s">
        <v>64</v>
      </c>
      <c r="O762" t="s">
        <v>30</v>
      </c>
      <c r="P762" t="s">
        <v>65</v>
      </c>
      <c r="Q762" t="s">
        <v>35</v>
      </c>
      <c r="R762">
        <f t="shared" si="22"/>
        <v>6.3900000000000006</v>
      </c>
      <c r="S762">
        <v>223.65000000000003</v>
      </c>
      <c r="T762" t="str">
        <f t="shared" si="23"/>
        <v>Profitable</v>
      </c>
    </row>
    <row r="763" spans="1:20" x14ac:dyDescent="0.35">
      <c r="A763">
        <v>31</v>
      </c>
      <c r="B763">
        <v>71.81</v>
      </c>
      <c r="C763">
        <v>1</v>
      </c>
      <c r="D763">
        <v>2226.11</v>
      </c>
      <c r="E763" s="1" t="s">
        <v>423</v>
      </c>
      <c r="F763" s="2">
        <v>2019</v>
      </c>
      <c r="G763" t="s">
        <v>432</v>
      </c>
      <c r="H763">
        <v>1046</v>
      </c>
      <c r="I763" t="s">
        <v>19</v>
      </c>
      <c r="J763" t="s">
        <v>311</v>
      </c>
      <c r="K763">
        <v>84</v>
      </c>
      <c r="L763" t="s">
        <v>329</v>
      </c>
      <c r="M763" t="s">
        <v>298</v>
      </c>
      <c r="N763" t="s">
        <v>299</v>
      </c>
      <c r="O763" t="s">
        <v>47</v>
      </c>
      <c r="P763" t="s">
        <v>300</v>
      </c>
      <c r="Q763" t="s">
        <v>26</v>
      </c>
      <c r="R763">
        <f t="shared" si="22"/>
        <v>-12.189999999999998</v>
      </c>
      <c r="S763">
        <v>-377.88999999999993</v>
      </c>
      <c r="T763" t="str">
        <f t="shared" si="23"/>
        <v>Unprofitable</v>
      </c>
    </row>
    <row r="764" spans="1:20" x14ac:dyDescent="0.35">
      <c r="A764">
        <v>25</v>
      </c>
      <c r="B764">
        <v>82.79</v>
      </c>
      <c r="C764">
        <v>4</v>
      </c>
      <c r="D764">
        <v>2069.75</v>
      </c>
      <c r="E764" s="1" t="s">
        <v>424</v>
      </c>
      <c r="F764" s="2">
        <v>2019</v>
      </c>
      <c r="G764" t="s">
        <v>428</v>
      </c>
      <c r="H764">
        <v>1021</v>
      </c>
      <c r="I764" t="s">
        <v>19</v>
      </c>
      <c r="J764" t="s">
        <v>311</v>
      </c>
      <c r="K764">
        <v>84</v>
      </c>
      <c r="L764" t="s">
        <v>329</v>
      </c>
      <c r="M764" t="s">
        <v>258</v>
      </c>
      <c r="N764" t="s">
        <v>259</v>
      </c>
      <c r="O764" t="s">
        <v>260</v>
      </c>
      <c r="P764" t="s">
        <v>261</v>
      </c>
      <c r="Q764" t="s">
        <v>26</v>
      </c>
      <c r="R764">
        <f t="shared" si="22"/>
        <v>-1.2099999999999937</v>
      </c>
      <c r="S764">
        <v>-30.249999999999844</v>
      </c>
      <c r="T764" t="str">
        <f t="shared" si="23"/>
        <v>Unprofitable</v>
      </c>
    </row>
    <row r="765" spans="1:20" x14ac:dyDescent="0.35">
      <c r="A765">
        <v>27</v>
      </c>
      <c r="B765">
        <v>82.79</v>
      </c>
      <c r="C765">
        <v>7</v>
      </c>
      <c r="D765">
        <v>2235.33</v>
      </c>
      <c r="E765" s="1" t="s">
        <v>425</v>
      </c>
      <c r="F765" s="2">
        <v>2019</v>
      </c>
      <c r="G765" t="s">
        <v>431</v>
      </c>
      <c r="H765">
        <v>993</v>
      </c>
      <c r="I765" t="s">
        <v>19</v>
      </c>
      <c r="J765" t="s">
        <v>311</v>
      </c>
      <c r="K765">
        <v>84</v>
      </c>
      <c r="L765" t="s">
        <v>329</v>
      </c>
      <c r="M765" t="s">
        <v>171</v>
      </c>
      <c r="N765" t="s">
        <v>172</v>
      </c>
      <c r="O765" t="s">
        <v>24</v>
      </c>
      <c r="P765" t="s">
        <v>173</v>
      </c>
      <c r="Q765" t="s">
        <v>26</v>
      </c>
      <c r="R765">
        <f t="shared" si="22"/>
        <v>-1.2099999999999937</v>
      </c>
      <c r="S765">
        <v>-32.669999999999831</v>
      </c>
      <c r="T765" t="str">
        <f t="shared" si="23"/>
        <v>Unprofitable</v>
      </c>
    </row>
    <row r="766" spans="1:20" x14ac:dyDescent="0.35">
      <c r="A766">
        <v>31</v>
      </c>
      <c r="B766">
        <v>100.53</v>
      </c>
      <c r="C766">
        <v>9</v>
      </c>
      <c r="D766">
        <v>3116.43</v>
      </c>
      <c r="E766" s="1" t="s">
        <v>426</v>
      </c>
      <c r="F766" s="2">
        <v>2019</v>
      </c>
      <c r="G766" t="s">
        <v>430</v>
      </c>
      <c r="H766">
        <v>976</v>
      </c>
      <c r="I766" t="s">
        <v>19</v>
      </c>
      <c r="J766" t="s">
        <v>311</v>
      </c>
      <c r="K766">
        <v>84</v>
      </c>
      <c r="L766" t="s">
        <v>329</v>
      </c>
      <c r="M766" t="s">
        <v>76</v>
      </c>
      <c r="N766" t="s">
        <v>77</v>
      </c>
      <c r="O766" t="s">
        <v>24</v>
      </c>
      <c r="P766" t="s">
        <v>78</v>
      </c>
      <c r="Q766" t="s">
        <v>35</v>
      </c>
      <c r="R766">
        <f t="shared" si="22"/>
        <v>16.53</v>
      </c>
      <c r="S766">
        <v>512.43000000000006</v>
      </c>
      <c r="T766" t="str">
        <f t="shared" si="23"/>
        <v>Profitable</v>
      </c>
    </row>
    <row r="767" spans="1:20" x14ac:dyDescent="0.35">
      <c r="A767">
        <v>45</v>
      </c>
      <c r="B767">
        <v>106.26</v>
      </c>
      <c r="C767">
        <v>8</v>
      </c>
      <c r="D767">
        <v>4781.7</v>
      </c>
      <c r="E767" s="1" t="s">
        <v>426</v>
      </c>
      <c r="F767" s="2">
        <v>2019</v>
      </c>
      <c r="G767" t="s">
        <v>429</v>
      </c>
      <c r="H767">
        <v>969</v>
      </c>
      <c r="I767" t="s">
        <v>220</v>
      </c>
      <c r="J767" t="s">
        <v>311</v>
      </c>
      <c r="K767">
        <v>84</v>
      </c>
      <c r="L767" t="s">
        <v>329</v>
      </c>
      <c r="M767" t="s">
        <v>176</v>
      </c>
      <c r="N767" t="s">
        <v>177</v>
      </c>
      <c r="O767" t="s">
        <v>178</v>
      </c>
      <c r="P767" t="s">
        <v>179</v>
      </c>
      <c r="Q767" t="s">
        <v>35</v>
      </c>
      <c r="R767">
        <f t="shared" si="22"/>
        <v>22.260000000000005</v>
      </c>
      <c r="S767">
        <v>1001.7000000000003</v>
      </c>
      <c r="T767" t="str">
        <f t="shared" si="23"/>
        <v>Profitable</v>
      </c>
    </row>
    <row r="768" spans="1:20" x14ac:dyDescent="0.35">
      <c r="A768">
        <v>27</v>
      </c>
      <c r="B768">
        <v>104.1</v>
      </c>
      <c r="C768">
        <v>2</v>
      </c>
      <c r="D768">
        <v>2810.7</v>
      </c>
      <c r="E768" s="1" t="s">
        <v>426</v>
      </c>
      <c r="F768" s="2">
        <v>2019</v>
      </c>
      <c r="G768" t="s">
        <v>430</v>
      </c>
      <c r="H768">
        <v>957</v>
      </c>
      <c r="I768" t="s">
        <v>19</v>
      </c>
      <c r="J768" t="s">
        <v>311</v>
      </c>
      <c r="K768">
        <v>84</v>
      </c>
      <c r="L768" t="s">
        <v>329</v>
      </c>
      <c r="M768" t="s">
        <v>133</v>
      </c>
      <c r="N768" t="s">
        <v>134</v>
      </c>
      <c r="O768" t="s">
        <v>135</v>
      </c>
      <c r="P768" t="s">
        <v>136</v>
      </c>
      <c r="Q768" t="s">
        <v>26</v>
      </c>
      <c r="R768">
        <f t="shared" si="22"/>
        <v>20.099999999999994</v>
      </c>
      <c r="S768">
        <v>542.69999999999982</v>
      </c>
      <c r="T768" t="str">
        <f t="shared" si="23"/>
        <v>Profitable</v>
      </c>
    </row>
    <row r="769" spans="1:20" x14ac:dyDescent="0.35">
      <c r="A769">
        <v>27</v>
      </c>
      <c r="B769">
        <v>130.21</v>
      </c>
      <c r="C769">
        <v>1</v>
      </c>
      <c r="D769">
        <v>3515.67</v>
      </c>
      <c r="E769" s="1" t="s">
        <v>427</v>
      </c>
      <c r="F769" s="2">
        <v>2019</v>
      </c>
      <c r="G769" t="s">
        <v>432</v>
      </c>
      <c r="H769">
        <v>947</v>
      </c>
      <c r="I769" t="s">
        <v>19</v>
      </c>
      <c r="J769" t="s">
        <v>311</v>
      </c>
      <c r="K769">
        <v>84</v>
      </c>
      <c r="L769" t="s">
        <v>329</v>
      </c>
      <c r="M769" t="s">
        <v>313</v>
      </c>
      <c r="N769" t="s">
        <v>278</v>
      </c>
      <c r="O769" t="s">
        <v>24</v>
      </c>
      <c r="P769" t="s">
        <v>314</v>
      </c>
      <c r="Q769" t="s">
        <v>35</v>
      </c>
      <c r="R769">
        <f t="shared" si="22"/>
        <v>46.210000000000008</v>
      </c>
      <c r="S769">
        <v>1247.6700000000003</v>
      </c>
      <c r="T769" t="str">
        <f t="shared" si="23"/>
        <v>Profitable</v>
      </c>
    </row>
    <row r="770" spans="1:20" x14ac:dyDescent="0.35">
      <c r="A770">
        <v>42</v>
      </c>
      <c r="B770">
        <v>69.27</v>
      </c>
      <c r="C770">
        <v>2</v>
      </c>
      <c r="D770">
        <v>2909.34</v>
      </c>
      <c r="E770" s="1" t="s">
        <v>418</v>
      </c>
      <c r="F770" s="2">
        <v>2020</v>
      </c>
      <c r="G770" t="s">
        <v>429</v>
      </c>
      <c r="H770">
        <v>888</v>
      </c>
      <c r="I770" t="s">
        <v>19</v>
      </c>
      <c r="J770" t="s">
        <v>311</v>
      </c>
      <c r="K770">
        <v>84</v>
      </c>
      <c r="L770" t="s">
        <v>329</v>
      </c>
      <c r="M770" t="s">
        <v>112</v>
      </c>
      <c r="N770" t="s">
        <v>113</v>
      </c>
      <c r="O770" t="s">
        <v>53</v>
      </c>
      <c r="P770" t="s">
        <v>114</v>
      </c>
      <c r="Q770" t="s">
        <v>26</v>
      </c>
      <c r="R770">
        <f t="shared" ref="R770:R833" si="24">B770-K770</f>
        <v>-14.730000000000004</v>
      </c>
      <c r="S770">
        <v>-618.6600000000002</v>
      </c>
      <c r="T770" t="str">
        <f t="shared" ref="T770:T833" si="25">IF(PRICEEACH&gt;MSRP,"Profitable","Unprofitable")</f>
        <v>Unprofitable</v>
      </c>
    </row>
    <row r="771" spans="1:20" x14ac:dyDescent="0.35">
      <c r="A771">
        <v>21</v>
      </c>
      <c r="B771">
        <v>74.77</v>
      </c>
      <c r="C771">
        <v>18</v>
      </c>
      <c r="D771">
        <v>1570.17</v>
      </c>
      <c r="E771" s="1" t="s">
        <v>419</v>
      </c>
      <c r="F771" s="2">
        <v>2020</v>
      </c>
      <c r="G771" t="s">
        <v>429</v>
      </c>
      <c r="H771">
        <v>861</v>
      </c>
      <c r="I771" t="s">
        <v>220</v>
      </c>
      <c r="J771" t="s">
        <v>311</v>
      </c>
      <c r="K771">
        <v>84</v>
      </c>
      <c r="L771" t="s">
        <v>329</v>
      </c>
      <c r="M771" t="s">
        <v>95</v>
      </c>
      <c r="N771" t="s">
        <v>96</v>
      </c>
      <c r="O771" t="s">
        <v>97</v>
      </c>
      <c r="P771" t="s">
        <v>98</v>
      </c>
      <c r="Q771" t="s">
        <v>26</v>
      </c>
      <c r="R771">
        <f t="shared" si="24"/>
        <v>-9.230000000000004</v>
      </c>
      <c r="S771">
        <v>-193.8300000000001</v>
      </c>
      <c r="T771" t="str">
        <f t="shared" si="25"/>
        <v>Unprofitable</v>
      </c>
    </row>
    <row r="772" spans="1:20" x14ac:dyDescent="0.35">
      <c r="A772">
        <v>34</v>
      </c>
      <c r="B772">
        <v>76.88</v>
      </c>
      <c r="C772">
        <v>15</v>
      </c>
      <c r="D772">
        <v>2613.92</v>
      </c>
      <c r="E772" s="1" t="s">
        <v>419</v>
      </c>
      <c r="F772" s="2">
        <v>2020</v>
      </c>
      <c r="G772" t="s">
        <v>428</v>
      </c>
      <c r="H772">
        <v>833</v>
      </c>
      <c r="I772" t="s">
        <v>19</v>
      </c>
      <c r="J772" t="s">
        <v>311</v>
      </c>
      <c r="K772">
        <v>84</v>
      </c>
      <c r="L772" t="s">
        <v>329</v>
      </c>
      <c r="M772" t="s">
        <v>28</v>
      </c>
      <c r="N772" t="s">
        <v>29</v>
      </c>
      <c r="O772" t="s">
        <v>30</v>
      </c>
      <c r="P772" t="s">
        <v>31</v>
      </c>
      <c r="Q772" t="s">
        <v>26</v>
      </c>
      <c r="R772">
        <f t="shared" si="24"/>
        <v>-7.1200000000000045</v>
      </c>
      <c r="S772">
        <v>-242.08000000000015</v>
      </c>
      <c r="T772" t="str">
        <f t="shared" si="25"/>
        <v>Unprofitable</v>
      </c>
    </row>
    <row r="773" spans="1:20" x14ac:dyDescent="0.35">
      <c r="A773">
        <v>42</v>
      </c>
      <c r="B773">
        <v>76.03</v>
      </c>
      <c r="C773">
        <v>3</v>
      </c>
      <c r="D773">
        <v>3193.26</v>
      </c>
      <c r="E773" s="1" t="s">
        <v>420</v>
      </c>
      <c r="F773" s="2">
        <v>2020</v>
      </c>
      <c r="G773" t="s">
        <v>434</v>
      </c>
      <c r="H773">
        <v>830</v>
      </c>
      <c r="I773" t="s">
        <v>216</v>
      </c>
      <c r="J773" t="s">
        <v>311</v>
      </c>
      <c r="K773">
        <v>84</v>
      </c>
      <c r="L773" t="s">
        <v>329</v>
      </c>
      <c r="M773" t="s">
        <v>57</v>
      </c>
      <c r="N773" t="s">
        <v>58</v>
      </c>
      <c r="O773" t="s">
        <v>24</v>
      </c>
      <c r="P773" t="s">
        <v>59</v>
      </c>
      <c r="Q773" t="s">
        <v>35</v>
      </c>
      <c r="R773">
        <f t="shared" si="24"/>
        <v>-7.9699999999999989</v>
      </c>
      <c r="S773">
        <v>-334.73999999999995</v>
      </c>
      <c r="T773" t="str">
        <f t="shared" si="25"/>
        <v>Unprofitable</v>
      </c>
    </row>
    <row r="774" spans="1:20" x14ac:dyDescent="0.35">
      <c r="A774">
        <v>15</v>
      </c>
      <c r="B774">
        <v>98.84</v>
      </c>
      <c r="C774">
        <v>4</v>
      </c>
      <c r="D774">
        <v>1482.6</v>
      </c>
      <c r="E774" s="1" t="s">
        <v>27</v>
      </c>
      <c r="F774" s="2">
        <v>2020</v>
      </c>
      <c r="G774" t="s">
        <v>429</v>
      </c>
      <c r="H774">
        <v>794</v>
      </c>
      <c r="I774" t="s">
        <v>19</v>
      </c>
      <c r="J774" t="s">
        <v>311</v>
      </c>
      <c r="K774">
        <v>84</v>
      </c>
      <c r="L774" t="s">
        <v>329</v>
      </c>
      <c r="M774" t="s">
        <v>244</v>
      </c>
      <c r="N774" t="s">
        <v>245</v>
      </c>
      <c r="O774" t="s">
        <v>139</v>
      </c>
      <c r="P774" t="s">
        <v>246</v>
      </c>
      <c r="Q774" t="s">
        <v>26</v>
      </c>
      <c r="R774">
        <f t="shared" si="24"/>
        <v>14.840000000000003</v>
      </c>
      <c r="S774">
        <v>222.60000000000005</v>
      </c>
      <c r="T774" t="str">
        <f t="shared" si="25"/>
        <v>Profitable</v>
      </c>
    </row>
    <row r="775" spans="1:20" x14ac:dyDescent="0.35">
      <c r="A775">
        <v>29</v>
      </c>
      <c r="B775">
        <v>70.87</v>
      </c>
      <c r="C775">
        <v>6</v>
      </c>
      <c r="D775">
        <v>2055.23</v>
      </c>
      <c r="E775" s="1" t="s">
        <v>418</v>
      </c>
      <c r="F775" s="2">
        <v>2018</v>
      </c>
      <c r="G775" t="s">
        <v>430</v>
      </c>
      <c r="H775">
        <v>1601</v>
      </c>
      <c r="I775" t="s">
        <v>19</v>
      </c>
      <c r="J775" t="s">
        <v>20</v>
      </c>
      <c r="K775">
        <v>60</v>
      </c>
      <c r="L775" t="s">
        <v>330</v>
      </c>
      <c r="M775" t="s">
        <v>22</v>
      </c>
      <c r="N775" t="s">
        <v>23</v>
      </c>
      <c r="O775" t="s">
        <v>24</v>
      </c>
      <c r="P775" t="s">
        <v>25</v>
      </c>
      <c r="Q775" t="s">
        <v>26</v>
      </c>
      <c r="R775">
        <f t="shared" si="24"/>
        <v>10.870000000000005</v>
      </c>
      <c r="S775">
        <v>315.23000000000013</v>
      </c>
      <c r="T775" t="str">
        <f t="shared" si="25"/>
        <v>Profitable</v>
      </c>
    </row>
    <row r="776" spans="1:20" x14ac:dyDescent="0.35">
      <c r="A776">
        <v>46</v>
      </c>
      <c r="B776">
        <v>58.15</v>
      </c>
      <c r="C776">
        <v>4</v>
      </c>
      <c r="D776">
        <v>2674.9</v>
      </c>
      <c r="E776" s="1" t="s">
        <v>420</v>
      </c>
      <c r="F776" s="2">
        <v>2018</v>
      </c>
      <c r="G776" t="s">
        <v>429</v>
      </c>
      <c r="H776">
        <v>1538</v>
      </c>
      <c r="I776" t="s">
        <v>19</v>
      </c>
      <c r="J776" t="s">
        <v>20</v>
      </c>
      <c r="K776">
        <v>60</v>
      </c>
      <c r="L776" t="s">
        <v>330</v>
      </c>
      <c r="M776" t="s">
        <v>51</v>
      </c>
      <c r="N776" t="s">
        <v>52</v>
      </c>
      <c r="O776" t="s">
        <v>53</v>
      </c>
      <c r="P776" t="s">
        <v>54</v>
      </c>
      <c r="Q776" t="s">
        <v>26</v>
      </c>
      <c r="R776">
        <f t="shared" si="24"/>
        <v>-1.8500000000000014</v>
      </c>
      <c r="S776">
        <v>-85.100000000000065</v>
      </c>
      <c r="T776" t="str">
        <f t="shared" si="25"/>
        <v>Unprofitable</v>
      </c>
    </row>
    <row r="777" spans="1:20" x14ac:dyDescent="0.35">
      <c r="A777">
        <v>30</v>
      </c>
      <c r="B777">
        <v>61.78</v>
      </c>
      <c r="C777">
        <v>6</v>
      </c>
      <c r="D777">
        <v>1853.4</v>
      </c>
      <c r="E777" s="1" t="s">
        <v>422</v>
      </c>
      <c r="F777" s="2">
        <v>2018</v>
      </c>
      <c r="G777" t="s">
        <v>429</v>
      </c>
      <c r="H777">
        <v>1476</v>
      </c>
      <c r="I777" t="s">
        <v>19</v>
      </c>
      <c r="J777" t="s">
        <v>20</v>
      </c>
      <c r="K777">
        <v>60</v>
      </c>
      <c r="L777" t="s">
        <v>330</v>
      </c>
      <c r="M777" t="s">
        <v>32</v>
      </c>
      <c r="N777" t="s">
        <v>33</v>
      </c>
      <c r="O777" t="s">
        <v>30</v>
      </c>
      <c r="P777" t="s">
        <v>34</v>
      </c>
      <c r="Q777" t="s">
        <v>26</v>
      </c>
      <c r="R777">
        <f t="shared" si="24"/>
        <v>1.7800000000000011</v>
      </c>
      <c r="S777">
        <v>53.400000000000034</v>
      </c>
      <c r="T777" t="str">
        <f t="shared" si="25"/>
        <v>Profitable</v>
      </c>
    </row>
    <row r="778" spans="1:20" x14ac:dyDescent="0.35">
      <c r="A778">
        <v>30</v>
      </c>
      <c r="B778">
        <v>49.67</v>
      </c>
      <c r="C778">
        <v>10</v>
      </c>
      <c r="D778">
        <v>1490.1</v>
      </c>
      <c r="E778" s="1" t="s">
        <v>423</v>
      </c>
      <c r="F778" s="2">
        <v>2018</v>
      </c>
      <c r="G778" t="s">
        <v>430</v>
      </c>
      <c r="H778">
        <v>1422</v>
      </c>
      <c r="I778" t="s">
        <v>19</v>
      </c>
      <c r="J778" t="s">
        <v>20</v>
      </c>
      <c r="K778">
        <v>60</v>
      </c>
      <c r="L778" t="s">
        <v>330</v>
      </c>
      <c r="M778" t="s">
        <v>36</v>
      </c>
      <c r="N778" t="s">
        <v>37</v>
      </c>
      <c r="O778" t="s">
        <v>24</v>
      </c>
      <c r="P778" t="s">
        <v>38</v>
      </c>
      <c r="Q778" t="s">
        <v>26</v>
      </c>
      <c r="R778">
        <f t="shared" si="24"/>
        <v>-10.329999999999998</v>
      </c>
      <c r="S778">
        <v>-309.89999999999998</v>
      </c>
      <c r="T778" t="str">
        <f t="shared" si="25"/>
        <v>Unprofitable</v>
      </c>
    </row>
    <row r="779" spans="1:20" x14ac:dyDescent="0.35">
      <c r="A779">
        <v>46</v>
      </c>
      <c r="B779">
        <v>61.18</v>
      </c>
      <c r="C779">
        <v>5</v>
      </c>
      <c r="D779">
        <v>2814.28</v>
      </c>
      <c r="E779" s="1" t="s">
        <v>425</v>
      </c>
      <c r="F779" s="2">
        <v>2018</v>
      </c>
      <c r="G779" t="s">
        <v>429</v>
      </c>
      <c r="H779">
        <v>1359</v>
      </c>
      <c r="I779" t="s">
        <v>19</v>
      </c>
      <c r="J779" t="s">
        <v>20</v>
      </c>
      <c r="K779">
        <v>60</v>
      </c>
      <c r="L779" t="s">
        <v>330</v>
      </c>
      <c r="M779" t="s">
        <v>39</v>
      </c>
      <c r="N779" t="s">
        <v>40</v>
      </c>
      <c r="O779" t="s">
        <v>24</v>
      </c>
      <c r="P779" t="s">
        <v>41</v>
      </c>
      <c r="Q779" t="s">
        <v>26</v>
      </c>
      <c r="R779">
        <f t="shared" si="24"/>
        <v>1.1799999999999997</v>
      </c>
      <c r="S779">
        <v>54.279999999999987</v>
      </c>
      <c r="T779" t="str">
        <f t="shared" si="25"/>
        <v>Profitable</v>
      </c>
    </row>
    <row r="780" spans="1:20" x14ac:dyDescent="0.35">
      <c r="A780">
        <v>25</v>
      </c>
      <c r="B780">
        <v>64.2</v>
      </c>
      <c r="C780">
        <v>13</v>
      </c>
      <c r="D780">
        <v>1605</v>
      </c>
      <c r="E780" s="1" t="s">
        <v>426</v>
      </c>
      <c r="F780" s="2">
        <v>2018</v>
      </c>
      <c r="G780" t="s">
        <v>429</v>
      </c>
      <c r="H780">
        <v>1346</v>
      </c>
      <c r="I780" t="s">
        <v>19</v>
      </c>
      <c r="J780" t="s">
        <v>20</v>
      </c>
      <c r="K780">
        <v>60</v>
      </c>
      <c r="L780" t="s">
        <v>330</v>
      </c>
      <c r="M780" t="s">
        <v>42</v>
      </c>
      <c r="N780" t="s">
        <v>43</v>
      </c>
      <c r="O780" t="s">
        <v>30</v>
      </c>
      <c r="P780" t="s">
        <v>44</v>
      </c>
      <c r="Q780" t="s">
        <v>26</v>
      </c>
      <c r="R780">
        <f t="shared" si="24"/>
        <v>4.2000000000000028</v>
      </c>
      <c r="S780">
        <v>105.00000000000007</v>
      </c>
      <c r="T780" t="str">
        <f t="shared" si="25"/>
        <v>Profitable</v>
      </c>
    </row>
    <row r="781" spans="1:20" x14ac:dyDescent="0.35">
      <c r="A781">
        <v>32</v>
      </c>
      <c r="B781">
        <v>65.42</v>
      </c>
      <c r="C781">
        <v>5</v>
      </c>
      <c r="D781">
        <v>2093.44</v>
      </c>
      <c r="E781" s="1" t="s">
        <v>426</v>
      </c>
      <c r="F781" s="2">
        <v>2018</v>
      </c>
      <c r="G781" t="s">
        <v>429</v>
      </c>
      <c r="H781">
        <v>1340</v>
      </c>
      <c r="I781" t="s">
        <v>19</v>
      </c>
      <c r="J781" t="s">
        <v>20</v>
      </c>
      <c r="K781">
        <v>60</v>
      </c>
      <c r="L781" t="s">
        <v>330</v>
      </c>
      <c r="M781" t="s">
        <v>45</v>
      </c>
      <c r="N781" t="s">
        <v>46</v>
      </c>
      <c r="O781" t="s">
        <v>47</v>
      </c>
      <c r="P781" t="s">
        <v>48</v>
      </c>
      <c r="Q781" t="s">
        <v>26</v>
      </c>
      <c r="R781">
        <f t="shared" si="24"/>
        <v>5.4200000000000017</v>
      </c>
      <c r="S781">
        <v>173.44000000000005</v>
      </c>
      <c r="T781" t="str">
        <f t="shared" si="25"/>
        <v>Profitable</v>
      </c>
    </row>
    <row r="782" spans="1:20" x14ac:dyDescent="0.35">
      <c r="A782">
        <v>40</v>
      </c>
      <c r="B782">
        <v>49.67</v>
      </c>
      <c r="C782">
        <v>3</v>
      </c>
      <c r="D782">
        <v>1986.8</v>
      </c>
      <c r="E782" s="1" t="s">
        <v>417</v>
      </c>
      <c r="F782" s="2">
        <v>2019</v>
      </c>
      <c r="G782" t="s">
        <v>430</v>
      </c>
      <c r="H782">
        <v>1286</v>
      </c>
      <c r="I782" t="s">
        <v>19</v>
      </c>
      <c r="J782" t="s">
        <v>20</v>
      </c>
      <c r="K782">
        <v>60</v>
      </c>
      <c r="L782" t="s">
        <v>330</v>
      </c>
      <c r="M782" t="s">
        <v>164</v>
      </c>
      <c r="N782" t="s">
        <v>165</v>
      </c>
      <c r="O782" t="s">
        <v>135</v>
      </c>
      <c r="P782" t="s">
        <v>166</v>
      </c>
      <c r="Q782" t="s">
        <v>26</v>
      </c>
      <c r="R782">
        <f t="shared" si="24"/>
        <v>-10.329999999999998</v>
      </c>
      <c r="S782">
        <v>-413.19999999999993</v>
      </c>
      <c r="T782" t="str">
        <f t="shared" si="25"/>
        <v>Unprofitable</v>
      </c>
    </row>
    <row r="783" spans="1:20" x14ac:dyDescent="0.35">
      <c r="A783">
        <v>28</v>
      </c>
      <c r="B783">
        <v>60.57</v>
      </c>
      <c r="C783">
        <v>5</v>
      </c>
      <c r="D783">
        <v>1695.96</v>
      </c>
      <c r="E783" s="1" t="s">
        <v>418</v>
      </c>
      <c r="F783" s="2">
        <v>2019</v>
      </c>
      <c r="G783" t="s">
        <v>432</v>
      </c>
      <c r="H783">
        <v>1248</v>
      </c>
      <c r="I783" t="s">
        <v>19</v>
      </c>
      <c r="J783" t="s">
        <v>20</v>
      </c>
      <c r="K783">
        <v>60</v>
      </c>
      <c r="L783" t="s">
        <v>330</v>
      </c>
      <c r="M783" t="s">
        <v>51</v>
      </c>
      <c r="N783" t="s">
        <v>52</v>
      </c>
      <c r="O783" t="s">
        <v>53</v>
      </c>
      <c r="P783" t="s">
        <v>54</v>
      </c>
      <c r="Q783" t="s">
        <v>26</v>
      </c>
      <c r="R783">
        <f t="shared" si="24"/>
        <v>0.57000000000000028</v>
      </c>
      <c r="S783">
        <v>15.960000000000008</v>
      </c>
      <c r="T783" t="str">
        <f t="shared" si="25"/>
        <v>Profitable</v>
      </c>
    </row>
    <row r="784" spans="1:20" x14ac:dyDescent="0.35">
      <c r="A784">
        <v>23</v>
      </c>
      <c r="B784">
        <v>55.72</v>
      </c>
      <c r="C784">
        <v>2</v>
      </c>
      <c r="D784">
        <v>1281.56</v>
      </c>
      <c r="E784" s="1" t="s">
        <v>420</v>
      </c>
      <c r="F784" s="2">
        <v>2019</v>
      </c>
      <c r="G784" t="s">
        <v>432</v>
      </c>
      <c r="H784">
        <v>1207</v>
      </c>
      <c r="I784" t="s">
        <v>19</v>
      </c>
      <c r="J784" t="s">
        <v>20</v>
      </c>
      <c r="K784">
        <v>60</v>
      </c>
      <c r="L784" t="s">
        <v>330</v>
      </c>
      <c r="M784" t="s">
        <v>167</v>
      </c>
      <c r="N784" t="s">
        <v>116</v>
      </c>
      <c r="O784" t="s">
        <v>24</v>
      </c>
      <c r="P784" t="s">
        <v>168</v>
      </c>
      <c r="Q784" t="s">
        <v>26</v>
      </c>
      <c r="R784">
        <f t="shared" si="24"/>
        <v>-4.2800000000000011</v>
      </c>
      <c r="S784">
        <v>-98.440000000000026</v>
      </c>
      <c r="T784" t="str">
        <f t="shared" si="25"/>
        <v>Unprofitable</v>
      </c>
    </row>
    <row r="785" spans="1:20" x14ac:dyDescent="0.35">
      <c r="A785">
        <v>29</v>
      </c>
      <c r="B785">
        <v>61.18</v>
      </c>
      <c r="C785">
        <v>6</v>
      </c>
      <c r="D785">
        <v>1774.22</v>
      </c>
      <c r="E785" s="1" t="s">
        <v>27</v>
      </c>
      <c r="F785" s="2">
        <v>2019</v>
      </c>
      <c r="G785" t="s">
        <v>430</v>
      </c>
      <c r="H785">
        <v>1163</v>
      </c>
      <c r="I785" t="s">
        <v>19</v>
      </c>
      <c r="J785" t="s">
        <v>20</v>
      </c>
      <c r="K785">
        <v>60</v>
      </c>
      <c r="L785" t="s">
        <v>330</v>
      </c>
      <c r="M785" t="s">
        <v>57</v>
      </c>
      <c r="N785" t="s">
        <v>58</v>
      </c>
      <c r="O785" t="s">
        <v>24</v>
      </c>
      <c r="P785" t="s">
        <v>59</v>
      </c>
      <c r="Q785" t="s">
        <v>26</v>
      </c>
      <c r="R785">
        <f t="shared" si="24"/>
        <v>1.1799999999999997</v>
      </c>
      <c r="S785">
        <v>34.219999999999992</v>
      </c>
      <c r="T785" t="str">
        <f t="shared" si="25"/>
        <v>Profitable</v>
      </c>
    </row>
    <row r="786" spans="1:20" x14ac:dyDescent="0.35">
      <c r="A786">
        <v>34</v>
      </c>
      <c r="B786">
        <v>58.75</v>
      </c>
      <c r="C786">
        <v>6</v>
      </c>
      <c r="D786">
        <v>1997.5</v>
      </c>
      <c r="E786" s="1" t="s">
        <v>421</v>
      </c>
      <c r="F786" s="2">
        <v>2019</v>
      </c>
      <c r="G786" t="s">
        <v>434</v>
      </c>
      <c r="H786">
        <v>1123</v>
      </c>
      <c r="I786" t="s">
        <v>19</v>
      </c>
      <c r="J786" t="s">
        <v>20</v>
      </c>
      <c r="K786">
        <v>60</v>
      </c>
      <c r="L786" t="s">
        <v>330</v>
      </c>
      <c r="M786" t="s">
        <v>60</v>
      </c>
      <c r="N786" t="s">
        <v>61</v>
      </c>
      <c r="O786" t="s">
        <v>24</v>
      </c>
      <c r="P786" t="s">
        <v>62</v>
      </c>
      <c r="Q786" t="s">
        <v>26</v>
      </c>
      <c r="R786">
        <f t="shared" si="24"/>
        <v>-1.25</v>
      </c>
      <c r="S786">
        <v>-42.5</v>
      </c>
      <c r="T786" t="str">
        <f t="shared" si="25"/>
        <v>Unprofitable</v>
      </c>
    </row>
    <row r="787" spans="1:20" x14ac:dyDescent="0.35">
      <c r="A787">
        <v>37</v>
      </c>
      <c r="B787">
        <v>63.6</v>
      </c>
      <c r="C787">
        <v>5</v>
      </c>
      <c r="D787">
        <v>2353.1999999999998</v>
      </c>
      <c r="E787" s="1" t="s">
        <v>422</v>
      </c>
      <c r="F787" s="2">
        <v>2019</v>
      </c>
      <c r="G787" t="s">
        <v>431</v>
      </c>
      <c r="H787">
        <v>1099</v>
      </c>
      <c r="I787" t="s">
        <v>19</v>
      </c>
      <c r="J787" t="s">
        <v>20</v>
      </c>
      <c r="K787">
        <v>60</v>
      </c>
      <c r="L787" t="s">
        <v>330</v>
      </c>
      <c r="M787" t="s">
        <v>63</v>
      </c>
      <c r="N787" t="s">
        <v>64</v>
      </c>
      <c r="O787" t="s">
        <v>30</v>
      </c>
      <c r="P787" t="s">
        <v>65</v>
      </c>
      <c r="Q787" t="s">
        <v>26</v>
      </c>
      <c r="R787">
        <f t="shared" si="24"/>
        <v>3.6000000000000014</v>
      </c>
      <c r="S787">
        <v>133.20000000000005</v>
      </c>
      <c r="T787" t="str">
        <f t="shared" si="25"/>
        <v>Profitable</v>
      </c>
    </row>
    <row r="788" spans="1:20" x14ac:dyDescent="0.35">
      <c r="A788">
        <v>20</v>
      </c>
      <c r="B788">
        <v>49.06</v>
      </c>
      <c r="C788">
        <v>10</v>
      </c>
      <c r="D788">
        <v>981.2</v>
      </c>
      <c r="E788" s="1" t="s">
        <v>423</v>
      </c>
      <c r="F788" s="2">
        <v>2019</v>
      </c>
      <c r="G788" t="s">
        <v>431</v>
      </c>
      <c r="H788">
        <v>1065</v>
      </c>
      <c r="I788" t="s">
        <v>19</v>
      </c>
      <c r="J788" t="s">
        <v>20</v>
      </c>
      <c r="K788">
        <v>60</v>
      </c>
      <c r="L788" t="s">
        <v>330</v>
      </c>
      <c r="M788" t="s">
        <v>66</v>
      </c>
      <c r="N788" t="s">
        <v>67</v>
      </c>
      <c r="O788" t="s">
        <v>24</v>
      </c>
      <c r="P788" t="s">
        <v>68</v>
      </c>
      <c r="Q788" t="s">
        <v>26</v>
      </c>
      <c r="R788">
        <f t="shared" si="24"/>
        <v>-10.939999999999998</v>
      </c>
      <c r="S788">
        <v>-218.79999999999995</v>
      </c>
      <c r="T788" t="str">
        <f t="shared" si="25"/>
        <v>Unprofitable</v>
      </c>
    </row>
    <row r="789" spans="1:20" x14ac:dyDescent="0.35">
      <c r="A789">
        <v>32</v>
      </c>
      <c r="B789">
        <v>48.46</v>
      </c>
      <c r="C789">
        <v>2</v>
      </c>
      <c r="D789">
        <v>1550.72</v>
      </c>
      <c r="E789" s="1" t="s">
        <v>424</v>
      </c>
      <c r="F789" s="2">
        <v>2019</v>
      </c>
      <c r="G789" t="s">
        <v>434</v>
      </c>
      <c r="H789">
        <v>1035</v>
      </c>
      <c r="I789" t="s">
        <v>19</v>
      </c>
      <c r="J789" t="s">
        <v>20</v>
      </c>
      <c r="K789">
        <v>60</v>
      </c>
      <c r="L789" t="s">
        <v>330</v>
      </c>
      <c r="M789" t="s">
        <v>169</v>
      </c>
      <c r="N789" t="s">
        <v>64</v>
      </c>
      <c r="O789" t="s">
        <v>30</v>
      </c>
      <c r="P789" t="s">
        <v>170</v>
      </c>
      <c r="Q789" t="s">
        <v>26</v>
      </c>
      <c r="R789">
        <f t="shared" si="24"/>
        <v>-11.54</v>
      </c>
      <c r="S789">
        <v>-369.28</v>
      </c>
      <c r="T789" t="str">
        <f t="shared" si="25"/>
        <v>Unprofitable</v>
      </c>
    </row>
    <row r="790" spans="1:20" x14ac:dyDescent="0.35">
      <c r="A790">
        <v>34</v>
      </c>
      <c r="B790">
        <v>52.09</v>
      </c>
      <c r="C790">
        <v>3</v>
      </c>
      <c r="D790">
        <v>1771.06</v>
      </c>
      <c r="E790" s="1" t="s">
        <v>425</v>
      </c>
      <c r="F790" s="2">
        <v>2019</v>
      </c>
      <c r="G790" t="s">
        <v>431</v>
      </c>
      <c r="H790">
        <v>1018</v>
      </c>
      <c r="I790" t="s">
        <v>19</v>
      </c>
      <c r="J790" t="s">
        <v>20</v>
      </c>
      <c r="K790">
        <v>60</v>
      </c>
      <c r="L790" t="s">
        <v>330</v>
      </c>
      <c r="M790" t="s">
        <v>171</v>
      </c>
      <c r="N790" t="s">
        <v>172</v>
      </c>
      <c r="O790" t="s">
        <v>24</v>
      </c>
      <c r="P790" t="s">
        <v>173</v>
      </c>
      <c r="Q790" t="s">
        <v>26</v>
      </c>
      <c r="R790">
        <f t="shared" si="24"/>
        <v>-7.9099999999999966</v>
      </c>
      <c r="S790">
        <v>-268.93999999999988</v>
      </c>
      <c r="T790" t="str">
        <f t="shared" si="25"/>
        <v>Unprofitable</v>
      </c>
    </row>
    <row r="791" spans="1:20" x14ac:dyDescent="0.35">
      <c r="A791">
        <v>42</v>
      </c>
      <c r="B791">
        <v>52.7</v>
      </c>
      <c r="C791">
        <v>5</v>
      </c>
      <c r="D791">
        <v>2213.4</v>
      </c>
      <c r="E791" s="1" t="s">
        <v>426</v>
      </c>
      <c r="F791" s="2">
        <v>2019</v>
      </c>
      <c r="G791" t="s">
        <v>430</v>
      </c>
      <c r="H791">
        <v>1001</v>
      </c>
      <c r="I791" t="s">
        <v>19</v>
      </c>
      <c r="J791" t="s">
        <v>20</v>
      </c>
      <c r="K791">
        <v>60</v>
      </c>
      <c r="L791" t="s">
        <v>330</v>
      </c>
      <c r="M791" t="s">
        <v>76</v>
      </c>
      <c r="N791" t="s">
        <v>77</v>
      </c>
      <c r="O791" t="s">
        <v>24</v>
      </c>
      <c r="P791" t="s">
        <v>78</v>
      </c>
      <c r="Q791" t="s">
        <v>26</v>
      </c>
      <c r="R791">
        <f t="shared" si="24"/>
        <v>-7.2999999999999972</v>
      </c>
      <c r="S791">
        <v>-306.59999999999991</v>
      </c>
      <c r="T791" t="str">
        <f t="shared" si="25"/>
        <v>Unprofitable</v>
      </c>
    </row>
    <row r="792" spans="1:20" x14ac:dyDescent="0.35">
      <c r="A792">
        <v>38</v>
      </c>
      <c r="B792">
        <v>138.58000000000001</v>
      </c>
      <c r="C792">
        <v>12</v>
      </c>
      <c r="D792">
        <v>5266.04</v>
      </c>
      <c r="E792" s="1" t="s">
        <v>426</v>
      </c>
      <c r="F792" s="2">
        <v>2019</v>
      </c>
      <c r="G792" t="s">
        <v>434</v>
      </c>
      <c r="H792">
        <v>989</v>
      </c>
      <c r="I792" t="s">
        <v>19</v>
      </c>
      <c r="J792" t="s">
        <v>20</v>
      </c>
      <c r="K792">
        <v>60</v>
      </c>
      <c r="L792" t="s">
        <v>330</v>
      </c>
      <c r="M792" t="s">
        <v>22</v>
      </c>
      <c r="N792" t="s">
        <v>23</v>
      </c>
      <c r="O792" t="s">
        <v>24</v>
      </c>
      <c r="P792" t="s">
        <v>25</v>
      </c>
      <c r="Q792" t="s">
        <v>35</v>
      </c>
      <c r="R792">
        <f t="shared" si="24"/>
        <v>78.580000000000013</v>
      </c>
      <c r="S792">
        <v>2986.0400000000004</v>
      </c>
      <c r="T792" t="str">
        <f t="shared" si="25"/>
        <v>Profitable</v>
      </c>
    </row>
    <row r="793" spans="1:20" x14ac:dyDescent="0.35">
      <c r="A793">
        <v>30</v>
      </c>
      <c r="B793">
        <v>62.16</v>
      </c>
      <c r="C793">
        <v>1</v>
      </c>
      <c r="D793">
        <v>1864.8</v>
      </c>
      <c r="E793" s="1" t="s">
        <v>426</v>
      </c>
      <c r="F793" s="2">
        <v>2019</v>
      </c>
      <c r="G793" t="s">
        <v>430</v>
      </c>
      <c r="H793">
        <v>982</v>
      </c>
      <c r="I793" t="s">
        <v>19</v>
      </c>
      <c r="J793" t="s">
        <v>20</v>
      </c>
      <c r="K793">
        <v>60</v>
      </c>
      <c r="L793" t="s">
        <v>330</v>
      </c>
      <c r="M793" t="s">
        <v>133</v>
      </c>
      <c r="N793" t="s">
        <v>134</v>
      </c>
      <c r="O793" t="s">
        <v>135</v>
      </c>
      <c r="P793" t="s">
        <v>136</v>
      </c>
      <c r="Q793" t="s">
        <v>26</v>
      </c>
      <c r="R793">
        <f t="shared" si="24"/>
        <v>2.1599999999999966</v>
      </c>
      <c r="S793">
        <v>64.799999999999898</v>
      </c>
      <c r="T793" t="str">
        <f t="shared" si="25"/>
        <v>Profitable</v>
      </c>
    </row>
    <row r="794" spans="1:20" x14ac:dyDescent="0.35">
      <c r="A794">
        <v>23</v>
      </c>
      <c r="B794">
        <v>49.67</v>
      </c>
      <c r="C794">
        <v>3</v>
      </c>
      <c r="D794">
        <v>1142.4100000000001</v>
      </c>
      <c r="E794" s="1" t="s">
        <v>417</v>
      </c>
      <c r="F794" s="2">
        <v>2020</v>
      </c>
      <c r="G794" t="s">
        <v>429</v>
      </c>
      <c r="H794">
        <v>940</v>
      </c>
      <c r="I794" t="s">
        <v>19</v>
      </c>
      <c r="J794" t="s">
        <v>20</v>
      </c>
      <c r="K794">
        <v>60</v>
      </c>
      <c r="L794" t="s">
        <v>330</v>
      </c>
      <c r="M794" t="s">
        <v>39</v>
      </c>
      <c r="N794" t="s">
        <v>40</v>
      </c>
      <c r="O794" t="s">
        <v>24</v>
      </c>
      <c r="P794" t="s">
        <v>41</v>
      </c>
      <c r="Q794" t="s">
        <v>26</v>
      </c>
      <c r="R794">
        <f t="shared" si="24"/>
        <v>-10.329999999999998</v>
      </c>
      <c r="S794">
        <v>-237.58999999999997</v>
      </c>
      <c r="T794" t="str">
        <f t="shared" si="25"/>
        <v>Unprofitable</v>
      </c>
    </row>
    <row r="795" spans="1:20" x14ac:dyDescent="0.35">
      <c r="A795">
        <v>22</v>
      </c>
      <c r="B795">
        <v>53.3</v>
      </c>
      <c r="C795">
        <v>4</v>
      </c>
      <c r="D795">
        <v>1172.5999999999999</v>
      </c>
      <c r="E795" s="1" t="s">
        <v>418</v>
      </c>
      <c r="F795" s="2">
        <v>2020</v>
      </c>
      <c r="G795" t="s">
        <v>429</v>
      </c>
      <c r="H795">
        <v>913</v>
      </c>
      <c r="I795" t="s">
        <v>19</v>
      </c>
      <c r="J795" t="s">
        <v>20</v>
      </c>
      <c r="K795">
        <v>60</v>
      </c>
      <c r="L795" t="s">
        <v>330</v>
      </c>
      <c r="M795" t="s">
        <v>112</v>
      </c>
      <c r="N795" t="s">
        <v>113</v>
      </c>
      <c r="O795" t="s">
        <v>53</v>
      </c>
      <c r="P795" t="s">
        <v>114</v>
      </c>
      <c r="Q795" t="s">
        <v>26</v>
      </c>
      <c r="R795">
        <f t="shared" si="24"/>
        <v>-6.7000000000000028</v>
      </c>
      <c r="S795">
        <v>-147.40000000000006</v>
      </c>
      <c r="T795" t="str">
        <f t="shared" si="25"/>
        <v>Unprofitable</v>
      </c>
    </row>
    <row r="796" spans="1:20" x14ac:dyDescent="0.35">
      <c r="A796">
        <v>39</v>
      </c>
      <c r="B796">
        <v>179</v>
      </c>
      <c r="C796">
        <v>5</v>
      </c>
      <c r="D796">
        <v>6981</v>
      </c>
      <c r="E796" s="1" t="s">
        <v>419</v>
      </c>
      <c r="F796" s="2">
        <v>2020</v>
      </c>
      <c r="G796" t="s">
        <v>431</v>
      </c>
      <c r="H796">
        <v>884</v>
      </c>
      <c r="I796" t="s">
        <v>19</v>
      </c>
      <c r="J796" t="s">
        <v>20</v>
      </c>
      <c r="K796">
        <v>60</v>
      </c>
      <c r="L796" t="s">
        <v>330</v>
      </c>
      <c r="M796" t="s">
        <v>141</v>
      </c>
      <c r="N796" t="s">
        <v>142</v>
      </c>
      <c r="O796" t="s">
        <v>103</v>
      </c>
      <c r="P796" t="s">
        <v>143</v>
      </c>
      <c r="Q796" t="s">
        <v>35</v>
      </c>
      <c r="R796">
        <f t="shared" si="24"/>
        <v>119</v>
      </c>
      <c r="S796">
        <v>4641</v>
      </c>
      <c r="T796" t="str">
        <f t="shared" si="25"/>
        <v>Profitable</v>
      </c>
    </row>
    <row r="797" spans="1:20" x14ac:dyDescent="0.35">
      <c r="A797">
        <v>55</v>
      </c>
      <c r="B797">
        <v>55.72</v>
      </c>
      <c r="C797">
        <v>2</v>
      </c>
      <c r="D797">
        <v>3064.6</v>
      </c>
      <c r="E797" s="1" t="s">
        <v>420</v>
      </c>
      <c r="F797" s="2">
        <v>2020</v>
      </c>
      <c r="G797" t="s">
        <v>431</v>
      </c>
      <c r="H797">
        <v>850</v>
      </c>
      <c r="I797" t="s">
        <v>19</v>
      </c>
      <c r="J797" t="s">
        <v>20</v>
      </c>
      <c r="K797">
        <v>60</v>
      </c>
      <c r="L797" t="s">
        <v>330</v>
      </c>
      <c r="M797" t="s">
        <v>49</v>
      </c>
      <c r="N797" t="s">
        <v>33</v>
      </c>
      <c r="O797" t="s">
        <v>30</v>
      </c>
      <c r="P797" t="s">
        <v>50</v>
      </c>
      <c r="Q797" t="s">
        <v>35</v>
      </c>
      <c r="R797">
        <f t="shared" si="24"/>
        <v>-4.2800000000000011</v>
      </c>
      <c r="S797">
        <v>-235.40000000000006</v>
      </c>
      <c r="T797" t="str">
        <f t="shared" si="25"/>
        <v>Unprofitable</v>
      </c>
    </row>
    <row r="798" spans="1:20" x14ac:dyDescent="0.35">
      <c r="A798">
        <v>36</v>
      </c>
      <c r="B798">
        <v>61.18</v>
      </c>
      <c r="C798">
        <v>6</v>
      </c>
      <c r="D798">
        <v>2202.48</v>
      </c>
      <c r="E798" s="1" t="s">
        <v>27</v>
      </c>
      <c r="F798" s="2">
        <v>2020</v>
      </c>
      <c r="G798" t="s">
        <v>432</v>
      </c>
      <c r="H798">
        <v>815</v>
      </c>
      <c r="I798" t="s">
        <v>94</v>
      </c>
      <c r="J798" t="s">
        <v>20</v>
      </c>
      <c r="K798">
        <v>60</v>
      </c>
      <c r="L798" t="s">
        <v>330</v>
      </c>
      <c r="M798" t="s">
        <v>95</v>
      </c>
      <c r="N798" t="s">
        <v>96</v>
      </c>
      <c r="O798" t="s">
        <v>97</v>
      </c>
      <c r="P798" t="s">
        <v>98</v>
      </c>
      <c r="Q798" t="s">
        <v>26</v>
      </c>
      <c r="R798">
        <f t="shared" si="24"/>
        <v>1.1799999999999997</v>
      </c>
      <c r="S798">
        <v>42.47999999999999</v>
      </c>
      <c r="T798" t="str">
        <f t="shared" si="25"/>
        <v>Profitable</v>
      </c>
    </row>
    <row r="799" spans="1:20" x14ac:dyDescent="0.35">
      <c r="A799">
        <v>26</v>
      </c>
      <c r="B799">
        <v>145.13</v>
      </c>
      <c r="C799">
        <v>1</v>
      </c>
      <c r="D799">
        <v>3773.38</v>
      </c>
      <c r="E799" s="1" t="s">
        <v>417</v>
      </c>
      <c r="F799" s="2">
        <v>2018</v>
      </c>
      <c r="G799" t="s">
        <v>431</v>
      </c>
      <c r="H799">
        <v>1671</v>
      </c>
      <c r="I799" t="s">
        <v>19</v>
      </c>
      <c r="J799" t="s">
        <v>301</v>
      </c>
      <c r="K799">
        <v>168</v>
      </c>
      <c r="L799" t="s">
        <v>331</v>
      </c>
      <c r="M799" t="s">
        <v>249</v>
      </c>
      <c r="N799" t="s">
        <v>250</v>
      </c>
      <c r="O799" t="s">
        <v>238</v>
      </c>
      <c r="P799" t="s">
        <v>251</v>
      </c>
      <c r="Q799" t="s">
        <v>35</v>
      </c>
      <c r="R799">
        <f t="shared" si="24"/>
        <v>-22.870000000000005</v>
      </c>
      <c r="S799">
        <v>-594.62000000000012</v>
      </c>
      <c r="T799" t="str">
        <f t="shared" si="25"/>
        <v>Unprofitable</v>
      </c>
    </row>
    <row r="800" spans="1:20" x14ac:dyDescent="0.35">
      <c r="A800">
        <v>31</v>
      </c>
      <c r="B800">
        <v>163.69</v>
      </c>
      <c r="C800">
        <v>1</v>
      </c>
      <c r="D800">
        <v>5074.3900000000003</v>
      </c>
      <c r="E800" s="1" t="s">
        <v>419</v>
      </c>
      <c r="F800" s="2">
        <v>2018</v>
      </c>
      <c r="G800" t="s">
        <v>429</v>
      </c>
      <c r="H800">
        <v>1604</v>
      </c>
      <c r="I800" t="s">
        <v>19</v>
      </c>
      <c r="J800" t="s">
        <v>301</v>
      </c>
      <c r="K800">
        <v>168</v>
      </c>
      <c r="L800" t="s">
        <v>331</v>
      </c>
      <c r="M800" t="s">
        <v>264</v>
      </c>
      <c r="N800" t="s">
        <v>265</v>
      </c>
      <c r="O800" t="s">
        <v>92</v>
      </c>
      <c r="P800" t="s">
        <v>266</v>
      </c>
      <c r="Q800" t="s">
        <v>35</v>
      </c>
      <c r="R800">
        <f t="shared" si="24"/>
        <v>-4.3100000000000023</v>
      </c>
      <c r="S800">
        <v>-133.61000000000007</v>
      </c>
      <c r="T800" t="str">
        <f t="shared" si="25"/>
        <v>Unprofitable</v>
      </c>
    </row>
    <row r="801" spans="1:20" x14ac:dyDescent="0.35">
      <c r="A801">
        <v>34</v>
      </c>
      <c r="B801">
        <v>190.69</v>
      </c>
      <c r="C801">
        <v>2</v>
      </c>
      <c r="D801">
        <v>6483.46</v>
      </c>
      <c r="E801" s="1" t="s">
        <v>27</v>
      </c>
      <c r="F801" s="2">
        <v>2018</v>
      </c>
      <c r="G801" t="s">
        <v>428</v>
      </c>
      <c r="H801">
        <v>1541</v>
      </c>
      <c r="I801" t="s">
        <v>19</v>
      </c>
      <c r="J801" t="s">
        <v>301</v>
      </c>
      <c r="K801">
        <v>168</v>
      </c>
      <c r="L801" t="s">
        <v>331</v>
      </c>
      <c r="M801" t="s">
        <v>51</v>
      </c>
      <c r="N801" t="s">
        <v>52</v>
      </c>
      <c r="O801" t="s">
        <v>53</v>
      </c>
      <c r="P801" t="s">
        <v>54</v>
      </c>
      <c r="Q801" t="s">
        <v>35</v>
      </c>
      <c r="R801">
        <f t="shared" si="24"/>
        <v>22.689999999999998</v>
      </c>
      <c r="S801">
        <v>771.45999999999992</v>
      </c>
      <c r="T801" t="str">
        <f t="shared" si="25"/>
        <v>Profitable</v>
      </c>
    </row>
    <row r="802" spans="1:20" x14ac:dyDescent="0.35">
      <c r="A802">
        <v>41</v>
      </c>
      <c r="B802">
        <v>194.06</v>
      </c>
      <c r="C802">
        <v>8</v>
      </c>
      <c r="D802">
        <v>7956.46</v>
      </c>
      <c r="E802" s="1" t="s">
        <v>422</v>
      </c>
      <c r="F802" s="2">
        <v>2018</v>
      </c>
      <c r="G802" t="s">
        <v>428</v>
      </c>
      <c r="H802">
        <v>1486</v>
      </c>
      <c r="I802" t="s">
        <v>19</v>
      </c>
      <c r="J802" t="s">
        <v>301</v>
      </c>
      <c r="K802">
        <v>168</v>
      </c>
      <c r="L802" t="s">
        <v>331</v>
      </c>
      <c r="M802" t="s">
        <v>84</v>
      </c>
      <c r="N802" t="s">
        <v>85</v>
      </c>
      <c r="O802" t="s">
        <v>53</v>
      </c>
      <c r="P802" t="s">
        <v>86</v>
      </c>
      <c r="Q802" t="s">
        <v>83</v>
      </c>
      <c r="R802">
        <f t="shared" si="24"/>
        <v>26.060000000000002</v>
      </c>
      <c r="S802">
        <v>1068.46</v>
      </c>
      <c r="T802" t="str">
        <f t="shared" si="25"/>
        <v>Profitable</v>
      </c>
    </row>
    <row r="803" spans="1:20" x14ac:dyDescent="0.35">
      <c r="A803">
        <v>23</v>
      </c>
      <c r="B803">
        <v>183.94</v>
      </c>
      <c r="C803">
        <v>5</v>
      </c>
      <c r="D803">
        <v>4230.62</v>
      </c>
      <c r="E803" s="1" t="s">
        <v>424</v>
      </c>
      <c r="F803" s="2">
        <v>2018</v>
      </c>
      <c r="G803" t="s">
        <v>432</v>
      </c>
      <c r="H803">
        <v>1429</v>
      </c>
      <c r="I803" t="s">
        <v>19</v>
      </c>
      <c r="J803" t="s">
        <v>301</v>
      </c>
      <c r="K803">
        <v>168</v>
      </c>
      <c r="L803" t="s">
        <v>331</v>
      </c>
      <c r="M803" t="s">
        <v>286</v>
      </c>
      <c r="N803" t="s">
        <v>287</v>
      </c>
      <c r="O803" t="s">
        <v>24</v>
      </c>
      <c r="P803" t="s">
        <v>288</v>
      </c>
      <c r="Q803" t="s">
        <v>35</v>
      </c>
      <c r="R803">
        <f t="shared" si="24"/>
        <v>15.939999999999998</v>
      </c>
      <c r="S803">
        <v>366.61999999999995</v>
      </c>
      <c r="T803" t="str">
        <f t="shared" si="25"/>
        <v>Profitable</v>
      </c>
    </row>
    <row r="804" spans="1:20" x14ac:dyDescent="0.35">
      <c r="A804">
        <v>22</v>
      </c>
      <c r="B804">
        <v>156.94</v>
      </c>
      <c r="C804">
        <v>7</v>
      </c>
      <c r="D804">
        <v>3452.68</v>
      </c>
      <c r="E804" s="1" t="s">
        <v>426</v>
      </c>
      <c r="F804" s="2">
        <v>2018</v>
      </c>
      <c r="G804" t="s">
        <v>428</v>
      </c>
      <c r="H804">
        <v>1376</v>
      </c>
      <c r="I804" t="s">
        <v>19</v>
      </c>
      <c r="J804" t="s">
        <v>301</v>
      </c>
      <c r="K804">
        <v>168</v>
      </c>
      <c r="L804" t="s">
        <v>331</v>
      </c>
      <c r="M804" t="s">
        <v>303</v>
      </c>
      <c r="N804" t="s">
        <v>304</v>
      </c>
      <c r="O804" t="s">
        <v>139</v>
      </c>
      <c r="P804" t="s">
        <v>305</v>
      </c>
      <c r="Q804" t="s">
        <v>35</v>
      </c>
      <c r="R804">
        <f t="shared" si="24"/>
        <v>-11.060000000000002</v>
      </c>
      <c r="S804">
        <v>-243.32000000000005</v>
      </c>
      <c r="T804" t="str">
        <f t="shared" si="25"/>
        <v>Unprofitable</v>
      </c>
    </row>
    <row r="805" spans="1:20" x14ac:dyDescent="0.35">
      <c r="A805">
        <v>21</v>
      </c>
      <c r="B805">
        <v>145.13</v>
      </c>
      <c r="C805">
        <v>4</v>
      </c>
      <c r="D805">
        <v>3047.73</v>
      </c>
      <c r="E805" s="1" t="s">
        <v>426</v>
      </c>
      <c r="F805" s="2">
        <v>2018</v>
      </c>
      <c r="G805" t="s">
        <v>428</v>
      </c>
      <c r="H805">
        <v>1370</v>
      </c>
      <c r="I805" t="s">
        <v>19</v>
      </c>
      <c r="J805" t="s">
        <v>301</v>
      </c>
      <c r="K805">
        <v>168</v>
      </c>
      <c r="L805" t="s">
        <v>331</v>
      </c>
      <c r="M805" t="s">
        <v>147</v>
      </c>
      <c r="N805" t="s">
        <v>148</v>
      </c>
      <c r="O805" t="s">
        <v>24</v>
      </c>
      <c r="P805" t="s">
        <v>149</v>
      </c>
      <c r="Q805" t="s">
        <v>35</v>
      </c>
      <c r="R805">
        <f t="shared" si="24"/>
        <v>-22.870000000000005</v>
      </c>
      <c r="S805">
        <v>-480.2700000000001</v>
      </c>
      <c r="T805" t="str">
        <f t="shared" si="25"/>
        <v>Unprofitable</v>
      </c>
    </row>
    <row r="806" spans="1:20" x14ac:dyDescent="0.35">
      <c r="A806">
        <v>22</v>
      </c>
      <c r="B806">
        <v>167.06</v>
      </c>
      <c r="C806">
        <v>8</v>
      </c>
      <c r="D806">
        <v>3675.32</v>
      </c>
      <c r="E806" s="1" t="s">
        <v>426</v>
      </c>
      <c r="F806" s="2">
        <v>2018</v>
      </c>
      <c r="G806" t="s">
        <v>432</v>
      </c>
      <c r="H806">
        <v>1362</v>
      </c>
      <c r="I806" t="s">
        <v>19</v>
      </c>
      <c r="J806" t="s">
        <v>301</v>
      </c>
      <c r="K806">
        <v>168</v>
      </c>
      <c r="L806" t="s">
        <v>331</v>
      </c>
      <c r="M806" t="s">
        <v>306</v>
      </c>
      <c r="N806" t="s">
        <v>307</v>
      </c>
      <c r="O806" t="s">
        <v>53</v>
      </c>
      <c r="P806" t="s">
        <v>308</v>
      </c>
      <c r="Q806" t="s">
        <v>35</v>
      </c>
      <c r="R806">
        <f t="shared" si="24"/>
        <v>-0.93999999999999773</v>
      </c>
      <c r="S806">
        <v>-20.67999999999995</v>
      </c>
      <c r="T806" t="str">
        <f t="shared" si="25"/>
        <v>Unprofitable</v>
      </c>
    </row>
    <row r="807" spans="1:20" x14ac:dyDescent="0.35">
      <c r="A807">
        <v>40</v>
      </c>
      <c r="B807">
        <v>187.31</v>
      </c>
      <c r="C807">
        <v>3</v>
      </c>
      <c r="D807">
        <v>7492.4</v>
      </c>
      <c r="E807" s="1" t="s">
        <v>427</v>
      </c>
      <c r="F807" s="2">
        <v>2018</v>
      </c>
      <c r="G807" t="s">
        <v>428</v>
      </c>
      <c r="H807">
        <v>1351</v>
      </c>
      <c r="I807" t="s">
        <v>19</v>
      </c>
      <c r="J807" t="s">
        <v>301</v>
      </c>
      <c r="K807">
        <v>168</v>
      </c>
      <c r="L807" t="s">
        <v>331</v>
      </c>
      <c r="M807" t="s">
        <v>95</v>
      </c>
      <c r="N807" t="s">
        <v>96</v>
      </c>
      <c r="O807" t="s">
        <v>97</v>
      </c>
      <c r="P807" t="s">
        <v>98</v>
      </c>
      <c r="Q807" t="s">
        <v>83</v>
      </c>
      <c r="R807">
        <f t="shared" si="24"/>
        <v>19.310000000000002</v>
      </c>
      <c r="S807">
        <v>772.40000000000009</v>
      </c>
      <c r="T807" t="str">
        <f t="shared" si="25"/>
        <v>Profitable</v>
      </c>
    </row>
    <row r="808" spans="1:20" x14ac:dyDescent="0.35">
      <c r="A808">
        <v>50</v>
      </c>
      <c r="B808">
        <v>190.69</v>
      </c>
      <c r="C808">
        <v>1</v>
      </c>
      <c r="D808">
        <v>9534.5</v>
      </c>
      <c r="E808" s="1" t="s">
        <v>417</v>
      </c>
      <c r="F808" s="2">
        <v>2019</v>
      </c>
      <c r="G808" t="s">
        <v>430</v>
      </c>
      <c r="H808">
        <v>1298</v>
      </c>
      <c r="I808" t="s">
        <v>19</v>
      </c>
      <c r="J808" t="s">
        <v>301</v>
      </c>
      <c r="K808">
        <v>168</v>
      </c>
      <c r="L808" t="s">
        <v>331</v>
      </c>
      <c r="M808" t="s">
        <v>105</v>
      </c>
      <c r="N808" t="s">
        <v>96</v>
      </c>
      <c r="O808" t="s">
        <v>97</v>
      </c>
      <c r="P808" t="s">
        <v>106</v>
      </c>
      <c r="Q808" t="s">
        <v>83</v>
      </c>
      <c r="R808">
        <f t="shared" si="24"/>
        <v>22.689999999999998</v>
      </c>
      <c r="S808">
        <v>1134.5</v>
      </c>
      <c r="T808" t="str">
        <f t="shared" si="25"/>
        <v>Profitable</v>
      </c>
    </row>
    <row r="809" spans="1:20" x14ac:dyDescent="0.35">
      <c r="A809">
        <v>29</v>
      </c>
      <c r="B809">
        <v>192.38</v>
      </c>
      <c r="C809">
        <v>4</v>
      </c>
      <c r="D809">
        <v>5579.02</v>
      </c>
      <c r="E809" s="1" t="s">
        <v>419</v>
      </c>
      <c r="F809" s="2">
        <v>2019</v>
      </c>
      <c r="G809" t="s">
        <v>430</v>
      </c>
      <c r="H809">
        <v>1264</v>
      </c>
      <c r="I809" t="s">
        <v>19</v>
      </c>
      <c r="J809" t="s">
        <v>301</v>
      </c>
      <c r="K809">
        <v>168</v>
      </c>
      <c r="L809" t="s">
        <v>331</v>
      </c>
      <c r="M809" t="s">
        <v>118</v>
      </c>
      <c r="N809" t="s">
        <v>119</v>
      </c>
      <c r="O809" t="s">
        <v>30</v>
      </c>
      <c r="P809" t="s">
        <v>120</v>
      </c>
      <c r="Q809" t="s">
        <v>35</v>
      </c>
      <c r="R809">
        <f t="shared" si="24"/>
        <v>24.379999999999995</v>
      </c>
      <c r="S809">
        <v>707.01999999999987</v>
      </c>
      <c r="T809" t="str">
        <f t="shared" si="25"/>
        <v>Profitable</v>
      </c>
    </row>
    <row r="810" spans="1:20" x14ac:dyDescent="0.35">
      <c r="A810">
        <v>43</v>
      </c>
      <c r="B810">
        <v>138.38</v>
      </c>
      <c r="C810">
        <v>8</v>
      </c>
      <c r="D810">
        <v>5950.34</v>
      </c>
      <c r="E810" s="1" t="s">
        <v>420</v>
      </c>
      <c r="F810" s="2">
        <v>2019</v>
      </c>
      <c r="G810" t="s">
        <v>428</v>
      </c>
      <c r="H810">
        <v>1207</v>
      </c>
      <c r="I810" t="s">
        <v>19</v>
      </c>
      <c r="J810" t="s">
        <v>301</v>
      </c>
      <c r="K810">
        <v>168</v>
      </c>
      <c r="L810" t="s">
        <v>331</v>
      </c>
      <c r="M810" t="s">
        <v>95</v>
      </c>
      <c r="N810" t="s">
        <v>96</v>
      </c>
      <c r="O810" t="s">
        <v>97</v>
      </c>
      <c r="P810" t="s">
        <v>98</v>
      </c>
      <c r="Q810" t="s">
        <v>35</v>
      </c>
      <c r="R810">
        <f t="shared" si="24"/>
        <v>-29.620000000000005</v>
      </c>
      <c r="S810">
        <v>-1273.6600000000003</v>
      </c>
      <c r="T810" t="str">
        <f t="shared" si="25"/>
        <v>Unprofitable</v>
      </c>
    </row>
    <row r="811" spans="1:20" x14ac:dyDescent="0.35">
      <c r="A811">
        <v>24</v>
      </c>
      <c r="B811">
        <v>155.25</v>
      </c>
      <c r="C811">
        <v>1</v>
      </c>
      <c r="D811">
        <v>3726</v>
      </c>
      <c r="E811" s="1" t="s">
        <v>421</v>
      </c>
      <c r="F811" s="2">
        <v>2019</v>
      </c>
      <c r="G811" t="s">
        <v>431</v>
      </c>
      <c r="H811">
        <v>1172</v>
      </c>
      <c r="I811" t="s">
        <v>19</v>
      </c>
      <c r="J811" t="s">
        <v>301</v>
      </c>
      <c r="K811">
        <v>168</v>
      </c>
      <c r="L811" t="s">
        <v>331</v>
      </c>
      <c r="M811" t="s">
        <v>290</v>
      </c>
      <c r="N811" t="s">
        <v>291</v>
      </c>
      <c r="O811" t="s">
        <v>30</v>
      </c>
      <c r="P811" t="s">
        <v>292</v>
      </c>
      <c r="Q811" t="s">
        <v>35</v>
      </c>
      <c r="R811">
        <f t="shared" si="24"/>
        <v>-12.75</v>
      </c>
      <c r="S811">
        <v>-306</v>
      </c>
      <c r="T811" t="str">
        <f t="shared" si="25"/>
        <v>Unprofitable</v>
      </c>
    </row>
    <row r="812" spans="1:20" x14ac:dyDescent="0.35">
      <c r="A812">
        <v>22</v>
      </c>
      <c r="B812">
        <v>202.5</v>
      </c>
      <c r="C812">
        <v>10</v>
      </c>
      <c r="D812">
        <v>4455</v>
      </c>
      <c r="E812" s="1" t="s">
        <v>423</v>
      </c>
      <c r="F812" s="2">
        <v>2019</v>
      </c>
      <c r="G812" t="s">
        <v>430</v>
      </c>
      <c r="H812">
        <v>1099</v>
      </c>
      <c r="I812" t="s">
        <v>19</v>
      </c>
      <c r="J812" t="s">
        <v>301</v>
      </c>
      <c r="K812">
        <v>168</v>
      </c>
      <c r="L812" t="s">
        <v>331</v>
      </c>
      <c r="M812" t="s">
        <v>137</v>
      </c>
      <c r="N812" t="s">
        <v>138</v>
      </c>
      <c r="O812" t="s">
        <v>139</v>
      </c>
      <c r="P812" t="s">
        <v>140</v>
      </c>
      <c r="Q812" t="s">
        <v>35</v>
      </c>
      <c r="R812">
        <f t="shared" si="24"/>
        <v>34.5</v>
      </c>
      <c r="S812">
        <v>759</v>
      </c>
      <c r="T812" t="str">
        <f t="shared" si="25"/>
        <v>Profitable</v>
      </c>
    </row>
    <row r="813" spans="1:20" x14ac:dyDescent="0.35">
      <c r="A813">
        <v>43</v>
      </c>
      <c r="B813">
        <v>192.38</v>
      </c>
      <c r="C813">
        <v>3</v>
      </c>
      <c r="D813">
        <v>8272.34</v>
      </c>
      <c r="E813" s="1" t="s">
        <v>424</v>
      </c>
      <c r="F813" s="2">
        <v>2019</v>
      </c>
      <c r="G813" t="s">
        <v>431</v>
      </c>
      <c r="H813">
        <v>1083</v>
      </c>
      <c r="I813" t="s">
        <v>19</v>
      </c>
      <c r="J813" t="s">
        <v>301</v>
      </c>
      <c r="K813">
        <v>168</v>
      </c>
      <c r="L813" t="s">
        <v>331</v>
      </c>
      <c r="M813" t="s">
        <v>45</v>
      </c>
      <c r="N813" t="s">
        <v>46</v>
      </c>
      <c r="O813" t="s">
        <v>47</v>
      </c>
      <c r="P813" t="s">
        <v>48</v>
      </c>
      <c r="Q813" t="s">
        <v>83</v>
      </c>
      <c r="R813">
        <f t="shared" si="24"/>
        <v>24.379999999999995</v>
      </c>
      <c r="S813">
        <v>1048.3399999999997</v>
      </c>
      <c r="T813" t="str">
        <f t="shared" si="25"/>
        <v>Profitable</v>
      </c>
    </row>
    <row r="814" spans="1:20" x14ac:dyDescent="0.35">
      <c r="A814">
        <v>20</v>
      </c>
      <c r="B814">
        <v>178.88</v>
      </c>
      <c r="C814">
        <v>14</v>
      </c>
      <c r="D814">
        <v>3577.6</v>
      </c>
      <c r="E814" s="1" t="s">
        <v>425</v>
      </c>
      <c r="F814" s="2">
        <v>2019</v>
      </c>
      <c r="G814" t="s">
        <v>434</v>
      </c>
      <c r="H814">
        <v>1046</v>
      </c>
      <c r="I814" t="s">
        <v>19</v>
      </c>
      <c r="J814" t="s">
        <v>301</v>
      </c>
      <c r="K814">
        <v>168</v>
      </c>
      <c r="L814" t="s">
        <v>331</v>
      </c>
      <c r="M814" t="s">
        <v>144</v>
      </c>
      <c r="N814" t="s">
        <v>145</v>
      </c>
      <c r="O814" t="s">
        <v>30</v>
      </c>
      <c r="P814" t="s">
        <v>146</v>
      </c>
      <c r="Q814" t="s">
        <v>35</v>
      </c>
      <c r="R814">
        <f t="shared" si="24"/>
        <v>10.879999999999995</v>
      </c>
      <c r="S814">
        <v>217.59999999999991</v>
      </c>
      <c r="T814" t="str">
        <f t="shared" si="25"/>
        <v>Profitable</v>
      </c>
    </row>
    <row r="815" spans="1:20" x14ac:dyDescent="0.35">
      <c r="A815">
        <v>25</v>
      </c>
      <c r="B815">
        <v>155.25</v>
      </c>
      <c r="C815">
        <v>11</v>
      </c>
      <c r="D815">
        <v>3881.25</v>
      </c>
      <c r="E815" s="1" t="s">
        <v>425</v>
      </c>
      <c r="F815" s="2">
        <v>2019</v>
      </c>
      <c r="G815" t="s">
        <v>428</v>
      </c>
      <c r="H815">
        <v>1037</v>
      </c>
      <c r="I815" t="s">
        <v>19</v>
      </c>
      <c r="J815" t="s">
        <v>301</v>
      </c>
      <c r="K815">
        <v>168</v>
      </c>
      <c r="L815" t="s">
        <v>331</v>
      </c>
      <c r="M815" t="s">
        <v>147</v>
      </c>
      <c r="N815" t="s">
        <v>148</v>
      </c>
      <c r="O815" t="s">
        <v>24</v>
      </c>
      <c r="P815" t="s">
        <v>149</v>
      </c>
      <c r="Q815" t="s">
        <v>35</v>
      </c>
      <c r="R815">
        <f t="shared" si="24"/>
        <v>-12.75</v>
      </c>
      <c r="S815">
        <v>-318.75</v>
      </c>
      <c r="T815" t="str">
        <f t="shared" si="25"/>
        <v>Unprofitable</v>
      </c>
    </row>
    <row r="816" spans="1:20" x14ac:dyDescent="0.35">
      <c r="A816">
        <v>36</v>
      </c>
      <c r="B816">
        <v>161.04</v>
      </c>
      <c r="C816">
        <v>2</v>
      </c>
      <c r="D816">
        <v>5797.44</v>
      </c>
      <c r="E816" s="1" t="s">
        <v>426</v>
      </c>
      <c r="F816" s="2">
        <v>2019</v>
      </c>
      <c r="G816" t="s">
        <v>428</v>
      </c>
      <c r="H816">
        <v>1024</v>
      </c>
      <c r="I816" t="s">
        <v>19</v>
      </c>
      <c r="J816" t="s">
        <v>301</v>
      </c>
      <c r="K816">
        <v>168</v>
      </c>
      <c r="L816" t="s">
        <v>331</v>
      </c>
      <c r="M816" t="s">
        <v>150</v>
      </c>
      <c r="N816" t="s">
        <v>151</v>
      </c>
      <c r="O816" t="s">
        <v>24</v>
      </c>
      <c r="P816" t="s">
        <v>152</v>
      </c>
      <c r="Q816" t="s">
        <v>35</v>
      </c>
      <c r="R816">
        <f t="shared" si="24"/>
        <v>-6.960000000000008</v>
      </c>
      <c r="S816">
        <v>-250.56000000000029</v>
      </c>
      <c r="T816" t="str">
        <f t="shared" si="25"/>
        <v>Unprofitable</v>
      </c>
    </row>
    <row r="817" spans="1:20" x14ac:dyDescent="0.35">
      <c r="A817">
        <v>24</v>
      </c>
      <c r="B817">
        <v>52.67</v>
      </c>
      <c r="C817">
        <v>1</v>
      </c>
      <c r="D817">
        <v>1264.08</v>
      </c>
      <c r="E817" s="1" t="s">
        <v>426</v>
      </c>
      <c r="F817" s="2">
        <v>2019</v>
      </c>
      <c r="G817" t="s">
        <v>429</v>
      </c>
      <c r="H817">
        <v>1012</v>
      </c>
      <c r="I817" t="s">
        <v>19</v>
      </c>
      <c r="J817" t="s">
        <v>301</v>
      </c>
      <c r="K817">
        <v>168</v>
      </c>
      <c r="L817" t="s">
        <v>331</v>
      </c>
      <c r="M817" t="s">
        <v>264</v>
      </c>
      <c r="N817" t="s">
        <v>265</v>
      </c>
      <c r="O817" t="s">
        <v>92</v>
      </c>
      <c r="P817" t="s">
        <v>266</v>
      </c>
      <c r="Q817" t="s">
        <v>26</v>
      </c>
      <c r="R817">
        <f t="shared" si="24"/>
        <v>-115.33</v>
      </c>
      <c r="S817">
        <v>-2767.92</v>
      </c>
      <c r="T817" t="str">
        <f t="shared" si="25"/>
        <v>Unprofitable</v>
      </c>
    </row>
    <row r="818" spans="1:20" x14ac:dyDescent="0.35">
      <c r="A818">
        <v>21</v>
      </c>
      <c r="B818">
        <v>229.3</v>
      </c>
      <c r="C818">
        <v>6</v>
      </c>
      <c r="D818">
        <v>4815.3</v>
      </c>
      <c r="E818" s="1" t="s">
        <v>426</v>
      </c>
      <c r="F818" s="2">
        <v>2019</v>
      </c>
      <c r="G818" t="s">
        <v>434</v>
      </c>
      <c r="H818">
        <v>1001</v>
      </c>
      <c r="I818" t="s">
        <v>19</v>
      </c>
      <c r="J818" t="s">
        <v>301</v>
      </c>
      <c r="K818">
        <v>168</v>
      </c>
      <c r="L818" t="s">
        <v>331</v>
      </c>
      <c r="M818" t="s">
        <v>51</v>
      </c>
      <c r="N818" t="s">
        <v>52</v>
      </c>
      <c r="O818" t="s">
        <v>53</v>
      </c>
      <c r="P818" t="s">
        <v>54</v>
      </c>
      <c r="Q818" t="s">
        <v>35</v>
      </c>
      <c r="R818">
        <f t="shared" si="24"/>
        <v>61.300000000000011</v>
      </c>
      <c r="S818">
        <v>1287.3000000000002</v>
      </c>
      <c r="T818" t="str">
        <f t="shared" si="25"/>
        <v>Profitable</v>
      </c>
    </row>
    <row r="819" spans="1:20" x14ac:dyDescent="0.35">
      <c r="A819">
        <v>30</v>
      </c>
      <c r="B819">
        <v>148.74</v>
      </c>
      <c r="C819">
        <v>1</v>
      </c>
      <c r="D819">
        <v>4462.2</v>
      </c>
      <c r="E819" s="1" t="s">
        <v>427</v>
      </c>
      <c r="F819" s="2">
        <v>2019</v>
      </c>
      <c r="G819" t="s">
        <v>428</v>
      </c>
      <c r="H819">
        <v>992</v>
      </c>
      <c r="I819" t="s">
        <v>19</v>
      </c>
      <c r="J819" t="s">
        <v>301</v>
      </c>
      <c r="K819">
        <v>168</v>
      </c>
      <c r="L819" t="s">
        <v>331</v>
      </c>
      <c r="M819" t="s">
        <v>32</v>
      </c>
      <c r="N819" t="s">
        <v>33</v>
      </c>
      <c r="O819" t="s">
        <v>30</v>
      </c>
      <c r="P819" t="s">
        <v>34</v>
      </c>
      <c r="Q819" t="s">
        <v>35</v>
      </c>
      <c r="R819">
        <f t="shared" si="24"/>
        <v>-19.259999999999991</v>
      </c>
      <c r="S819">
        <v>-577.79999999999973</v>
      </c>
      <c r="T819" t="str">
        <f t="shared" si="25"/>
        <v>Unprofitable</v>
      </c>
    </row>
    <row r="820" spans="1:20" x14ac:dyDescent="0.35">
      <c r="A820">
        <v>32</v>
      </c>
      <c r="B820">
        <v>94.79</v>
      </c>
      <c r="C820">
        <v>7</v>
      </c>
      <c r="D820">
        <v>3033.28</v>
      </c>
      <c r="E820" s="1" t="s">
        <v>417</v>
      </c>
      <c r="F820" s="2">
        <v>2020</v>
      </c>
      <c r="G820" t="s">
        <v>429</v>
      </c>
      <c r="H820">
        <v>959</v>
      </c>
      <c r="I820" t="s">
        <v>220</v>
      </c>
      <c r="J820" t="s">
        <v>301</v>
      </c>
      <c r="K820">
        <v>168</v>
      </c>
      <c r="L820" t="s">
        <v>331</v>
      </c>
      <c r="M820" t="s">
        <v>36</v>
      </c>
      <c r="N820" t="s">
        <v>37</v>
      </c>
      <c r="O820" t="s">
        <v>24</v>
      </c>
      <c r="P820" t="s">
        <v>38</v>
      </c>
      <c r="Q820" t="s">
        <v>35</v>
      </c>
      <c r="R820">
        <f t="shared" si="24"/>
        <v>-73.209999999999994</v>
      </c>
      <c r="S820">
        <v>-2342.7199999999998</v>
      </c>
      <c r="T820" t="str">
        <f t="shared" si="25"/>
        <v>Unprofitable</v>
      </c>
    </row>
    <row r="821" spans="1:20" x14ac:dyDescent="0.35">
      <c r="A821">
        <v>21</v>
      </c>
      <c r="B821">
        <v>47.18</v>
      </c>
      <c r="C821">
        <v>8</v>
      </c>
      <c r="D821">
        <v>990.78</v>
      </c>
      <c r="E821" s="1" t="s">
        <v>418</v>
      </c>
      <c r="F821" s="2">
        <v>2020</v>
      </c>
      <c r="G821" t="s">
        <v>429</v>
      </c>
      <c r="H821">
        <v>925</v>
      </c>
      <c r="I821" t="s">
        <v>19</v>
      </c>
      <c r="J821" t="s">
        <v>301</v>
      </c>
      <c r="K821">
        <v>168</v>
      </c>
      <c r="L821" t="s">
        <v>331</v>
      </c>
      <c r="M821" t="s">
        <v>95</v>
      </c>
      <c r="N821" t="s">
        <v>96</v>
      </c>
      <c r="O821" t="s">
        <v>97</v>
      </c>
      <c r="P821" t="s">
        <v>98</v>
      </c>
      <c r="Q821" t="s">
        <v>26</v>
      </c>
      <c r="R821">
        <f t="shared" si="24"/>
        <v>-120.82</v>
      </c>
      <c r="S821">
        <v>-2537.2199999999998</v>
      </c>
      <c r="T821" t="str">
        <f t="shared" si="25"/>
        <v>Unprofitable</v>
      </c>
    </row>
    <row r="822" spans="1:20" x14ac:dyDescent="0.35">
      <c r="A822">
        <v>26</v>
      </c>
      <c r="B822">
        <v>78.11</v>
      </c>
      <c r="C822">
        <v>7</v>
      </c>
      <c r="D822">
        <v>2030.86</v>
      </c>
      <c r="E822" s="1" t="s">
        <v>419</v>
      </c>
      <c r="F822" s="2">
        <v>2020</v>
      </c>
      <c r="G822" t="s">
        <v>432</v>
      </c>
      <c r="H822">
        <v>909</v>
      </c>
      <c r="I822" t="s">
        <v>19</v>
      </c>
      <c r="J822" t="s">
        <v>301</v>
      </c>
      <c r="K822">
        <v>168</v>
      </c>
      <c r="L822" t="s">
        <v>331</v>
      </c>
      <c r="M822" t="s">
        <v>147</v>
      </c>
      <c r="N822" t="s">
        <v>148</v>
      </c>
      <c r="O822" t="s">
        <v>24</v>
      </c>
      <c r="P822" t="s">
        <v>149</v>
      </c>
      <c r="Q822" t="s">
        <v>26</v>
      </c>
      <c r="R822">
        <f t="shared" si="24"/>
        <v>-89.89</v>
      </c>
      <c r="S822">
        <v>-2337.14</v>
      </c>
      <c r="T822" t="str">
        <f t="shared" si="25"/>
        <v>Unprofitable</v>
      </c>
    </row>
    <row r="823" spans="1:20" x14ac:dyDescent="0.35">
      <c r="A823">
        <v>35</v>
      </c>
      <c r="B823">
        <v>155.25</v>
      </c>
      <c r="C823">
        <v>1</v>
      </c>
      <c r="D823">
        <v>5433.75</v>
      </c>
      <c r="E823" s="1" t="s">
        <v>27</v>
      </c>
      <c r="F823" s="2">
        <v>2020</v>
      </c>
      <c r="G823" t="s">
        <v>434</v>
      </c>
      <c r="H823">
        <v>824</v>
      </c>
      <c r="I823" t="s">
        <v>162</v>
      </c>
      <c r="J823" t="s">
        <v>301</v>
      </c>
      <c r="K823">
        <v>168</v>
      </c>
      <c r="L823" t="s">
        <v>331</v>
      </c>
      <c r="M823" t="s">
        <v>147</v>
      </c>
      <c r="N823" t="s">
        <v>148</v>
      </c>
      <c r="O823" t="s">
        <v>24</v>
      </c>
      <c r="P823" t="s">
        <v>149</v>
      </c>
      <c r="Q823" t="s">
        <v>35</v>
      </c>
      <c r="R823">
        <f t="shared" si="24"/>
        <v>-12.75</v>
      </c>
      <c r="S823">
        <v>-446.25</v>
      </c>
      <c r="T823" t="str">
        <f t="shared" si="25"/>
        <v>Unprofitable</v>
      </c>
    </row>
    <row r="824" spans="1:20" x14ac:dyDescent="0.35">
      <c r="A824">
        <v>26</v>
      </c>
      <c r="B824">
        <v>121.44</v>
      </c>
      <c r="C824">
        <v>1</v>
      </c>
      <c r="D824">
        <v>3157.44</v>
      </c>
      <c r="E824" s="1" t="s">
        <v>419</v>
      </c>
      <c r="F824" s="2">
        <v>2018</v>
      </c>
      <c r="G824" t="s">
        <v>430</v>
      </c>
      <c r="H824">
        <v>1636</v>
      </c>
      <c r="I824" t="s">
        <v>19</v>
      </c>
      <c r="J824" t="s">
        <v>99</v>
      </c>
      <c r="K824">
        <v>132</v>
      </c>
      <c r="L824" t="s">
        <v>332</v>
      </c>
      <c r="M824" t="s">
        <v>167</v>
      </c>
      <c r="N824" t="s">
        <v>116</v>
      </c>
      <c r="O824" t="s">
        <v>24</v>
      </c>
      <c r="P824" t="s">
        <v>168</v>
      </c>
      <c r="Q824" t="s">
        <v>35</v>
      </c>
      <c r="R824">
        <f t="shared" si="24"/>
        <v>-10.560000000000002</v>
      </c>
      <c r="S824">
        <v>-274.56000000000006</v>
      </c>
      <c r="T824" t="str">
        <f t="shared" si="25"/>
        <v>Unprofitable</v>
      </c>
    </row>
    <row r="825" spans="1:20" x14ac:dyDescent="0.35">
      <c r="A825">
        <v>46</v>
      </c>
      <c r="B825">
        <v>112.2</v>
      </c>
      <c r="C825">
        <v>3</v>
      </c>
      <c r="D825">
        <v>5161.2</v>
      </c>
      <c r="E825" s="1" t="s">
        <v>27</v>
      </c>
      <c r="F825" s="2">
        <v>2018</v>
      </c>
      <c r="G825" t="s">
        <v>429</v>
      </c>
      <c r="H825">
        <v>1566</v>
      </c>
      <c r="I825" t="s">
        <v>19</v>
      </c>
      <c r="J825" t="s">
        <v>99</v>
      </c>
      <c r="K825">
        <v>132</v>
      </c>
      <c r="L825" t="s">
        <v>332</v>
      </c>
      <c r="M825" t="s">
        <v>169</v>
      </c>
      <c r="N825" t="s">
        <v>64</v>
      </c>
      <c r="O825" t="s">
        <v>30</v>
      </c>
      <c r="P825" t="s">
        <v>170</v>
      </c>
      <c r="Q825" t="s">
        <v>35</v>
      </c>
      <c r="R825">
        <f t="shared" si="24"/>
        <v>-19.799999999999997</v>
      </c>
      <c r="S825">
        <v>-910.79999999999984</v>
      </c>
      <c r="T825" t="str">
        <f t="shared" si="25"/>
        <v>Unprofitable</v>
      </c>
    </row>
    <row r="826" spans="1:20" x14ac:dyDescent="0.35">
      <c r="A826">
        <v>37</v>
      </c>
      <c r="B826">
        <v>117.48</v>
      </c>
      <c r="C826">
        <v>3</v>
      </c>
      <c r="D826">
        <v>4346.76</v>
      </c>
      <c r="E826" s="1" t="s">
        <v>422</v>
      </c>
      <c r="F826" s="2">
        <v>2018</v>
      </c>
      <c r="G826" t="s">
        <v>431</v>
      </c>
      <c r="H826">
        <v>1516</v>
      </c>
      <c r="I826" t="s">
        <v>19</v>
      </c>
      <c r="J826" t="s">
        <v>99</v>
      </c>
      <c r="K826">
        <v>132</v>
      </c>
      <c r="L826" t="s">
        <v>332</v>
      </c>
      <c r="M826" t="s">
        <v>28</v>
      </c>
      <c r="N826" t="s">
        <v>29</v>
      </c>
      <c r="O826" t="s">
        <v>30</v>
      </c>
      <c r="P826" t="s">
        <v>31</v>
      </c>
      <c r="Q826" t="s">
        <v>35</v>
      </c>
      <c r="R826">
        <f t="shared" si="24"/>
        <v>-14.519999999999996</v>
      </c>
      <c r="S826">
        <v>-537.2399999999999</v>
      </c>
      <c r="T826" t="str">
        <f t="shared" si="25"/>
        <v>Unprofitable</v>
      </c>
    </row>
    <row r="827" spans="1:20" x14ac:dyDescent="0.35">
      <c r="A827">
        <v>27</v>
      </c>
      <c r="B827">
        <v>130.68</v>
      </c>
      <c r="C827">
        <v>10</v>
      </c>
      <c r="D827">
        <v>3528.36</v>
      </c>
      <c r="E827" s="1" t="s">
        <v>424</v>
      </c>
      <c r="F827" s="2">
        <v>2018</v>
      </c>
      <c r="G827" t="s">
        <v>431</v>
      </c>
      <c r="H827">
        <v>1454</v>
      </c>
      <c r="I827" t="s">
        <v>19</v>
      </c>
      <c r="J827" t="s">
        <v>99</v>
      </c>
      <c r="K827">
        <v>132</v>
      </c>
      <c r="L827" t="s">
        <v>332</v>
      </c>
      <c r="M827" t="s">
        <v>156</v>
      </c>
      <c r="N827" t="s">
        <v>157</v>
      </c>
      <c r="O827" t="s">
        <v>53</v>
      </c>
      <c r="P827" t="s">
        <v>158</v>
      </c>
      <c r="Q827" t="s">
        <v>35</v>
      </c>
      <c r="R827">
        <f t="shared" si="24"/>
        <v>-1.3199999999999932</v>
      </c>
      <c r="S827">
        <v>-35.639999999999816</v>
      </c>
      <c r="T827" t="str">
        <f t="shared" si="25"/>
        <v>Unprofitable</v>
      </c>
    </row>
    <row r="828" spans="1:20" x14ac:dyDescent="0.35">
      <c r="A828">
        <v>23</v>
      </c>
      <c r="B828">
        <v>138.6</v>
      </c>
      <c r="C828">
        <v>9</v>
      </c>
      <c r="D828">
        <v>3187.8</v>
      </c>
      <c r="E828" s="1" t="s">
        <v>425</v>
      </c>
      <c r="F828" s="2">
        <v>2018</v>
      </c>
      <c r="G828" t="s">
        <v>432</v>
      </c>
      <c r="H828">
        <v>1419</v>
      </c>
      <c r="I828" t="s">
        <v>19</v>
      </c>
      <c r="J828" t="s">
        <v>99</v>
      </c>
      <c r="K828">
        <v>132</v>
      </c>
      <c r="L828" t="s">
        <v>332</v>
      </c>
      <c r="M828" t="s">
        <v>267</v>
      </c>
      <c r="N828" t="s">
        <v>268</v>
      </c>
      <c r="O828" t="s">
        <v>178</v>
      </c>
      <c r="P828" t="s">
        <v>269</v>
      </c>
      <c r="Q828" t="s">
        <v>35</v>
      </c>
      <c r="R828">
        <f t="shared" si="24"/>
        <v>6.5999999999999943</v>
      </c>
      <c r="S828">
        <v>151.79999999999987</v>
      </c>
      <c r="T828" t="str">
        <f t="shared" si="25"/>
        <v>Profitable</v>
      </c>
    </row>
    <row r="829" spans="1:20" x14ac:dyDescent="0.35">
      <c r="A829">
        <v>39</v>
      </c>
      <c r="B829">
        <v>154.44</v>
      </c>
      <c r="C829">
        <v>7</v>
      </c>
      <c r="D829">
        <v>6023.16</v>
      </c>
      <c r="E829" s="1" t="s">
        <v>426</v>
      </c>
      <c r="F829" s="2">
        <v>2018</v>
      </c>
      <c r="G829" t="s">
        <v>428</v>
      </c>
      <c r="H829">
        <v>1401</v>
      </c>
      <c r="I829" t="s">
        <v>19</v>
      </c>
      <c r="J829" t="s">
        <v>99</v>
      </c>
      <c r="K829">
        <v>132</v>
      </c>
      <c r="L829" t="s">
        <v>332</v>
      </c>
      <c r="M829" t="s">
        <v>60</v>
      </c>
      <c r="N829" t="s">
        <v>61</v>
      </c>
      <c r="O829" t="s">
        <v>24</v>
      </c>
      <c r="P829" t="s">
        <v>62</v>
      </c>
      <c r="Q829" t="s">
        <v>35</v>
      </c>
      <c r="R829">
        <f t="shared" si="24"/>
        <v>22.439999999999998</v>
      </c>
      <c r="S829">
        <v>875.15999999999985</v>
      </c>
      <c r="T829" t="str">
        <f t="shared" si="25"/>
        <v>Profitable</v>
      </c>
    </row>
    <row r="830" spans="1:20" x14ac:dyDescent="0.35">
      <c r="A830">
        <v>27</v>
      </c>
      <c r="B830">
        <v>143.88</v>
      </c>
      <c r="C830">
        <v>3</v>
      </c>
      <c r="D830">
        <v>3884.76</v>
      </c>
      <c r="E830" s="1" t="s">
        <v>426</v>
      </c>
      <c r="F830" s="2">
        <v>2018</v>
      </c>
      <c r="G830" t="s">
        <v>428</v>
      </c>
      <c r="H830">
        <v>1395</v>
      </c>
      <c r="I830" t="s">
        <v>19</v>
      </c>
      <c r="J830" t="s">
        <v>99</v>
      </c>
      <c r="K830">
        <v>132</v>
      </c>
      <c r="L830" t="s">
        <v>332</v>
      </c>
      <c r="M830" t="s">
        <v>45</v>
      </c>
      <c r="N830" t="s">
        <v>46</v>
      </c>
      <c r="O830" t="s">
        <v>47</v>
      </c>
      <c r="P830" t="s">
        <v>48</v>
      </c>
      <c r="Q830" t="s">
        <v>35</v>
      </c>
      <c r="R830">
        <f t="shared" si="24"/>
        <v>11.879999999999995</v>
      </c>
      <c r="S830">
        <v>320.75999999999988</v>
      </c>
      <c r="T830" t="str">
        <f t="shared" si="25"/>
        <v>Profitable</v>
      </c>
    </row>
    <row r="831" spans="1:20" x14ac:dyDescent="0.35">
      <c r="A831">
        <v>38</v>
      </c>
      <c r="B831">
        <v>130.68</v>
      </c>
      <c r="C831">
        <v>8</v>
      </c>
      <c r="D831">
        <v>4965.84</v>
      </c>
      <c r="E831" s="1" t="s">
        <v>426</v>
      </c>
      <c r="F831" s="2">
        <v>2018</v>
      </c>
      <c r="G831" t="s">
        <v>431</v>
      </c>
      <c r="H831">
        <v>1388</v>
      </c>
      <c r="I831" t="s">
        <v>19</v>
      </c>
      <c r="J831" t="s">
        <v>99</v>
      </c>
      <c r="K831">
        <v>132</v>
      </c>
      <c r="L831" t="s">
        <v>332</v>
      </c>
      <c r="M831" t="s">
        <v>150</v>
      </c>
      <c r="N831" t="s">
        <v>151</v>
      </c>
      <c r="O831" t="s">
        <v>24</v>
      </c>
      <c r="P831" t="s">
        <v>152</v>
      </c>
      <c r="Q831" t="s">
        <v>35</v>
      </c>
      <c r="R831">
        <f t="shared" si="24"/>
        <v>-1.3199999999999932</v>
      </c>
      <c r="S831">
        <v>-50.159999999999741</v>
      </c>
      <c r="T831" t="str">
        <f t="shared" si="25"/>
        <v>Unprofitable</v>
      </c>
    </row>
    <row r="832" spans="1:20" x14ac:dyDescent="0.35">
      <c r="A832">
        <v>27</v>
      </c>
      <c r="B832">
        <v>154.44</v>
      </c>
      <c r="C832">
        <v>14</v>
      </c>
      <c r="D832">
        <v>4169.88</v>
      </c>
      <c r="E832" s="1" t="s">
        <v>427</v>
      </c>
      <c r="F832" s="2">
        <v>2018</v>
      </c>
      <c r="G832" t="s">
        <v>429</v>
      </c>
      <c r="H832">
        <v>1377</v>
      </c>
      <c r="I832" t="s">
        <v>19</v>
      </c>
      <c r="J832" t="s">
        <v>99</v>
      </c>
      <c r="K832">
        <v>132</v>
      </c>
      <c r="L832" t="s">
        <v>332</v>
      </c>
      <c r="M832" t="s">
        <v>256</v>
      </c>
      <c r="N832" t="s">
        <v>23</v>
      </c>
      <c r="O832" t="s">
        <v>24</v>
      </c>
      <c r="P832" t="s">
        <v>257</v>
      </c>
      <c r="Q832" t="s">
        <v>35</v>
      </c>
      <c r="R832">
        <f t="shared" si="24"/>
        <v>22.439999999999998</v>
      </c>
      <c r="S832">
        <v>605.87999999999988</v>
      </c>
      <c r="T832" t="str">
        <f t="shared" si="25"/>
        <v>Profitable</v>
      </c>
    </row>
    <row r="833" spans="1:20" x14ac:dyDescent="0.35">
      <c r="A833">
        <v>40</v>
      </c>
      <c r="B833">
        <v>122.76</v>
      </c>
      <c r="C833">
        <v>7</v>
      </c>
      <c r="D833">
        <v>4910.3999999999996</v>
      </c>
      <c r="E833" s="1" t="s">
        <v>417</v>
      </c>
      <c r="F833" s="2">
        <v>2019</v>
      </c>
      <c r="G833" t="s">
        <v>432</v>
      </c>
      <c r="H833">
        <v>1333</v>
      </c>
      <c r="I833" t="s">
        <v>19</v>
      </c>
      <c r="J833" t="s">
        <v>99</v>
      </c>
      <c r="K833">
        <v>132</v>
      </c>
      <c r="L833" t="s">
        <v>332</v>
      </c>
      <c r="M833" t="s">
        <v>95</v>
      </c>
      <c r="N833" t="s">
        <v>96</v>
      </c>
      <c r="O833" t="s">
        <v>97</v>
      </c>
      <c r="P833" t="s">
        <v>98</v>
      </c>
      <c r="Q833" t="s">
        <v>35</v>
      </c>
      <c r="R833">
        <f t="shared" si="24"/>
        <v>-9.2399999999999949</v>
      </c>
      <c r="S833">
        <v>-369.5999999999998</v>
      </c>
      <c r="T833" t="str">
        <f t="shared" si="25"/>
        <v>Unprofitable</v>
      </c>
    </row>
    <row r="834" spans="1:20" x14ac:dyDescent="0.35">
      <c r="A834">
        <v>24</v>
      </c>
      <c r="B834">
        <v>134.63999999999999</v>
      </c>
      <c r="C834">
        <v>5</v>
      </c>
      <c r="D834">
        <v>3231.36</v>
      </c>
      <c r="E834" s="1" t="s">
        <v>418</v>
      </c>
      <c r="F834" s="2">
        <v>2019</v>
      </c>
      <c r="G834" t="s">
        <v>431</v>
      </c>
      <c r="H834">
        <v>1293</v>
      </c>
      <c r="I834" t="s">
        <v>19</v>
      </c>
      <c r="J834" t="s">
        <v>99</v>
      </c>
      <c r="K834">
        <v>132</v>
      </c>
      <c r="L834" t="s">
        <v>332</v>
      </c>
      <c r="M834" t="s">
        <v>194</v>
      </c>
      <c r="N834" t="s">
        <v>195</v>
      </c>
      <c r="O834" t="s">
        <v>24</v>
      </c>
      <c r="P834" t="s">
        <v>196</v>
      </c>
      <c r="Q834" t="s">
        <v>35</v>
      </c>
      <c r="R834">
        <f t="shared" ref="R834:R897" si="26">B834-K834</f>
        <v>2.6399999999999864</v>
      </c>
      <c r="S834">
        <v>63.359999999999673</v>
      </c>
      <c r="T834" t="str">
        <f t="shared" ref="T834:T897" si="27">IF(PRICEEACH&gt;MSRP,"Profitable","Unprofitable")</f>
        <v>Profitable</v>
      </c>
    </row>
    <row r="835" spans="1:20" x14ac:dyDescent="0.35">
      <c r="A835">
        <v>44</v>
      </c>
      <c r="B835">
        <v>155.76</v>
      </c>
      <c r="C835">
        <v>12</v>
      </c>
      <c r="D835">
        <v>6853.44</v>
      </c>
      <c r="E835" s="1" t="s">
        <v>420</v>
      </c>
      <c r="F835" s="2">
        <v>2019</v>
      </c>
      <c r="G835" t="s">
        <v>430</v>
      </c>
      <c r="H835">
        <v>1248</v>
      </c>
      <c r="I835" t="s">
        <v>19</v>
      </c>
      <c r="J835" t="s">
        <v>99</v>
      </c>
      <c r="K835">
        <v>132</v>
      </c>
      <c r="L835" t="s">
        <v>332</v>
      </c>
      <c r="M835" t="s">
        <v>290</v>
      </c>
      <c r="N835" t="s">
        <v>291</v>
      </c>
      <c r="O835" t="s">
        <v>30</v>
      </c>
      <c r="P835" t="s">
        <v>292</v>
      </c>
      <c r="Q835" t="s">
        <v>35</v>
      </c>
      <c r="R835">
        <f t="shared" si="26"/>
        <v>23.759999999999991</v>
      </c>
      <c r="S835">
        <v>1045.4399999999996</v>
      </c>
      <c r="T835" t="str">
        <f t="shared" si="27"/>
        <v>Profitable</v>
      </c>
    </row>
    <row r="836" spans="1:20" x14ac:dyDescent="0.35">
      <c r="A836">
        <v>37</v>
      </c>
      <c r="B836">
        <v>139.91999999999999</v>
      </c>
      <c r="C836">
        <v>2</v>
      </c>
      <c r="D836">
        <v>5177.04</v>
      </c>
      <c r="E836" s="1" t="s">
        <v>421</v>
      </c>
      <c r="F836" s="2">
        <v>2019</v>
      </c>
      <c r="G836" t="s">
        <v>430</v>
      </c>
      <c r="H836">
        <v>1200</v>
      </c>
      <c r="I836" t="s">
        <v>185</v>
      </c>
      <c r="J836" t="s">
        <v>99</v>
      </c>
      <c r="K836">
        <v>132</v>
      </c>
      <c r="L836" t="s">
        <v>332</v>
      </c>
      <c r="M836" t="s">
        <v>90</v>
      </c>
      <c r="N836" t="s">
        <v>91</v>
      </c>
      <c r="O836" t="s">
        <v>92</v>
      </c>
      <c r="P836" t="s">
        <v>93</v>
      </c>
      <c r="Q836" t="s">
        <v>35</v>
      </c>
      <c r="R836">
        <f t="shared" si="26"/>
        <v>7.9199999999999875</v>
      </c>
      <c r="S836">
        <v>293.03999999999951</v>
      </c>
      <c r="T836" t="str">
        <f t="shared" si="27"/>
        <v>Profitable</v>
      </c>
    </row>
    <row r="837" spans="1:20" x14ac:dyDescent="0.35">
      <c r="A837">
        <v>20</v>
      </c>
      <c r="B837">
        <v>141.24</v>
      </c>
      <c r="C837">
        <v>3</v>
      </c>
      <c r="D837">
        <v>2824.8</v>
      </c>
      <c r="E837" s="1" t="s">
        <v>422</v>
      </c>
      <c r="F837" s="2">
        <v>2019</v>
      </c>
      <c r="G837" t="s">
        <v>430</v>
      </c>
      <c r="H837">
        <v>1166</v>
      </c>
      <c r="I837" t="s">
        <v>19</v>
      </c>
      <c r="J837" t="s">
        <v>99</v>
      </c>
      <c r="K837">
        <v>132</v>
      </c>
      <c r="L837" t="s">
        <v>332</v>
      </c>
      <c r="M837" t="s">
        <v>244</v>
      </c>
      <c r="N837" t="s">
        <v>245</v>
      </c>
      <c r="O837" t="s">
        <v>139</v>
      </c>
      <c r="P837" t="s">
        <v>246</v>
      </c>
      <c r="Q837" t="s">
        <v>26</v>
      </c>
      <c r="R837">
        <f t="shared" si="26"/>
        <v>9.2400000000000091</v>
      </c>
      <c r="S837">
        <v>184.80000000000018</v>
      </c>
      <c r="T837" t="str">
        <f t="shared" si="27"/>
        <v>Profitable</v>
      </c>
    </row>
    <row r="838" spans="1:20" x14ac:dyDescent="0.35">
      <c r="A838">
        <v>39</v>
      </c>
      <c r="B838">
        <v>110.88</v>
      </c>
      <c r="C838">
        <v>3</v>
      </c>
      <c r="D838">
        <v>4324.32</v>
      </c>
      <c r="E838" s="1" t="s">
        <v>423</v>
      </c>
      <c r="F838" s="2">
        <v>2019</v>
      </c>
      <c r="G838" t="s">
        <v>431</v>
      </c>
      <c r="H838">
        <v>1136</v>
      </c>
      <c r="I838" t="s">
        <v>19</v>
      </c>
      <c r="J838" t="s">
        <v>99</v>
      </c>
      <c r="K838">
        <v>132</v>
      </c>
      <c r="L838" t="s">
        <v>332</v>
      </c>
      <c r="M838" t="s">
        <v>295</v>
      </c>
      <c r="N838" t="s">
        <v>296</v>
      </c>
      <c r="O838" t="s">
        <v>24</v>
      </c>
      <c r="P838" t="s">
        <v>297</v>
      </c>
      <c r="Q838" t="s">
        <v>35</v>
      </c>
      <c r="R838">
        <f t="shared" si="26"/>
        <v>-21.120000000000005</v>
      </c>
      <c r="S838">
        <v>-823.68000000000018</v>
      </c>
      <c r="T838" t="str">
        <f t="shared" si="27"/>
        <v>Unprofitable</v>
      </c>
    </row>
    <row r="839" spans="1:20" x14ac:dyDescent="0.35">
      <c r="A839">
        <v>44</v>
      </c>
      <c r="B839">
        <v>114.84</v>
      </c>
      <c r="C839">
        <v>1</v>
      </c>
      <c r="D839">
        <v>5052.96</v>
      </c>
      <c r="E839" s="1" t="s">
        <v>423</v>
      </c>
      <c r="F839" s="2">
        <v>2019</v>
      </c>
      <c r="G839" t="s">
        <v>434</v>
      </c>
      <c r="H839">
        <v>1113</v>
      </c>
      <c r="I839" t="s">
        <v>19</v>
      </c>
      <c r="J839" t="s">
        <v>99</v>
      </c>
      <c r="K839">
        <v>132</v>
      </c>
      <c r="L839" t="s">
        <v>332</v>
      </c>
      <c r="M839" t="s">
        <v>240</v>
      </c>
      <c r="N839" t="s">
        <v>241</v>
      </c>
      <c r="O839" t="s">
        <v>242</v>
      </c>
      <c r="P839" t="s">
        <v>243</v>
      </c>
      <c r="Q839" t="s">
        <v>35</v>
      </c>
      <c r="R839">
        <f t="shared" si="26"/>
        <v>-17.159999999999997</v>
      </c>
      <c r="S839">
        <v>-755.03999999999985</v>
      </c>
      <c r="T839" t="str">
        <f t="shared" si="27"/>
        <v>Unprofitable</v>
      </c>
    </row>
    <row r="840" spans="1:20" x14ac:dyDescent="0.35">
      <c r="A840">
        <v>22</v>
      </c>
      <c r="B840">
        <v>146.52000000000001</v>
      </c>
      <c r="C840">
        <v>5</v>
      </c>
      <c r="D840">
        <v>3223.44</v>
      </c>
      <c r="E840" s="1" t="s">
        <v>425</v>
      </c>
      <c r="F840" s="2">
        <v>2018</v>
      </c>
      <c r="G840" t="s">
        <v>434</v>
      </c>
      <c r="H840">
        <v>1443</v>
      </c>
      <c r="I840" t="s">
        <v>19</v>
      </c>
      <c r="J840" t="s">
        <v>99</v>
      </c>
      <c r="K840">
        <v>132</v>
      </c>
      <c r="L840" t="s">
        <v>332</v>
      </c>
      <c r="M840" t="s">
        <v>298</v>
      </c>
      <c r="N840" t="s">
        <v>299</v>
      </c>
      <c r="O840" t="s">
        <v>47</v>
      </c>
      <c r="P840" t="s">
        <v>300</v>
      </c>
      <c r="Q840" t="s">
        <v>35</v>
      </c>
      <c r="R840">
        <f t="shared" si="26"/>
        <v>14.52000000000001</v>
      </c>
      <c r="S840">
        <v>319.44000000000023</v>
      </c>
      <c r="T840" t="str">
        <f t="shared" si="27"/>
        <v>Profitable</v>
      </c>
    </row>
    <row r="841" spans="1:20" x14ac:dyDescent="0.35">
      <c r="A841">
        <v>43</v>
      </c>
      <c r="B841">
        <v>122.76</v>
      </c>
      <c r="C841">
        <v>10</v>
      </c>
      <c r="D841">
        <v>5278.68</v>
      </c>
      <c r="E841" s="1" t="s">
        <v>425</v>
      </c>
      <c r="F841" s="2">
        <v>2019</v>
      </c>
      <c r="G841" t="s">
        <v>432</v>
      </c>
      <c r="H841">
        <v>1068</v>
      </c>
      <c r="I841" t="s">
        <v>19</v>
      </c>
      <c r="J841" t="s">
        <v>99</v>
      </c>
      <c r="K841">
        <v>132</v>
      </c>
      <c r="L841" t="s">
        <v>332</v>
      </c>
      <c r="M841" t="s">
        <v>95</v>
      </c>
      <c r="N841" t="s">
        <v>96</v>
      </c>
      <c r="O841" t="s">
        <v>97</v>
      </c>
      <c r="P841" t="s">
        <v>98</v>
      </c>
      <c r="Q841" t="s">
        <v>35</v>
      </c>
      <c r="R841">
        <f t="shared" si="26"/>
        <v>-9.2399999999999949</v>
      </c>
      <c r="S841">
        <v>-397.31999999999977</v>
      </c>
      <c r="T841" t="str">
        <f t="shared" si="27"/>
        <v>Unprofitable</v>
      </c>
    </row>
    <row r="842" spans="1:20" x14ac:dyDescent="0.35">
      <c r="A842">
        <v>27</v>
      </c>
      <c r="B842">
        <v>105.6</v>
      </c>
      <c r="C842">
        <v>7</v>
      </c>
      <c r="D842">
        <v>2851.2</v>
      </c>
      <c r="E842" s="1" t="s">
        <v>426</v>
      </c>
      <c r="F842" s="2">
        <v>2019</v>
      </c>
      <c r="G842" t="s">
        <v>428</v>
      </c>
      <c r="H842">
        <v>1050</v>
      </c>
      <c r="I842" t="s">
        <v>19</v>
      </c>
      <c r="J842" t="s">
        <v>99</v>
      </c>
      <c r="K842">
        <v>132</v>
      </c>
      <c r="L842" t="s">
        <v>332</v>
      </c>
      <c r="M842" t="s">
        <v>87</v>
      </c>
      <c r="N842" t="s">
        <v>88</v>
      </c>
      <c r="O842" t="s">
        <v>24</v>
      </c>
      <c r="P842" t="s">
        <v>89</v>
      </c>
      <c r="Q842" t="s">
        <v>26</v>
      </c>
      <c r="R842">
        <f t="shared" si="26"/>
        <v>-26.400000000000006</v>
      </c>
      <c r="S842">
        <v>-712.80000000000018</v>
      </c>
      <c r="T842" t="str">
        <f t="shared" si="27"/>
        <v>Unprofitable</v>
      </c>
    </row>
    <row r="843" spans="1:20" x14ac:dyDescent="0.35">
      <c r="A843">
        <v>26</v>
      </c>
      <c r="B843">
        <v>64.900000000000006</v>
      </c>
      <c r="C843">
        <v>10</v>
      </c>
      <c r="D843">
        <v>1687.4</v>
      </c>
      <c r="E843" s="1" t="s">
        <v>426</v>
      </c>
      <c r="F843" s="2">
        <v>2019</v>
      </c>
      <c r="G843" t="s">
        <v>429</v>
      </c>
      <c r="H843">
        <v>1038</v>
      </c>
      <c r="I843" t="s">
        <v>19</v>
      </c>
      <c r="J843" t="s">
        <v>99</v>
      </c>
      <c r="K843">
        <v>132</v>
      </c>
      <c r="L843" t="s">
        <v>332</v>
      </c>
      <c r="M843" t="s">
        <v>167</v>
      </c>
      <c r="N843" t="s">
        <v>116</v>
      </c>
      <c r="O843" t="s">
        <v>24</v>
      </c>
      <c r="P843" t="s">
        <v>168</v>
      </c>
      <c r="Q843" t="s">
        <v>26</v>
      </c>
      <c r="R843">
        <f t="shared" si="26"/>
        <v>-67.099999999999994</v>
      </c>
      <c r="S843">
        <v>-1744.6</v>
      </c>
      <c r="T843" t="str">
        <f t="shared" si="27"/>
        <v>Unprofitable</v>
      </c>
    </row>
    <row r="844" spans="1:20" x14ac:dyDescent="0.35">
      <c r="A844">
        <v>25</v>
      </c>
      <c r="B844">
        <v>52.32</v>
      </c>
      <c r="C844">
        <v>3</v>
      </c>
      <c r="D844">
        <v>1308</v>
      </c>
      <c r="E844" s="1" t="s">
        <v>426</v>
      </c>
      <c r="F844" s="2">
        <v>2019</v>
      </c>
      <c r="G844" t="s">
        <v>429</v>
      </c>
      <c r="H844">
        <v>1032</v>
      </c>
      <c r="I844" t="s">
        <v>19</v>
      </c>
      <c r="J844" t="s">
        <v>99</v>
      </c>
      <c r="K844">
        <v>132</v>
      </c>
      <c r="L844" t="s">
        <v>332</v>
      </c>
      <c r="M844" t="s">
        <v>28</v>
      </c>
      <c r="N844" t="s">
        <v>29</v>
      </c>
      <c r="O844" t="s">
        <v>30</v>
      </c>
      <c r="P844" t="s">
        <v>31</v>
      </c>
      <c r="Q844" t="s">
        <v>26</v>
      </c>
      <c r="R844">
        <f t="shared" si="26"/>
        <v>-79.680000000000007</v>
      </c>
      <c r="S844">
        <v>-1992.0000000000002</v>
      </c>
      <c r="T844" t="str">
        <f t="shared" si="27"/>
        <v>Unprofitable</v>
      </c>
    </row>
    <row r="845" spans="1:20" x14ac:dyDescent="0.35">
      <c r="A845">
        <v>49</v>
      </c>
      <c r="B845">
        <v>125.4</v>
      </c>
      <c r="C845">
        <v>2</v>
      </c>
      <c r="D845">
        <v>6144.6</v>
      </c>
      <c r="E845" s="1" t="s">
        <v>417</v>
      </c>
      <c r="F845" s="2">
        <v>2020</v>
      </c>
      <c r="G845" t="s">
        <v>434</v>
      </c>
      <c r="H845">
        <v>986</v>
      </c>
      <c r="I845" t="s">
        <v>19</v>
      </c>
      <c r="J845" t="s">
        <v>99</v>
      </c>
      <c r="K845">
        <v>132</v>
      </c>
      <c r="L845" t="s">
        <v>332</v>
      </c>
      <c r="M845" t="s">
        <v>318</v>
      </c>
      <c r="N845" t="s">
        <v>319</v>
      </c>
      <c r="O845" t="s">
        <v>199</v>
      </c>
      <c r="P845" t="s">
        <v>320</v>
      </c>
      <c r="Q845" t="s">
        <v>35</v>
      </c>
      <c r="R845">
        <f t="shared" si="26"/>
        <v>-6.5999999999999943</v>
      </c>
      <c r="S845">
        <v>-323.39999999999975</v>
      </c>
      <c r="T845" t="str">
        <f t="shared" si="27"/>
        <v>Unprofitable</v>
      </c>
    </row>
    <row r="846" spans="1:20" x14ac:dyDescent="0.35">
      <c r="A846">
        <v>29</v>
      </c>
      <c r="B846">
        <v>176.8</v>
      </c>
      <c r="C846">
        <v>5</v>
      </c>
      <c r="D846">
        <v>5127.2</v>
      </c>
      <c r="E846" s="1" t="s">
        <v>418</v>
      </c>
      <c r="F846" s="2">
        <v>2020</v>
      </c>
      <c r="G846" t="s">
        <v>428</v>
      </c>
      <c r="H846">
        <v>956</v>
      </c>
      <c r="I846" t="s">
        <v>19</v>
      </c>
      <c r="J846" t="s">
        <v>99</v>
      </c>
      <c r="K846">
        <v>132</v>
      </c>
      <c r="L846" t="s">
        <v>332</v>
      </c>
      <c r="M846" t="s">
        <v>95</v>
      </c>
      <c r="N846" t="s">
        <v>96</v>
      </c>
      <c r="O846" t="s">
        <v>97</v>
      </c>
      <c r="P846" t="s">
        <v>98</v>
      </c>
      <c r="Q846" t="s">
        <v>35</v>
      </c>
      <c r="R846">
        <f t="shared" si="26"/>
        <v>44.800000000000011</v>
      </c>
      <c r="S846">
        <v>1299.2000000000003</v>
      </c>
      <c r="T846" t="str">
        <f t="shared" si="27"/>
        <v>Profitable</v>
      </c>
    </row>
    <row r="847" spans="1:20" x14ac:dyDescent="0.35">
      <c r="A847">
        <v>41</v>
      </c>
      <c r="B847">
        <v>155.76</v>
      </c>
      <c r="C847">
        <v>12</v>
      </c>
      <c r="D847">
        <v>6386.16</v>
      </c>
      <c r="E847" s="1" t="s">
        <v>420</v>
      </c>
      <c r="F847" s="2">
        <v>2020</v>
      </c>
      <c r="G847" t="s">
        <v>432</v>
      </c>
      <c r="H847">
        <v>885</v>
      </c>
      <c r="I847" t="s">
        <v>216</v>
      </c>
      <c r="J847" t="s">
        <v>99</v>
      </c>
      <c r="K847">
        <v>132</v>
      </c>
      <c r="L847" t="s">
        <v>332</v>
      </c>
      <c r="M847" t="s">
        <v>213</v>
      </c>
      <c r="N847" t="s">
        <v>214</v>
      </c>
      <c r="O847" t="s">
        <v>24</v>
      </c>
      <c r="P847" t="s">
        <v>215</v>
      </c>
      <c r="Q847" t="s">
        <v>35</v>
      </c>
      <c r="R847">
        <f t="shared" si="26"/>
        <v>23.759999999999991</v>
      </c>
      <c r="S847">
        <v>974.15999999999963</v>
      </c>
      <c r="T847" t="str">
        <f t="shared" si="27"/>
        <v>Profitable</v>
      </c>
    </row>
    <row r="848" spans="1:20" x14ac:dyDescent="0.35">
      <c r="A848">
        <v>55</v>
      </c>
      <c r="B848">
        <v>139.91999999999999</v>
      </c>
      <c r="C848">
        <v>2</v>
      </c>
      <c r="D848">
        <v>7695.6</v>
      </c>
      <c r="E848" s="1" t="s">
        <v>27</v>
      </c>
      <c r="F848" s="2">
        <v>2020</v>
      </c>
      <c r="G848" t="s">
        <v>429</v>
      </c>
      <c r="H848">
        <v>861</v>
      </c>
      <c r="I848" t="s">
        <v>19</v>
      </c>
      <c r="J848" t="s">
        <v>99</v>
      </c>
      <c r="K848">
        <v>132</v>
      </c>
      <c r="L848" t="s">
        <v>332</v>
      </c>
      <c r="M848" t="s">
        <v>79</v>
      </c>
      <c r="N848" t="s">
        <v>80</v>
      </c>
      <c r="O848" t="s">
        <v>81</v>
      </c>
      <c r="P848" t="s">
        <v>82</v>
      </c>
      <c r="Q848" t="s">
        <v>83</v>
      </c>
      <c r="R848">
        <f t="shared" si="26"/>
        <v>7.9199999999999875</v>
      </c>
      <c r="S848">
        <v>435.59999999999934</v>
      </c>
      <c r="T848" t="str">
        <f t="shared" si="27"/>
        <v>Profitable</v>
      </c>
    </row>
    <row r="849" spans="1:20" x14ac:dyDescent="0.35">
      <c r="A849">
        <v>27</v>
      </c>
      <c r="B849">
        <v>83.07</v>
      </c>
      <c r="C849">
        <v>12</v>
      </c>
      <c r="D849">
        <v>2242.89</v>
      </c>
      <c r="E849" s="1" t="s">
        <v>417</v>
      </c>
      <c r="F849" s="2">
        <v>2018</v>
      </c>
      <c r="G849" t="s">
        <v>428</v>
      </c>
      <c r="H849">
        <v>1701</v>
      </c>
      <c r="I849" t="s">
        <v>19</v>
      </c>
      <c r="J849" t="s">
        <v>301</v>
      </c>
      <c r="K849">
        <v>101</v>
      </c>
      <c r="L849" t="s">
        <v>333</v>
      </c>
      <c r="M849" t="s">
        <v>73</v>
      </c>
      <c r="N849" t="s">
        <v>74</v>
      </c>
      <c r="O849" t="s">
        <v>47</v>
      </c>
      <c r="P849" t="s">
        <v>75</v>
      </c>
      <c r="Q849" t="s">
        <v>26</v>
      </c>
      <c r="R849">
        <f t="shared" si="26"/>
        <v>-17.930000000000007</v>
      </c>
      <c r="S849">
        <v>-484.11000000000018</v>
      </c>
      <c r="T849" t="str">
        <f t="shared" si="27"/>
        <v>Unprofitable</v>
      </c>
    </row>
    <row r="850" spans="1:20" x14ac:dyDescent="0.35">
      <c r="A850">
        <v>23</v>
      </c>
      <c r="B850">
        <v>110.43</v>
      </c>
      <c r="C850">
        <v>2</v>
      </c>
      <c r="D850">
        <v>2539.89</v>
      </c>
      <c r="E850" s="1" t="s">
        <v>419</v>
      </c>
      <c r="F850" s="2">
        <v>2018</v>
      </c>
      <c r="G850" t="s">
        <v>430</v>
      </c>
      <c r="H850">
        <v>1648</v>
      </c>
      <c r="I850" t="s">
        <v>19</v>
      </c>
      <c r="J850" t="s">
        <v>301</v>
      </c>
      <c r="K850">
        <v>101</v>
      </c>
      <c r="L850" t="s">
        <v>333</v>
      </c>
      <c r="M850" t="s">
        <v>101</v>
      </c>
      <c r="N850" t="s">
        <v>102</v>
      </c>
      <c r="O850" t="s">
        <v>103</v>
      </c>
      <c r="P850" t="s">
        <v>104</v>
      </c>
      <c r="Q850" t="s">
        <v>26</v>
      </c>
      <c r="R850">
        <f t="shared" si="26"/>
        <v>9.4300000000000068</v>
      </c>
      <c r="S850">
        <v>216.89000000000016</v>
      </c>
      <c r="T850" t="str">
        <f t="shared" si="27"/>
        <v>Profitable</v>
      </c>
    </row>
    <row r="851" spans="1:20" x14ac:dyDescent="0.35">
      <c r="A851">
        <v>31</v>
      </c>
      <c r="B851">
        <v>90.17</v>
      </c>
      <c r="C851">
        <v>12</v>
      </c>
      <c r="D851">
        <v>2795.27</v>
      </c>
      <c r="E851" s="1" t="s">
        <v>27</v>
      </c>
      <c r="F851" s="2">
        <v>2018</v>
      </c>
      <c r="G851" t="s">
        <v>428</v>
      </c>
      <c r="H851">
        <v>1584</v>
      </c>
      <c r="I851" t="s">
        <v>19</v>
      </c>
      <c r="J851" t="s">
        <v>301</v>
      </c>
      <c r="K851">
        <v>101</v>
      </c>
      <c r="L851" t="s">
        <v>333</v>
      </c>
      <c r="M851" t="s">
        <v>105</v>
      </c>
      <c r="N851" t="s">
        <v>96</v>
      </c>
      <c r="O851" t="s">
        <v>97</v>
      </c>
      <c r="P851" t="s">
        <v>106</v>
      </c>
      <c r="Q851" t="s">
        <v>26</v>
      </c>
      <c r="R851">
        <f t="shared" si="26"/>
        <v>-10.829999999999998</v>
      </c>
      <c r="S851">
        <v>-335.72999999999996</v>
      </c>
      <c r="T851" t="str">
        <f t="shared" si="27"/>
        <v>Unprofitable</v>
      </c>
    </row>
    <row r="852" spans="1:20" x14ac:dyDescent="0.35">
      <c r="A852">
        <v>46</v>
      </c>
      <c r="B852">
        <v>120.56</v>
      </c>
      <c r="C852">
        <v>1</v>
      </c>
      <c r="D852">
        <v>5545.76</v>
      </c>
      <c r="E852" s="1" t="s">
        <v>422</v>
      </c>
      <c r="F852" s="2">
        <v>2018</v>
      </c>
      <c r="G852" t="s">
        <v>428</v>
      </c>
      <c r="H852">
        <v>1536</v>
      </c>
      <c r="I852" t="s">
        <v>19</v>
      </c>
      <c r="J852" t="s">
        <v>301</v>
      </c>
      <c r="K852">
        <v>101</v>
      </c>
      <c r="L852" t="s">
        <v>333</v>
      </c>
      <c r="M852" t="s">
        <v>84</v>
      </c>
      <c r="N852" t="s">
        <v>85</v>
      </c>
      <c r="O852" t="s">
        <v>53</v>
      </c>
      <c r="P852" t="s">
        <v>86</v>
      </c>
      <c r="Q852" t="s">
        <v>35</v>
      </c>
      <c r="R852">
        <f t="shared" si="26"/>
        <v>19.560000000000002</v>
      </c>
      <c r="S852">
        <v>899.7600000000001</v>
      </c>
      <c r="T852" t="str">
        <f t="shared" si="27"/>
        <v>Profitable</v>
      </c>
    </row>
    <row r="853" spans="1:20" x14ac:dyDescent="0.35">
      <c r="A853">
        <v>47</v>
      </c>
      <c r="B853">
        <v>91.18</v>
      </c>
      <c r="C853">
        <v>9</v>
      </c>
      <c r="D853">
        <v>4285.46</v>
      </c>
      <c r="E853" s="1" t="s">
        <v>424</v>
      </c>
      <c r="F853" s="2">
        <v>2018</v>
      </c>
      <c r="G853" t="s">
        <v>432</v>
      </c>
      <c r="H853">
        <v>1472</v>
      </c>
      <c r="I853" t="s">
        <v>19</v>
      </c>
      <c r="J853" t="s">
        <v>301</v>
      </c>
      <c r="K853">
        <v>101</v>
      </c>
      <c r="L853" t="s">
        <v>333</v>
      </c>
      <c r="M853" t="s">
        <v>107</v>
      </c>
      <c r="N853" t="s">
        <v>108</v>
      </c>
      <c r="O853" t="s">
        <v>108</v>
      </c>
      <c r="P853" t="s">
        <v>109</v>
      </c>
      <c r="Q853" t="s">
        <v>35</v>
      </c>
      <c r="R853">
        <f t="shared" si="26"/>
        <v>-9.8199999999999932</v>
      </c>
      <c r="S853">
        <v>-461.53999999999968</v>
      </c>
      <c r="T853" t="str">
        <f t="shared" si="27"/>
        <v>Unprofitable</v>
      </c>
    </row>
    <row r="854" spans="1:20" x14ac:dyDescent="0.35">
      <c r="A854">
        <v>31</v>
      </c>
      <c r="B854">
        <v>107.39</v>
      </c>
      <c r="C854">
        <v>2</v>
      </c>
      <c r="D854">
        <v>3329.09</v>
      </c>
      <c r="E854" s="1" t="s">
        <v>425</v>
      </c>
      <c r="F854" s="2">
        <v>2018</v>
      </c>
      <c r="G854" t="s">
        <v>430</v>
      </c>
      <c r="H854">
        <v>1442</v>
      </c>
      <c r="I854" t="s">
        <v>19</v>
      </c>
      <c r="J854" t="s">
        <v>301</v>
      </c>
      <c r="K854">
        <v>101</v>
      </c>
      <c r="L854" t="s">
        <v>333</v>
      </c>
      <c r="M854" t="s">
        <v>110</v>
      </c>
      <c r="N854" t="s">
        <v>23</v>
      </c>
      <c r="O854" t="s">
        <v>24</v>
      </c>
      <c r="P854" t="s">
        <v>111</v>
      </c>
      <c r="Q854" t="s">
        <v>35</v>
      </c>
      <c r="R854">
        <f t="shared" si="26"/>
        <v>6.3900000000000006</v>
      </c>
      <c r="S854">
        <v>198.09000000000003</v>
      </c>
      <c r="T854" t="str">
        <f t="shared" si="27"/>
        <v>Profitable</v>
      </c>
    </row>
    <row r="855" spans="1:20" x14ac:dyDescent="0.35">
      <c r="A855">
        <v>46</v>
      </c>
      <c r="B855">
        <v>121.57</v>
      </c>
      <c r="C855">
        <v>5</v>
      </c>
      <c r="D855">
        <v>5592.22</v>
      </c>
      <c r="E855" s="1" t="s">
        <v>426</v>
      </c>
      <c r="F855" s="2">
        <v>2018</v>
      </c>
      <c r="G855" t="s">
        <v>431</v>
      </c>
      <c r="H855">
        <v>1426</v>
      </c>
      <c r="I855" t="s">
        <v>19</v>
      </c>
      <c r="J855" t="s">
        <v>301</v>
      </c>
      <c r="K855">
        <v>101</v>
      </c>
      <c r="L855" t="s">
        <v>333</v>
      </c>
      <c r="M855" t="s">
        <v>112</v>
      </c>
      <c r="N855" t="s">
        <v>113</v>
      </c>
      <c r="O855" t="s">
        <v>53</v>
      </c>
      <c r="P855" t="s">
        <v>114</v>
      </c>
      <c r="Q855" t="s">
        <v>35</v>
      </c>
      <c r="R855">
        <f t="shared" si="26"/>
        <v>20.569999999999993</v>
      </c>
      <c r="S855">
        <v>946.21999999999969</v>
      </c>
      <c r="T855" t="str">
        <f t="shared" si="27"/>
        <v>Profitable</v>
      </c>
    </row>
    <row r="856" spans="1:20" x14ac:dyDescent="0.35">
      <c r="A856">
        <v>37</v>
      </c>
      <c r="B856">
        <v>89.15</v>
      </c>
      <c r="C856">
        <v>9</v>
      </c>
      <c r="D856">
        <v>3298.55</v>
      </c>
      <c r="E856" s="1" t="s">
        <v>426</v>
      </c>
      <c r="F856" s="2">
        <v>2018</v>
      </c>
      <c r="G856" t="s">
        <v>431</v>
      </c>
      <c r="H856">
        <v>1420</v>
      </c>
      <c r="I856" t="s">
        <v>19</v>
      </c>
      <c r="J856" t="s">
        <v>301</v>
      </c>
      <c r="K856">
        <v>101</v>
      </c>
      <c r="L856" t="s">
        <v>333</v>
      </c>
      <c r="M856" t="s">
        <v>115</v>
      </c>
      <c r="N856" t="s">
        <v>116</v>
      </c>
      <c r="O856" t="s">
        <v>24</v>
      </c>
      <c r="P856" t="s">
        <v>117</v>
      </c>
      <c r="Q856" t="s">
        <v>35</v>
      </c>
      <c r="R856">
        <f t="shared" si="26"/>
        <v>-11.849999999999994</v>
      </c>
      <c r="S856">
        <v>-438.44999999999982</v>
      </c>
      <c r="T856" t="str">
        <f t="shared" si="27"/>
        <v>Unprofitable</v>
      </c>
    </row>
    <row r="857" spans="1:20" x14ac:dyDescent="0.35">
      <c r="A857">
        <v>28</v>
      </c>
      <c r="B857">
        <v>93.21</v>
      </c>
      <c r="C857">
        <v>1</v>
      </c>
      <c r="D857">
        <v>2609.88</v>
      </c>
      <c r="E857" s="1" t="s">
        <v>426</v>
      </c>
      <c r="F857" s="2">
        <v>2018</v>
      </c>
      <c r="G857" t="s">
        <v>432</v>
      </c>
      <c r="H857">
        <v>1413</v>
      </c>
      <c r="I857" t="s">
        <v>19</v>
      </c>
      <c r="J857" t="s">
        <v>301</v>
      </c>
      <c r="K857">
        <v>101</v>
      </c>
      <c r="L857" t="s">
        <v>333</v>
      </c>
      <c r="M857" t="s">
        <v>306</v>
      </c>
      <c r="N857" t="s">
        <v>307</v>
      </c>
      <c r="O857" t="s">
        <v>53</v>
      </c>
      <c r="P857" t="s">
        <v>308</v>
      </c>
      <c r="Q857" t="s">
        <v>26</v>
      </c>
      <c r="R857">
        <f t="shared" si="26"/>
        <v>-7.7900000000000063</v>
      </c>
      <c r="S857">
        <v>-218.12000000000018</v>
      </c>
      <c r="T857" t="str">
        <f t="shared" si="27"/>
        <v>Unprofitable</v>
      </c>
    </row>
    <row r="858" spans="1:20" x14ac:dyDescent="0.35">
      <c r="A858">
        <v>37</v>
      </c>
      <c r="B858">
        <v>90.17</v>
      </c>
      <c r="C858">
        <v>7</v>
      </c>
      <c r="D858">
        <v>3336.29</v>
      </c>
      <c r="E858" s="1" t="s">
        <v>427</v>
      </c>
      <c r="F858" s="2">
        <v>2018</v>
      </c>
      <c r="G858" t="s">
        <v>432</v>
      </c>
      <c r="H858">
        <v>1400</v>
      </c>
      <c r="I858" t="s">
        <v>19</v>
      </c>
      <c r="J858" t="s">
        <v>301</v>
      </c>
      <c r="K858">
        <v>101</v>
      </c>
      <c r="L858" t="s">
        <v>333</v>
      </c>
      <c r="M858" t="s">
        <v>121</v>
      </c>
      <c r="N858" t="s">
        <v>122</v>
      </c>
      <c r="O858" t="s">
        <v>123</v>
      </c>
      <c r="P858" t="s">
        <v>124</v>
      </c>
      <c r="Q858" t="s">
        <v>35</v>
      </c>
      <c r="R858">
        <f t="shared" si="26"/>
        <v>-10.829999999999998</v>
      </c>
      <c r="S858">
        <v>-400.70999999999992</v>
      </c>
      <c r="T858" t="str">
        <f t="shared" si="27"/>
        <v>Unprofitable</v>
      </c>
    </row>
    <row r="859" spans="1:20" x14ac:dyDescent="0.35">
      <c r="A859">
        <v>49</v>
      </c>
      <c r="B859">
        <v>112.45</v>
      </c>
      <c r="C859">
        <v>4</v>
      </c>
      <c r="D859">
        <v>5510.05</v>
      </c>
      <c r="E859" s="1" t="s">
        <v>417</v>
      </c>
      <c r="F859" s="2">
        <v>2019</v>
      </c>
      <c r="G859" t="s">
        <v>431</v>
      </c>
      <c r="H859">
        <v>1346</v>
      </c>
      <c r="I859" t="s">
        <v>19</v>
      </c>
      <c r="J859" t="s">
        <v>301</v>
      </c>
      <c r="K859">
        <v>101</v>
      </c>
      <c r="L859" t="s">
        <v>333</v>
      </c>
      <c r="M859" t="s">
        <v>125</v>
      </c>
      <c r="N859" t="s">
        <v>126</v>
      </c>
      <c r="O859" t="s">
        <v>24</v>
      </c>
      <c r="P859" t="s">
        <v>127</v>
      </c>
      <c r="Q859" t="s">
        <v>35</v>
      </c>
      <c r="R859">
        <f t="shared" si="26"/>
        <v>11.450000000000003</v>
      </c>
      <c r="S859">
        <v>561.05000000000018</v>
      </c>
      <c r="T859" t="str">
        <f t="shared" si="27"/>
        <v>Profitable</v>
      </c>
    </row>
    <row r="860" spans="1:20" x14ac:dyDescent="0.35">
      <c r="A860">
        <v>24</v>
      </c>
      <c r="B860">
        <v>104.35</v>
      </c>
      <c r="C860">
        <v>3</v>
      </c>
      <c r="D860">
        <v>2504.4</v>
      </c>
      <c r="E860" s="1" t="s">
        <v>419</v>
      </c>
      <c r="F860" s="2">
        <v>2019</v>
      </c>
      <c r="G860" t="s">
        <v>429</v>
      </c>
      <c r="H860">
        <v>1307</v>
      </c>
      <c r="I860" t="s">
        <v>19</v>
      </c>
      <c r="J860" t="s">
        <v>301</v>
      </c>
      <c r="K860">
        <v>101</v>
      </c>
      <c r="L860" t="s">
        <v>333</v>
      </c>
      <c r="M860" t="s">
        <v>128</v>
      </c>
      <c r="N860" t="s">
        <v>67</v>
      </c>
      <c r="O860" t="s">
        <v>24</v>
      </c>
      <c r="P860" t="s">
        <v>129</v>
      </c>
      <c r="Q860" t="s">
        <v>26</v>
      </c>
      <c r="R860">
        <f t="shared" si="26"/>
        <v>3.3499999999999943</v>
      </c>
      <c r="S860">
        <v>80.399999999999864</v>
      </c>
      <c r="T860" t="str">
        <f t="shared" si="27"/>
        <v>Profitable</v>
      </c>
    </row>
    <row r="861" spans="1:20" x14ac:dyDescent="0.35">
      <c r="A861">
        <v>30</v>
      </c>
      <c r="B861">
        <v>117.52</v>
      </c>
      <c r="C861">
        <v>1</v>
      </c>
      <c r="D861">
        <v>3525.6</v>
      </c>
      <c r="E861" s="1" t="s">
        <v>420</v>
      </c>
      <c r="F861" s="2">
        <v>2019</v>
      </c>
      <c r="G861" t="s">
        <v>428</v>
      </c>
      <c r="H861">
        <v>1258</v>
      </c>
      <c r="I861" t="s">
        <v>19</v>
      </c>
      <c r="J861" t="s">
        <v>301</v>
      </c>
      <c r="K861">
        <v>101</v>
      </c>
      <c r="L861" t="s">
        <v>333</v>
      </c>
      <c r="M861" t="s">
        <v>95</v>
      </c>
      <c r="N861" t="s">
        <v>96</v>
      </c>
      <c r="O861" t="s">
        <v>97</v>
      </c>
      <c r="P861" t="s">
        <v>98</v>
      </c>
      <c r="Q861" t="s">
        <v>35</v>
      </c>
      <c r="R861">
        <f t="shared" si="26"/>
        <v>16.519999999999996</v>
      </c>
      <c r="S861">
        <v>495.59999999999991</v>
      </c>
      <c r="T861" t="str">
        <f t="shared" si="27"/>
        <v>Profitable</v>
      </c>
    </row>
    <row r="862" spans="1:20" x14ac:dyDescent="0.35">
      <c r="A862">
        <v>50</v>
      </c>
      <c r="B862">
        <v>88.14</v>
      </c>
      <c r="C862">
        <v>1</v>
      </c>
      <c r="D862">
        <v>4407</v>
      </c>
      <c r="E862" s="1" t="s">
        <v>421</v>
      </c>
      <c r="F862" s="2">
        <v>2019</v>
      </c>
      <c r="G862" t="s">
        <v>434</v>
      </c>
      <c r="H862">
        <v>1213</v>
      </c>
      <c r="I862" t="s">
        <v>19</v>
      </c>
      <c r="J862" t="s">
        <v>301</v>
      </c>
      <c r="K862">
        <v>101</v>
      </c>
      <c r="L862" t="s">
        <v>333</v>
      </c>
      <c r="M862" t="s">
        <v>213</v>
      </c>
      <c r="N862" t="s">
        <v>214</v>
      </c>
      <c r="O862" t="s">
        <v>24</v>
      </c>
      <c r="P862" t="s">
        <v>215</v>
      </c>
      <c r="Q862" t="s">
        <v>35</v>
      </c>
      <c r="R862">
        <f t="shared" si="26"/>
        <v>-12.86</v>
      </c>
      <c r="S862">
        <v>-643</v>
      </c>
      <c r="T862" t="str">
        <f t="shared" si="27"/>
        <v>Unprofitable</v>
      </c>
    </row>
    <row r="863" spans="1:20" x14ac:dyDescent="0.35">
      <c r="A863">
        <v>31</v>
      </c>
      <c r="B863">
        <v>96.24</v>
      </c>
      <c r="C863">
        <v>10</v>
      </c>
      <c r="D863">
        <v>2983.44</v>
      </c>
      <c r="E863" s="1" t="s">
        <v>422</v>
      </c>
      <c r="F863" s="2">
        <v>2019</v>
      </c>
      <c r="G863" t="s">
        <v>434</v>
      </c>
      <c r="H863">
        <v>1179</v>
      </c>
      <c r="I863" t="s">
        <v>19</v>
      </c>
      <c r="J863" t="s">
        <v>301</v>
      </c>
      <c r="K863">
        <v>101</v>
      </c>
      <c r="L863" t="s">
        <v>333</v>
      </c>
      <c r="M863" t="s">
        <v>84</v>
      </c>
      <c r="N863" t="s">
        <v>85</v>
      </c>
      <c r="O863" t="s">
        <v>53</v>
      </c>
      <c r="P863" t="s">
        <v>86</v>
      </c>
      <c r="Q863" t="s">
        <v>26</v>
      </c>
      <c r="R863">
        <f t="shared" si="26"/>
        <v>-4.7600000000000051</v>
      </c>
      <c r="S863">
        <v>-147.56000000000017</v>
      </c>
      <c r="T863" t="str">
        <f t="shared" si="27"/>
        <v>Unprofitable</v>
      </c>
    </row>
    <row r="864" spans="1:20" x14ac:dyDescent="0.35">
      <c r="A864">
        <v>46</v>
      </c>
      <c r="B864">
        <v>111.44</v>
      </c>
      <c r="C864">
        <v>3</v>
      </c>
      <c r="D864">
        <v>5126.24</v>
      </c>
      <c r="E864" s="1" t="s">
        <v>423</v>
      </c>
      <c r="F864" s="2">
        <v>2019</v>
      </c>
      <c r="G864" t="s">
        <v>430</v>
      </c>
      <c r="H864">
        <v>1151</v>
      </c>
      <c r="I864" t="s">
        <v>19</v>
      </c>
      <c r="J864" t="s">
        <v>301</v>
      </c>
      <c r="K864">
        <v>101</v>
      </c>
      <c r="L864" t="s">
        <v>333</v>
      </c>
      <c r="M864" t="s">
        <v>137</v>
      </c>
      <c r="N864" t="s">
        <v>138</v>
      </c>
      <c r="O864" t="s">
        <v>139</v>
      </c>
      <c r="P864" t="s">
        <v>140</v>
      </c>
      <c r="Q864" t="s">
        <v>35</v>
      </c>
      <c r="R864">
        <f t="shared" si="26"/>
        <v>10.439999999999998</v>
      </c>
      <c r="S864">
        <v>480.2399999999999</v>
      </c>
      <c r="T864" t="str">
        <f t="shared" si="27"/>
        <v>Profitable</v>
      </c>
    </row>
    <row r="865" spans="1:20" x14ac:dyDescent="0.35">
      <c r="A865">
        <v>47</v>
      </c>
      <c r="B865">
        <v>121.57</v>
      </c>
      <c r="C865">
        <v>12</v>
      </c>
      <c r="D865">
        <v>5713.79</v>
      </c>
      <c r="E865" s="1" t="s">
        <v>424</v>
      </c>
      <c r="F865" s="2">
        <v>2019</v>
      </c>
      <c r="G865" t="s">
        <v>429</v>
      </c>
      <c r="H865">
        <v>1130</v>
      </c>
      <c r="I865" t="s">
        <v>19</v>
      </c>
      <c r="J865" t="s">
        <v>301</v>
      </c>
      <c r="K865">
        <v>101</v>
      </c>
      <c r="L865" t="s">
        <v>333</v>
      </c>
      <c r="M865" t="s">
        <v>141</v>
      </c>
      <c r="N865" t="s">
        <v>142</v>
      </c>
      <c r="O865" t="s">
        <v>103</v>
      </c>
      <c r="P865" t="s">
        <v>143</v>
      </c>
      <c r="Q865" t="s">
        <v>35</v>
      </c>
      <c r="R865">
        <f t="shared" si="26"/>
        <v>20.569999999999993</v>
      </c>
      <c r="S865">
        <v>966.78999999999974</v>
      </c>
      <c r="T865" t="str">
        <f t="shared" si="27"/>
        <v>Profitable</v>
      </c>
    </row>
    <row r="866" spans="1:20" x14ac:dyDescent="0.35">
      <c r="A866">
        <v>46</v>
      </c>
      <c r="B866">
        <v>100.3</v>
      </c>
      <c r="C866">
        <v>7</v>
      </c>
      <c r="D866">
        <v>4613.8</v>
      </c>
      <c r="E866" s="1" t="s">
        <v>425</v>
      </c>
      <c r="F866" s="2">
        <v>2019</v>
      </c>
      <c r="G866" t="s">
        <v>434</v>
      </c>
      <c r="H866">
        <v>1098</v>
      </c>
      <c r="I866" t="s">
        <v>19</v>
      </c>
      <c r="J866" t="s">
        <v>301</v>
      </c>
      <c r="K866">
        <v>101</v>
      </c>
      <c r="L866" t="s">
        <v>333</v>
      </c>
      <c r="M866" t="s">
        <v>144</v>
      </c>
      <c r="N866" t="s">
        <v>145</v>
      </c>
      <c r="O866" t="s">
        <v>30</v>
      </c>
      <c r="P866" t="s">
        <v>146</v>
      </c>
      <c r="Q866" t="s">
        <v>35</v>
      </c>
      <c r="R866">
        <f t="shared" si="26"/>
        <v>-0.70000000000000284</v>
      </c>
      <c r="S866">
        <v>-32.200000000000131</v>
      </c>
      <c r="T866" t="str">
        <f t="shared" si="27"/>
        <v>Unprofitable</v>
      </c>
    </row>
    <row r="867" spans="1:20" x14ac:dyDescent="0.35">
      <c r="A867">
        <v>37</v>
      </c>
      <c r="B867">
        <v>100.3</v>
      </c>
      <c r="C867">
        <v>4</v>
      </c>
      <c r="D867">
        <v>3711.1</v>
      </c>
      <c r="E867" s="1" t="s">
        <v>425</v>
      </c>
      <c r="F867" s="2">
        <v>2019</v>
      </c>
      <c r="G867" t="s">
        <v>428</v>
      </c>
      <c r="H867">
        <v>1089</v>
      </c>
      <c r="I867" t="s">
        <v>19</v>
      </c>
      <c r="J867" t="s">
        <v>301</v>
      </c>
      <c r="K867">
        <v>101</v>
      </c>
      <c r="L867" t="s">
        <v>333</v>
      </c>
      <c r="M867" t="s">
        <v>147</v>
      </c>
      <c r="N867" t="s">
        <v>148</v>
      </c>
      <c r="O867" t="s">
        <v>24</v>
      </c>
      <c r="P867" t="s">
        <v>149</v>
      </c>
      <c r="Q867" t="s">
        <v>35</v>
      </c>
      <c r="R867">
        <f t="shared" si="26"/>
        <v>-0.70000000000000284</v>
      </c>
      <c r="S867">
        <v>-25.900000000000105</v>
      </c>
      <c r="T867" t="str">
        <f t="shared" si="27"/>
        <v>Unprofitable</v>
      </c>
    </row>
    <row r="868" spans="1:20" x14ac:dyDescent="0.35">
      <c r="A868">
        <v>33</v>
      </c>
      <c r="B868">
        <v>106.81</v>
      </c>
      <c r="C868">
        <v>12</v>
      </c>
      <c r="D868">
        <v>3524.73</v>
      </c>
      <c r="E868" s="1" t="s">
        <v>426</v>
      </c>
      <c r="F868" s="2">
        <v>2019</v>
      </c>
      <c r="G868" t="s">
        <v>428</v>
      </c>
      <c r="H868">
        <v>1076</v>
      </c>
      <c r="I868" t="s">
        <v>19</v>
      </c>
      <c r="J868" t="s">
        <v>301</v>
      </c>
      <c r="K868">
        <v>101</v>
      </c>
      <c r="L868" t="s">
        <v>333</v>
      </c>
      <c r="M868" t="s">
        <v>150</v>
      </c>
      <c r="N868" t="s">
        <v>151</v>
      </c>
      <c r="O868" t="s">
        <v>24</v>
      </c>
      <c r="P868" t="s">
        <v>152</v>
      </c>
      <c r="Q868" t="s">
        <v>35</v>
      </c>
      <c r="R868">
        <f t="shared" si="26"/>
        <v>5.8100000000000023</v>
      </c>
      <c r="S868">
        <v>191.73000000000008</v>
      </c>
      <c r="T868" t="str">
        <f t="shared" si="27"/>
        <v>Profitable</v>
      </c>
    </row>
    <row r="869" spans="1:20" x14ac:dyDescent="0.35">
      <c r="A869">
        <v>48</v>
      </c>
      <c r="B869">
        <v>100.3</v>
      </c>
      <c r="C869">
        <v>9</v>
      </c>
      <c r="D869">
        <v>4814.3999999999996</v>
      </c>
      <c r="E869" s="1" t="s">
        <v>426</v>
      </c>
      <c r="F869" s="2">
        <v>2019</v>
      </c>
      <c r="G869" t="s">
        <v>434</v>
      </c>
      <c r="H869">
        <v>1052</v>
      </c>
      <c r="I869" t="s">
        <v>19</v>
      </c>
      <c r="J869" t="s">
        <v>301</v>
      </c>
      <c r="K869">
        <v>101</v>
      </c>
      <c r="L869" t="s">
        <v>333</v>
      </c>
      <c r="M869" t="s">
        <v>51</v>
      </c>
      <c r="N869" t="s">
        <v>52</v>
      </c>
      <c r="O869" t="s">
        <v>53</v>
      </c>
      <c r="P869" t="s">
        <v>54</v>
      </c>
      <c r="Q869" t="s">
        <v>35</v>
      </c>
      <c r="R869">
        <f t="shared" si="26"/>
        <v>-0.70000000000000284</v>
      </c>
      <c r="S869">
        <v>-33.600000000000136</v>
      </c>
      <c r="T869" t="str">
        <f t="shared" si="27"/>
        <v>Unprofitable</v>
      </c>
    </row>
    <row r="870" spans="1:20" x14ac:dyDescent="0.35">
      <c r="A870">
        <v>41</v>
      </c>
      <c r="B870">
        <v>87.13</v>
      </c>
      <c r="C870">
        <v>6</v>
      </c>
      <c r="D870">
        <v>3572.33</v>
      </c>
      <c r="E870" s="1" t="s">
        <v>427</v>
      </c>
      <c r="F870" s="2">
        <v>2019</v>
      </c>
      <c r="G870" t="s">
        <v>431</v>
      </c>
      <c r="H870">
        <v>1042</v>
      </c>
      <c r="I870" t="s">
        <v>19</v>
      </c>
      <c r="J870" t="s">
        <v>301</v>
      </c>
      <c r="K870">
        <v>101</v>
      </c>
      <c r="L870" t="s">
        <v>333</v>
      </c>
      <c r="M870" t="s">
        <v>147</v>
      </c>
      <c r="N870" t="s">
        <v>148</v>
      </c>
      <c r="O870" t="s">
        <v>24</v>
      </c>
      <c r="P870" t="s">
        <v>149</v>
      </c>
      <c r="Q870" t="s">
        <v>35</v>
      </c>
      <c r="R870">
        <f t="shared" si="26"/>
        <v>-13.870000000000005</v>
      </c>
      <c r="S870">
        <v>-568.67000000000019</v>
      </c>
      <c r="T870" t="str">
        <f t="shared" si="27"/>
        <v>Unprofitable</v>
      </c>
    </row>
    <row r="871" spans="1:20" x14ac:dyDescent="0.35">
      <c r="A871">
        <v>42</v>
      </c>
      <c r="B871">
        <v>109.08</v>
      </c>
      <c r="C871">
        <v>1</v>
      </c>
      <c r="D871">
        <v>4581.3599999999997</v>
      </c>
      <c r="E871" s="1" t="s">
        <v>417</v>
      </c>
      <c r="F871" s="2">
        <v>2020</v>
      </c>
      <c r="G871" t="s">
        <v>428</v>
      </c>
      <c r="H871">
        <v>1002</v>
      </c>
      <c r="I871" t="s">
        <v>19</v>
      </c>
      <c r="J871" t="s">
        <v>301</v>
      </c>
      <c r="K871">
        <v>101</v>
      </c>
      <c r="L871" t="s">
        <v>333</v>
      </c>
      <c r="M871" t="s">
        <v>153</v>
      </c>
      <c r="N871" t="s">
        <v>154</v>
      </c>
      <c r="O871" t="s">
        <v>24</v>
      </c>
      <c r="P871" t="s">
        <v>155</v>
      </c>
      <c r="Q871" t="s">
        <v>35</v>
      </c>
      <c r="R871">
        <f t="shared" si="26"/>
        <v>8.0799999999999983</v>
      </c>
      <c r="S871">
        <v>339.3599999999999</v>
      </c>
      <c r="T871" t="str">
        <f t="shared" si="27"/>
        <v>Profitable</v>
      </c>
    </row>
    <row r="872" spans="1:20" x14ac:dyDescent="0.35">
      <c r="A872">
        <v>32</v>
      </c>
      <c r="B872">
        <v>45.25</v>
      </c>
      <c r="C872">
        <v>6</v>
      </c>
      <c r="D872">
        <v>1448</v>
      </c>
      <c r="E872" s="1" t="s">
        <v>419</v>
      </c>
      <c r="F872" s="2">
        <v>2020</v>
      </c>
      <c r="G872" t="s">
        <v>428</v>
      </c>
      <c r="H872">
        <v>954</v>
      </c>
      <c r="I872" t="s">
        <v>19</v>
      </c>
      <c r="J872" t="s">
        <v>301</v>
      </c>
      <c r="K872">
        <v>101</v>
      </c>
      <c r="L872" t="s">
        <v>333</v>
      </c>
      <c r="M872" t="s">
        <v>156</v>
      </c>
      <c r="N872" t="s">
        <v>157</v>
      </c>
      <c r="O872" t="s">
        <v>53</v>
      </c>
      <c r="P872" t="s">
        <v>158</v>
      </c>
      <c r="Q872" t="s">
        <v>26</v>
      </c>
      <c r="R872">
        <f t="shared" si="26"/>
        <v>-55.75</v>
      </c>
      <c r="S872">
        <v>-1784</v>
      </c>
      <c r="T872" t="str">
        <f t="shared" si="27"/>
        <v>Unprofitable</v>
      </c>
    </row>
    <row r="873" spans="1:20" x14ac:dyDescent="0.35">
      <c r="A873">
        <v>10</v>
      </c>
      <c r="B873">
        <v>88.14</v>
      </c>
      <c r="C873">
        <v>1</v>
      </c>
      <c r="D873">
        <v>881.4</v>
      </c>
      <c r="E873" s="1" t="s">
        <v>27</v>
      </c>
      <c r="F873" s="2">
        <v>2020</v>
      </c>
      <c r="G873" t="s">
        <v>430</v>
      </c>
      <c r="H873">
        <v>873</v>
      </c>
      <c r="I873" t="s">
        <v>162</v>
      </c>
      <c r="J873" t="s">
        <v>301</v>
      </c>
      <c r="K873">
        <v>101</v>
      </c>
      <c r="L873" t="s">
        <v>333</v>
      </c>
      <c r="M873" t="s">
        <v>197</v>
      </c>
      <c r="N873" t="s">
        <v>198</v>
      </c>
      <c r="O873" t="s">
        <v>199</v>
      </c>
      <c r="P873" t="s">
        <v>200</v>
      </c>
      <c r="Q873" t="s">
        <v>26</v>
      </c>
      <c r="R873">
        <f t="shared" si="26"/>
        <v>-12.86</v>
      </c>
      <c r="S873">
        <v>-128.6</v>
      </c>
      <c r="T873" t="str">
        <f t="shared" si="27"/>
        <v>Unprofitable</v>
      </c>
    </row>
    <row r="874" spans="1:20" x14ac:dyDescent="0.35">
      <c r="A874">
        <v>35</v>
      </c>
      <c r="B874">
        <v>57.46</v>
      </c>
      <c r="C874">
        <v>14</v>
      </c>
      <c r="D874">
        <v>2011.1</v>
      </c>
      <c r="E874" s="1" t="s">
        <v>417</v>
      </c>
      <c r="F874" s="2">
        <v>2018</v>
      </c>
      <c r="G874" t="s">
        <v>428</v>
      </c>
      <c r="H874">
        <v>1726</v>
      </c>
      <c r="I874" t="s">
        <v>19</v>
      </c>
      <c r="J874" t="s">
        <v>301</v>
      </c>
      <c r="K874">
        <v>62</v>
      </c>
      <c r="L874" t="s">
        <v>334</v>
      </c>
      <c r="M874" t="s">
        <v>73</v>
      </c>
      <c r="N874" t="s">
        <v>74</v>
      </c>
      <c r="O874" t="s">
        <v>47</v>
      </c>
      <c r="P874" t="s">
        <v>75</v>
      </c>
      <c r="Q874" t="s">
        <v>26</v>
      </c>
      <c r="R874">
        <f t="shared" si="26"/>
        <v>-4.5399999999999991</v>
      </c>
      <c r="S874">
        <v>-158.89999999999998</v>
      </c>
      <c r="T874" t="str">
        <f t="shared" si="27"/>
        <v>Unprofitable</v>
      </c>
    </row>
    <row r="875" spans="1:20" x14ac:dyDescent="0.35">
      <c r="A875">
        <v>46</v>
      </c>
      <c r="B875">
        <v>73.7</v>
      </c>
      <c r="C875">
        <v>14</v>
      </c>
      <c r="D875">
        <v>3390.2</v>
      </c>
      <c r="E875" s="1" t="s">
        <v>27</v>
      </c>
      <c r="F875" s="2">
        <v>2018</v>
      </c>
      <c r="G875" t="s">
        <v>428</v>
      </c>
      <c r="H875">
        <v>1608</v>
      </c>
      <c r="I875" t="s">
        <v>19</v>
      </c>
      <c r="J875" t="s">
        <v>301</v>
      </c>
      <c r="K875">
        <v>62</v>
      </c>
      <c r="L875" t="s">
        <v>334</v>
      </c>
      <c r="M875" t="s">
        <v>105</v>
      </c>
      <c r="N875" t="s">
        <v>96</v>
      </c>
      <c r="O875" t="s">
        <v>97</v>
      </c>
      <c r="P875" t="s">
        <v>106</v>
      </c>
      <c r="Q875" t="s">
        <v>35</v>
      </c>
      <c r="R875">
        <f t="shared" si="26"/>
        <v>11.700000000000003</v>
      </c>
      <c r="S875">
        <v>538.20000000000016</v>
      </c>
      <c r="T875" t="str">
        <f t="shared" si="27"/>
        <v>Profitable</v>
      </c>
    </row>
    <row r="876" spans="1:20" x14ac:dyDescent="0.35">
      <c r="A876">
        <v>20</v>
      </c>
      <c r="B876">
        <v>71.2</v>
      </c>
      <c r="C876">
        <v>3</v>
      </c>
      <c r="D876">
        <v>1424</v>
      </c>
      <c r="E876" s="1" t="s">
        <v>422</v>
      </c>
      <c r="F876" s="2">
        <v>2018</v>
      </c>
      <c r="G876" t="s">
        <v>428</v>
      </c>
      <c r="H876">
        <v>1560</v>
      </c>
      <c r="I876" t="s">
        <v>19</v>
      </c>
      <c r="J876" t="s">
        <v>301</v>
      </c>
      <c r="K876">
        <v>62</v>
      </c>
      <c r="L876" t="s">
        <v>334</v>
      </c>
      <c r="M876" t="s">
        <v>84</v>
      </c>
      <c r="N876" t="s">
        <v>85</v>
      </c>
      <c r="O876" t="s">
        <v>53</v>
      </c>
      <c r="P876" t="s">
        <v>86</v>
      </c>
      <c r="Q876" t="s">
        <v>26</v>
      </c>
      <c r="R876">
        <f t="shared" si="26"/>
        <v>9.2000000000000028</v>
      </c>
      <c r="S876">
        <v>184.00000000000006</v>
      </c>
      <c r="T876" t="str">
        <f t="shared" si="27"/>
        <v>Profitable</v>
      </c>
    </row>
    <row r="877" spans="1:20" x14ac:dyDescent="0.35">
      <c r="A877">
        <v>30</v>
      </c>
      <c r="B877">
        <v>49.97</v>
      </c>
      <c r="C877">
        <v>11</v>
      </c>
      <c r="D877">
        <v>1499.1</v>
      </c>
      <c r="E877" s="1" t="s">
        <v>424</v>
      </c>
      <c r="F877" s="2">
        <v>2018</v>
      </c>
      <c r="G877" t="s">
        <v>432</v>
      </c>
      <c r="H877">
        <v>1496</v>
      </c>
      <c r="I877" t="s">
        <v>19</v>
      </c>
      <c r="J877" t="s">
        <v>301</v>
      </c>
      <c r="K877">
        <v>62</v>
      </c>
      <c r="L877" t="s">
        <v>334</v>
      </c>
      <c r="M877" t="s">
        <v>107</v>
      </c>
      <c r="N877" t="s">
        <v>108</v>
      </c>
      <c r="O877" t="s">
        <v>108</v>
      </c>
      <c r="P877" t="s">
        <v>109</v>
      </c>
      <c r="Q877" t="s">
        <v>26</v>
      </c>
      <c r="R877">
        <f t="shared" si="26"/>
        <v>-12.030000000000001</v>
      </c>
      <c r="S877">
        <v>-360.90000000000003</v>
      </c>
      <c r="T877" t="str">
        <f t="shared" si="27"/>
        <v>Unprofitable</v>
      </c>
    </row>
    <row r="878" spans="1:20" x14ac:dyDescent="0.35">
      <c r="A878">
        <v>48</v>
      </c>
      <c r="B878">
        <v>69.959999999999994</v>
      </c>
      <c r="C878">
        <v>4</v>
      </c>
      <c r="D878">
        <v>3358.08</v>
      </c>
      <c r="E878" s="1" t="s">
        <v>425</v>
      </c>
      <c r="F878" s="2">
        <v>2018</v>
      </c>
      <c r="G878" t="s">
        <v>430</v>
      </c>
      <c r="H878">
        <v>1466</v>
      </c>
      <c r="I878" t="s">
        <v>19</v>
      </c>
      <c r="J878" t="s">
        <v>301</v>
      </c>
      <c r="K878">
        <v>62</v>
      </c>
      <c r="L878" t="s">
        <v>334</v>
      </c>
      <c r="M878" t="s">
        <v>110</v>
      </c>
      <c r="N878" t="s">
        <v>23</v>
      </c>
      <c r="O878" t="s">
        <v>24</v>
      </c>
      <c r="P878" t="s">
        <v>111</v>
      </c>
      <c r="Q878" t="s">
        <v>35</v>
      </c>
      <c r="R878">
        <f t="shared" si="26"/>
        <v>7.9599999999999937</v>
      </c>
      <c r="S878">
        <v>382.0799999999997</v>
      </c>
      <c r="T878" t="str">
        <f t="shared" si="27"/>
        <v>Profitable</v>
      </c>
    </row>
    <row r="879" spans="1:20" x14ac:dyDescent="0.35">
      <c r="A879">
        <v>28</v>
      </c>
      <c r="B879">
        <v>53.72</v>
      </c>
      <c r="C879">
        <v>2</v>
      </c>
      <c r="D879">
        <v>1504.16</v>
      </c>
      <c r="E879" s="1" t="s">
        <v>426</v>
      </c>
      <c r="F879" s="2">
        <v>2018</v>
      </c>
      <c r="G879" t="s">
        <v>428</v>
      </c>
      <c r="H879">
        <v>1451</v>
      </c>
      <c r="I879" t="s">
        <v>19</v>
      </c>
      <c r="J879" t="s">
        <v>301</v>
      </c>
      <c r="K879">
        <v>62</v>
      </c>
      <c r="L879" t="s">
        <v>334</v>
      </c>
      <c r="M879" t="s">
        <v>303</v>
      </c>
      <c r="N879" t="s">
        <v>304</v>
      </c>
      <c r="O879" t="s">
        <v>139</v>
      </c>
      <c r="P879" t="s">
        <v>305</v>
      </c>
      <c r="Q879" t="s">
        <v>26</v>
      </c>
      <c r="R879">
        <f t="shared" si="26"/>
        <v>-8.2800000000000011</v>
      </c>
      <c r="S879">
        <v>-231.84000000000003</v>
      </c>
      <c r="T879" t="str">
        <f t="shared" si="27"/>
        <v>Unprofitable</v>
      </c>
    </row>
    <row r="880" spans="1:20" x14ac:dyDescent="0.35">
      <c r="A880">
        <v>39</v>
      </c>
      <c r="B880">
        <v>68.08</v>
      </c>
      <c r="C880">
        <v>11</v>
      </c>
      <c r="D880">
        <v>2655.12</v>
      </c>
      <c r="E880" s="1" t="s">
        <v>426</v>
      </c>
      <c r="F880" s="2">
        <v>2018</v>
      </c>
      <c r="G880" t="s">
        <v>431</v>
      </c>
      <c r="H880">
        <v>1444</v>
      </c>
      <c r="I880" t="s">
        <v>19</v>
      </c>
      <c r="J880" t="s">
        <v>301</v>
      </c>
      <c r="K880">
        <v>62</v>
      </c>
      <c r="L880" t="s">
        <v>334</v>
      </c>
      <c r="M880" t="s">
        <v>115</v>
      </c>
      <c r="N880" t="s">
        <v>116</v>
      </c>
      <c r="O880" t="s">
        <v>24</v>
      </c>
      <c r="P880" t="s">
        <v>117</v>
      </c>
      <c r="Q880" t="s">
        <v>26</v>
      </c>
      <c r="R880">
        <f t="shared" si="26"/>
        <v>6.0799999999999983</v>
      </c>
      <c r="S880">
        <v>237.11999999999995</v>
      </c>
      <c r="T880" t="str">
        <f t="shared" si="27"/>
        <v>Profitable</v>
      </c>
    </row>
    <row r="881" spans="1:20" x14ac:dyDescent="0.35">
      <c r="A881">
        <v>24</v>
      </c>
      <c r="B881">
        <v>51.84</v>
      </c>
      <c r="C881">
        <v>3</v>
      </c>
      <c r="D881">
        <v>1244.1600000000001</v>
      </c>
      <c r="E881" s="1" t="s">
        <v>426</v>
      </c>
      <c r="F881" s="2">
        <v>2018</v>
      </c>
      <c r="G881" t="s">
        <v>432</v>
      </c>
      <c r="H881">
        <v>1437</v>
      </c>
      <c r="I881" t="s">
        <v>19</v>
      </c>
      <c r="J881" t="s">
        <v>301</v>
      </c>
      <c r="K881">
        <v>62</v>
      </c>
      <c r="L881" t="s">
        <v>334</v>
      </c>
      <c r="M881" t="s">
        <v>306</v>
      </c>
      <c r="N881" t="s">
        <v>307</v>
      </c>
      <c r="O881" t="s">
        <v>53</v>
      </c>
      <c r="P881" t="s">
        <v>308</v>
      </c>
      <c r="Q881" t="s">
        <v>26</v>
      </c>
      <c r="R881">
        <f t="shared" si="26"/>
        <v>-10.159999999999997</v>
      </c>
      <c r="S881">
        <v>-243.83999999999992</v>
      </c>
      <c r="T881" t="str">
        <f t="shared" si="27"/>
        <v>Unprofitable</v>
      </c>
    </row>
    <row r="882" spans="1:20" x14ac:dyDescent="0.35">
      <c r="A882">
        <v>28</v>
      </c>
      <c r="B882">
        <v>67.459999999999994</v>
      </c>
      <c r="C882">
        <v>9</v>
      </c>
      <c r="D882">
        <v>1888.88</v>
      </c>
      <c r="E882" s="1" t="s">
        <v>427</v>
      </c>
      <c r="F882" s="2">
        <v>2018</v>
      </c>
      <c r="G882" t="s">
        <v>432</v>
      </c>
      <c r="H882">
        <v>1424</v>
      </c>
      <c r="I882" t="s">
        <v>19</v>
      </c>
      <c r="J882" t="s">
        <v>301</v>
      </c>
      <c r="K882">
        <v>62</v>
      </c>
      <c r="L882" t="s">
        <v>334</v>
      </c>
      <c r="M882" t="s">
        <v>121</v>
      </c>
      <c r="N882" t="s">
        <v>122</v>
      </c>
      <c r="O882" t="s">
        <v>123</v>
      </c>
      <c r="P882" t="s">
        <v>124</v>
      </c>
      <c r="Q882" t="s">
        <v>26</v>
      </c>
      <c r="R882">
        <f t="shared" si="26"/>
        <v>5.4599999999999937</v>
      </c>
      <c r="S882">
        <v>152.87999999999982</v>
      </c>
      <c r="T882" t="str">
        <f t="shared" si="27"/>
        <v>Profitable</v>
      </c>
    </row>
    <row r="883" spans="1:20" x14ac:dyDescent="0.35">
      <c r="A883">
        <v>31</v>
      </c>
      <c r="B883">
        <v>58.71</v>
      </c>
      <c r="C883">
        <v>6</v>
      </c>
      <c r="D883">
        <v>1820.01</v>
      </c>
      <c r="E883" s="1" t="s">
        <v>417</v>
      </c>
      <c r="F883" s="2">
        <v>2019</v>
      </c>
      <c r="G883" t="s">
        <v>431</v>
      </c>
      <c r="H883">
        <v>1370</v>
      </c>
      <c r="I883" t="s">
        <v>19</v>
      </c>
      <c r="J883" t="s">
        <v>301</v>
      </c>
      <c r="K883">
        <v>62</v>
      </c>
      <c r="L883" t="s">
        <v>334</v>
      </c>
      <c r="M883" t="s">
        <v>125</v>
      </c>
      <c r="N883" t="s">
        <v>126</v>
      </c>
      <c r="O883" t="s">
        <v>24</v>
      </c>
      <c r="P883" t="s">
        <v>127</v>
      </c>
      <c r="Q883" t="s">
        <v>26</v>
      </c>
      <c r="R883">
        <f t="shared" si="26"/>
        <v>-3.2899999999999991</v>
      </c>
      <c r="S883">
        <v>-101.98999999999998</v>
      </c>
      <c r="T883" t="str">
        <f t="shared" si="27"/>
        <v>Unprofitable</v>
      </c>
    </row>
    <row r="884" spans="1:20" x14ac:dyDescent="0.35">
      <c r="A884">
        <v>45</v>
      </c>
      <c r="B884">
        <v>63.71</v>
      </c>
      <c r="C884">
        <v>5</v>
      </c>
      <c r="D884">
        <v>2866.95</v>
      </c>
      <c r="E884" s="1" t="s">
        <v>419</v>
      </c>
      <c r="F884" s="2">
        <v>2019</v>
      </c>
      <c r="G884" t="s">
        <v>429</v>
      </c>
      <c r="H884">
        <v>1331</v>
      </c>
      <c r="I884" t="s">
        <v>19</v>
      </c>
      <c r="J884" t="s">
        <v>301</v>
      </c>
      <c r="K884">
        <v>62</v>
      </c>
      <c r="L884" t="s">
        <v>334</v>
      </c>
      <c r="M884" t="s">
        <v>128</v>
      </c>
      <c r="N884" t="s">
        <v>67</v>
      </c>
      <c r="O884" t="s">
        <v>24</v>
      </c>
      <c r="P884" t="s">
        <v>129</v>
      </c>
      <c r="Q884" t="s">
        <v>26</v>
      </c>
      <c r="R884">
        <f t="shared" si="26"/>
        <v>1.7100000000000009</v>
      </c>
      <c r="S884">
        <v>76.950000000000045</v>
      </c>
      <c r="T884" t="str">
        <f t="shared" si="27"/>
        <v>Profitable</v>
      </c>
    </row>
    <row r="885" spans="1:20" x14ac:dyDescent="0.35">
      <c r="A885">
        <v>24</v>
      </c>
      <c r="B885">
        <v>58.09</v>
      </c>
      <c r="C885">
        <v>3</v>
      </c>
      <c r="D885">
        <v>1394.16</v>
      </c>
      <c r="E885" s="1" t="s">
        <v>420</v>
      </c>
      <c r="F885" s="2">
        <v>2019</v>
      </c>
      <c r="G885" t="s">
        <v>428</v>
      </c>
      <c r="H885">
        <v>1282</v>
      </c>
      <c r="I885" t="s">
        <v>19</v>
      </c>
      <c r="J885" t="s">
        <v>301</v>
      </c>
      <c r="K885">
        <v>62</v>
      </c>
      <c r="L885" t="s">
        <v>334</v>
      </c>
      <c r="M885" t="s">
        <v>95</v>
      </c>
      <c r="N885" t="s">
        <v>96</v>
      </c>
      <c r="O885" t="s">
        <v>97</v>
      </c>
      <c r="P885" t="s">
        <v>98</v>
      </c>
      <c r="Q885" t="s">
        <v>26</v>
      </c>
      <c r="R885">
        <f t="shared" si="26"/>
        <v>-3.9099999999999966</v>
      </c>
      <c r="S885">
        <v>-93.839999999999918</v>
      </c>
      <c r="T885" t="str">
        <f t="shared" si="27"/>
        <v>Unprofitable</v>
      </c>
    </row>
    <row r="886" spans="1:20" x14ac:dyDescent="0.35">
      <c r="A886">
        <v>49</v>
      </c>
      <c r="B886">
        <v>53.72</v>
      </c>
      <c r="C886">
        <v>3</v>
      </c>
      <c r="D886">
        <v>2632.28</v>
      </c>
      <c r="E886" s="1" t="s">
        <v>421</v>
      </c>
      <c r="F886" s="2">
        <v>2019</v>
      </c>
      <c r="G886" t="s">
        <v>434</v>
      </c>
      <c r="H886">
        <v>1237</v>
      </c>
      <c r="I886" t="s">
        <v>19</v>
      </c>
      <c r="J886" t="s">
        <v>301</v>
      </c>
      <c r="K886">
        <v>62</v>
      </c>
      <c r="L886" t="s">
        <v>334</v>
      </c>
      <c r="M886" t="s">
        <v>213</v>
      </c>
      <c r="N886" t="s">
        <v>214</v>
      </c>
      <c r="O886" t="s">
        <v>24</v>
      </c>
      <c r="P886" t="s">
        <v>215</v>
      </c>
      <c r="Q886" t="s">
        <v>26</v>
      </c>
      <c r="R886">
        <f t="shared" si="26"/>
        <v>-8.2800000000000011</v>
      </c>
      <c r="S886">
        <v>-405.72</v>
      </c>
      <c r="T886" t="str">
        <f t="shared" si="27"/>
        <v>Unprofitable</v>
      </c>
    </row>
    <row r="887" spans="1:20" x14ac:dyDescent="0.35">
      <c r="A887">
        <v>32</v>
      </c>
      <c r="B887">
        <v>63.08</v>
      </c>
      <c r="C887">
        <v>1</v>
      </c>
      <c r="D887">
        <v>2018.56</v>
      </c>
      <c r="E887" s="1" t="s">
        <v>422</v>
      </c>
      <c r="F887" s="2">
        <v>2019</v>
      </c>
      <c r="G887" t="s">
        <v>431</v>
      </c>
      <c r="H887">
        <v>1206</v>
      </c>
      <c r="I887" t="s">
        <v>19</v>
      </c>
      <c r="J887" t="s">
        <v>301</v>
      </c>
      <c r="K887">
        <v>62</v>
      </c>
      <c r="L887" t="s">
        <v>334</v>
      </c>
      <c r="M887" t="s">
        <v>79</v>
      </c>
      <c r="N887" t="s">
        <v>80</v>
      </c>
      <c r="O887" t="s">
        <v>81</v>
      </c>
      <c r="P887" t="s">
        <v>82</v>
      </c>
      <c r="Q887" t="s">
        <v>26</v>
      </c>
      <c r="R887">
        <f t="shared" si="26"/>
        <v>1.0799999999999983</v>
      </c>
      <c r="S887">
        <v>34.559999999999945</v>
      </c>
      <c r="T887" t="str">
        <f t="shared" si="27"/>
        <v>Profitable</v>
      </c>
    </row>
    <row r="888" spans="1:20" x14ac:dyDescent="0.35">
      <c r="A888">
        <v>43</v>
      </c>
      <c r="B888">
        <v>68.709999999999994</v>
      </c>
      <c r="C888">
        <v>5</v>
      </c>
      <c r="D888">
        <v>2954.53</v>
      </c>
      <c r="E888" s="1" t="s">
        <v>423</v>
      </c>
      <c r="F888" s="2">
        <v>2019</v>
      </c>
      <c r="G888" t="s">
        <v>430</v>
      </c>
      <c r="H888">
        <v>1175</v>
      </c>
      <c r="I888" t="s">
        <v>19</v>
      </c>
      <c r="J888" t="s">
        <v>301</v>
      </c>
      <c r="K888">
        <v>62</v>
      </c>
      <c r="L888" t="s">
        <v>334</v>
      </c>
      <c r="M888" t="s">
        <v>137</v>
      </c>
      <c r="N888" t="s">
        <v>138</v>
      </c>
      <c r="O888" t="s">
        <v>139</v>
      </c>
      <c r="P888" t="s">
        <v>140</v>
      </c>
      <c r="Q888" t="s">
        <v>26</v>
      </c>
      <c r="R888">
        <f t="shared" si="26"/>
        <v>6.7099999999999937</v>
      </c>
      <c r="S888">
        <v>288.52999999999975</v>
      </c>
      <c r="T888" t="str">
        <f t="shared" si="27"/>
        <v>Profitable</v>
      </c>
    </row>
    <row r="889" spans="1:20" x14ac:dyDescent="0.35">
      <c r="A889">
        <v>37</v>
      </c>
      <c r="B889">
        <v>50.59</v>
      </c>
      <c r="C889">
        <v>14</v>
      </c>
      <c r="D889">
        <v>1871.83</v>
      </c>
      <c r="E889" s="1" t="s">
        <v>424</v>
      </c>
      <c r="F889" s="2">
        <v>2019</v>
      </c>
      <c r="G889" t="s">
        <v>429</v>
      </c>
      <c r="H889">
        <v>1154</v>
      </c>
      <c r="I889" t="s">
        <v>19</v>
      </c>
      <c r="J889" t="s">
        <v>301</v>
      </c>
      <c r="K889">
        <v>62</v>
      </c>
      <c r="L889" t="s">
        <v>334</v>
      </c>
      <c r="M889" t="s">
        <v>141</v>
      </c>
      <c r="N889" t="s">
        <v>142</v>
      </c>
      <c r="O889" t="s">
        <v>103</v>
      </c>
      <c r="P889" t="s">
        <v>143</v>
      </c>
      <c r="Q889" t="s">
        <v>26</v>
      </c>
      <c r="R889">
        <f t="shared" si="26"/>
        <v>-11.409999999999997</v>
      </c>
      <c r="S889">
        <v>-422.16999999999985</v>
      </c>
      <c r="T889" t="str">
        <f t="shared" si="27"/>
        <v>Unprofitable</v>
      </c>
    </row>
    <row r="890" spans="1:20" x14ac:dyDescent="0.35">
      <c r="A890">
        <v>24</v>
      </c>
      <c r="B890">
        <v>64.959999999999994</v>
      </c>
      <c r="C890">
        <v>9</v>
      </c>
      <c r="D890">
        <v>1559.04</v>
      </c>
      <c r="E890" s="1" t="s">
        <v>425</v>
      </c>
      <c r="F890" s="2">
        <v>2019</v>
      </c>
      <c r="G890" t="s">
        <v>434</v>
      </c>
      <c r="H890">
        <v>1122</v>
      </c>
      <c r="I890" t="s">
        <v>19</v>
      </c>
      <c r="J890" t="s">
        <v>301</v>
      </c>
      <c r="K890">
        <v>62</v>
      </c>
      <c r="L890" t="s">
        <v>334</v>
      </c>
      <c r="M890" t="s">
        <v>144</v>
      </c>
      <c r="N890" t="s">
        <v>145</v>
      </c>
      <c r="O890" t="s">
        <v>30</v>
      </c>
      <c r="P890" t="s">
        <v>146</v>
      </c>
      <c r="Q890" t="s">
        <v>26</v>
      </c>
      <c r="R890">
        <f t="shared" si="26"/>
        <v>2.9599999999999937</v>
      </c>
      <c r="S890">
        <v>71.03999999999985</v>
      </c>
      <c r="T890" t="str">
        <f t="shared" si="27"/>
        <v>Profitable</v>
      </c>
    </row>
    <row r="891" spans="1:20" x14ac:dyDescent="0.35">
      <c r="A891">
        <v>35</v>
      </c>
      <c r="B891">
        <v>53.72</v>
      </c>
      <c r="C891">
        <v>6</v>
      </c>
      <c r="D891">
        <v>1880.2</v>
      </c>
      <c r="E891" s="1" t="s">
        <v>425</v>
      </c>
      <c r="F891" s="2">
        <v>2019</v>
      </c>
      <c r="G891" t="s">
        <v>428</v>
      </c>
      <c r="H891">
        <v>1113</v>
      </c>
      <c r="I891" t="s">
        <v>19</v>
      </c>
      <c r="J891" t="s">
        <v>301</v>
      </c>
      <c r="K891">
        <v>62</v>
      </c>
      <c r="L891" t="s">
        <v>334</v>
      </c>
      <c r="M891" t="s">
        <v>147</v>
      </c>
      <c r="N891" t="s">
        <v>148</v>
      </c>
      <c r="O891" t="s">
        <v>24</v>
      </c>
      <c r="P891" t="s">
        <v>149</v>
      </c>
      <c r="Q891" t="s">
        <v>26</v>
      </c>
      <c r="R891">
        <f t="shared" si="26"/>
        <v>-8.2800000000000011</v>
      </c>
      <c r="S891">
        <v>-289.80000000000007</v>
      </c>
      <c r="T891" t="str">
        <f t="shared" si="27"/>
        <v>Unprofitable</v>
      </c>
    </row>
    <row r="892" spans="1:20" x14ac:dyDescent="0.35">
      <c r="A892">
        <v>41</v>
      </c>
      <c r="B892">
        <v>29.87</v>
      </c>
      <c r="C892">
        <v>13</v>
      </c>
      <c r="D892">
        <v>1224.67</v>
      </c>
      <c r="E892" s="1" t="s">
        <v>426</v>
      </c>
      <c r="F892" s="2">
        <v>2019</v>
      </c>
      <c r="G892" t="s">
        <v>428</v>
      </c>
      <c r="H892">
        <v>1100</v>
      </c>
      <c r="I892" t="s">
        <v>19</v>
      </c>
      <c r="J892" t="s">
        <v>301</v>
      </c>
      <c r="K892">
        <v>62</v>
      </c>
      <c r="L892" t="s">
        <v>334</v>
      </c>
      <c r="M892" t="s">
        <v>150</v>
      </c>
      <c r="N892" t="s">
        <v>151</v>
      </c>
      <c r="O892" t="s">
        <v>24</v>
      </c>
      <c r="P892" t="s">
        <v>152</v>
      </c>
      <c r="Q892" t="s">
        <v>26</v>
      </c>
      <c r="R892">
        <f t="shared" si="26"/>
        <v>-32.129999999999995</v>
      </c>
      <c r="S892">
        <v>-1317.33</v>
      </c>
      <c r="T892" t="str">
        <f t="shared" si="27"/>
        <v>Unprofitable</v>
      </c>
    </row>
    <row r="893" spans="1:20" x14ac:dyDescent="0.35">
      <c r="A893">
        <v>26</v>
      </c>
      <c r="B893">
        <v>114.58</v>
      </c>
      <c r="C893">
        <v>17</v>
      </c>
      <c r="D893">
        <v>2979.08</v>
      </c>
      <c r="E893" s="1" t="s">
        <v>426</v>
      </c>
      <c r="F893" s="2">
        <v>2019</v>
      </c>
      <c r="G893" t="s">
        <v>429</v>
      </c>
      <c r="H893">
        <v>1088</v>
      </c>
      <c r="I893" t="s">
        <v>19</v>
      </c>
      <c r="J893" t="s">
        <v>301</v>
      </c>
      <c r="K893">
        <v>62</v>
      </c>
      <c r="L893" t="s">
        <v>334</v>
      </c>
      <c r="M893" t="s">
        <v>264</v>
      </c>
      <c r="N893" t="s">
        <v>265</v>
      </c>
      <c r="O893" t="s">
        <v>92</v>
      </c>
      <c r="P893" t="s">
        <v>266</v>
      </c>
      <c r="Q893" t="s">
        <v>26</v>
      </c>
      <c r="R893">
        <f t="shared" si="26"/>
        <v>52.58</v>
      </c>
      <c r="S893">
        <v>1367.08</v>
      </c>
      <c r="T893" t="str">
        <f t="shared" si="27"/>
        <v>Profitable</v>
      </c>
    </row>
    <row r="894" spans="1:20" x14ac:dyDescent="0.35">
      <c r="A894">
        <v>34</v>
      </c>
      <c r="B894">
        <v>64.959999999999994</v>
      </c>
      <c r="C894">
        <v>10</v>
      </c>
      <c r="D894">
        <v>2208.64</v>
      </c>
      <c r="E894" s="1" t="s">
        <v>426</v>
      </c>
      <c r="F894" s="2">
        <v>2019</v>
      </c>
      <c r="G894" t="s">
        <v>434</v>
      </c>
      <c r="H894">
        <v>1077</v>
      </c>
      <c r="I894" t="s">
        <v>19</v>
      </c>
      <c r="J894" t="s">
        <v>301</v>
      </c>
      <c r="K894">
        <v>62</v>
      </c>
      <c r="L894" t="s">
        <v>334</v>
      </c>
      <c r="M894" t="s">
        <v>51</v>
      </c>
      <c r="N894" t="s">
        <v>52</v>
      </c>
      <c r="O894" t="s">
        <v>53</v>
      </c>
      <c r="P894" t="s">
        <v>54</v>
      </c>
      <c r="Q894" t="s">
        <v>26</v>
      </c>
      <c r="R894">
        <f t="shared" si="26"/>
        <v>2.9599999999999937</v>
      </c>
      <c r="S894">
        <v>100.63999999999979</v>
      </c>
      <c r="T894" t="str">
        <f t="shared" si="27"/>
        <v>Profitable</v>
      </c>
    </row>
    <row r="895" spans="1:20" x14ac:dyDescent="0.35">
      <c r="A895">
        <v>49</v>
      </c>
      <c r="B895">
        <v>70.58</v>
      </c>
      <c r="C895">
        <v>5</v>
      </c>
      <c r="D895">
        <v>3458.42</v>
      </c>
      <c r="E895" s="1" t="s">
        <v>427</v>
      </c>
      <c r="F895" s="2">
        <v>2019</v>
      </c>
      <c r="G895" t="s">
        <v>431</v>
      </c>
      <c r="H895">
        <v>1067</v>
      </c>
      <c r="I895" t="s">
        <v>19</v>
      </c>
      <c r="J895" t="s">
        <v>301</v>
      </c>
      <c r="K895">
        <v>62</v>
      </c>
      <c r="L895" t="s">
        <v>334</v>
      </c>
      <c r="M895" t="s">
        <v>147</v>
      </c>
      <c r="N895" t="s">
        <v>148</v>
      </c>
      <c r="O895" t="s">
        <v>24</v>
      </c>
      <c r="P895" t="s">
        <v>149</v>
      </c>
      <c r="Q895" t="s">
        <v>35</v>
      </c>
      <c r="R895">
        <f t="shared" si="26"/>
        <v>8.5799999999999983</v>
      </c>
      <c r="S895">
        <v>420.4199999999999</v>
      </c>
      <c r="T895" t="str">
        <f t="shared" si="27"/>
        <v>Profitable</v>
      </c>
    </row>
    <row r="896" spans="1:20" x14ac:dyDescent="0.35">
      <c r="A896">
        <v>28</v>
      </c>
      <c r="B896">
        <v>44.21</v>
      </c>
      <c r="C896">
        <v>6</v>
      </c>
      <c r="D896">
        <v>1237.8800000000001</v>
      </c>
      <c r="E896" s="1" t="s">
        <v>417</v>
      </c>
      <c r="F896" s="2">
        <v>2020</v>
      </c>
      <c r="G896" t="s">
        <v>428</v>
      </c>
      <c r="H896">
        <v>1027</v>
      </c>
      <c r="I896" t="s">
        <v>19</v>
      </c>
      <c r="J896" t="s">
        <v>301</v>
      </c>
      <c r="K896">
        <v>62</v>
      </c>
      <c r="L896" t="s">
        <v>334</v>
      </c>
      <c r="M896" t="s">
        <v>153</v>
      </c>
      <c r="N896" t="s">
        <v>154</v>
      </c>
      <c r="O896" t="s">
        <v>24</v>
      </c>
      <c r="P896" t="s">
        <v>155</v>
      </c>
      <c r="Q896" t="s">
        <v>26</v>
      </c>
      <c r="R896">
        <f t="shared" si="26"/>
        <v>-17.79</v>
      </c>
      <c r="S896">
        <v>-498.12</v>
      </c>
      <c r="T896" t="str">
        <f t="shared" si="27"/>
        <v>Unprofitable</v>
      </c>
    </row>
    <row r="897" spans="1:20" x14ac:dyDescent="0.35">
      <c r="A897">
        <v>37</v>
      </c>
      <c r="B897">
        <v>59.96</v>
      </c>
      <c r="C897">
        <v>3</v>
      </c>
      <c r="D897">
        <v>2218.52</v>
      </c>
      <c r="E897" s="1" t="s">
        <v>419</v>
      </c>
      <c r="F897" s="2">
        <v>2020</v>
      </c>
      <c r="G897" t="s">
        <v>431</v>
      </c>
      <c r="H897">
        <v>978</v>
      </c>
      <c r="I897" t="s">
        <v>19</v>
      </c>
      <c r="J897" t="s">
        <v>301</v>
      </c>
      <c r="K897">
        <v>62</v>
      </c>
      <c r="L897" t="s">
        <v>334</v>
      </c>
      <c r="M897" t="s">
        <v>221</v>
      </c>
      <c r="N897" t="s">
        <v>222</v>
      </c>
      <c r="O897" t="s">
        <v>81</v>
      </c>
      <c r="P897" t="s">
        <v>223</v>
      </c>
      <c r="Q897" t="s">
        <v>26</v>
      </c>
      <c r="R897">
        <f t="shared" si="26"/>
        <v>-2.0399999999999991</v>
      </c>
      <c r="S897">
        <v>-75.479999999999961</v>
      </c>
      <c r="T897" t="str">
        <f t="shared" si="27"/>
        <v>Unprofitable</v>
      </c>
    </row>
    <row r="898" spans="1:20" x14ac:dyDescent="0.35">
      <c r="A898">
        <v>31</v>
      </c>
      <c r="B898">
        <v>53.72</v>
      </c>
      <c r="C898">
        <v>3</v>
      </c>
      <c r="D898">
        <v>1665.32</v>
      </c>
      <c r="E898" s="1" t="s">
        <v>27</v>
      </c>
      <c r="F898" s="2">
        <v>2020</v>
      </c>
      <c r="G898" t="s">
        <v>430</v>
      </c>
      <c r="H898">
        <v>898</v>
      </c>
      <c r="I898" t="s">
        <v>162</v>
      </c>
      <c r="J898" t="s">
        <v>301</v>
      </c>
      <c r="K898">
        <v>62</v>
      </c>
      <c r="L898" t="s">
        <v>334</v>
      </c>
      <c r="M898" t="s">
        <v>197</v>
      </c>
      <c r="N898" t="s">
        <v>198</v>
      </c>
      <c r="O898" t="s">
        <v>199</v>
      </c>
      <c r="P898" t="s">
        <v>200</v>
      </c>
      <c r="Q898" t="s">
        <v>26</v>
      </c>
      <c r="R898">
        <f t="shared" ref="R898:R961" si="28">B898-K898</f>
        <v>-8.2800000000000011</v>
      </c>
      <c r="S898">
        <v>-256.68000000000006</v>
      </c>
      <c r="T898" t="str">
        <f t="shared" ref="T898:T961" si="29">IF(PRICEEACH&gt;MSRP,"Profitable","Unprofitable")</f>
        <v>Unprofitable</v>
      </c>
    </row>
    <row r="899" spans="1:20" x14ac:dyDescent="0.35">
      <c r="A899">
        <v>41</v>
      </c>
      <c r="B899">
        <v>83.44</v>
      </c>
      <c r="C899">
        <v>18</v>
      </c>
      <c r="D899">
        <v>3421.04</v>
      </c>
      <c r="E899" s="1" t="s">
        <v>418</v>
      </c>
      <c r="F899" s="2">
        <v>2018</v>
      </c>
      <c r="G899" t="s">
        <v>430</v>
      </c>
      <c r="H899">
        <v>1732</v>
      </c>
      <c r="I899" t="s">
        <v>19</v>
      </c>
      <c r="J899" t="s">
        <v>335</v>
      </c>
      <c r="K899">
        <v>86</v>
      </c>
      <c r="L899" t="s">
        <v>336</v>
      </c>
      <c r="M899" t="s">
        <v>303</v>
      </c>
      <c r="N899" t="s">
        <v>304</v>
      </c>
      <c r="O899" t="s">
        <v>139</v>
      </c>
      <c r="P899" t="s">
        <v>305</v>
      </c>
      <c r="Q899" t="s">
        <v>35</v>
      </c>
      <c r="R899">
        <f t="shared" si="28"/>
        <v>-2.5600000000000023</v>
      </c>
      <c r="S899">
        <v>-104.96000000000009</v>
      </c>
      <c r="T899" t="str">
        <f t="shared" si="29"/>
        <v>Unprofitable</v>
      </c>
    </row>
    <row r="900" spans="1:20" x14ac:dyDescent="0.35">
      <c r="A900">
        <v>21</v>
      </c>
      <c r="B900">
        <v>89.46</v>
      </c>
      <c r="C900">
        <v>9</v>
      </c>
      <c r="D900">
        <v>1878.66</v>
      </c>
      <c r="E900" s="1" t="s">
        <v>420</v>
      </c>
      <c r="F900" s="2">
        <v>2018</v>
      </c>
      <c r="G900" t="s">
        <v>430</v>
      </c>
      <c r="H900">
        <v>1663</v>
      </c>
      <c r="I900" t="s">
        <v>19</v>
      </c>
      <c r="J900" t="s">
        <v>335</v>
      </c>
      <c r="K900">
        <v>86</v>
      </c>
      <c r="L900" t="s">
        <v>336</v>
      </c>
      <c r="M900" t="s">
        <v>79</v>
      </c>
      <c r="N900" t="s">
        <v>80</v>
      </c>
      <c r="O900" t="s">
        <v>81</v>
      </c>
      <c r="P900" t="s">
        <v>82</v>
      </c>
      <c r="Q900" t="s">
        <v>26</v>
      </c>
      <c r="R900">
        <f t="shared" si="28"/>
        <v>3.4599999999999937</v>
      </c>
      <c r="S900">
        <v>72.659999999999869</v>
      </c>
      <c r="T900" t="str">
        <f t="shared" si="29"/>
        <v>Profitable</v>
      </c>
    </row>
    <row r="901" spans="1:20" x14ac:dyDescent="0.35">
      <c r="A901">
        <v>40</v>
      </c>
      <c r="B901">
        <v>96.34</v>
      </c>
      <c r="C901">
        <v>2</v>
      </c>
      <c r="D901">
        <v>3853.6</v>
      </c>
      <c r="E901" s="1" t="s">
        <v>421</v>
      </c>
      <c r="F901" s="2">
        <v>2018</v>
      </c>
      <c r="G901" t="s">
        <v>430</v>
      </c>
      <c r="H901">
        <v>1615</v>
      </c>
      <c r="I901" t="s">
        <v>19</v>
      </c>
      <c r="J901" t="s">
        <v>335</v>
      </c>
      <c r="K901">
        <v>86</v>
      </c>
      <c r="L901" t="s">
        <v>336</v>
      </c>
      <c r="M901" t="s">
        <v>337</v>
      </c>
      <c r="N901" t="s">
        <v>154</v>
      </c>
      <c r="O901" t="s">
        <v>24</v>
      </c>
      <c r="P901" t="s">
        <v>338</v>
      </c>
      <c r="Q901" t="s">
        <v>35</v>
      </c>
      <c r="R901">
        <f t="shared" si="28"/>
        <v>10.340000000000003</v>
      </c>
      <c r="S901">
        <v>413.60000000000014</v>
      </c>
      <c r="T901" t="str">
        <f t="shared" si="29"/>
        <v>Profitable</v>
      </c>
    </row>
    <row r="902" spans="1:20" x14ac:dyDescent="0.35">
      <c r="A902">
        <v>46</v>
      </c>
      <c r="B902">
        <v>74.84</v>
      </c>
      <c r="C902">
        <v>13</v>
      </c>
      <c r="D902">
        <v>3442.64</v>
      </c>
      <c r="E902" s="1" t="s">
        <v>423</v>
      </c>
      <c r="F902" s="2">
        <v>2018</v>
      </c>
      <c r="G902" t="s">
        <v>434</v>
      </c>
      <c r="H902">
        <v>1561</v>
      </c>
      <c r="I902" t="s">
        <v>19</v>
      </c>
      <c r="J902" t="s">
        <v>335</v>
      </c>
      <c r="K902">
        <v>86</v>
      </c>
      <c r="L902" t="s">
        <v>336</v>
      </c>
      <c r="M902" t="s">
        <v>183</v>
      </c>
      <c r="N902" t="s">
        <v>88</v>
      </c>
      <c r="O902" t="s">
        <v>24</v>
      </c>
      <c r="P902" t="s">
        <v>184</v>
      </c>
      <c r="Q902" t="s">
        <v>35</v>
      </c>
      <c r="R902">
        <f t="shared" si="28"/>
        <v>-11.159999999999997</v>
      </c>
      <c r="S902">
        <v>-513.3599999999999</v>
      </c>
      <c r="T902" t="str">
        <f t="shared" si="29"/>
        <v>Unprofitable</v>
      </c>
    </row>
    <row r="903" spans="1:20" x14ac:dyDescent="0.35">
      <c r="A903">
        <v>44</v>
      </c>
      <c r="B903">
        <v>79.14</v>
      </c>
      <c r="C903">
        <v>11</v>
      </c>
      <c r="D903">
        <v>3482.16</v>
      </c>
      <c r="E903" s="1" t="s">
        <v>425</v>
      </c>
      <c r="F903" s="2">
        <v>2018</v>
      </c>
      <c r="G903" t="s">
        <v>430</v>
      </c>
      <c r="H903">
        <v>1505</v>
      </c>
      <c r="I903" t="s">
        <v>19</v>
      </c>
      <c r="J903" t="s">
        <v>335</v>
      </c>
      <c r="K903">
        <v>86</v>
      </c>
      <c r="L903" t="s">
        <v>336</v>
      </c>
      <c r="M903" t="s">
        <v>69</v>
      </c>
      <c r="N903" t="s">
        <v>70</v>
      </c>
      <c r="O903" t="s">
        <v>71</v>
      </c>
      <c r="P903" t="s">
        <v>72</v>
      </c>
      <c r="Q903" t="s">
        <v>35</v>
      </c>
      <c r="R903">
        <f t="shared" si="28"/>
        <v>-6.8599999999999994</v>
      </c>
      <c r="S903">
        <v>-301.83999999999997</v>
      </c>
      <c r="T903" t="str">
        <f t="shared" si="29"/>
        <v>Unprofitable</v>
      </c>
    </row>
    <row r="904" spans="1:20" x14ac:dyDescent="0.35">
      <c r="A904">
        <v>46</v>
      </c>
      <c r="B904">
        <v>73.12</v>
      </c>
      <c r="C904">
        <v>7</v>
      </c>
      <c r="D904">
        <v>3363.52</v>
      </c>
      <c r="E904" s="1" t="s">
        <v>425</v>
      </c>
      <c r="F904" s="2">
        <v>2018</v>
      </c>
      <c r="G904" t="s">
        <v>431</v>
      </c>
      <c r="H904">
        <v>1489</v>
      </c>
      <c r="I904" t="s">
        <v>185</v>
      </c>
      <c r="J904" t="s">
        <v>335</v>
      </c>
      <c r="K904">
        <v>86</v>
      </c>
      <c r="L904" t="s">
        <v>336</v>
      </c>
      <c r="M904" t="s">
        <v>141</v>
      </c>
      <c r="N904" t="s">
        <v>142</v>
      </c>
      <c r="O904" t="s">
        <v>103</v>
      </c>
      <c r="P904" t="s">
        <v>143</v>
      </c>
      <c r="Q904" t="s">
        <v>35</v>
      </c>
      <c r="R904">
        <f t="shared" si="28"/>
        <v>-12.879999999999995</v>
      </c>
      <c r="S904">
        <v>-592.47999999999979</v>
      </c>
      <c r="T904" t="str">
        <f t="shared" si="29"/>
        <v>Unprofitable</v>
      </c>
    </row>
    <row r="905" spans="1:20" x14ac:dyDescent="0.35">
      <c r="A905">
        <v>41</v>
      </c>
      <c r="B905">
        <v>81.72</v>
      </c>
      <c r="C905">
        <v>10</v>
      </c>
      <c r="D905">
        <v>3350.52</v>
      </c>
      <c r="E905" s="1" t="s">
        <v>426</v>
      </c>
      <c r="F905" s="2">
        <v>2018</v>
      </c>
      <c r="G905" t="s">
        <v>433</v>
      </c>
      <c r="H905">
        <v>1474</v>
      </c>
      <c r="I905" t="s">
        <v>19</v>
      </c>
      <c r="J905" t="s">
        <v>335</v>
      </c>
      <c r="K905">
        <v>86</v>
      </c>
      <c r="L905" t="s">
        <v>336</v>
      </c>
      <c r="M905" t="s">
        <v>186</v>
      </c>
      <c r="N905" t="s">
        <v>187</v>
      </c>
      <c r="O905" t="s">
        <v>30</v>
      </c>
      <c r="P905" t="s">
        <v>188</v>
      </c>
      <c r="Q905" t="s">
        <v>35</v>
      </c>
      <c r="R905">
        <f t="shared" si="28"/>
        <v>-4.2800000000000011</v>
      </c>
      <c r="S905">
        <v>-175.48000000000005</v>
      </c>
      <c r="T905" t="str">
        <f t="shared" si="29"/>
        <v>Unprofitable</v>
      </c>
    </row>
    <row r="906" spans="1:20" x14ac:dyDescent="0.35">
      <c r="A906">
        <v>32</v>
      </c>
      <c r="B906">
        <v>89.46</v>
      </c>
      <c r="C906">
        <v>7</v>
      </c>
      <c r="D906">
        <v>2862.72</v>
      </c>
      <c r="E906" s="1" t="s">
        <v>426</v>
      </c>
      <c r="F906" s="2">
        <v>2018</v>
      </c>
      <c r="G906" t="s">
        <v>432</v>
      </c>
      <c r="H906">
        <v>1469</v>
      </c>
      <c r="I906" t="s">
        <v>19</v>
      </c>
      <c r="J906" t="s">
        <v>335</v>
      </c>
      <c r="K906">
        <v>86</v>
      </c>
      <c r="L906" t="s">
        <v>336</v>
      </c>
      <c r="M906" t="s">
        <v>189</v>
      </c>
      <c r="N906" t="s">
        <v>181</v>
      </c>
      <c r="O906" t="s">
        <v>92</v>
      </c>
      <c r="P906" t="s">
        <v>190</v>
      </c>
      <c r="Q906" t="s">
        <v>26</v>
      </c>
      <c r="R906">
        <f t="shared" si="28"/>
        <v>3.4599999999999937</v>
      </c>
      <c r="S906">
        <v>110.7199999999998</v>
      </c>
      <c r="T906" t="str">
        <f t="shared" si="29"/>
        <v>Profitable</v>
      </c>
    </row>
    <row r="907" spans="1:20" x14ac:dyDescent="0.35">
      <c r="A907">
        <v>46</v>
      </c>
      <c r="B907">
        <v>87.74</v>
      </c>
      <c r="C907">
        <v>4</v>
      </c>
      <c r="D907">
        <v>4036.04</v>
      </c>
      <c r="E907" s="1" t="s">
        <v>426</v>
      </c>
      <c r="F907" s="2">
        <v>2018</v>
      </c>
      <c r="G907" t="s">
        <v>428</v>
      </c>
      <c r="H907">
        <v>1458</v>
      </c>
      <c r="I907" t="s">
        <v>19</v>
      </c>
      <c r="J907" t="s">
        <v>335</v>
      </c>
      <c r="K907">
        <v>86</v>
      </c>
      <c r="L907" t="s">
        <v>336</v>
      </c>
      <c r="M907" t="s">
        <v>191</v>
      </c>
      <c r="N907" t="s">
        <v>192</v>
      </c>
      <c r="O907" t="s">
        <v>97</v>
      </c>
      <c r="P907" t="s">
        <v>193</v>
      </c>
      <c r="Q907" t="s">
        <v>35</v>
      </c>
      <c r="R907">
        <f t="shared" si="28"/>
        <v>1.7399999999999949</v>
      </c>
      <c r="S907">
        <v>80.039999999999765</v>
      </c>
      <c r="T907" t="str">
        <f t="shared" si="29"/>
        <v>Profitable</v>
      </c>
    </row>
    <row r="908" spans="1:20" x14ac:dyDescent="0.35">
      <c r="A908">
        <v>49</v>
      </c>
      <c r="B908">
        <v>94.62</v>
      </c>
      <c r="C908">
        <v>10</v>
      </c>
      <c r="D908">
        <v>4636.38</v>
      </c>
      <c r="E908" s="1" t="s">
        <v>418</v>
      </c>
      <c r="F908" s="2">
        <v>2019</v>
      </c>
      <c r="G908" t="s">
        <v>431</v>
      </c>
      <c r="H908">
        <v>1374</v>
      </c>
      <c r="I908" t="s">
        <v>19</v>
      </c>
      <c r="J908" t="s">
        <v>335</v>
      </c>
      <c r="K908">
        <v>86</v>
      </c>
      <c r="L908" t="s">
        <v>336</v>
      </c>
      <c r="M908" t="s">
        <v>194</v>
      </c>
      <c r="N908" t="s">
        <v>195</v>
      </c>
      <c r="O908" t="s">
        <v>24</v>
      </c>
      <c r="P908" t="s">
        <v>196</v>
      </c>
      <c r="Q908" t="s">
        <v>35</v>
      </c>
      <c r="R908">
        <f t="shared" si="28"/>
        <v>8.6200000000000045</v>
      </c>
      <c r="S908">
        <v>422.38000000000022</v>
      </c>
      <c r="T908" t="str">
        <f t="shared" si="29"/>
        <v>Profitable</v>
      </c>
    </row>
    <row r="909" spans="1:20" x14ac:dyDescent="0.35">
      <c r="A909">
        <v>21</v>
      </c>
      <c r="B909">
        <v>73.98</v>
      </c>
      <c r="C909">
        <v>1</v>
      </c>
      <c r="D909">
        <v>1553.58</v>
      </c>
      <c r="E909" s="1" t="s">
        <v>27</v>
      </c>
      <c r="F909" s="2">
        <v>2019</v>
      </c>
      <c r="G909" t="s">
        <v>431</v>
      </c>
      <c r="H909">
        <v>1298</v>
      </c>
      <c r="I909" t="s">
        <v>185</v>
      </c>
      <c r="J909" t="s">
        <v>335</v>
      </c>
      <c r="K909">
        <v>86</v>
      </c>
      <c r="L909" t="s">
        <v>336</v>
      </c>
      <c r="M909" t="s">
        <v>22</v>
      </c>
      <c r="N909" t="s">
        <v>23</v>
      </c>
      <c r="O909" t="s">
        <v>24</v>
      </c>
      <c r="P909" t="s">
        <v>25</v>
      </c>
      <c r="Q909" t="s">
        <v>26</v>
      </c>
      <c r="R909">
        <f t="shared" si="28"/>
        <v>-12.019999999999996</v>
      </c>
      <c r="S909">
        <v>-252.4199999999999</v>
      </c>
      <c r="T909" t="str">
        <f t="shared" si="29"/>
        <v>Unprofitable</v>
      </c>
    </row>
    <row r="910" spans="1:20" x14ac:dyDescent="0.35">
      <c r="A910">
        <v>32</v>
      </c>
      <c r="B910">
        <v>84.3</v>
      </c>
      <c r="C910">
        <v>15</v>
      </c>
      <c r="D910">
        <v>2697.6</v>
      </c>
      <c r="E910" s="1" t="s">
        <v>421</v>
      </c>
      <c r="F910" s="2">
        <v>2019</v>
      </c>
      <c r="G910" t="s">
        <v>428</v>
      </c>
      <c r="H910">
        <v>1251</v>
      </c>
      <c r="I910" t="s">
        <v>185</v>
      </c>
      <c r="J910" t="s">
        <v>335</v>
      </c>
      <c r="K910">
        <v>86</v>
      </c>
      <c r="L910" t="s">
        <v>336</v>
      </c>
      <c r="M910" t="s">
        <v>95</v>
      </c>
      <c r="N910" t="s">
        <v>96</v>
      </c>
      <c r="O910" t="s">
        <v>97</v>
      </c>
      <c r="P910" t="s">
        <v>98</v>
      </c>
      <c r="Q910" t="s">
        <v>26</v>
      </c>
      <c r="R910">
        <f t="shared" si="28"/>
        <v>-1.7000000000000028</v>
      </c>
      <c r="S910">
        <v>-54.400000000000091</v>
      </c>
      <c r="T910" t="str">
        <f t="shared" si="29"/>
        <v>Unprofitable</v>
      </c>
    </row>
    <row r="911" spans="1:20" x14ac:dyDescent="0.35">
      <c r="A911">
        <v>34</v>
      </c>
      <c r="B911">
        <v>98.06</v>
      </c>
      <c r="C911">
        <v>2</v>
      </c>
      <c r="D911">
        <v>3334.04</v>
      </c>
      <c r="E911" s="1" t="s">
        <v>422</v>
      </c>
      <c r="F911" s="2">
        <v>2019</v>
      </c>
      <c r="G911" t="s">
        <v>429</v>
      </c>
      <c r="H911">
        <v>1225</v>
      </c>
      <c r="I911" t="s">
        <v>19</v>
      </c>
      <c r="J911" t="s">
        <v>335</v>
      </c>
      <c r="K911">
        <v>86</v>
      </c>
      <c r="L911" t="s">
        <v>336</v>
      </c>
      <c r="M911" t="s">
        <v>197</v>
      </c>
      <c r="N911" t="s">
        <v>198</v>
      </c>
      <c r="O911" t="s">
        <v>199</v>
      </c>
      <c r="P911" t="s">
        <v>200</v>
      </c>
      <c r="Q911" t="s">
        <v>35</v>
      </c>
      <c r="R911">
        <f t="shared" si="28"/>
        <v>12.060000000000002</v>
      </c>
      <c r="S911">
        <v>410.04000000000008</v>
      </c>
      <c r="T911" t="str">
        <f t="shared" si="29"/>
        <v>Profitable</v>
      </c>
    </row>
    <row r="912" spans="1:20" x14ac:dyDescent="0.35">
      <c r="A912">
        <v>21</v>
      </c>
      <c r="B912">
        <v>98.06</v>
      </c>
      <c r="C912">
        <v>4</v>
      </c>
      <c r="D912">
        <v>2059.2600000000002</v>
      </c>
      <c r="E912" s="1" t="s">
        <v>423</v>
      </c>
      <c r="F912" s="2">
        <v>2019</v>
      </c>
      <c r="G912" t="s">
        <v>431</v>
      </c>
      <c r="H912">
        <v>1196</v>
      </c>
      <c r="I912" t="s">
        <v>19</v>
      </c>
      <c r="J912" t="s">
        <v>335</v>
      </c>
      <c r="K912">
        <v>86</v>
      </c>
      <c r="L912" t="s">
        <v>336</v>
      </c>
      <c r="M912" t="s">
        <v>201</v>
      </c>
      <c r="N912" t="s">
        <v>202</v>
      </c>
      <c r="O912" t="s">
        <v>123</v>
      </c>
      <c r="P912" t="s">
        <v>203</v>
      </c>
      <c r="Q912" t="s">
        <v>26</v>
      </c>
      <c r="R912">
        <f t="shared" si="28"/>
        <v>12.060000000000002</v>
      </c>
      <c r="S912">
        <v>253.26000000000005</v>
      </c>
      <c r="T912" t="str">
        <f t="shared" si="29"/>
        <v>Profitable</v>
      </c>
    </row>
    <row r="913" spans="1:20" x14ac:dyDescent="0.35">
      <c r="A913">
        <v>21</v>
      </c>
      <c r="B913">
        <v>96.34</v>
      </c>
      <c r="C913">
        <v>13</v>
      </c>
      <c r="D913">
        <v>2023.14</v>
      </c>
      <c r="E913" s="1" t="s">
        <v>424</v>
      </c>
      <c r="F913" s="2">
        <v>2019</v>
      </c>
      <c r="G913" t="s">
        <v>429</v>
      </c>
      <c r="H913">
        <v>1171</v>
      </c>
      <c r="I913" t="s">
        <v>19</v>
      </c>
      <c r="J913" t="s">
        <v>335</v>
      </c>
      <c r="K913">
        <v>86</v>
      </c>
      <c r="L913" t="s">
        <v>336</v>
      </c>
      <c r="M913" t="s">
        <v>315</v>
      </c>
      <c r="N913" t="s">
        <v>316</v>
      </c>
      <c r="O913" t="s">
        <v>238</v>
      </c>
      <c r="P913" t="s">
        <v>317</v>
      </c>
      <c r="Q913" t="s">
        <v>26</v>
      </c>
      <c r="R913">
        <f t="shared" si="28"/>
        <v>10.340000000000003</v>
      </c>
      <c r="S913">
        <v>217.14000000000007</v>
      </c>
      <c r="T913" t="str">
        <f t="shared" si="29"/>
        <v>Profitable</v>
      </c>
    </row>
    <row r="914" spans="1:20" x14ac:dyDescent="0.35">
      <c r="A914">
        <v>31</v>
      </c>
      <c r="B914">
        <v>83.44</v>
      </c>
      <c r="C914">
        <v>7</v>
      </c>
      <c r="D914">
        <v>2586.64</v>
      </c>
      <c r="E914" s="1" t="s">
        <v>425</v>
      </c>
      <c r="F914" s="2">
        <v>2019</v>
      </c>
      <c r="G914" t="s">
        <v>428</v>
      </c>
      <c r="H914">
        <v>1143</v>
      </c>
      <c r="I914" t="s">
        <v>19</v>
      </c>
      <c r="J914" t="s">
        <v>335</v>
      </c>
      <c r="K914">
        <v>86</v>
      </c>
      <c r="L914" t="s">
        <v>336</v>
      </c>
      <c r="M914" t="s">
        <v>115</v>
      </c>
      <c r="N914" t="s">
        <v>116</v>
      </c>
      <c r="O914" t="s">
        <v>24</v>
      </c>
      <c r="P914" t="s">
        <v>117</v>
      </c>
      <c r="Q914" t="s">
        <v>26</v>
      </c>
      <c r="R914">
        <f t="shared" si="28"/>
        <v>-2.5600000000000023</v>
      </c>
      <c r="S914">
        <v>-79.36000000000007</v>
      </c>
      <c r="T914" t="str">
        <f t="shared" si="29"/>
        <v>Unprofitable</v>
      </c>
    </row>
    <row r="915" spans="1:20" x14ac:dyDescent="0.35">
      <c r="A915">
        <v>21</v>
      </c>
      <c r="B915">
        <v>94.62</v>
      </c>
      <c r="C915">
        <v>15</v>
      </c>
      <c r="D915">
        <v>1987.02</v>
      </c>
      <c r="E915" s="1" t="s">
        <v>426</v>
      </c>
      <c r="F915" s="2">
        <v>2019</v>
      </c>
      <c r="G915" t="s">
        <v>434</v>
      </c>
      <c r="H915">
        <v>1126</v>
      </c>
      <c r="I915" t="s">
        <v>19</v>
      </c>
      <c r="J915" t="s">
        <v>335</v>
      </c>
      <c r="K915">
        <v>86</v>
      </c>
      <c r="L915" t="s">
        <v>336</v>
      </c>
      <c r="M915" t="s">
        <v>207</v>
      </c>
      <c r="N915" t="s">
        <v>208</v>
      </c>
      <c r="O915" t="s">
        <v>92</v>
      </c>
      <c r="P915" t="s">
        <v>209</v>
      </c>
      <c r="Q915" t="s">
        <v>26</v>
      </c>
      <c r="R915">
        <f t="shared" si="28"/>
        <v>8.6200000000000045</v>
      </c>
      <c r="S915">
        <v>181.0200000000001</v>
      </c>
      <c r="T915" t="str">
        <f t="shared" si="29"/>
        <v>Profitable</v>
      </c>
    </row>
    <row r="916" spans="1:20" x14ac:dyDescent="0.35">
      <c r="A916">
        <v>25</v>
      </c>
      <c r="B916">
        <v>45.86</v>
      </c>
      <c r="C916">
        <v>5</v>
      </c>
      <c r="D916">
        <v>1146.5</v>
      </c>
      <c r="E916" s="1" t="s">
        <v>426</v>
      </c>
      <c r="F916" s="2">
        <v>2019</v>
      </c>
      <c r="G916" t="s">
        <v>429</v>
      </c>
      <c r="H916">
        <v>1118</v>
      </c>
      <c r="I916" t="s">
        <v>220</v>
      </c>
      <c r="J916" t="s">
        <v>335</v>
      </c>
      <c r="K916">
        <v>86</v>
      </c>
      <c r="L916" t="s">
        <v>336</v>
      </c>
      <c r="M916" t="s">
        <v>176</v>
      </c>
      <c r="N916" t="s">
        <v>177</v>
      </c>
      <c r="O916" t="s">
        <v>178</v>
      </c>
      <c r="P916" t="s">
        <v>179</v>
      </c>
      <c r="Q916" t="s">
        <v>26</v>
      </c>
      <c r="R916">
        <f t="shared" si="28"/>
        <v>-40.14</v>
      </c>
      <c r="S916">
        <v>-1003.5</v>
      </c>
      <c r="T916" t="str">
        <f t="shared" si="29"/>
        <v>Unprofitable</v>
      </c>
    </row>
    <row r="917" spans="1:20" x14ac:dyDescent="0.35">
      <c r="A917">
        <v>28</v>
      </c>
      <c r="B917">
        <v>82.58</v>
      </c>
      <c r="C917">
        <v>3</v>
      </c>
      <c r="D917">
        <v>2312.2399999999998</v>
      </c>
      <c r="E917" s="1" t="s">
        <v>426</v>
      </c>
      <c r="F917" s="2">
        <v>2019</v>
      </c>
      <c r="G917" t="s">
        <v>434</v>
      </c>
      <c r="H917">
        <v>1107</v>
      </c>
      <c r="I917" t="s">
        <v>19</v>
      </c>
      <c r="J917" t="s">
        <v>335</v>
      </c>
      <c r="K917">
        <v>86</v>
      </c>
      <c r="L917" t="s">
        <v>336</v>
      </c>
      <c r="M917" t="s">
        <v>318</v>
      </c>
      <c r="N917" t="s">
        <v>319</v>
      </c>
      <c r="O917" t="s">
        <v>199</v>
      </c>
      <c r="P917" t="s">
        <v>320</v>
      </c>
      <c r="Q917" t="s">
        <v>26</v>
      </c>
      <c r="R917">
        <f t="shared" si="28"/>
        <v>-3.4200000000000017</v>
      </c>
      <c r="S917">
        <v>-95.760000000000048</v>
      </c>
      <c r="T917" t="str">
        <f t="shared" si="29"/>
        <v>Unprofitable</v>
      </c>
    </row>
    <row r="918" spans="1:20" x14ac:dyDescent="0.35">
      <c r="A918">
        <v>43</v>
      </c>
      <c r="B918">
        <v>64.97</v>
      </c>
      <c r="C918">
        <v>6</v>
      </c>
      <c r="D918">
        <v>2793.71</v>
      </c>
      <c r="E918" s="1" t="s">
        <v>427</v>
      </c>
      <c r="F918" s="2">
        <v>2019</v>
      </c>
      <c r="G918" t="s">
        <v>428</v>
      </c>
      <c r="H918">
        <v>1098</v>
      </c>
      <c r="I918" t="s">
        <v>19</v>
      </c>
      <c r="J918" t="s">
        <v>335</v>
      </c>
      <c r="K918">
        <v>86</v>
      </c>
      <c r="L918" t="s">
        <v>336</v>
      </c>
      <c r="M918" t="s">
        <v>95</v>
      </c>
      <c r="N918" t="s">
        <v>96</v>
      </c>
      <c r="O918" t="s">
        <v>97</v>
      </c>
      <c r="P918" t="s">
        <v>98</v>
      </c>
      <c r="Q918" t="s">
        <v>26</v>
      </c>
      <c r="R918">
        <f t="shared" si="28"/>
        <v>-21.03</v>
      </c>
      <c r="S918">
        <v>-904.29000000000008</v>
      </c>
      <c r="T918" t="str">
        <f t="shared" si="29"/>
        <v>Unprofitable</v>
      </c>
    </row>
    <row r="919" spans="1:20" x14ac:dyDescent="0.35">
      <c r="A919">
        <v>22</v>
      </c>
      <c r="B919">
        <v>86.74</v>
      </c>
      <c r="C919">
        <v>5</v>
      </c>
      <c r="D919">
        <v>1908.28</v>
      </c>
      <c r="E919" s="1" t="s">
        <v>417</v>
      </c>
      <c r="F919" s="2">
        <v>2020</v>
      </c>
      <c r="G919" t="s">
        <v>434</v>
      </c>
      <c r="H919">
        <v>1039</v>
      </c>
      <c r="I919" t="s">
        <v>19</v>
      </c>
      <c r="J919" t="s">
        <v>335</v>
      </c>
      <c r="K919">
        <v>86</v>
      </c>
      <c r="L919" t="s">
        <v>336</v>
      </c>
      <c r="M919" t="s">
        <v>210</v>
      </c>
      <c r="N919" t="s">
        <v>211</v>
      </c>
      <c r="O919" t="s">
        <v>71</v>
      </c>
      <c r="P919" t="s">
        <v>212</v>
      </c>
      <c r="Q919" t="s">
        <v>26</v>
      </c>
      <c r="R919">
        <f t="shared" si="28"/>
        <v>0.73999999999999488</v>
      </c>
      <c r="S919">
        <v>16.279999999999887</v>
      </c>
      <c r="T919" t="str">
        <f t="shared" si="29"/>
        <v>Profitable</v>
      </c>
    </row>
    <row r="920" spans="1:20" x14ac:dyDescent="0.35">
      <c r="A920">
        <v>37</v>
      </c>
      <c r="B920">
        <v>93.01</v>
      </c>
      <c r="C920">
        <v>5</v>
      </c>
      <c r="D920">
        <v>3441.37</v>
      </c>
      <c r="E920" s="1" t="s">
        <v>419</v>
      </c>
      <c r="F920" s="2">
        <v>2020</v>
      </c>
      <c r="G920" t="s">
        <v>429</v>
      </c>
      <c r="H920">
        <v>1010</v>
      </c>
      <c r="I920" t="s">
        <v>220</v>
      </c>
      <c r="J920" t="s">
        <v>335</v>
      </c>
      <c r="K920">
        <v>86</v>
      </c>
      <c r="L920" t="s">
        <v>336</v>
      </c>
      <c r="M920" t="s">
        <v>95</v>
      </c>
      <c r="N920" t="s">
        <v>96</v>
      </c>
      <c r="O920" t="s">
        <v>97</v>
      </c>
      <c r="P920" t="s">
        <v>98</v>
      </c>
      <c r="Q920" t="s">
        <v>35</v>
      </c>
      <c r="R920">
        <f t="shared" si="28"/>
        <v>7.0100000000000051</v>
      </c>
      <c r="S920">
        <v>259.37000000000018</v>
      </c>
      <c r="T920" t="str">
        <f t="shared" si="29"/>
        <v>Profitable</v>
      </c>
    </row>
    <row r="921" spans="1:20" x14ac:dyDescent="0.35">
      <c r="A921">
        <v>28</v>
      </c>
      <c r="B921">
        <v>72.260000000000005</v>
      </c>
      <c r="C921">
        <v>18</v>
      </c>
      <c r="D921">
        <v>2023.28</v>
      </c>
      <c r="E921" s="1" t="s">
        <v>419</v>
      </c>
      <c r="F921" s="2">
        <v>2020</v>
      </c>
      <c r="G921" t="s">
        <v>428</v>
      </c>
      <c r="H921">
        <v>982</v>
      </c>
      <c r="I921" t="s">
        <v>19</v>
      </c>
      <c r="J921" t="s">
        <v>335</v>
      </c>
      <c r="K921">
        <v>86</v>
      </c>
      <c r="L921" t="s">
        <v>336</v>
      </c>
      <c r="M921" t="s">
        <v>28</v>
      </c>
      <c r="N921" t="s">
        <v>29</v>
      </c>
      <c r="O921" t="s">
        <v>30</v>
      </c>
      <c r="P921" t="s">
        <v>31</v>
      </c>
      <c r="Q921" t="s">
        <v>26</v>
      </c>
      <c r="R921">
        <f t="shared" si="28"/>
        <v>-13.739999999999995</v>
      </c>
      <c r="S921">
        <v>-384.71999999999986</v>
      </c>
      <c r="T921" t="str">
        <f t="shared" si="29"/>
        <v>Unprofitable</v>
      </c>
    </row>
    <row r="922" spans="1:20" x14ac:dyDescent="0.35">
      <c r="A922">
        <v>30</v>
      </c>
      <c r="B922">
        <v>74.84</v>
      </c>
      <c r="C922">
        <v>7</v>
      </c>
      <c r="D922">
        <v>2245.1999999999998</v>
      </c>
      <c r="E922" s="1" t="s">
        <v>420</v>
      </c>
      <c r="F922" s="2">
        <v>2020</v>
      </c>
      <c r="G922" t="s">
        <v>432</v>
      </c>
      <c r="H922">
        <v>981</v>
      </c>
      <c r="I922" t="s">
        <v>19</v>
      </c>
      <c r="J922" t="s">
        <v>335</v>
      </c>
      <c r="K922">
        <v>86</v>
      </c>
      <c r="L922" t="s">
        <v>336</v>
      </c>
      <c r="M922" t="s">
        <v>213</v>
      </c>
      <c r="N922" t="s">
        <v>214</v>
      </c>
      <c r="O922" t="s">
        <v>24</v>
      </c>
      <c r="P922" t="s">
        <v>215</v>
      </c>
      <c r="Q922" t="s">
        <v>26</v>
      </c>
      <c r="R922">
        <f t="shared" si="28"/>
        <v>-11.159999999999997</v>
      </c>
      <c r="S922">
        <v>-334.7999999999999</v>
      </c>
      <c r="T922" t="str">
        <f t="shared" si="29"/>
        <v>Unprofitable</v>
      </c>
    </row>
    <row r="923" spans="1:20" x14ac:dyDescent="0.35">
      <c r="A923">
        <v>44</v>
      </c>
      <c r="B923">
        <v>73.98</v>
      </c>
      <c r="C923">
        <v>1</v>
      </c>
      <c r="D923">
        <v>3255.12</v>
      </c>
      <c r="E923" s="1" t="s">
        <v>27</v>
      </c>
      <c r="F923" s="2">
        <v>2020</v>
      </c>
      <c r="G923" t="s">
        <v>432</v>
      </c>
      <c r="H923">
        <v>947</v>
      </c>
      <c r="I923" t="s">
        <v>216</v>
      </c>
      <c r="J923" t="s">
        <v>335</v>
      </c>
      <c r="K923">
        <v>86</v>
      </c>
      <c r="L923" t="s">
        <v>336</v>
      </c>
      <c r="M923" t="s">
        <v>204</v>
      </c>
      <c r="N923" t="s">
        <v>205</v>
      </c>
      <c r="O923" t="s">
        <v>24</v>
      </c>
      <c r="P923" t="s">
        <v>206</v>
      </c>
      <c r="Q923" t="s">
        <v>35</v>
      </c>
      <c r="R923">
        <f t="shared" si="28"/>
        <v>-12.019999999999996</v>
      </c>
      <c r="S923">
        <v>-528.87999999999988</v>
      </c>
      <c r="T923" t="str">
        <f t="shared" si="29"/>
        <v>Unprofitable</v>
      </c>
    </row>
    <row r="924" spans="1:20" x14ac:dyDescent="0.35">
      <c r="A924">
        <v>25</v>
      </c>
      <c r="B924">
        <v>101.58</v>
      </c>
      <c r="C924">
        <v>13</v>
      </c>
      <c r="D924">
        <v>2539.5</v>
      </c>
      <c r="E924" s="1" t="s">
        <v>417</v>
      </c>
      <c r="F924" s="2">
        <v>2018</v>
      </c>
      <c r="G924" t="s">
        <v>428</v>
      </c>
      <c r="H924">
        <v>1776</v>
      </c>
      <c r="I924" t="s">
        <v>19</v>
      </c>
      <c r="J924" t="s">
        <v>301</v>
      </c>
      <c r="K924">
        <v>104</v>
      </c>
      <c r="L924" t="s">
        <v>339</v>
      </c>
      <c r="M924" t="s">
        <v>73</v>
      </c>
      <c r="N924" t="s">
        <v>74</v>
      </c>
      <c r="O924" t="s">
        <v>47</v>
      </c>
      <c r="P924" t="s">
        <v>75</v>
      </c>
      <c r="Q924" t="s">
        <v>26</v>
      </c>
      <c r="R924">
        <f t="shared" si="28"/>
        <v>-2.4200000000000017</v>
      </c>
      <c r="S924">
        <v>-60.500000000000043</v>
      </c>
      <c r="T924" t="str">
        <f t="shared" si="29"/>
        <v>Unprofitable</v>
      </c>
    </row>
    <row r="925" spans="1:20" x14ac:dyDescent="0.35">
      <c r="A925">
        <v>30</v>
      </c>
      <c r="B925">
        <v>97.39</v>
      </c>
      <c r="C925">
        <v>13</v>
      </c>
      <c r="D925">
        <v>2921.7</v>
      </c>
      <c r="E925" s="1" t="s">
        <v>27</v>
      </c>
      <c r="F925" s="2">
        <v>2018</v>
      </c>
      <c r="G925" t="s">
        <v>428</v>
      </c>
      <c r="H925">
        <v>1658</v>
      </c>
      <c r="I925" t="s">
        <v>19</v>
      </c>
      <c r="J925" t="s">
        <v>301</v>
      </c>
      <c r="K925">
        <v>104</v>
      </c>
      <c r="L925" t="s">
        <v>339</v>
      </c>
      <c r="M925" t="s">
        <v>105</v>
      </c>
      <c r="N925" t="s">
        <v>96</v>
      </c>
      <c r="O925" t="s">
        <v>97</v>
      </c>
      <c r="P925" t="s">
        <v>106</v>
      </c>
      <c r="Q925" t="s">
        <v>26</v>
      </c>
      <c r="R925">
        <f t="shared" si="28"/>
        <v>-6.6099999999999994</v>
      </c>
      <c r="S925">
        <v>-198.29999999999998</v>
      </c>
      <c r="T925" t="str">
        <f t="shared" si="29"/>
        <v>Unprofitable</v>
      </c>
    </row>
    <row r="926" spans="1:20" x14ac:dyDescent="0.35">
      <c r="A926">
        <v>20</v>
      </c>
      <c r="B926">
        <v>90.06</v>
      </c>
      <c r="C926">
        <v>2</v>
      </c>
      <c r="D926">
        <v>1801.2</v>
      </c>
      <c r="E926" s="1" t="s">
        <v>422</v>
      </c>
      <c r="F926" s="2">
        <v>2018</v>
      </c>
      <c r="G926" t="s">
        <v>428</v>
      </c>
      <c r="H926">
        <v>1610</v>
      </c>
      <c r="I926" t="s">
        <v>19</v>
      </c>
      <c r="J926" t="s">
        <v>301</v>
      </c>
      <c r="K926">
        <v>104</v>
      </c>
      <c r="L926" t="s">
        <v>339</v>
      </c>
      <c r="M926" t="s">
        <v>84</v>
      </c>
      <c r="N926" t="s">
        <v>85</v>
      </c>
      <c r="O926" t="s">
        <v>53</v>
      </c>
      <c r="P926" t="s">
        <v>86</v>
      </c>
      <c r="Q926" t="s">
        <v>26</v>
      </c>
      <c r="R926">
        <f t="shared" si="28"/>
        <v>-13.939999999999998</v>
      </c>
      <c r="S926">
        <v>-278.79999999999995</v>
      </c>
      <c r="T926" t="str">
        <f t="shared" si="29"/>
        <v>Unprofitable</v>
      </c>
    </row>
    <row r="927" spans="1:20" x14ac:dyDescent="0.35">
      <c r="A927">
        <v>26</v>
      </c>
      <c r="B927">
        <v>107.86</v>
      </c>
      <c r="C927">
        <v>10</v>
      </c>
      <c r="D927">
        <v>2804.36</v>
      </c>
      <c r="E927" s="1" t="s">
        <v>424</v>
      </c>
      <c r="F927" s="2">
        <v>2018</v>
      </c>
      <c r="G927" t="s">
        <v>432</v>
      </c>
      <c r="H927">
        <v>1546</v>
      </c>
      <c r="I927" t="s">
        <v>19</v>
      </c>
      <c r="J927" t="s">
        <v>301</v>
      </c>
      <c r="K927">
        <v>104</v>
      </c>
      <c r="L927" t="s">
        <v>339</v>
      </c>
      <c r="M927" t="s">
        <v>107</v>
      </c>
      <c r="N927" t="s">
        <v>108</v>
      </c>
      <c r="O927" t="s">
        <v>108</v>
      </c>
      <c r="P927" t="s">
        <v>109</v>
      </c>
      <c r="Q927" t="s">
        <v>26</v>
      </c>
      <c r="R927">
        <f t="shared" si="28"/>
        <v>3.8599999999999994</v>
      </c>
      <c r="S927">
        <v>100.35999999999999</v>
      </c>
      <c r="T927" t="str">
        <f t="shared" si="29"/>
        <v>Profitable</v>
      </c>
    </row>
    <row r="928" spans="1:20" x14ac:dyDescent="0.35">
      <c r="A928">
        <v>40</v>
      </c>
      <c r="B928">
        <v>122.52</v>
      </c>
      <c r="C928">
        <v>3</v>
      </c>
      <c r="D928">
        <v>4900.8</v>
      </c>
      <c r="E928" s="1" t="s">
        <v>425</v>
      </c>
      <c r="F928" s="2">
        <v>2018</v>
      </c>
      <c r="G928" t="s">
        <v>430</v>
      </c>
      <c r="H928">
        <v>1516</v>
      </c>
      <c r="I928" t="s">
        <v>19</v>
      </c>
      <c r="J928" t="s">
        <v>301</v>
      </c>
      <c r="K928">
        <v>104</v>
      </c>
      <c r="L928" t="s">
        <v>339</v>
      </c>
      <c r="M928" t="s">
        <v>110</v>
      </c>
      <c r="N928" t="s">
        <v>23</v>
      </c>
      <c r="O928" t="s">
        <v>24</v>
      </c>
      <c r="P928" t="s">
        <v>111</v>
      </c>
      <c r="Q928" t="s">
        <v>35</v>
      </c>
      <c r="R928">
        <f t="shared" si="28"/>
        <v>18.519999999999996</v>
      </c>
      <c r="S928">
        <v>740.79999999999984</v>
      </c>
      <c r="T928" t="str">
        <f t="shared" si="29"/>
        <v>Profitable</v>
      </c>
    </row>
    <row r="929" spans="1:20" x14ac:dyDescent="0.35">
      <c r="A929">
        <v>31</v>
      </c>
      <c r="B929">
        <v>89.01</v>
      </c>
      <c r="C929">
        <v>1</v>
      </c>
      <c r="D929">
        <v>2759.31</v>
      </c>
      <c r="E929" s="1" t="s">
        <v>426</v>
      </c>
      <c r="F929" s="2">
        <v>2018</v>
      </c>
      <c r="G929" t="s">
        <v>428</v>
      </c>
      <c r="H929">
        <v>1501</v>
      </c>
      <c r="I929" t="s">
        <v>19</v>
      </c>
      <c r="J929" t="s">
        <v>301</v>
      </c>
      <c r="K929">
        <v>104</v>
      </c>
      <c r="L929" t="s">
        <v>339</v>
      </c>
      <c r="M929" t="s">
        <v>303</v>
      </c>
      <c r="N929" t="s">
        <v>304</v>
      </c>
      <c r="O929" t="s">
        <v>139</v>
      </c>
      <c r="P929" t="s">
        <v>305</v>
      </c>
      <c r="Q929" t="s">
        <v>26</v>
      </c>
      <c r="R929">
        <f t="shared" si="28"/>
        <v>-14.989999999999995</v>
      </c>
      <c r="S929">
        <v>-464.68999999999983</v>
      </c>
      <c r="T929" t="str">
        <f t="shared" si="29"/>
        <v>Unprofitable</v>
      </c>
    </row>
    <row r="930" spans="1:20" x14ac:dyDescent="0.35">
      <c r="A930">
        <v>22</v>
      </c>
      <c r="B930">
        <v>113.1</v>
      </c>
      <c r="C930">
        <v>10</v>
      </c>
      <c r="D930">
        <v>2488.1999999999998</v>
      </c>
      <c r="E930" s="1" t="s">
        <v>426</v>
      </c>
      <c r="F930" s="2">
        <v>2018</v>
      </c>
      <c r="G930" t="s">
        <v>431</v>
      </c>
      <c r="H930">
        <v>1494</v>
      </c>
      <c r="I930" t="s">
        <v>19</v>
      </c>
      <c r="J930" t="s">
        <v>301</v>
      </c>
      <c r="K930">
        <v>104</v>
      </c>
      <c r="L930" t="s">
        <v>339</v>
      </c>
      <c r="M930" t="s">
        <v>115</v>
      </c>
      <c r="N930" t="s">
        <v>116</v>
      </c>
      <c r="O930" t="s">
        <v>24</v>
      </c>
      <c r="P930" t="s">
        <v>117</v>
      </c>
      <c r="Q930" t="s">
        <v>26</v>
      </c>
      <c r="R930">
        <f t="shared" si="28"/>
        <v>9.0999999999999943</v>
      </c>
      <c r="S930">
        <v>200.19999999999987</v>
      </c>
      <c r="T930" t="str">
        <f t="shared" si="29"/>
        <v>Profitable</v>
      </c>
    </row>
    <row r="931" spans="1:20" x14ac:dyDescent="0.35">
      <c r="A931">
        <v>23</v>
      </c>
      <c r="B931">
        <v>120.43</v>
      </c>
      <c r="C931">
        <v>2</v>
      </c>
      <c r="D931">
        <v>2769.89</v>
      </c>
      <c r="E931" s="1" t="s">
        <v>426</v>
      </c>
      <c r="F931" s="2">
        <v>2018</v>
      </c>
      <c r="G931" t="s">
        <v>432</v>
      </c>
      <c r="H931">
        <v>1487</v>
      </c>
      <c r="I931" t="s">
        <v>19</v>
      </c>
      <c r="J931" t="s">
        <v>301</v>
      </c>
      <c r="K931">
        <v>104</v>
      </c>
      <c r="L931" t="s">
        <v>339</v>
      </c>
      <c r="M931" t="s">
        <v>306</v>
      </c>
      <c r="N931" t="s">
        <v>307</v>
      </c>
      <c r="O931" t="s">
        <v>53</v>
      </c>
      <c r="P931" t="s">
        <v>308</v>
      </c>
      <c r="Q931" t="s">
        <v>26</v>
      </c>
      <c r="R931">
        <f t="shared" si="28"/>
        <v>16.430000000000007</v>
      </c>
      <c r="S931">
        <v>377.89000000000016</v>
      </c>
      <c r="T931" t="str">
        <f t="shared" si="29"/>
        <v>Profitable</v>
      </c>
    </row>
    <row r="932" spans="1:20" x14ac:dyDescent="0.35">
      <c r="A932">
        <v>30</v>
      </c>
      <c r="B932">
        <v>119.38</v>
      </c>
      <c r="C932">
        <v>8</v>
      </c>
      <c r="D932">
        <v>3581.4</v>
      </c>
      <c r="E932" s="1" t="s">
        <v>427</v>
      </c>
      <c r="F932" s="2">
        <v>2018</v>
      </c>
      <c r="G932" t="s">
        <v>432</v>
      </c>
      <c r="H932">
        <v>1474</v>
      </c>
      <c r="I932" t="s">
        <v>19</v>
      </c>
      <c r="J932" t="s">
        <v>301</v>
      </c>
      <c r="K932">
        <v>104</v>
      </c>
      <c r="L932" t="s">
        <v>339</v>
      </c>
      <c r="M932" t="s">
        <v>121</v>
      </c>
      <c r="N932" t="s">
        <v>122</v>
      </c>
      <c r="O932" t="s">
        <v>123</v>
      </c>
      <c r="P932" t="s">
        <v>124</v>
      </c>
      <c r="Q932" t="s">
        <v>35</v>
      </c>
      <c r="R932">
        <f t="shared" si="28"/>
        <v>15.379999999999995</v>
      </c>
      <c r="S932">
        <v>461.39999999999986</v>
      </c>
      <c r="T932" t="str">
        <f t="shared" si="29"/>
        <v>Profitable</v>
      </c>
    </row>
    <row r="933" spans="1:20" x14ac:dyDescent="0.35">
      <c r="A933">
        <v>49</v>
      </c>
      <c r="B933">
        <v>107.86</v>
      </c>
      <c r="C933">
        <v>5</v>
      </c>
      <c r="D933">
        <v>5285.14</v>
      </c>
      <c r="E933" s="1" t="s">
        <v>417</v>
      </c>
      <c r="F933" s="2">
        <v>2019</v>
      </c>
      <c r="G933" t="s">
        <v>431</v>
      </c>
      <c r="H933">
        <v>1420</v>
      </c>
      <c r="I933" t="s">
        <v>19</v>
      </c>
      <c r="J933" t="s">
        <v>301</v>
      </c>
      <c r="K933">
        <v>104</v>
      </c>
      <c r="L933" t="s">
        <v>339</v>
      </c>
      <c r="M933" t="s">
        <v>125</v>
      </c>
      <c r="N933" t="s">
        <v>126</v>
      </c>
      <c r="O933" t="s">
        <v>24</v>
      </c>
      <c r="P933" t="s">
        <v>127</v>
      </c>
      <c r="Q933" t="s">
        <v>35</v>
      </c>
      <c r="R933">
        <f t="shared" si="28"/>
        <v>3.8599999999999994</v>
      </c>
      <c r="S933">
        <v>189.14</v>
      </c>
      <c r="T933" t="str">
        <f t="shared" si="29"/>
        <v>Profitable</v>
      </c>
    </row>
    <row r="934" spans="1:20" x14ac:dyDescent="0.35">
      <c r="A934">
        <v>31</v>
      </c>
      <c r="B934">
        <v>102.63</v>
      </c>
      <c r="C934">
        <v>4</v>
      </c>
      <c r="D934">
        <v>3181.53</v>
      </c>
      <c r="E934" s="1" t="s">
        <v>419</v>
      </c>
      <c r="F934" s="2">
        <v>2019</v>
      </c>
      <c r="G934" t="s">
        <v>429</v>
      </c>
      <c r="H934">
        <v>1381</v>
      </c>
      <c r="I934" t="s">
        <v>19</v>
      </c>
      <c r="J934" t="s">
        <v>301</v>
      </c>
      <c r="K934">
        <v>104</v>
      </c>
      <c r="L934" t="s">
        <v>339</v>
      </c>
      <c r="M934" t="s">
        <v>128</v>
      </c>
      <c r="N934" t="s">
        <v>67</v>
      </c>
      <c r="O934" t="s">
        <v>24</v>
      </c>
      <c r="P934" t="s">
        <v>129</v>
      </c>
      <c r="Q934" t="s">
        <v>35</v>
      </c>
      <c r="R934">
        <f t="shared" si="28"/>
        <v>-1.3700000000000045</v>
      </c>
      <c r="S934">
        <v>-42.470000000000141</v>
      </c>
      <c r="T934" t="str">
        <f t="shared" si="29"/>
        <v>Unprofitable</v>
      </c>
    </row>
    <row r="935" spans="1:20" x14ac:dyDescent="0.35">
      <c r="A935">
        <v>29</v>
      </c>
      <c r="B935">
        <v>115.19</v>
      </c>
      <c r="C935">
        <v>2</v>
      </c>
      <c r="D935">
        <v>3340.51</v>
      </c>
      <c r="E935" s="1" t="s">
        <v>420</v>
      </c>
      <c r="F935" s="2">
        <v>2019</v>
      </c>
      <c r="G935" t="s">
        <v>428</v>
      </c>
      <c r="H935">
        <v>1332</v>
      </c>
      <c r="I935" t="s">
        <v>19</v>
      </c>
      <c r="J935" t="s">
        <v>301</v>
      </c>
      <c r="K935">
        <v>104</v>
      </c>
      <c r="L935" t="s">
        <v>339</v>
      </c>
      <c r="M935" t="s">
        <v>95</v>
      </c>
      <c r="N935" t="s">
        <v>96</v>
      </c>
      <c r="O935" t="s">
        <v>97</v>
      </c>
      <c r="P935" t="s">
        <v>98</v>
      </c>
      <c r="Q935" t="s">
        <v>35</v>
      </c>
      <c r="R935">
        <f t="shared" si="28"/>
        <v>11.189999999999998</v>
      </c>
      <c r="S935">
        <v>324.50999999999993</v>
      </c>
      <c r="T935" t="str">
        <f t="shared" si="29"/>
        <v>Profitable</v>
      </c>
    </row>
    <row r="936" spans="1:20" x14ac:dyDescent="0.35">
      <c r="A936">
        <v>37</v>
      </c>
      <c r="B936">
        <v>84.82</v>
      </c>
      <c r="C936">
        <v>2</v>
      </c>
      <c r="D936">
        <v>3138.34</v>
      </c>
      <c r="E936" s="1" t="s">
        <v>421</v>
      </c>
      <c r="F936" s="2">
        <v>2019</v>
      </c>
      <c r="G936" t="s">
        <v>434</v>
      </c>
      <c r="H936">
        <v>1287</v>
      </c>
      <c r="I936" t="s">
        <v>19</v>
      </c>
      <c r="J936" t="s">
        <v>301</v>
      </c>
      <c r="K936">
        <v>104</v>
      </c>
      <c r="L936" t="s">
        <v>339</v>
      </c>
      <c r="M936" t="s">
        <v>213</v>
      </c>
      <c r="N936" t="s">
        <v>214</v>
      </c>
      <c r="O936" t="s">
        <v>24</v>
      </c>
      <c r="P936" t="s">
        <v>215</v>
      </c>
      <c r="Q936" t="s">
        <v>35</v>
      </c>
      <c r="R936">
        <f t="shared" si="28"/>
        <v>-19.180000000000007</v>
      </c>
      <c r="S936">
        <v>-709.66000000000031</v>
      </c>
      <c r="T936" t="str">
        <f t="shared" si="29"/>
        <v>Unprofitable</v>
      </c>
    </row>
    <row r="937" spans="1:20" x14ac:dyDescent="0.35">
      <c r="A937">
        <v>38</v>
      </c>
      <c r="B937">
        <v>125.66</v>
      </c>
      <c r="C937">
        <v>11</v>
      </c>
      <c r="D937">
        <v>4775.08</v>
      </c>
      <c r="E937" s="1" t="s">
        <v>422</v>
      </c>
      <c r="F937" s="2">
        <v>2019</v>
      </c>
      <c r="G937" t="s">
        <v>434</v>
      </c>
      <c r="H937">
        <v>1253</v>
      </c>
      <c r="I937" t="s">
        <v>19</v>
      </c>
      <c r="J937" t="s">
        <v>301</v>
      </c>
      <c r="K937">
        <v>104</v>
      </c>
      <c r="L937" t="s">
        <v>339</v>
      </c>
      <c r="M937" t="s">
        <v>84</v>
      </c>
      <c r="N937" t="s">
        <v>85</v>
      </c>
      <c r="O937" t="s">
        <v>53</v>
      </c>
      <c r="P937" t="s">
        <v>86</v>
      </c>
      <c r="Q937" t="s">
        <v>35</v>
      </c>
      <c r="R937">
        <f t="shared" si="28"/>
        <v>21.659999999999997</v>
      </c>
      <c r="S937">
        <v>823.07999999999993</v>
      </c>
      <c r="T937" t="str">
        <f t="shared" si="29"/>
        <v>Profitable</v>
      </c>
    </row>
    <row r="938" spans="1:20" x14ac:dyDescent="0.35">
      <c r="A938">
        <v>29</v>
      </c>
      <c r="B938">
        <v>103.67</v>
      </c>
      <c r="C938">
        <v>4</v>
      </c>
      <c r="D938">
        <v>3006.43</v>
      </c>
      <c r="E938" s="1" t="s">
        <v>423</v>
      </c>
      <c r="F938" s="2">
        <v>2019</v>
      </c>
      <c r="G938" t="s">
        <v>430</v>
      </c>
      <c r="H938">
        <v>1225</v>
      </c>
      <c r="I938" t="s">
        <v>19</v>
      </c>
      <c r="J938" t="s">
        <v>301</v>
      </c>
      <c r="K938">
        <v>104</v>
      </c>
      <c r="L938" t="s">
        <v>339</v>
      </c>
      <c r="M938" t="s">
        <v>137</v>
      </c>
      <c r="N938" t="s">
        <v>138</v>
      </c>
      <c r="O938" t="s">
        <v>139</v>
      </c>
      <c r="P938" t="s">
        <v>140</v>
      </c>
      <c r="Q938" t="s">
        <v>35</v>
      </c>
      <c r="R938">
        <f t="shared" si="28"/>
        <v>-0.32999999999999829</v>
      </c>
      <c r="S938">
        <v>-9.5699999999999505</v>
      </c>
      <c r="T938" t="str">
        <f t="shared" si="29"/>
        <v>Unprofitable</v>
      </c>
    </row>
    <row r="939" spans="1:20" x14ac:dyDescent="0.35">
      <c r="A939">
        <v>23</v>
      </c>
      <c r="B939">
        <v>124.62</v>
      </c>
      <c r="C939">
        <v>13</v>
      </c>
      <c r="D939">
        <v>2866.26</v>
      </c>
      <c r="E939" s="1" t="s">
        <v>424</v>
      </c>
      <c r="F939" s="2">
        <v>2019</v>
      </c>
      <c r="G939" t="s">
        <v>429</v>
      </c>
      <c r="H939">
        <v>1204</v>
      </c>
      <c r="I939" t="s">
        <v>19</v>
      </c>
      <c r="J939" t="s">
        <v>301</v>
      </c>
      <c r="K939">
        <v>104</v>
      </c>
      <c r="L939" t="s">
        <v>339</v>
      </c>
      <c r="M939" t="s">
        <v>141</v>
      </c>
      <c r="N939" t="s">
        <v>142</v>
      </c>
      <c r="O939" t="s">
        <v>103</v>
      </c>
      <c r="P939" t="s">
        <v>143</v>
      </c>
      <c r="Q939" t="s">
        <v>26</v>
      </c>
      <c r="R939">
        <f t="shared" si="28"/>
        <v>20.620000000000005</v>
      </c>
      <c r="S939">
        <v>474.2600000000001</v>
      </c>
      <c r="T939" t="str">
        <f t="shared" si="29"/>
        <v>Profitable</v>
      </c>
    </row>
    <row r="940" spans="1:20" x14ac:dyDescent="0.35">
      <c r="A940">
        <v>26</v>
      </c>
      <c r="B940">
        <v>85.87</v>
      </c>
      <c r="C940">
        <v>8</v>
      </c>
      <c r="D940">
        <v>2232.62</v>
      </c>
      <c r="E940" s="1" t="s">
        <v>425</v>
      </c>
      <c r="F940" s="2">
        <v>2019</v>
      </c>
      <c r="G940" t="s">
        <v>434</v>
      </c>
      <c r="H940">
        <v>1172</v>
      </c>
      <c r="I940" t="s">
        <v>19</v>
      </c>
      <c r="J940" t="s">
        <v>301</v>
      </c>
      <c r="K940">
        <v>104</v>
      </c>
      <c r="L940" t="s">
        <v>339</v>
      </c>
      <c r="M940" t="s">
        <v>144</v>
      </c>
      <c r="N940" t="s">
        <v>145</v>
      </c>
      <c r="O940" t="s">
        <v>30</v>
      </c>
      <c r="P940" t="s">
        <v>146</v>
      </c>
      <c r="Q940" t="s">
        <v>26</v>
      </c>
      <c r="R940">
        <f t="shared" si="28"/>
        <v>-18.129999999999995</v>
      </c>
      <c r="S940">
        <v>-471.37999999999988</v>
      </c>
      <c r="T940" t="str">
        <f t="shared" si="29"/>
        <v>Unprofitable</v>
      </c>
    </row>
    <row r="941" spans="1:20" x14ac:dyDescent="0.35">
      <c r="A941">
        <v>38</v>
      </c>
      <c r="B941">
        <v>117.29</v>
      </c>
      <c r="C941">
        <v>5</v>
      </c>
      <c r="D941">
        <v>4457.0200000000004</v>
      </c>
      <c r="E941" s="1" t="s">
        <v>425</v>
      </c>
      <c r="F941" s="2">
        <v>2019</v>
      </c>
      <c r="G941" t="s">
        <v>428</v>
      </c>
      <c r="H941">
        <v>1163</v>
      </c>
      <c r="I941" t="s">
        <v>19</v>
      </c>
      <c r="J941" t="s">
        <v>301</v>
      </c>
      <c r="K941">
        <v>104</v>
      </c>
      <c r="L941" t="s">
        <v>339</v>
      </c>
      <c r="M941" t="s">
        <v>147</v>
      </c>
      <c r="N941" t="s">
        <v>148</v>
      </c>
      <c r="O941" t="s">
        <v>24</v>
      </c>
      <c r="P941" t="s">
        <v>149</v>
      </c>
      <c r="Q941" t="s">
        <v>35</v>
      </c>
      <c r="R941">
        <f t="shared" si="28"/>
        <v>13.290000000000006</v>
      </c>
      <c r="S941">
        <v>505.02000000000021</v>
      </c>
      <c r="T941" t="str">
        <f t="shared" si="29"/>
        <v>Profitable</v>
      </c>
    </row>
    <row r="942" spans="1:20" x14ac:dyDescent="0.35">
      <c r="A942">
        <v>48</v>
      </c>
      <c r="B942">
        <v>47.04</v>
      </c>
      <c r="C942">
        <v>7</v>
      </c>
      <c r="D942">
        <v>2257.92</v>
      </c>
      <c r="E942" s="1" t="s">
        <v>426</v>
      </c>
      <c r="F942" s="2">
        <v>2019</v>
      </c>
      <c r="G942" t="s">
        <v>428</v>
      </c>
      <c r="H942">
        <v>1150</v>
      </c>
      <c r="I942" t="s">
        <v>19</v>
      </c>
      <c r="J942" t="s">
        <v>301</v>
      </c>
      <c r="K942">
        <v>104</v>
      </c>
      <c r="L942" t="s">
        <v>339</v>
      </c>
      <c r="M942" t="s">
        <v>150</v>
      </c>
      <c r="N942" t="s">
        <v>151</v>
      </c>
      <c r="O942" t="s">
        <v>24</v>
      </c>
      <c r="P942" t="s">
        <v>152</v>
      </c>
      <c r="Q942" t="s">
        <v>26</v>
      </c>
      <c r="R942">
        <f t="shared" si="28"/>
        <v>-56.96</v>
      </c>
      <c r="S942">
        <v>-2734.08</v>
      </c>
      <c r="T942" t="str">
        <f t="shared" si="29"/>
        <v>Unprofitable</v>
      </c>
    </row>
    <row r="943" spans="1:20" x14ac:dyDescent="0.35">
      <c r="A943">
        <v>40</v>
      </c>
      <c r="B943">
        <v>39.799999999999997</v>
      </c>
      <c r="C943">
        <v>18</v>
      </c>
      <c r="D943">
        <v>1592</v>
      </c>
      <c r="E943" s="1" t="s">
        <v>426</v>
      </c>
      <c r="F943" s="2">
        <v>2019</v>
      </c>
      <c r="G943" t="s">
        <v>429</v>
      </c>
      <c r="H943">
        <v>1138</v>
      </c>
      <c r="I943" t="s">
        <v>19</v>
      </c>
      <c r="J943" t="s">
        <v>301</v>
      </c>
      <c r="K943">
        <v>104</v>
      </c>
      <c r="L943" t="s">
        <v>339</v>
      </c>
      <c r="M943" t="s">
        <v>264</v>
      </c>
      <c r="N943" t="s">
        <v>265</v>
      </c>
      <c r="O943" t="s">
        <v>92</v>
      </c>
      <c r="P943" t="s">
        <v>266</v>
      </c>
      <c r="Q943" t="s">
        <v>26</v>
      </c>
      <c r="R943">
        <f t="shared" si="28"/>
        <v>-64.2</v>
      </c>
      <c r="S943">
        <v>-2568</v>
      </c>
      <c r="T943" t="str">
        <f t="shared" si="29"/>
        <v>Unprofitable</v>
      </c>
    </row>
    <row r="944" spans="1:20" x14ac:dyDescent="0.35">
      <c r="A944">
        <v>45</v>
      </c>
      <c r="B944">
        <v>109.96</v>
      </c>
      <c r="C944">
        <v>11</v>
      </c>
      <c r="D944">
        <v>4948.2</v>
      </c>
      <c r="E944" s="1" t="s">
        <v>426</v>
      </c>
      <c r="F944" s="2">
        <v>2019</v>
      </c>
      <c r="G944" t="s">
        <v>434</v>
      </c>
      <c r="H944">
        <v>1127</v>
      </c>
      <c r="I944" t="s">
        <v>19</v>
      </c>
      <c r="J944" t="s">
        <v>301</v>
      </c>
      <c r="K944">
        <v>104</v>
      </c>
      <c r="L944" t="s">
        <v>339</v>
      </c>
      <c r="M944" t="s">
        <v>51</v>
      </c>
      <c r="N944" t="s">
        <v>52</v>
      </c>
      <c r="O944" t="s">
        <v>53</v>
      </c>
      <c r="P944" t="s">
        <v>54</v>
      </c>
      <c r="Q944" t="s">
        <v>35</v>
      </c>
      <c r="R944">
        <f t="shared" si="28"/>
        <v>5.9599999999999937</v>
      </c>
      <c r="S944">
        <v>268.1999999999997</v>
      </c>
      <c r="T944" t="str">
        <f t="shared" si="29"/>
        <v>Profitable</v>
      </c>
    </row>
    <row r="945" spans="1:20" x14ac:dyDescent="0.35">
      <c r="A945">
        <v>44</v>
      </c>
      <c r="B945">
        <v>117.29</v>
      </c>
      <c r="C945">
        <v>4</v>
      </c>
      <c r="D945">
        <v>5160.76</v>
      </c>
      <c r="E945" s="1" t="s">
        <v>427</v>
      </c>
      <c r="F945" s="2">
        <v>2019</v>
      </c>
      <c r="G945" t="s">
        <v>431</v>
      </c>
      <c r="H945">
        <v>1117</v>
      </c>
      <c r="I945" t="s">
        <v>19</v>
      </c>
      <c r="J945" t="s">
        <v>301</v>
      </c>
      <c r="K945">
        <v>104</v>
      </c>
      <c r="L945" t="s">
        <v>339</v>
      </c>
      <c r="M945" t="s">
        <v>147</v>
      </c>
      <c r="N945" t="s">
        <v>148</v>
      </c>
      <c r="O945" t="s">
        <v>24</v>
      </c>
      <c r="P945" t="s">
        <v>149</v>
      </c>
      <c r="Q945" t="s">
        <v>35</v>
      </c>
      <c r="R945">
        <f t="shared" si="28"/>
        <v>13.290000000000006</v>
      </c>
      <c r="S945">
        <v>584.76000000000022</v>
      </c>
      <c r="T945" t="str">
        <f t="shared" si="29"/>
        <v>Profitable</v>
      </c>
    </row>
    <row r="946" spans="1:20" x14ac:dyDescent="0.35">
      <c r="A946">
        <v>21</v>
      </c>
      <c r="B946">
        <v>94.22</v>
      </c>
      <c r="C946">
        <v>5</v>
      </c>
      <c r="D946">
        <v>1978.62</v>
      </c>
      <c r="E946" s="1" t="s">
        <v>417</v>
      </c>
      <c r="F946" s="2">
        <v>2020</v>
      </c>
      <c r="G946" t="s">
        <v>428</v>
      </c>
      <c r="H946">
        <v>1077</v>
      </c>
      <c r="I946" t="s">
        <v>19</v>
      </c>
      <c r="J946" t="s">
        <v>301</v>
      </c>
      <c r="K946">
        <v>104</v>
      </c>
      <c r="L946" t="s">
        <v>339</v>
      </c>
      <c r="M946" t="s">
        <v>153</v>
      </c>
      <c r="N946" t="s">
        <v>154</v>
      </c>
      <c r="O946" t="s">
        <v>24</v>
      </c>
      <c r="P946" t="s">
        <v>155</v>
      </c>
      <c r="Q946" t="s">
        <v>26</v>
      </c>
      <c r="R946">
        <f t="shared" si="28"/>
        <v>-9.7800000000000011</v>
      </c>
      <c r="S946">
        <v>-205.38000000000002</v>
      </c>
      <c r="T946" t="str">
        <f t="shared" si="29"/>
        <v>Unprofitable</v>
      </c>
    </row>
    <row r="947" spans="1:20" x14ac:dyDescent="0.35">
      <c r="A947">
        <v>29</v>
      </c>
      <c r="B947">
        <v>86.92</v>
      </c>
      <c r="C947">
        <v>2</v>
      </c>
      <c r="D947">
        <v>2520.6799999999998</v>
      </c>
      <c r="E947" s="1" t="s">
        <v>419</v>
      </c>
      <c r="F947" s="2">
        <v>2020</v>
      </c>
      <c r="G947" t="s">
        <v>431</v>
      </c>
      <c r="H947">
        <v>1028</v>
      </c>
      <c r="I947" t="s">
        <v>19</v>
      </c>
      <c r="J947" t="s">
        <v>301</v>
      </c>
      <c r="K947">
        <v>104</v>
      </c>
      <c r="L947" t="s">
        <v>339</v>
      </c>
      <c r="M947" t="s">
        <v>221</v>
      </c>
      <c r="N947" t="s">
        <v>222</v>
      </c>
      <c r="O947" t="s">
        <v>81</v>
      </c>
      <c r="P947" t="s">
        <v>223</v>
      </c>
      <c r="Q947" t="s">
        <v>26</v>
      </c>
      <c r="R947">
        <f t="shared" si="28"/>
        <v>-17.079999999999998</v>
      </c>
      <c r="S947">
        <v>-495.31999999999994</v>
      </c>
      <c r="T947" t="str">
        <f t="shared" si="29"/>
        <v>Unprofitable</v>
      </c>
    </row>
    <row r="948" spans="1:20" x14ac:dyDescent="0.35">
      <c r="A948">
        <v>21</v>
      </c>
      <c r="B948">
        <v>84.82</v>
      </c>
      <c r="C948">
        <v>2</v>
      </c>
      <c r="D948">
        <v>1781.22</v>
      </c>
      <c r="E948" s="1" t="s">
        <v>27</v>
      </c>
      <c r="F948" s="2">
        <v>2020</v>
      </c>
      <c r="G948" t="s">
        <v>430</v>
      </c>
      <c r="H948">
        <v>948</v>
      </c>
      <c r="I948" t="s">
        <v>162</v>
      </c>
      <c r="J948" t="s">
        <v>301</v>
      </c>
      <c r="K948">
        <v>104</v>
      </c>
      <c r="L948" t="s">
        <v>339</v>
      </c>
      <c r="M948" t="s">
        <v>197</v>
      </c>
      <c r="N948" t="s">
        <v>198</v>
      </c>
      <c r="O948" t="s">
        <v>199</v>
      </c>
      <c r="P948" t="s">
        <v>200</v>
      </c>
      <c r="Q948" t="s">
        <v>26</v>
      </c>
      <c r="R948">
        <f t="shared" si="28"/>
        <v>-19.180000000000007</v>
      </c>
      <c r="S948">
        <v>-402.78000000000014</v>
      </c>
      <c r="T948" t="str">
        <f t="shared" si="29"/>
        <v>Unprofitable</v>
      </c>
    </row>
    <row r="949" spans="1:20" x14ac:dyDescent="0.35">
      <c r="A949">
        <v>22</v>
      </c>
      <c r="B949">
        <v>139.32</v>
      </c>
      <c r="C949">
        <v>11</v>
      </c>
      <c r="D949">
        <v>3065.04</v>
      </c>
      <c r="E949" s="1" t="s">
        <v>418</v>
      </c>
      <c r="F949" s="2">
        <v>2018</v>
      </c>
      <c r="G949" t="s">
        <v>429</v>
      </c>
      <c r="H949">
        <v>1788</v>
      </c>
      <c r="I949" t="s">
        <v>19</v>
      </c>
      <c r="J949" t="s">
        <v>301</v>
      </c>
      <c r="K949">
        <v>136</v>
      </c>
      <c r="L949" t="s">
        <v>340</v>
      </c>
      <c r="M949" t="s">
        <v>176</v>
      </c>
      <c r="N949" t="s">
        <v>177</v>
      </c>
      <c r="O949" t="s">
        <v>178</v>
      </c>
      <c r="P949" t="s">
        <v>179</v>
      </c>
      <c r="Q949" t="s">
        <v>35</v>
      </c>
      <c r="R949">
        <f t="shared" si="28"/>
        <v>3.3199999999999932</v>
      </c>
      <c r="S949">
        <v>73.03999999999985</v>
      </c>
      <c r="T949" t="str">
        <f t="shared" si="29"/>
        <v>Profitable</v>
      </c>
    </row>
    <row r="950" spans="1:20" x14ac:dyDescent="0.35">
      <c r="A950">
        <v>26</v>
      </c>
      <c r="B950">
        <v>136.59</v>
      </c>
      <c r="C950">
        <v>5</v>
      </c>
      <c r="D950">
        <v>3551.34</v>
      </c>
      <c r="E950" s="1" t="s">
        <v>420</v>
      </c>
      <c r="F950" s="2">
        <v>2018</v>
      </c>
      <c r="G950" t="s">
        <v>428</v>
      </c>
      <c r="H950">
        <v>1725</v>
      </c>
      <c r="I950" t="s">
        <v>19</v>
      </c>
      <c r="J950" t="s">
        <v>301</v>
      </c>
      <c r="K950">
        <v>136</v>
      </c>
      <c r="L950" t="s">
        <v>340</v>
      </c>
      <c r="M950" t="s">
        <v>107</v>
      </c>
      <c r="N950" t="s">
        <v>108</v>
      </c>
      <c r="O950" t="s">
        <v>108</v>
      </c>
      <c r="P950" t="s">
        <v>109</v>
      </c>
      <c r="Q950" t="s">
        <v>35</v>
      </c>
      <c r="R950">
        <f t="shared" si="28"/>
        <v>0.59000000000000341</v>
      </c>
      <c r="S950">
        <v>15.340000000000089</v>
      </c>
      <c r="T950" t="str">
        <f t="shared" si="29"/>
        <v>Profitable</v>
      </c>
    </row>
    <row r="951" spans="1:20" x14ac:dyDescent="0.35">
      <c r="A951">
        <v>41</v>
      </c>
      <c r="B951">
        <v>135.22</v>
      </c>
      <c r="C951">
        <v>2</v>
      </c>
      <c r="D951">
        <v>5544.02</v>
      </c>
      <c r="E951" s="1" t="s">
        <v>421</v>
      </c>
      <c r="F951" s="2">
        <v>2018</v>
      </c>
      <c r="G951" t="s">
        <v>432</v>
      </c>
      <c r="H951">
        <v>1675</v>
      </c>
      <c r="I951" t="s">
        <v>19</v>
      </c>
      <c r="J951" t="s">
        <v>301</v>
      </c>
      <c r="K951">
        <v>136</v>
      </c>
      <c r="L951" t="s">
        <v>340</v>
      </c>
      <c r="M951" t="s">
        <v>95</v>
      </c>
      <c r="N951" t="s">
        <v>96</v>
      </c>
      <c r="O951" t="s">
        <v>97</v>
      </c>
      <c r="P951" t="s">
        <v>98</v>
      </c>
      <c r="Q951" t="s">
        <v>35</v>
      </c>
      <c r="R951">
        <f t="shared" si="28"/>
        <v>-0.78000000000000114</v>
      </c>
      <c r="S951">
        <v>-31.980000000000047</v>
      </c>
      <c r="T951" t="str">
        <f t="shared" si="29"/>
        <v>Unprofitable</v>
      </c>
    </row>
    <row r="952" spans="1:20" x14ac:dyDescent="0.35">
      <c r="A952">
        <v>47</v>
      </c>
      <c r="B952">
        <v>128.38999999999999</v>
      </c>
      <c r="C952">
        <v>8</v>
      </c>
      <c r="D952">
        <v>6034.33</v>
      </c>
      <c r="E952" s="1" t="s">
        <v>423</v>
      </c>
      <c r="F952" s="2">
        <v>2018</v>
      </c>
      <c r="G952" t="s">
        <v>432</v>
      </c>
      <c r="H952">
        <v>1613</v>
      </c>
      <c r="I952" t="s">
        <v>19</v>
      </c>
      <c r="J952" t="s">
        <v>301</v>
      </c>
      <c r="K952">
        <v>136</v>
      </c>
      <c r="L952" t="s">
        <v>340</v>
      </c>
      <c r="M952" t="s">
        <v>147</v>
      </c>
      <c r="N952" t="s">
        <v>148</v>
      </c>
      <c r="O952" t="s">
        <v>24</v>
      </c>
      <c r="P952" t="s">
        <v>149</v>
      </c>
      <c r="Q952" t="s">
        <v>35</v>
      </c>
      <c r="R952">
        <f t="shared" si="28"/>
        <v>-7.6100000000000136</v>
      </c>
      <c r="S952">
        <v>-357.67000000000064</v>
      </c>
      <c r="T952" t="str">
        <f t="shared" si="29"/>
        <v>Unprofitable</v>
      </c>
    </row>
    <row r="953" spans="1:20" x14ac:dyDescent="0.35">
      <c r="A953">
        <v>31</v>
      </c>
      <c r="B953">
        <v>117.47</v>
      </c>
      <c r="C953">
        <v>7</v>
      </c>
      <c r="D953">
        <v>3641.57</v>
      </c>
      <c r="E953" s="1" t="s">
        <v>424</v>
      </c>
      <c r="F953" s="2">
        <v>2018</v>
      </c>
      <c r="G953" t="s">
        <v>434</v>
      </c>
      <c r="H953">
        <v>1563</v>
      </c>
      <c r="I953" t="s">
        <v>19</v>
      </c>
      <c r="J953" t="s">
        <v>301</v>
      </c>
      <c r="K953">
        <v>136</v>
      </c>
      <c r="L953" t="s">
        <v>340</v>
      </c>
      <c r="M953" t="s">
        <v>95</v>
      </c>
      <c r="N953" t="s">
        <v>96</v>
      </c>
      <c r="O953" t="s">
        <v>97</v>
      </c>
      <c r="P953" t="s">
        <v>98</v>
      </c>
      <c r="Q953" t="s">
        <v>35</v>
      </c>
      <c r="R953">
        <f t="shared" si="28"/>
        <v>-18.53</v>
      </c>
      <c r="S953">
        <v>-574.43000000000006</v>
      </c>
      <c r="T953" t="str">
        <f t="shared" si="29"/>
        <v>Unprofitable</v>
      </c>
    </row>
    <row r="954" spans="1:20" x14ac:dyDescent="0.35">
      <c r="A954">
        <v>43</v>
      </c>
      <c r="B954">
        <v>161.18</v>
      </c>
      <c r="C954">
        <v>2</v>
      </c>
      <c r="D954">
        <v>6930.74</v>
      </c>
      <c r="E954" s="1" t="s">
        <v>425</v>
      </c>
      <c r="F954" s="2">
        <v>2018</v>
      </c>
      <c r="G954" t="s">
        <v>429</v>
      </c>
      <c r="H954">
        <v>1541</v>
      </c>
      <c r="I954" t="s">
        <v>19</v>
      </c>
      <c r="J954" t="s">
        <v>301</v>
      </c>
      <c r="K954">
        <v>136</v>
      </c>
      <c r="L954" t="s">
        <v>340</v>
      </c>
      <c r="M954" t="s">
        <v>87</v>
      </c>
      <c r="N954" t="s">
        <v>88</v>
      </c>
      <c r="O954" t="s">
        <v>24</v>
      </c>
      <c r="P954" t="s">
        <v>89</v>
      </c>
      <c r="Q954" t="s">
        <v>35</v>
      </c>
      <c r="R954">
        <f t="shared" si="28"/>
        <v>25.180000000000007</v>
      </c>
      <c r="S954">
        <v>1082.7400000000002</v>
      </c>
      <c r="T954" t="str">
        <f t="shared" si="29"/>
        <v>Profitable</v>
      </c>
    </row>
    <row r="955" spans="1:20" x14ac:dyDescent="0.35">
      <c r="A955">
        <v>23</v>
      </c>
      <c r="B955">
        <v>159.81</v>
      </c>
      <c r="C955">
        <v>9</v>
      </c>
      <c r="D955">
        <v>3675.63</v>
      </c>
      <c r="E955" s="1" t="s">
        <v>426</v>
      </c>
      <c r="F955" s="2">
        <v>2018</v>
      </c>
      <c r="G955" t="s">
        <v>432</v>
      </c>
      <c r="H955">
        <v>1525</v>
      </c>
      <c r="I955" t="s">
        <v>19</v>
      </c>
      <c r="J955" t="s">
        <v>301</v>
      </c>
      <c r="K955">
        <v>136</v>
      </c>
      <c r="L955" t="s">
        <v>340</v>
      </c>
      <c r="M955" t="s">
        <v>262</v>
      </c>
      <c r="N955" t="s">
        <v>96</v>
      </c>
      <c r="O955" t="s">
        <v>97</v>
      </c>
      <c r="P955" t="s">
        <v>263</v>
      </c>
      <c r="Q955" t="s">
        <v>35</v>
      </c>
      <c r="R955">
        <f t="shared" si="28"/>
        <v>23.810000000000002</v>
      </c>
      <c r="S955">
        <v>547.63000000000011</v>
      </c>
      <c r="T955" t="str">
        <f t="shared" si="29"/>
        <v>Profitable</v>
      </c>
    </row>
    <row r="956" spans="1:20" x14ac:dyDescent="0.35">
      <c r="A956">
        <v>28</v>
      </c>
      <c r="B956">
        <v>122.93</v>
      </c>
      <c r="C956">
        <v>9</v>
      </c>
      <c r="D956">
        <v>3442.04</v>
      </c>
      <c r="E956" s="1" t="s">
        <v>426</v>
      </c>
      <c r="F956" s="2">
        <v>2018</v>
      </c>
      <c r="G956" t="s">
        <v>432</v>
      </c>
      <c r="H956">
        <v>1519</v>
      </c>
      <c r="I956" t="s">
        <v>19</v>
      </c>
      <c r="J956" t="s">
        <v>301</v>
      </c>
      <c r="K956">
        <v>136</v>
      </c>
      <c r="L956" t="s">
        <v>340</v>
      </c>
      <c r="M956" t="s">
        <v>183</v>
      </c>
      <c r="N956" t="s">
        <v>88</v>
      </c>
      <c r="O956" t="s">
        <v>24</v>
      </c>
      <c r="P956" t="s">
        <v>184</v>
      </c>
      <c r="Q956" t="s">
        <v>35</v>
      </c>
      <c r="R956">
        <f t="shared" si="28"/>
        <v>-13.069999999999993</v>
      </c>
      <c r="S956">
        <v>-365.95999999999981</v>
      </c>
      <c r="T956" t="str">
        <f t="shared" si="29"/>
        <v>Unprofitable</v>
      </c>
    </row>
    <row r="957" spans="1:20" x14ac:dyDescent="0.35">
      <c r="A957">
        <v>49</v>
      </c>
      <c r="B957">
        <v>140.69</v>
      </c>
      <c r="C957">
        <v>1</v>
      </c>
      <c r="D957">
        <v>6893.81</v>
      </c>
      <c r="E957" s="1" t="s">
        <v>426</v>
      </c>
      <c r="F957" s="2">
        <v>2018</v>
      </c>
      <c r="G957" t="s">
        <v>428</v>
      </c>
      <c r="H957">
        <v>1508</v>
      </c>
      <c r="I957" t="s">
        <v>19</v>
      </c>
      <c r="J957" t="s">
        <v>301</v>
      </c>
      <c r="K957">
        <v>136</v>
      </c>
      <c r="L957" t="s">
        <v>340</v>
      </c>
      <c r="M957" t="s">
        <v>130</v>
      </c>
      <c r="N957" t="s">
        <v>131</v>
      </c>
      <c r="O957" t="s">
        <v>24</v>
      </c>
      <c r="P957" t="s">
        <v>132</v>
      </c>
      <c r="Q957" t="s">
        <v>35</v>
      </c>
      <c r="R957">
        <f t="shared" si="28"/>
        <v>4.6899999999999977</v>
      </c>
      <c r="S957">
        <v>229.80999999999989</v>
      </c>
      <c r="T957" t="str">
        <f t="shared" si="29"/>
        <v>Profitable</v>
      </c>
    </row>
    <row r="958" spans="1:20" x14ac:dyDescent="0.35">
      <c r="A958">
        <v>24</v>
      </c>
      <c r="B958">
        <v>109.27</v>
      </c>
      <c r="C958">
        <v>9</v>
      </c>
      <c r="D958">
        <v>2622.48</v>
      </c>
      <c r="E958" s="1" t="s">
        <v>417</v>
      </c>
      <c r="F958" s="2">
        <v>2019</v>
      </c>
      <c r="G958" t="s">
        <v>432</v>
      </c>
      <c r="H958">
        <v>1472</v>
      </c>
      <c r="I958" t="s">
        <v>19</v>
      </c>
      <c r="J958" t="s">
        <v>301</v>
      </c>
      <c r="K958">
        <v>136</v>
      </c>
      <c r="L958" t="s">
        <v>340</v>
      </c>
      <c r="M958" t="s">
        <v>118</v>
      </c>
      <c r="N958" t="s">
        <v>119</v>
      </c>
      <c r="O958" t="s">
        <v>30</v>
      </c>
      <c r="P958" t="s">
        <v>120</v>
      </c>
      <c r="Q958" t="s">
        <v>26</v>
      </c>
      <c r="R958">
        <f t="shared" si="28"/>
        <v>-26.730000000000004</v>
      </c>
      <c r="S958">
        <v>-641.5200000000001</v>
      </c>
      <c r="T958" t="str">
        <f t="shared" si="29"/>
        <v>Unprofitable</v>
      </c>
    </row>
    <row r="959" spans="1:20" x14ac:dyDescent="0.35">
      <c r="A959">
        <v>33</v>
      </c>
      <c r="B959">
        <v>133.86000000000001</v>
      </c>
      <c r="C959">
        <v>3</v>
      </c>
      <c r="D959">
        <v>4417.38</v>
      </c>
      <c r="E959" s="1" t="s">
        <v>418</v>
      </c>
      <c r="F959" s="2">
        <v>2019</v>
      </c>
      <c r="G959" t="s">
        <v>428</v>
      </c>
      <c r="H959">
        <v>1426</v>
      </c>
      <c r="I959" t="s">
        <v>19</v>
      </c>
      <c r="J959" t="s">
        <v>301</v>
      </c>
      <c r="K959">
        <v>136</v>
      </c>
      <c r="L959" t="s">
        <v>340</v>
      </c>
      <c r="M959" t="s">
        <v>197</v>
      </c>
      <c r="N959" t="s">
        <v>198</v>
      </c>
      <c r="O959" t="s">
        <v>199</v>
      </c>
      <c r="P959" t="s">
        <v>200</v>
      </c>
      <c r="Q959" t="s">
        <v>35</v>
      </c>
      <c r="R959">
        <f t="shared" si="28"/>
        <v>-2.1399999999999864</v>
      </c>
      <c r="S959">
        <v>-70.61999999999955</v>
      </c>
      <c r="T959" t="str">
        <f t="shared" si="29"/>
        <v>Unprofitable</v>
      </c>
    </row>
    <row r="960" spans="1:20" x14ac:dyDescent="0.35">
      <c r="A960">
        <v>22</v>
      </c>
      <c r="B960">
        <v>163.91</v>
      </c>
      <c r="C960">
        <v>6</v>
      </c>
      <c r="D960">
        <v>3606.02</v>
      </c>
      <c r="E960" s="1" t="s">
        <v>419</v>
      </c>
      <c r="F960" s="2">
        <v>2019</v>
      </c>
      <c r="G960" t="s">
        <v>432</v>
      </c>
      <c r="H960">
        <v>1397</v>
      </c>
      <c r="I960" t="s">
        <v>19</v>
      </c>
      <c r="J960" t="s">
        <v>301</v>
      </c>
      <c r="K960">
        <v>136</v>
      </c>
      <c r="L960" t="s">
        <v>340</v>
      </c>
      <c r="M960" t="s">
        <v>207</v>
      </c>
      <c r="N960" t="s">
        <v>208</v>
      </c>
      <c r="O960" t="s">
        <v>92</v>
      </c>
      <c r="P960" t="s">
        <v>209</v>
      </c>
      <c r="Q960" t="s">
        <v>35</v>
      </c>
      <c r="R960">
        <f t="shared" si="28"/>
        <v>27.909999999999997</v>
      </c>
      <c r="S960">
        <v>614.02</v>
      </c>
      <c r="T960" t="str">
        <f t="shared" si="29"/>
        <v>Profitable</v>
      </c>
    </row>
    <row r="961" spans="1:20" x14ac:dyDescent="0.35">
      <c r="A961">
        <v>32</v>
      </c>
      <c r="B961">
        <v>118.83</v>
      </c>
      <c r="C961">
        <v>12</v>
      </c>
      <c r="D961">
        <v>3802.56</v>
      </c>
      <c r="E961" s="1" t="s">
        <v>27</v>
      </c>
      <c r="F961" s="2">
        <v>2019</v>
      </c>
      <c r="G961" t="s">
        <v>431</v>
      </c>
      <c r="H961">
        <v>1350</v>
      </c>
      <c r="I961" t="s">
        <v>185</v>
      </c>
      <c r="J961" t="s">
        <v>301</v>
      </c>
      <c r="K961">
        <v>136</v>
      </c>
      <c r="L961" t="s">
        <v>340</v>
      </c>
      <c r="M961" t="s">
        <v>22</v>
      </c>
      <c r="N961" t="s">
        <v>23</v>
      </c>
      <c r="O961" t="s">
        <v>24</v>
      </c>
      <c r="P961" t="s">
        <v>25</v>
      </c>
      <c r="Q961" t="s">
        <v>35</v>
      </c>
      <c r="R961">
        <f t="shared" si="28"/>
        <v>-17.170000000000002</v>
      </c>
      <c r="S961">
        <v>-549.44000000000005</v>
      </c>
      <c r="T961" t="str">
        <f t="shared" si="29"/>
        <v>Unprofitable</v>
      </c>
    </row>
    <row r="962" spans="1:20" x14ac:dyDescent="0.35">
      <c r="A962">
        <v>40</v>
      </c>
      <c r="B962">
        <v>125.66</v>
      </c>
      <c r="C962">
        <v>13</v>
      </c>
      <c r="D962">
        <v>5026.3999999999996</v>
      </c>
      <c r="E962" s="1" t="s">
        <v>422</v>
      </c>
      <c r="F962" s="2">
        <v>2019</v>
      </c>
      <c r="G962" t="s">
        <v>429</v>
      </c>
      <c r="H962">
        <v>1276</v>
      </c>
      <c r="I962" t="s">
        <v>19</v>
      </c>
      <c r="J962" t="s">
        <v>301</v>
      </c>
      <c r="K962">
        <v>136</v>
      </c>
      <c r="L962" t="s">
        <v>340</v>
      </c>
      <c r="M962" t="s">
        <v>197</v>
      </c>
      <c r="N962" t="s">
        <v>198</v>
      </c>
      <c r="O962" t="s">
        <v>199</v>
      </c>
      <c r="P962" t="s">
        <v>200</v>
      </c>
      <c r="Q962" t="s">
        <v>35</v>
      </c>
      <c r="R962">
        <f t="shared" ref="R962:R1025" si="30">B962-K962</f>
        <v>-10.340000000000003</v>
      </c>
      <c r="S962">
        <v>-413.60000000000014</v>
      </c>
      <c r="T962" t="str">
        <f t="shared" ref="T962:T1025" si="31">IF(PRICEEACH&gt;MSRP,"Profitable","Unprofitable")</f>
        <v>Unprofitable</v>
      </c>
    </row>
    <row r="963" spans="1:20" x14ac:dyDescent="0.35">
      <c r="A963">
        <v>43</v>
      </c>
      <c r="B963">
        <v>155.71</v>
      </c>
      <c r="C963">
        <v>1</v>
      </c>
      <c r="D963">
        <v>6695.53</v>
      </c>
      <c r="E963" s="1" t="s">
        <v>423</v>
      </c>
      <c r="F963" s="2">
        <v>2019</v>
      </c>
      <c r="G963" t="s">
        <v>431</v>
      </c>
      <c r="H963">
        <v>1247</v>
      </c>
      <c r="I963" t="s">
        <v>19</v>
      </c>
      <c r="J963" t="s">
        <v>301</v>
      </c>
      <c r="K963">
        <v>136</v>
      </c>
      <c r="L963" t="s">
        <v>340</v>
      </c>
      <c r="M963" t="s">
        <v>147</v>
      </c>
      <c r="N963" t="s">
        <v>148</v>
      </c>
      <c r="O963" t="s">
        <v>24</v>
      </c>
      <c r="P963" t="s">
        <v>149</v>
      </c>
      <c r="Q963" t="s">
        <v>35</v>
      </c>
      <c r="R963">
        <f t="shared" si="30"/>
        <v>19.710000000000008</v>
      </c>
      <c r="S963">
        <v>847.53000000000031</v>
      </c>
      <c r="T963" t="str">
        <f t="shared" si="31"/>
        <v>Profitable</v>
      </c>
    </row>
    <row r="964" spans="1:20" x14ac:dyDescent="0.35">
      <c r="A964">
        <v>24</v>
      </c>
      <c r="B964">
        <v>117.47</v>
      </c>
      <c r="C964">
        <v>4</v>
      </c>
      <c r="D964">
        <v>2819.28</v>
      </c>
      <c r="E964" s="1" t="s">
        <v>424</v>
      </c>
      <c r="F964" s="2">
        <v>2019</v>
      </c>
      <c r="G964" t="s">
        <v>428</v>
      </c>
      <c r="H964">
        <v>1228</v>
      </c>
      <c r="I964" t="s">
        <v>19</v>
      </c>
      <c r="J964" t="s">
        <v>301</v>
      </c>
      <c r="K964">
        <v>136</v>
      </c>
      <c r="L964" t="s">
        <v>340</v>
      </c>
      <c r="M964" t="s">
        <v>137</v>
      </c>
      <c r="N964" t="s">
        <v>138</v>
      </c>
      <c r="O964" t="s">
        <v>139</v>
      </c>
      <c r="P964" t="s">
        <v>140</v>
      </c>
      <c r="Q964" t="s">
        <v>26</v>
      </c>
      <c r="R964">
        <f t="shared" si="30"/>
        <v>-18.53</v>
      </c>
      <c r="S964">
        <v>-444.72</v>
      </c>
      <c r="T964" t="str">
        <f t="shared" si="31"/>
        <v>Unprofitable</v>
      </c>
    </row>
    <row r="965" spans="1:20" x14ac:dyDescent="0.35">
      <c r="A965">
        <v>32</v>
      </c>
      <c r="B965">
        <v>117.47</v>
      </c>
      <c r="C965">
        <v>9</v>
      </c>
      <c r="D965">
        <v>3759.04</v>
      </c>
      <c r="E965" s="1" t="s">
        <v>425</v>
      </c>
      <c r="F965" s="2">
        <v>2019</v>
      </c>
      <c r="G965" t="s">
        <v>428</v>
      </c>
      <c r="H965">
        <v>1194</v>
      </c>
      <c r="I965" t="s">
        <v>19</v>
      </c>
      <c r="J965" t="s">
        <v>301</v>
      </c>
      <c r="K965">
        <v>136</v>
      </c>
      <c r="L965" t="s">
        <v>340</v>
      </c>
      <c r="M965" t="s">
        <v>264</v>
      </c>
      <c r="N965" t="s">
        <v>265</v>
      </c>
      <c r="O965" t="s">
        <v>92</v>
      </c>
      <c r="P965" t="s">
        <v>266</v>
      </c>
      <c r="Q965" t="s">
        <v>35</v>
      </c>
      <c r="R965">
        <f t="shared" si="30"/>
        <v>-18.53</v>
      </c>
      <c r="S965">
        <v>-592.96</v>
      </c>
      <c r="T965" t="str">
        <f t="shared" si="31"/>
        <v>Unprofitable</v>
      </c>
    </row>
    <row r="966" spans="1:20" x14ac:dyDescent="0.35">
      <c r="A966">
        <v>20</v>
      </c>
      <c r="B966">
        <v>136.59</v>
      </c>
      <c r="C966">
        <v>1</v>
      </c>
      <c r="D966">
        <v>2731.8</v>
      </c>
      <c r="E966" s="1" t="s">
        <v>425</v>
      </c>
      <c r="F966" s="2">
        <v>2019</v>
      </c>
      <c r="G966" t="s">
        <v>431</v>
      </c>
      <c r="H966">
        <v>1187</v>
      </c>
      <c r="I966" t="s">
        <v>19</v>
      </c>
      <c r="J966" t="s">
        <v>301</v>
      </c>
      <c r="K966">
        <v>136</v>
      </c>
      <c r="L966" t="s">
        <v>340</v>
      </c>
      <c r="M966" t="s">
        <v>267</v>
      </c>
      <c r="N966" t="s">
        <v>268</v>
      </c>
      <c r="O966" t="s">
        <v>178</v>
      </c>
      <c r="P966" t="s">
        <v>269</v>
      </c>
      <c r="Q966" t="s">
        <v>26</v>
      </c>
      <c r="R966">
        <f t="shared" si="30"/>
        <v>0.59000000000000341</v>
      </c>
      <c r="S966">
        <v>11.800000000000068</v>
      </c>
      <c r="T966" t="str">
        <f t="shared" si="31"/>
        <v>Profitable</v>
      </c>
    </row>
    <row r="967" spans="1:20" x14ac:dyDescent="0.35">
      <c r="A967">
        <v>24</v>
      </c>
      <c r="B967">
        <v>69.12</v>
      </c>
      <c r="C967">
        <v>9</v>
      </c>
      <c r="D967">
        <v>1658.88</v>
      </c>
      <c r="E967" s="1" t="s">
        <v>426</v>
      </c>
      <c r="F967" s="2">
        <v>2019</v>
      </c>
      <c r="G967" t="s">
        <v>431</v>
      </c>
      <c r="H967">
        <v>1174</v>
      </c>
      <c r="I967" t="s">
        <v>19</v>
      </c>
      <c r="J967" t="s">
        <v>301</v>
      </c>
      <c r="K967">
        <v>136</v>
      </c>
      <c r="L967" t="s">
        <v>340</v>
      </c>
      <c r="M967" t="s">
        <v>73</v>
      </c>
      <c r="N967" t="s">
        <v>74</v>
      </c>
      <c r="O967" t="s">
        <v>47</v>
      </c>
      <c r="P967" t="s">
        <v>75</v>
      </c>
      <c r="Q967" t="s">
        <v>26</v>
      </c>
      <c r="R967">
        <f t="shared" si="30"/>
        <v>-66.88</v>
      </c>
      <c r="S967">
        <v>-1605.12</v>
      </c>
      <c r="T967" t="str">
        <f t="shared" si="31"/>
        <v>Unprofitable</v>
      </c>
    </row>
    <row r="968" spans="1:20" x14ac:dyDescent="0.35">
      <c r="A968">
        <v>48</v>
      </c>
      <c r="B968">
        <v>120.38</v>
      </c>
      <c r="C968">
        <v>12</v>
      </c>
      <c r="D968">
        <v>5778.24</v>
      </c>
      <c r="E968" s="1" t="s">
        <v>426</v>
      </c>
      <c r="F968" s="2">
        <v>2019</v>
      </c>
      <c r="G968" t="s">
        <v>432</v>
      </c>
      <c r="H968">
        <v>1160</v>
      </c>
      <c r="I968" t="s">
        <v>19</v>
      </c>
      <c r="J968" t="s">
        <v>301</v>
      </c>
      <c r="K968">
        <v>136</v>
      </c>
      <c r="L968" t="s">
        <v>340</v>
      </c>
      <c r="M968" t="s">
        <v>218</v>
      </c>
      <c r="N968" t="s">
        <v>33</v>
      </c>
      <c r="O968" t="s">
        <v>30</v>
      </c>
      <c r="P968" t="s">
        <v>219</v>
      </c>
      <c r="Q968" t="s">
        <v>35</v>
      </c>
      <c r="R968">
        <f t="shared" si="30"/>
        <v>-15.620000000000005</v>
      </c>
      <c r="S968">
        <v>-749.76000000000022</v>
      </c>
      <c r="T968" t="str">
        <f t="shared" si="31"/>
        <v>Unprofitable</v>
      </c>
    </row>
    <row r="969" spans="1:20" x14ac:dyDescent="0.35">
      <c r="A969">
        <v>44</v>
      </c>
      <c r="B969">
        <v>117.98</v>
      </c>
      <c r="C969">
        <v>1</v>
      </c>
      <c r="D969">
        <v>5191.12</v>
      </c>
      <c r="E969" s="1" t="s">
        <v>427</v>
      </c>
      <c r="F969" s="2">
        <v>2019</v>
      </c>
      <c r="G969" t="s">
        <v>428</v>
      </c>
      <c r="H969">
        <v>1149</v>
      </c>
      <c r="I969" t="s">
        <v>19</v>
      </c>
      <c r="J969" t="s">
        <v>301</v>
      </c>
      <c r="K969">
        <v>136</v>
      </c>
      <c r="L969" t="s">
        <v>340</v>
      </c>
      <c r="M969" t="s">
        <v>95</v>
      </c>
      <c r="N969" t="s">
        <v>96</v>
      </c>
      <c r="O969" t="s">
        <v>97</v>
      </c>
      <c r="P969" t="s">
        <v>98</v>
      </c>
      <c r="Q969" t="s">
        <v>35</v>
      </c>
      <c r="R969">
        <f t="shared" si="30"/>
        <v>-18.019999999999996</v>
      </c>
      <c r="S969">
        <v>-792.87999999999988</v>
      </c>
      <c r="T969" t="str">
        <f t="shared" si="31"/>
        <v>Unprofitable</v>
      </c>
    </row>
    <row r="970" spans="1:20" x14ac:dyDescent="0.35">
      <c r="A970">
        <v>28</v>
      </c>
      <c r="B970">
        <v>137.96</v>
      </c>
      <c r="C970">
        <v>3</v>
      </c>
      <c r="D970">
        <v>3862.88</v>
      </c>
      <c r="E970" s="1" t="s">
        <v>417</v>
      </c>
      <c r="F970" s="2">
        <v>2020</v>
      </c>
      <c r="G970" t="s">
        <v>429</v>
      </c>
      <c r="H970">
        <v>1095</v>
      </c>
      <c r="I970" t="s">
        <v>19</v>
      </c>
      <c r="J970" t="s">
        <v>301</v>
      </c>
      <c r="K970">
        <v>136</v>
      </c>
      <c r="L970" t="s">
        <v>340</v>
      </c>
      <c r="M970" t="s">
        <v>133</v>
      </c>
      <c r="N970" t="s">
        <v>134</v>
      </c>
      <c r="O970" t="s">
        <v>135</v>
      </c>
      <c r="P970" t="s">
        <v>136</v>
      </c>
      <c r="Q970" t="s">
        <v>35</v>
      </c>
      <c r="R970">
        <f t="shared" si="30"/>
        <v>1.960000000000008</v>
      </c>
      <c r="S970">
        <v>54.880000000000223</v>
      </c>
      <c r="T970" t="str">
        <f t="shared" si="31"/>
        <v>Profitable</v>
      </c>
    </row>
    <row r="971" spans="1:20" x14ac:dyDescent="0.35">
      <c r="A971">
        <v>24</v>
      </c>
      <c r="B971">
        <v>61.52</v>
      </c>
      <c r="C971">
        <v>9</v>
      </c>
      <c r="D971">
        <v>1476.48</v>
      </c>
      <c r="E971" s="1" t="s">
        <v>418</v>
      </c>
      <c r="F971" s="2">
        <v>2020</v>
      </c>
      <c r="G971" t="s">
        <v>430</v>
      </c>
      <c r="H971">
        <v>1069</v>
      </c>
      <c r="I971" t="s">
        <v>19</v>
      </c>
      <c r="J971" t="s">
        <v>301</v>
      </c>
      <c r="K971">
        <v>136</v>
      </c>
      <c r="L971" t="s">
        <v>340</v>
      </c>
      <c r="M971" t="s">
        <v>95</v>
      </c>
      <c r="N971" t="s">
        <v>96</v>
      </c>
      <c r="O971" t="s">
        <v>97</v>
      </c>
      <c r="P971" t="s">
        <v>98</v>
      </c>
      <c r="Q971" t="s">
        <v>26</v>
      </c>
      <c r="R971">
        <f t="shared" si="30"/>
        <v>-74.47999999999999</v>
      </c>
      <c r="S971">
        <v>-1787.5199999999998</v>
      </c>
      <c r="T971" t="str">
        <f t="shared" si="31"/>
        <v>Unprofitable</v>
      </c>
    </row>
    <row r="972" spans="1:20" x14ac:dyDescent="0.35">
      <c r="A972">
        <v>33</v>
      </c>
      <c r="B972">
        <v>159.81</v>
      </c>
      <c r="C972">
        <v>2</v>
      </c>
      <c r="D972">
        <v>5273.73</v>
      </c>
      <c r="E972" s="1" t="s">
        <v>419</v>
      </c>
      <c r="F972" s="2">
        <v>2020</v>
      </c>
      <c r="G972" t="s">
        <v>428</v>
      </c>
      <c r="H972">
        <v>1040</v>
      </c>
      <c r="I972" t="s">
        <v>19</v>
      </c>
      <c r="J972" t="s">
        <v>301</v>
      </c>
      <c r="K972">
        <v>136</v>
      </c>
      <c r="L972" t="s">
        <v>340</v>
      </c>
      <c r="M972" t="s">
        <v>147</v>
      </c>
      <c r="N972" t="s">
        <v>148</v>
      </c>
      <c r="O972" t="s">
        <v>24</v>
      </c>
      <c r="P972" t="s">
        <v>149</v>
      </c>
      <c r="Q972" t="s">
        <v>35</v>
      </c>
      <c r="R972">
        <f t="shared" si="30"/>
        <v>23.810000000000002</v>
      </c>
      <c r="S972">
        <v>785.73</v>
      </c>
      <c r="T972" t="str">
        <f t="shared" si="31"/>
        <v>Profitable</v>
      </c>
    </row>
    <row r="973" spans="1:20" x14ac:dyDescent="0.35">
      <c r="A973">
        <v>41</v>
      </c>
      <c r="B973">
        <v>118.83</v>
      </c>
      <c r="C973">
        <v>12</v>
      </c>
      <c r="D973">
        <v>4872.03</v>
      </c>
      <c r="E973" s="1" t="s">
        <v>27</v>
      </c>
      <c r="F973" s="2">
        <v>2020</v>
      </c>
      <c r="G973" t="s">
        <v>432</v>
      </c>
      <c r="H973">
        <v>997</v>
      </c>
      <c r="I973" t="s">
        <v>216</v>
      </c>
      <c r="J973" t="s">
        <v>301</v>
      </c>
      <c r="K973">
        <v>136</v>
      </c>
      <c r="L973" t="s">
        <v>340</v>
      </c>
      <c r="M973" t="s">
        <v>204</v>
      </c>
      <c r="N973" t="s">
        <v>205</v>
      </c>
      <c r="O973" t="s">
        <v>24</v>
      </c>
      <c r="P973" t="s">
        <v>206</v>
      </c>
      <c r="Q973" t="s">
        <v>35</v>
      </c>
      <c r="R973">
        <f t="shared" si="30"/>
        <v>-17.170000000000002</v>
      </c>
      <c r="S973">
        <v>-703.97</v>
      </c>
      <c r="T973" t="str">
        <f t="shared" si="31"/>
        <v>Unprofitable</v>
      </c>
    </row>
    <row r="974" spans="1:20" x14ac:dyDescent="0.35">
      <c r="A974">
        <v>23</v>
      </c>
      <c r="B974">
        <v>198.13</v>
      </c>
      <c r="C974">
        <v>13</v>
      </c>
      <c r="D974">
        <v>4556.99</v>
      </c>
      <c r="E974" s="1" t="s">
        <v>417</v>
      </c>
      <c r="F974" s="2">
        <v>2018</v>
      </c>
      <c r="G974" t="s">
        <v>432</v>
      </c>
      <c r="H974">
        <v>1824</v>
      </c>
      <c r="I974" t="s">
        <v>19</v>
      </c>
      <c r="J974" t="s">
        <v>99</v>
      </c>
      <c r="K974">
        <v>169</v>
      </c>
      <c r="L974" t="s">
        <v>341</v>
      </c>
      <c r="M974" t="s">
        <v>95</v>
      </c>
      <c r="N974" t="s">
        <v>96</v>
      </c>
      <c r="O974" t="s">
        <v>97</v>
      </c>
      <c r="P974" t="s">
        <v>98</v>
      </c>
      <c r="Q974" t="s">
        <v>35</v>
      </c>
      <c r="R974">
        <f t="shared" si="30"/>
        <v>29.129999999999995</v>
      </c>
      <c r="S974">
        <v>669.9899999999999</v>
      </c>
      <c r="T974" t="str">
        <f t="shared" si="31"/>
        <v>Profitable</v>
      </c>
    </row>
    <row r="975" spans="1:20" x14ac:dyDescent="0.35">
      <c r="A975">
        <v>46</v>
      </c>
      <c r="B975">
        <v>179.5</v>
      </c>
      <c r="C975">
        <v>5</v>
      </c>
      <c r="D975">
        <v>8257</v>
      </c>
      <c r="E975" s="1" t="s">
        <v>419</v>
      </c>
      <c r="F975" s="2">
        <v>2018</v>
      </c>
      <c r="G975" t="s">
        <v>430</v>
      </c>
      <c r="H975">
        <v>1787</v>
      </c>
      <c r="I975" t="s">
        <v>19</v>
      </c>
      <c r="J975" t="s">
        <v>99</v>
      </c>
      <c r="K975">
        <v>169</v>
      </c>
      <c r="L975" t="s">
        <v>341</v>
      </c>
      <c r="M975" t="s">
        <v>167</v>
      </c>
      <c r="N975" t="s">
        <v>116</v>
      </c>
      <c r="O975" t="s">
        <v>24</v>
      </c>
      <c r="P975" t="s">
        <v>168</v>
      </c>
      <c r="Q975" t="s">
        <v>83</v>
      </c>
      <c r="R975">
        <f t="shared" si="30"/>
        <v>10.5</v>
      </c>
      <c r="S975">
        <v>483</v>
      </c>
      <c r="T975" t="str">
        <f t="shared" si="31"/>
        <v>Profitable</v>
      </c>
    </row>
    <row r="976" spans="1:20" x14ac:dyDescent="0.35">
      <c r="A976">
        <v>48</v>
      </c>
      <c r="B976">
        <v>171.03</v>
      </c>
      <c r="C976">
        <v>4</v>
      </c>
      <c r="D976">
        <v>8209.44</v>
      </c>
      <c r="E976" s="1" t="s">
        <v>420</v>
      </c>
      <c r="F976" s="2">
        <v>2018</v>
      </c>
      <c r="G976" t="s">
        <v>429</v>
      </c>
      <c r="H976">
        <v>1766</v>
      </c>
      <c r="I976" t="s">
        <v>19</v>
      </c>
      <c r="J976" t="s">
        <v>99</v>
      </c>
      <c r="K976">
        <v>169</v>
      </c>
      <c r="L976" t="s">
        <v>341</v>
      </c>
      <c r="M976" t="s">
        <v>218</v>
      </c>
      <c r="N976" t="s">
        <v>33</v>
      </c>
      <c r="O976" t="s">
        <v>30</v>
      </c>
      <c r="P976" t="s">
        <v>219</v>
      </c>
      <c r="Q976" t="s">
        <v>83</v>
      </c>
      <c r="R976">
        <f t="shared" si="30"/>
        <v>2.0300000000000011</v>
      </c>
      <c r="S976">
        <v>97.440000000000055</v>
      </c>
      <c r="T976" t="str">
        <f t="shared" si="31"/>
        <v>Profitable</v>
      </c>
    </row>
    <row r="977" spans="1:20" x14ac:dyDescent="0.35">
      <c r="A977">
        <v>25</v>
      </c>
      <c r="B977">
        <v>143.94</v>
      </c>
      <c r="C977">
        <v>3</v>
      </c>
      <c r="D977">
        <v>3598.5</v>
      </c>
      <c r="E977" s="1" t="s">
        <v>27</v>
      </c>
      <c r="F977" s="2">
        <v>2018</v>
      </c>
      <c r="G977" t="s">
        <v>431</v>
      </c>
      <c r="H977">
        <v>1730</v>
      </c>
      <c r="I977" t="s">
        <v>19</v>
      </c>
      <c r="J977" t="s">
        <v>99</v>
      </c>
      <c r="K977">
        <v>169</v>
      </c>
      <c r="L977" t="s">
        <v>341</v>
      </c>
      <c r="M977" t="s">
        <v>233</v>
      </c>
      <c r="N977" t="s">
        <v>234</v>
      </c>
      <c r="O977" t="s">
        <v>30</v>
      </c>
      <c r="P977" t="s">
        <v>235</v>
      </c>
      <c r="Q977" t="s">
        <v>35</v>
      </c>
      <c r="R977">
        <f t="shared" si="30"/>
        <v>-25.060000000000002</v>
      </c>
      <c r="S977">
        <v>-626.5</v>
      </c>
      <c r="T977" t="str">
        <f t="shared" si="31"/>
        <v>Unprofitable</v>
      </c>
    </row>
    <row r="978" spans="1:20" x14ac:dyDescent="0.35">
      <c r="A978">
        <v>22</v>
      </c>
      <c r="B978">
        <v>174.42</v>
      </c>
      <c r="C978">
        <v>15</v>
      </c>
      <c r="D978">
        <v>3837.24</v>
      </c>
      <c r="E978" s="1" t="s">
        <v>421</v>
      </c>
      <c r="F978" s="2">
        <v>2018</v>
      </c>
      <c r="G978" t="s">
        <v>429</v>
      </c>
      <c r="H978">
        <v>1705</v>
      </c>
      <c r="I978" t="s">
        <v>19</v>
      </c>
      <c r="J978" t="s">
        <v>99</v>
      </c>
      <c r="K978">
        <v>169</v>
      </c>
      <c r="L978" t="s">
        <v>341</v>
      </c>
      <c r="M978" t="s">
        <v>256</v>
      </c>
      <c r="N978" t="s">
        <v>23</v>
      </c>
      <c r="O978" t="s">
        <v>24</v>
      </c>
      <c r="P978" t="s">
        <v>257</v>
      </c>
      <c r="Q978" t="s">
        <v>35</v>
      </c>
      <c r="R978">
        <f t="shared" si="30"/>
        <v>5.4199999999999875</v>
      </c>
      <c r="S978">
        <v>119.23999999999972</v>
      </c>
      <c r="T978" t="str">
        <f t="shared" si="31"/>
        <v>Profitable</v>
      </c>
    </row>
    <row r="979" spans="1:20" x14ac:dyDescent="0.35">
      <c r="A979">
        <v>41</v>
      </c>
      <c r="B979">
        <v>203.21</v>
      </c>
      <c r="C979">
        <v>3</v>
      </c>
      <c r="D979">
        <v>8331.61</v>
      </c>
      <c r="E979" s="1" t="s">
        <v>422</v>
      </c>
      <c r="F979" s="2">
        <v>2018</v>
      </c>
      <c r="G979" t="s">
        <v>432</v>
      </c>
      <c r="H979">
        <v>1675</v>
      </c>
      <c r="I979" t="s">
        <v>19</v>
      </c>
      <c r="J979" t="s">
        <v>99</v>
      </c>
      <c r="K979">
        <v>169</v>
      </c>
      <c r="L979" t="s">
        <v>341</v>
      </c>
      <c r="M979" t="s">
        <v>186</v>
      </c>
      <c r="N979" t="s">
        <v>187</v>
      </c>
      <c r="O979" t="s">
        <v>30</v>
      </c>
      <c r="P979" t="s">
        <v>188</v>
      </c>
      <c r="Q979" t="s">
        <v>83</v>
      </c>
      <c r="R979">
        <f t="shared" si="30"/>
        <v>34.210000000000008</v>
      </c>
      <c r="S979">
        <v>1402.6100000000004</v>
      </c>
      <c r="T979" t="str">
        <f t="shared" si="31"/>
        <v>Profitable</v>
      </c>
    </row>
    <row r="980" spans="1:20" x14ac:dyDescent="0.35">
      <c r="A980">
        <v>34</v>
      </c>
      <c r="B980">
        <v>142.25</v>
      </c>
      <c r="C980">
        <v>9</v>
      </c>
      <c r="D980">
        <v>4836.5</v>
      </c>
      <c r="E980" s="1" t="s">
        <v>423</v>
      </c>
      <c r="F980" s="2">
        <v>2018</v>
      </c>
      <c r="G980" t="s">
        <v>432</v>
      </c>
      <c r="H980">
        <v>1648</v>
      </c>
      <c r="I980" t="s">
        <v>19</v>
      </c>
      <c r="J980" t="s">
        <v>99</v>
      </c>
      <c r="K980">
        <v>169</v>
      </c>
      <c r="L980" t="s">
        <v>341</v>
      </c>
      <c r="M980" t="s">
        <v>252</v>
      </c>
      <c r="N980" t="s">
        <v>253</v>
      </c>
      <c r="O980" t="s">
        <v>71</v>
      </c>
      <c r="P980" t="s">
        <v>254</v>
      </c>
      <c r="Q980" t="s">
        <v>35</v>
      </c>
      <c r="R980">
        <f t="shared" si="30"/>
        <v>-26.75</v>
      </c>
      <c r="S980">
        <v>-909.5</v>
      </c>
      <c r="T980" t="str">
        <f t="shared" si="31"/>
        <v>Unprofitable</v>
      </c>
    </row>
    <row r="981" spans="1:20" x14ac:dyDescent="0.35">
      <c r="A981">
        <v>32</v>
      </c>
      <c r="B981">
        <v>169.34</v>
      </c>
      <c r="C981">
        <v>14</v>
      </c>
      <c r="D981">
        <v>5418.88</v>
      </c>
      <c r="E981" s="1" t="s">
        <v>424</v>
      </c>
      <c r="F981" s="2">
        <v>2018</v>
      </c>
      <c r="G981" t="s">
        <v>431</v>
      </c>
      <c r="H981">
        <v>1608</v>
      </c>
      <c r="I981" t="s">
        <v>19</v>
      </c>
      <c r="J981" t="s">
        <v>99</v>
      </c>
      <c r="K981">
        <v>169</v>
      </c>
      <c r="L981" t="s">
        <v>341</v>
      </c>
      <c r="M981" t="s">
        <v>156</v>
      </c>
      <c r="N981" t="s">
        <v>157</v>
      </c>
      <c r="O981" t="s">
        <v>53</v>
      </c>
      <c r="P981" t="s">
        <v>158</v>
      </c>
      <c r="Q981" t="s">
        <v>35</v>
      </c>
      <c r="R981">
        <f t="shared" si="30"/>
        <v>0.34000000000000341</v>
      </c>
      <c r="S981">
        <v>10.880000000000109</v>
      </c>
      <c r="T981" t="str">
        <f t="shared" si="31"/>
        <v>Profitable</v>
      </c>
    </row>
    <row r="982" spans="1:20" x14ac:dyDescent="0.35">
      <c r="A982">
        <v>21</v>
      </c>
      <c r="B982">
        <v>177.81</v>
      </c>
      <c r="C982">
        <v>7</v>
      </c>
      <c r="D982">
        <v>3734.01</v>
      </c>
      <c r="E982" s="1" t="s">
        <v>424</v>
      </c>
      <c r="F982" s="2">
        <v>2018</v>
      </c>
      <c r="G982" t="s">
        <v>434</v>
      </c>
      <c r="H982">
        <v>1599</v>
      </c>
      <c r="I982" t="s">
        <v>19</v>
      </c>
      <c r="J982" t="s">
        <v>99</v>
      </c>
      <c r="K982">
        <v>169</v>
      </c>
      <c r="L982" t="s">
        <v>341</v>
      </c>
      <c r="M982" t="s">
        <v>210</v>
      </c>
      <c r="N982" t="s">
        <v>211</v>
      </c>
      <c r="O982" t="s">
        <v>71</v>
      </c>
      <c r="P982" t="s">
        <v>212</v>
      </c>
      <c r="Q982" t="s">
        <v>35</v>
      </c>
      <c r="R982">
        <f t="shared" si="30"/>
        <v>8.8100000000000023</v>
      </c>
      <c r="S982">
        <v>185.01000000000005</v>
      </c>
      <c r="T982" t="str">
        <f t="shared" si="31"/>
        <v>Profitable</v>
      </c>
    </row>
    <row r="983" spans="1:20" x14ac:dyDescent="0.35">
      <c r="A983">
        <v>47</v>
      </c>
      <c r="B983">
        <v>186.27</v>
      </c>
      <c r="C983">
        <v>16</v>
      </c>
      <c r="D983">
        <v>8754.69</v>
      </c>
      <c r="E983" s="1" t="s">
        <v>425</v>
      </c>
      <c r="F983" s="2">
        <v>2018</v>
      </c>
      <c r="G983" t="s">
        <v>428</v>
      </c>
      <c r="H983">
        <v>1569</v>
      </c>
      <c r="I983" t="s">
        <v>19</v>
      </c>
      <c r="J983" t="s">
        <v>99</v>
      </c>
      <c r="K983">
        <v>169</v>
      </c>
      <c r="L983" t="s">
        <v>341</v>
      </c>
      <c r="M983" t="s">
        <v>107</v>
      </c>
      <c r="N983" t="s">
        <v>108</v>
      </c>
      <c r="O983" t="s">
        <v>108</v>
      </c>
      <c r="P983" t="s">
        <v>109</v>
      </c>
      <c r="Q983" t="s">
        <v>83</v>
      </c>
      <c r="R983">
        <f t="shared" si="30"/>
        <v>17.27000000000001</v>
      </c>
      <c r="S983">
        <v>811.69000000000051</v>
      </c>
      <c r="T983" t="str">
        <f t="shared" si="31"/>
        <v>Profitable</v>
      </c>
    </row>
    <row r="984" spans="1:20" x14ac:dyDescent="0.35">
      <c r="A984">
        <v>39</v>
      </c>
      <c r="B984">
        <v>140.55000000000001</v>
      </c>
      <c r="C984">
        <v>3</v>
      </c>
      <c r="D984">
        <v>5481.45</v>
      </c>
      <c r="E984" s="1" t="s">
        <v>426</v>
      </c>
      <c r="F984" s="2">
        <v>2018</v>
      </c>
      <c r="G984" t="s">
        <v>428</v>
      </c>
      <c r="H984">
        <v>1556</v>
      </c>
      <c r="I984" t="s">
        <v>19</v>
      </c>
      <c r="J984" t="s">
        <v>99</v>
      </c>
      <c r="K984">
        <v>169</v>
      </c>
      <c r="L984" t="s">
        <v>341</v>
      </c>
      <c r="M984" t="s">
        <v>159</v>
      </c>
      <c r="N984" t="s">
        <v>160</v>
      </c>
      <c r="O984" t="s">
        <v>123</v>
      </c>
      <c r="P984" t="s">
        <v>161</v>
      </c>
      <c r="Q984" t="s">
        <v>35</v>
      </c>
      <c r="R984">
        <f t="shared" si="30"/>
        <v>-28.449999999999989</v>
      </c>
      <c r="S984">
        <v>-1109.5499999999995</v>
      </c>
      <c r="T984" t="str">
        <f t="shared" si="31"/>
        <v>Unprofitable</v>
      </c>
    </row>
    <row r="985" spans="1:20" x14ac:dyDescent="0.35">
      <c r="A985">
        <v>29</v>
      </c>
      <c r="B985">
        <v>152.41</v>
      </c>
      <c r="C985">
        <v>5</v>
      </c>
      <c r="D985">
        <v>4419.8900000000003</v>
      </c>
      <c r="E985" s="1" t="s">
        <v>426</v>
      </c>
      <c r="F985" s="2">
        <v>2018</v>
      </c>
      <c r="G985" t="s">
        <v>431</v>
      </c>
      <c r="H985">
        <v>1556</v>
      </c>
      <c r="I985" t="s">
        <v>19</v>
      </c>
      <c r="J985" t="s">
        <v>99</v>
      </c>
      <c r="K985">
        <v>169</v>
      </c>
      <c r="L985" t="s">
        <v>341</v>
      </c>
      <c r="M985" t="s">
        <v>180</v>
      </c>
      <c r="N985" t="s">
        <v>181</v>
      </c>
      <c r="O985" t="s">
        <v>92</v>
      </c>
      <c r="P985" t="s">
        <v>182</v>
      </c>
      <c r="Q985" t="s">
        <v>35</v>
      </c>
      <c r="R985">
        <f t="shared" si="30"/>
        <v>-16.590000000000003</v>
      </c>
      <c r="S985">
        <v>-481.11000000000013</v>
      </c>
      <c r="T985" t="str">
        <f t="shared" si="31"/>
        <v>Unprofitable</v>
      </c>
    </row>
    <row r="986" spans="1:20" x14ac:dyDescent="0.35">
      <c r="A986">
        <v>45</v>
      </c>
      <c r="B986">
        <v>140.55000000000001</v>
      </c>
      <c r="C986">
        <v>7</v>
      </c>
      <c r="D986">
        <v>6324.75</v>
      </c>
      <c r="E986" s="1" t="s">
        <v>426</v>
      </c>
      <c r="F986" s="2">
        <v>2018</v>
      </c>
      <c r="G986" t="s">
        <v>428</v>
      </c>
      <c r="H986">
        <v>1551</v>
      </c>
      <c r="I986" t="s">
        <v>19</v>
      </c>
      <c r="J986" t="s">
        <v>99</v>
      </c>
      <c r="K986">
        <v>169</v>
      </c>
      <c r="L986" t="s">
        <v>341</v>
      </c>
      <c r="M986" t="s">
        <v>45</v>
      </c>
      <c r="N986" t="s">
        <v>46</v>
      </c>
      <c r="O986" t="s">
        <v>47</v>
      </c>
      <c r="P986" t="s">
        <v>48</v>
      </c>
      <c r="Q986" t="s">
        <v>35</v>
      </c>
      <c r="R986">
        <f t="shared" si="30"/>
        <v>-28.449999999999989</v>
      </c>
      <c r="S986">
        <v>-1280.2499999999995</v>
      </c>
      <c r="T986" t="str">
        <f t="shared" si="31"/>
        <v>Unprofitable</v>
      </c>
    </row>
    <row r="987" spans="1:20" x14ac:dyDescent="0.35">
      <c r="A987">
        <v>28</v>
      </c>
      <c r="B987">
        <v>157.49</v>
      </c>
      <c r="C987">
        <v>10</v>
      </c>
      <c r="D987">
        <v>4409.72</v>
      </c>
      <c r="E987" s="1" t="s">
        <v>426</v>
      </c>
      <c r="F987" s="2">
        <v>2018</v>
      </c>
      <c r="G987" t="s">
        <v>432</v>
      </c>
      <c r="H987">
        <v>1550</v>
      </c>
      <c r="I987" t="s">
        <v>19</v>
      </c>
      <c r="J987" t="s">
        <v>99</v>
      </c>
      <c r="K987">
        <v>169</v>
      </c>
      <c r="L987" t="s">
        <v>341</v>
      </c>
      <c r="M987" t="s">
        <v>283</v>
      </c>
      <c r="N987" t="s">
        <v>284</v>
      </c>
      <c r="O987" t="s">
        <v>97</v>
      </c>
      <c r="P987" t="s">
        <v>285</v>
      </c>
      <c r="Q987" t="s">
        <v>35</v>
      </c>
      <c r="R987">
        <f t="shared" si="30"/>
        <v>-11.509999999999991</v>
      </c>
      <c r="S987">
        <v>-322.27999999999975</v>
      </c>
      <c r="T987" t="str">
        <f t="shared" si="31"/>
        <v>Unprofitable</v>
      </c>
    </row>
    <row r="988" spans="1:20" x14ac:dyDescent="0.35">
      <c r="A988">
        <v>26</v>
      </c>
      <c r="B988">
        <v>150.71</v>
      </c>
      <c r="C988">
        <v>12</v>
      </c>
      <c r="D988">
        <v>3918.46</v>
      </c>
      <c r="E988" s="1" t="s">
        <v>426</v>
      </c>
      <c r="F988" s="2">
        <v>2018</v>
      </c>
      <c r="G988" t="s">
        <v>431</v>
      </c>
      <c r="H988">
        <v>1545</v>
      </c>
      <c r="I988" t="s">
        <v>19</v>
      </c>
      <c r="J988" t="s">
        <v>99</v>
      </c>
      <c r="K988">
        <v>169</v>
      </c>
      <c r="L988" t="s">
        <v>341</v>
      </c>
      <c r="M988" t="s">
        <v>150</v>
      </c>
      <c r="N988" t="s">
        <v>151</v>
      </c>
      <c r="O988" t="s">
        <v>24</v>
      </c>
      <c r="P988" t="s">
        <v>152</v>
      </c>
      <c r="Q988" t="s">
        <v>35</v>
      </c>
      <c r="R988">
        <f t="shared" si="30"/>
        <v>-18.289999999999992</v>
      </c>
      <c r="S988">
        <v>-475.53999999999979</v>
      </c>
      <c r="T988" t="str">
        <f t="shared" si="31"/>
        <v>Unprofitable</v>
      </c>
    </row>
    <row r="989" spans="1:20" x14ac:dyDescent="0.35">
      <c r="A989">
        <v>50</v>
      </c>
      <c r="B989">
        <v>152.41</v>
      </c>
      <c r="C989">
        <v>10</v>
      </c>
      <c r="D989">
        <v>7620.5</v>
      </c>
      <c r="E989" s="1" t="s">
        <v>426</v>
      </c>
      <c r="F989" s="2">
        <v>2018</v>
      </c>
      <c r="G989" t="s">
        <v>429</v>
      </c>
      <c r="H989">
        <v>1541</v>
      </c>
      <c r="I989" t="s">
        <v>19</v>
      </c>
      <c r="J989" t="s">
        <v>99</v>
      </c>
      <c r="K989">
        <v>169</v>
      </c>
      <c r="L989" t="s">
        <v>341</v>
      </c>
      <c r="M989" t="s">
        <v>171</v>
      </c>
      <c r="N989" t="s">
        <v>172</v>
      </c>
      <c r="O989" t="s">
        <v>24</v>
      </c>
      <c r="P989" t="s">
        <v>173</v>
      </c>
      <c r="Q989" t="s">
        <v>83</v>
      </c>
      <c r="R989">
        <f t="shared" si="30"/>
        <v>-16.590000000000003</v>
      </c>
      <c r="S989">
        <v>-829.50000000000023</v>
      </c>
      <c r="T989" t="str">
        <f t="shared" si="31"/>
        <v>Unprofitable</v>
      </c>
    </row>
    <row r="990" spans="1:20" x14ac:dyDescent="0.35">
      <c r="A990">
        <v>48</v>
      </c>
      <c r="B990">
        <v>172.73</v>
      </c>
      <c r="C990">
        <v>1</v>
      </c>
      <c r="D990">
        <v>8291.0400000000009</v>
      </c>
      <c r="E990" s="1" t="s">
        <v>427</v>
      </c>
      <c r="F990" s="2">
        <v>2018</v>
      </c>
      <c r="G990" t="s">
        <v>429</v>
      </c>
      <c r="H990">
        <v>1535</v>
      </c>
      <c r="I990" t="s">
        <v>19</v>
      </c>
      <c r="J990" t="s">
        <v>99</v>
      </c>
      <c r="K990">
        <v>169</v>
      </c>
      <c r="L990" t="s">
        <v>341</v>
      </c>
      <c r="M990" t="s">
        <v>95</v>
      </c>
      <c r="N990" t="s">
        <v>96</v>
      </c>
      <c r="O990" t="s">
        <v>97</v>
      </c>
      <c r="P990" t="s">
        <v>98</v>
      </c>
      <c r="Q990" t="s">
        <v>83</v>
      </c>
      <c r="R990">
        <f t="shared" si="30"/>
        <v>3.7299999999999898</v>
      </c>
      <c r="S990">
        <v>179.03999999999951</v>
      </c>
      <c r="T990" t="str">
        <f t="shared" si="31"/>
        <v>Profitable</v>
      </c>
    </row>
    <row r="991" spans="1:20" x14ac:dyDescent="0.35">
      <c r="A991">
        <v>25</v>
      </c>
      <c r="B991">
        <v>157.49</v>
      </c>
      <c r="C991">
        <v>11</v>
      </c>
      <c r="D991">
        <v>3937.25</v>
      </c>
      <c r="E991" s="1" t="s">
        <v>427</v>
      </c>
      <c r="F991" s="2">
        <v>2018</v>
      </c>
      <c r="G991" t="s">
        <v>429</v>
      </c>
      <c r="H991">
        <v>1529</v>
      </c>
      <c r="I991" t="s">
        <v>19</v>
      </c>
      <c r="J991" t="s">
        <v>99</v>
      </c>
      <c r="K991">
        <v>169</v>
      </c>
      <c r="L991" t="s">
        <v>341</v>
      </c>
      <c r="M991" t="s">
        <v>224</v>
      </c>
      <c r="N991" t="s">
        <v>205</v>
      </c>
      <c r="O991" t="s">
        <v>24</v>
      </c>
      <c r="P991" t="s">
        <v>225</v>
      </c>
      <c r="Q991" t="s">
        <v>35</v>
      </c>
      <c r="R991">
        <f t="shared" si="30"/>
        <v>-11.509999999999991</v>
      </c>
      <c r="S991">
        <v>-287.74999999999977</v>
      </c>
      <c r="T991" t="str">
        <f t="shared" si="31"/>
        <v>Unprofitable</v>
      </c>
    </row>
    <row r="992" spans="1:20" x14ac:dyDescent="0.35">
      <c r="A992">
        <v>40</v>
      </c>
      <c r="B992">
        <v>138.86000000000001</v>
      </c>
      <c r="C992">
        <v>11</v>
      </c>
      <c r="D992">
        <v>5554.4</v>
      </c>
      <c r="E992" s="1" t="s">
        <v>417</v>
      </c>
      <c r="F992" s="2">
        <v>2019</v>
      </c>
      <c r="G992" t="s">
        <v>432</v>
      </c>
      <c r="H992">
        <v>1492</v>
      </c>
      <c r="I992" t="s">
        <v>19</v>
      </c>
      <c r="J992" t="s">
        <v>99</v>
      </c>
      <c r="K992">
        <v>169</v>
      </c>
      <c r="L992" t="s">
        <v>341</v>
      </c>
      <c r="M992" t="s">
        <v>95</v>
      </c>
      <c r="N992" t="s">
        <v>96</v>
      </c>
      <c r="O992" t="s">
        <v>97</v>
      </c>
      <c r="P992" t="s">
        <v>98</v>
      </c>
      <c r="Q992" t="s">
        <v>35</v>
      </c>
      <c r="R992">
        <f t="shared" si="30"/>
        <v>-30.139999999999986</v>
      </c>
      <c r="S992">
        <v>-1205.5999999999995</v>
      </c>
      <c r="T992" t="str">
        <f t="shared" si="31"/>
        <v>Unprofitable</v>
      </c>
    </row>
    <row r="993" spans="1:20" x14ac:dyDescent="0.35">
      <c r="A993">
        <v>43</v>
      </c>
      <c r="B993">
        <v>149.02000000000001</v>
      </c>
      <c r="C993">
        <v>2</v>
      </c>
      <c r="D993">
        <v>6407.86</v>
      </c>
      <c r="E993" s="1" t="s">
        <v>418</v>
      </c>
      <c r="F993" s="2">
        <v>2019</v>
      </c>
      <c r="G993" t="s">
        <v>434</v>
      </c>
      <c r="H993">
        <v>1456</v>
      </c>
      <c r="I993" t="s">
        <v>19</v>
      </c>
      <c r="J993" t="s">
        <v>99</v>
      </c>
      <c r="K993">
        <v>169</v>
      </c>
      <c r="L993" t="s">
        <v>341</v>
      </c>
      <c r="M993" t="s">
        <v>240</v>
      </c>
      <c r="N993" t="s">
        <v>241</v>
      </c>
      <c r="O993" t="s">
        <v>242</v>
      </c>
      <c r="P993" t="s">
        <v>243</v>
      </c>
      <c r="Q993" t="s">
        <v>35</v>
      </c>
      <c r="R993">
        <f t="shared" si="30"/>
        <v>-19.97999999999999</v>
      </c>
      <c r="S993">
        <v>-859.13999999999953</v>
      </c>
      <c r="T993" t="str">
        <f t="shared" si="31"/>
        <v>Unprofitable</v>
      </c>
    </row>
    <row r="994" spans="1:20" x14ac:dyDescent="0.35">
      <c r="A994">
        <v>22</v>
      </c>
      <c r="B994">
        <v>189.66</v>
      </c>
      <c r="C994">
        <v>5</v>
      </c>
      <c r="D994">
        <v>4172.5200000000004</v>
      </c>
      <c r="E994" s="1" t="s">
        <v>419</v>
      </c>
      <c r="F994" s="2">
        <v>2019</v>
      </c>
      <c r="G994" t="s">
        <v>428</v>
      </c>
      <c r="H994">
        <v>1440</v>
      </c>
      <c r="I994" t="s">
        <v>19</v>
      </c>
      <c r="J994" t="s">
        <v>99</v>
      </c>
      <c r="K994">
        <v>169</v>
      </c>
      <c r="L994" t="s">
        <v>341</v>
      </c>
      <c r="M994" t="s">
        <v>147</v>
      </c>
      <c r="N994" t="s">
        <v>148</v>
      </c>
      <c r="O994" t="s">
        <v>24</v>
      </c>
      <c r="P994" t="s">
        <v>149</v>
      </c>
      <c r="Q994" t="s">
        <v>35</v>
      </c>
      <c r="R994">
        <f t="shared" si="30"/>
        <v>20.659999999999997</v>
      </c>
      <c r="S994">
        <v>454.51999999999992</v>
      </c>
      <c r="T994" t="str">
        <f t="shared" si="31"/>
        <v>Profitable</v>
      </c>
    </row>
    <row r="995" spans="1:20" x14ac:dyDescent="0.35">
      <c r="A995">
        <v>47</v>
      </c>
      <c r="B995">
        <v>150.71</v>
      </c>
      <c r="C995">
        <v>1</v>
      </c>
      <c r="D995">
        <v>7083.37</v>
      </c>
      <c r="E995" s="1" t="s">
        <v>420</v>
      </c>
      <c r="F995" s="2">
        <v>2019</v>
      </c>
      <c r="G995" t="s">
        <v>434</v>
      </c>
      <c r="H995">
        <v>1409</v>
      </c>
      <c r="I995" t="s">
        <v>19</v>
      </c>
      <c r="J995" t="s">
        <v>99</v>
      </c>
      <c r="K995">
        <v>169</v>
      </c>
      <c r="L995" t="s">
        <v>341</v>
      </c>
      <c r="M995" t="s">
        <v>210</v>
      </c>
      <c r="N995" t="s">
        <v>211</v>
      </c>
      <c r="O995" t="s">
        <v>71</v>
      </c>
      <c r="P995" t="s">
        <v>212</v>
      </c>
      <c r="Q995" t="s">
        <v>83</v>
      </c>
      <c r="R995">
        <f t="shared" si="30"/>
        <v>-18.289999999999992</v>
      </c>
      <c r="S995">
        <v>-859.62999999999965</v>
      </c>
      <c r="T995" t="str">
        <f t="shared" si="31"/>
        <v>Unprofitable</v>
      </c>
    </row>
    <row r="996" spans="1:20" x14ac:dyDescent="0.35">
      <c r="A996">
        <v>36</v>
      </c>
      <c r="B996">
        <v>198.13</v>
      </c>
      <c r="C996">
        <v>9</v>
      </c>
      <c r="D996">
        <v>7132.68</v>
      </c>
      <c r="E996" s="1" t="s">
        <v>27</v>
      </c>
      <c r="F996" s="2">
        <v>2019</v>
      </c>
      <c r="G996" t="s">
        <v>429</v>
      </c>
      <c r="H996">
        <v>1387</v>
      </c>
      <c r="I996" t="s">
        <v>19</v>
      </c>
      <c r="J996" t="s">
        <v>99</v>
      </c>
      <c r="K996">
        <v>169</v>
      </c>
      <c r="L996" t="s">
        <v>341</v>
      </c>
      <c r="M996" t="s">
        <v>95</v>
      </c>
      <c r="N996" t="s">
        <v>96</v>
      </c>
      <c r="O996" t="s">
        <v>97</v>
      </c>
      <c r="P996" t="s">
        <v>98</v>
      </c>
      <c r="Q996" t="s">
        <v>83</v>
      </c>
      <c r="R996">
        <f t="shared" si="30"/>
        <v>29.129999999999995</v>
      </c>
      <c r="S996">
        <v>1048.6799999999998</v>
      </c>
      <c r="T996" t="str">
        <f t="shared" si="31"/>
        <v>Profitable</v>
      </c>
    </row>
    <row r="997" spans="1:20" x14ac:dyDescent="0.35">
      <c r="A997">
        <v>40</v>
      </c>
      <c r="B997">
        <v>169.34</v>
      </c>
      <c r="C997">
        <v>6</v>
      </c>
      <c r="D997">
        <v>6773.6</v>
      </c>
      <c r="E997" s="1" t="s">
        <v>421</v>
      </c>
      <c r="F997" s="2">
        <v>2019</v>
      </c>
      <c r="G997" t="s">
        <v>430</v>
      </c>
      <c r="H997">
        <v>1361</v>
      </c>
      <c r="I997" t="s">
        <v>185</v>
      </c>
      <c r="J997" t="s">
        <v>99</v>
      </c>
      <c r="K997">
        <v>169</v>
      </c>
      <c r="L997" t="s">
        <v>341</v>
      </c>
      <c r="M997" t="s">
        <v>90</v>
      </c>
      <c r="N997" t="s">
        <v>91</v>
      </c>
      <c r="O997" t="s">
        <v>92</v>
      </c>
      <c r="P997" t="s">
        <v>93</v>
      </c>
      <c r="Q997" t="s">
        <v>35</v>
      </c>
      <c r="R997">
        <f t="shared" si="30"/>
        <v>0.34000000000000341</v>
      </c>
      <c r="S997">
        <v>13.600000000000136</v>
      </c>
      <c r="T997" t="str">
        <f t="shared" si="31"/>
        <v>Profitable</v>
      </c>
    </row>
    <row r="998" spans="1:20" x14ac:dyDescent="0.35">
      <c r="A998">
        <v>27</v>
      </c>
      <c r="B998">
        <v>135.47</v>
      </c>
      <c r="C998">
        <v>8</v>
      </c>
      <c r="D998">
        <v>3657.69</v>
      </c>
      <c r="E998" s="1" t="s">
        <v>421</v>
      </c>
      <c r="F998" s="2">
        <v>2019</v>
      </c>
      <c r="G998" t="s">
        <v>430</v>
      </c>
      <c r="H998">
        <v>1348</v>
      </c>
      <c r="I998" t="s">
        <v>19</v>
      </c>
      <c r="J998" t="s">
        <v>99</v>
      </c>
      <c r="K998">
        <v>169</v>
      </c>
      <c r="L998" t="s">
        <v>341</v>
      </c>
      <c r="M998" t="s">
        <v>226</v>
      </c>
      <c r="N998" t="s">
        <v>108</v>
      </c>
      <c r="O998" t="s">
        <v>108</v>
      </c>
      <c r="P998" t="s">
        <v>227</v>
      </c>
      <c r="Q998" t="s">
        <v>35</v>
      </c>
      <c r="R998">
        <f t="shared" si="30"/>
        <v>-33.53</v>
      </c>
      <c r="S998">
        <v>-905.31000000000006</v>
      </c>
      <c r="T998" t="str">
        <f t="shared" si="31"/>
        <v>Unprofitable</v>
      </c>
    </row>
    <row r="999" spans="1:20" x14ac:dyDescent="0.35">
      <c r="A999">
        <v>29</v>
      </c>
      <c r="B999">
        <v>165.95</v>
      </c>
      <c r="C999">
        <v>7</v>
      </c>
      <c r="D999">
        <v>4812.55</v>
      </c>
      <c r="E999" s="1" t="s">
        <v>422</v>
      </c>
      <c r="F999" s="2">
        <v>2019</v>
      </c>
      <c r="G999" t="s">
        <v>430</v>
      </c>
      <c r="H999">
        <v>1328</v>
      </c>
      <c r="I999" t="s">
        <v>19</v>
      </c>
      <c r="J999" t="s">
        <v>99</v>
      </c>
      <c r="K999">
        <v>169</v>
      </c>
      <c r="L999" t="s">
        <v>341</v>
      </c>
      <c r="M999" t="s">
        <v>244</v>
      </c>
      <c r="N999" t="s">
        <v>245</v>
      </c>
      <c r="O999" t="s">
        <v>139</v>
      </c>
      <c r="P999" t="s">
        <v>246</v>
      </c>
      <c r="Q999" t="s">
        <v>35</v>
      </c>
      <c r="R999">
        <f t="shared" si="30"/>
        <v>-3.0500000000000114</v>
      </c>
      <c r="S999">
        <v>-88.45000000000033</v>
      </c>
      <c r="T999" t="str">
        <f t="shared" si="31"/>
        <v>Unprofitable</v>
      </c>
    </row>
    <row r="1000" spans="1:20" x14ac:dyDescent="0.35">
      <c r="A1000">
        <v>20</v>
      </c>
      <c r="B1000">
        <v>196.43</v>
      </c>
      <c r="C1000">
        <v>9</v>
      </c>
      <c r="D1000">
        <v>3928.6</v>
      </c>
      <c r="E1000" s="1" t="s">
        <v>422</v>
      </c>
      <c r="F1000" s="2">
        <v>2019</v>
      </c>
      <c r="G1000" t="s">
        <v>430</v>
      </c>
      <c r="H1000">
        <v>1315</v>
      </c>
      <c r="I1000" t="s">
        <v>19</v>
      </c>
      <c r="J1000" t="s">
        <v>99</v>
      </c>
      <c r="K1000">
        <v>169</v>
      </c>
      <c r="L1000" t="s">
        <v>341</v>
      </c>
      <c r="M1000" t="s">
        <v>147</v>
      </c>
      <c r="N1000" t="s">
        <v>148</v>
      </c>
      <c r="O1000" t="s">
        <v>24</v>
      </c>
      <c r="P1000" t="s">
        <v>149</v>
      </c>
      <c r="Q1000" t="s">
        <v>35</v>
      </c>
      <c r="R1000">
        <f t="shared" si="30"/>
        <v>27.430000000000007</v>
      </c>
      <c r="S1000">
        <v>548.60000000000014</v>
      </c>
      <c r="T1000" t="str">
        <f t="shared" si="31"/>
        <v>Profitable</v>
      </c>
    </row>
    <row r="1001" spans="1:20" x14ac:dyDescent="0.35">
      <c r="A1001">
        <v>42</v>
      </c>
      <c r="B1001">
        <v>152.41</v>
      </c>
      <c r="C1001">
        <v>7</v>
      </c>
      <c r="D1001">
        <v>6401.22</v>
      </c>
      <c r="E1001" s="1" t="s">
        <v>423</v>
      </c>
      <c r="F1001" s="2">
        <v>2019</v>
      </c>
      <c r="G1001" t="s">
        <v>431</v>
      </c>
      <c r="H1001">
        <v>1299</v>
      </c>
      <c r="I1001" t="s">
        <v>19</v>
      </c>
      <c r="J1001" t="s">
        <v>99</v>
      </c>
      <c r="K1001">
        <v>169</v>
      </c>
      <c r="L1001" t="s">
        <v>341</v>
      </c>
      <c r="M1001" t="s">
        <v>295</v>
      </c>
      <c r="N1001" t="s">
        <v>296</v>
      </c>
      <c r="O1001" t="s">
        <v>24</v>
      </c>
      <c r="P1001" t="s">
        <v>297</v>
      </c>
      <c r="Q1001" t="s">
        <v>35</v>
      </c>
      <c r="R1001">
        <f t="shared" si="30"/>
        <v>-16.590000000000003</v>
      </c>
      <c r="S1001">
        <v>-696.7800000000002</v>
      </c>
      <c r="T1001" t="str">
        <f t="shared" si="31"/>
        <v>Unprofitable</v>
      </c>
    </row>
    <row r="1002" spans="1:20" x14ac:dyDescent="0.35">
      <c r="A1002">
        <v>25</v>
      </c>
      <c r="B1002">
        <v>167.65</v>
      </c>
      <c r="C1002">
        <v>5</v>
      </c>
      <c r="D1002">
        <v>4191.25</v>
      </c>
      <c r="E1002" s="1" t="s">
        <v>423</v>
      </c>
      <c r="F1002" s="2">
        <v>2019</v>
      </c>
      <c r="G1002" t="s">
        <v>428</v>
      </c>
      <c r="H1002">
        <v>1287</v>
      </c>
      <c r="I1002" t="s">
        <v>19</v>
      </c>
      <c r="J1002" t="s">
        <v>99</v>
      </c>
      <c r="K1002">
        <v>169</v>
      </c>
      <c r="L1002" t="s">
        <v>341</v>
      </c>
      <c r="M1002" t="s">
        <v>76</v>
      </c>
      <c r="N1002" t="s">
        <v>77</v>
      </c>
      <c r="O1002" t="s">
        <v>24</v>
      </c>
      <c r="P1002" t="s">
        <v>78</v>
      </c>
      <c r="Q1002" t="s">
        <v>35</v>
      </c>
      <c r="R1002">
        <f t="shared" si="30"/>
        <v>-1.3499999999999943</v>
      </c>
      <c r="S1002">
        <v>-33.749999999999858</v>
      </c>
      <c r="T1002" t="str">
        <f t="shared" si="31"/>
        <v>Unprofitable</v>
      </c>
    </row>
    <row r="1003" spans="1:20" x14ac:dyDescent="0.35">
      <c r="A1003">
        <v>36</v>
      </c>
      <c r="B1003">
        <v>162.57</v>
      </c>
      <c r="C1003">
        <v>5</v>
      </c>
      <c r="D1003">
        <v>5852.52</v>
      </c>
      <c r="E1003" s="1" t="s">
        <v>423</v>
      </c>
      <c r="F1003" s="2">
        <v>2019</v>
      </c>
      <c r="G1003" t="s">
        <v>434</v>
      </c>
      <c r="H1003">
        <v>1277</v>
      </c>
      <c r="I1003" t="s">
        <v>19</v>
      </c>
      <c r="J1003" t="s">
        <v>99</v>
      </c>
      <c r="K1003">
        <v>169</v>
      </c>
      <c r="L1003" t="s">
        <v>341</v>
      </c>
      <c r="M1003" t="s">
        <v>240</v>
      </c>
      <c r="N1003" t="s">
        <v>241</v>
      </c>
      <c r="O1003" t="s">
        <v>242</v>
      </c>
      <c r="P1003" t="s">
        <v>243</v>
      </c>
      <c r="Q1003" t="s">
        <v>35</v>
      </c>
      <c r="R1003">
        <f t="shared" si="30"/>
        <v>-6.4300000000000068</v>
      </c>
      <c r="S1003">
        <v>-231.48000000000025</v>
      </c>
      <c r="T1003" t="str">
        <f t="shared" si="31"/>
        <v>Unprofitable</v>
      </c>
    </row>
    <row r="1004" spans="1:20" x14ac:dyDescent="0.35">
      <c r="A1004">
        <v>21</v>
      </c>
      <c r="B1004">
        <v>135.47</v>
      </c>
      <c r="C1004">
        <v>12</v>
      </c>
      <c r="D1004">
        <v>2844.87</v>
      </c>
      <c r="E1004" s="1" t="s">
        <v>424</v>
      </c>
      <c r="F1004" s="2">
        <v>2019</v>
      </c>
      <c r="G1004" t="s">
        <v>429</v>
      </c>
      <c r="H1004">
        <v>1269</v>
      </c>
      <c r="I1004" t="s">
        <v>19</v>
      </c>
      <c r="J1004" t="s">
        <v>99</v>
      </c>
      <c r="K1004">
        <v>169</v>
      </c>
      <c r="L1004" t="s">
        <v>341</v>
      </c>
      <c r="M1004" t="s">
        <v>22</v>
      </c>
      <c r="N1004" t="s">
        <v>23</v>
      </c>
      <c r="O1004" t="s">
        <v>24</v>
      </c>
      <c r="P1004" t="s">
        <v>25</v>
      </c>
      <c r="Q1004" t="s">
        <v>26</v>
      </c>
      <c r="R1004">
        <f t="shared" si="30"/>
        <v>-33.53</v>
      </c>
      <c r="S1004">
        <v>-704.13</v>
      </c>
      <c r="T1004" t="str">
        <f t="shared" si="31"/>
        <v>Unprofitable</v>
      </c>
    </row>
    <row r="1005" spans="1:20" x14ac:dyDescent="0.35">
      <c r="A1005">
        <v>23</v>
      </c>
      <c r="B1005">
        <v>174.42</v>
      </c>
      <c r="C1005">
        <v>9</v>
      </c>
      <c r="D1005">
        <v>4011.66</v>
      </c>
      <c r="E1005" s="1" t="s">
        <v>425</v>
      </c>
      <c r="F1005" s="2">
        <v>2018</v>
      </c>
      <c r="G1005" t="s">
        <v>434</v>
      </c>
      <c r="H1005">
        <v>1608</v>
      </c>
      <c r="I1005" t="s">
        <v>19</v>
      </c>
      <c r="J1005" t="s">
        <v>99</v>
      </c>
      <c r="K1005">
        <v>169</v>
      </c>
      <c r="L1005" t="s">
        <v>341</v>
      </c>
      <c r="M1005" t="s">
        <v>298</v>
      </c>
      <c r="N1005" t="s">
        <v>299</v>
      </c>
      <c r="O1005" t="s">
        <v>47</v>
      </c>
      <c r="P1005" t="s">
        <v>300</v>
      </c>
      <c r="Q1005" t="s">
        <v>35</v>
      </c>
      <c r="R1005">
        <f t="shared" si="30"/>
        <v>5.4199999999999875</v>
      </c>
      <c r="S1005">
        <v>124.65999999999971</v>
      </c>
      <c r="T1005" t="str">
        <f t="shared" si="31"/>
        <v>Profitable</v>
      </c>
    </row>
    <row r="1006" spans="1:20" x14ac:dyDescent="0.35">
      <c r="A1006">
        <v>37</v>
      </c>
      <c r="B1006">
        <v>201.51</v>
      </c>
      <c r="C1006">
        <v>9</v>
      </c>
      <c r="D1006">
        <v>7455.87</v>
      </c>
      <c r="E1006" s="1" t="s">
        <v>425</v>
      </c>
      <c r="F1006" s="2">
        <v>2019</v>
      </c>
      <c r="G1006" t="s">
        <v>429</v>
      </c>
      <c r="H1006">
        <v>1236</v>
      </c>
      <c r="I1006" t="s">
        <v>19</v>
      </c>
      <c r="J1006" t="s">
        <v>99</v>
      </c>
      <c r="K1006">
        <v>169</v>
      </c>
      <c r="L1006" t="s">
        <v>341</v>
      </c>
      <c r="M1006" t="s">
        <v>66</v>
      </c>
      <c r="N1006" t="s">
        <v>67</v>
      </c>
      <c r="O1006" t="s">
        <v>24</v>
      </c>
      <c r="P1006" t="s">
        <v>68</v>
      </c>
      <c r="Q1006" t="s">
        <v>83</v>
      </c>
      <c r="R1006">
        <f t="shared" si="30"/>
        <v>32.509999999999991</v>
      </c>
      <c r="S1006">
        <v>1202.8699999999997</v>
      </c>
      <c r="T1006" t="str">
        <f t="shared" si="31"/>
        <v>Profitable</v>
      </c>
    </row>
    <row r="1007" spans="1:20" x14ac:dyDescent="0.35">
      <c r="A1007">
        <v>48</v>
      </c>
      <c r="B1007">
        <v>186.27</v>
      </c>
      <c r="C1007">
        <v>3</v>
      </c>
      <c r="D1007">
        <v>8940.9599999999991</v>
      </c>
      <c r="E1007" s="1" t="s">
        <v>425</v>
      </c>
      <c r="F1007" s="2">
        <v>2019</v>
      </c>
      <c r="G1007" t="s">
        <v>432</v>
      </c>
      <c r="H1007">
        <v>1234</v>
      </c>
      <c r="I1007" t="s">
        <v>19</v>
      </c>
      <c r="J1007" t="s">
        <v>99</v>
      </c>
      <c r="K1007">
        <v>169</v>
      </c>
      <c r="L1007" t="s">
        <v>341</v>
      </c>
      <c r="M1007" t="s">
        <v>236</v>
      </c>
      <c r="N1007" t="s">
        <v>237</v>
      </c>
      <c r="O1007" t="s">
        <v>238</v>
      </c>
      <c r="P1007" t="s">
        <v>239</v>
      </c>
      <c r="Q1007" t="s">
        <v>83</v>
      </c>
      <c r="R1007">
        <f t="shared" si="30"/>
        <v>17.27000000000001</v>
      </c>
      <c r="S1007">
        <v>828.96000000000049</v>
      </c>
      <c r="T1007" t="str">
        <f t="shared" si="31"/>
        <v>Profitable</v>
      </c>
    </row>
    <row r="1008" spans="1:20" x14ac:dyDescent="0.35">
      <c r="A1008">
        <v>25</v>
      </c>
      <c r="B1008">
        <v>182.89</v>
      </c>
      <c r="C1008">
        <v>3</v>
      </c>
      <c r="D1008">
        <v>4572.25</v>
      </c>
      <c r="E1008" s="1" t="s">
        <v>425</v>
      </c>
      <c r="F1008" s="2">
        <v>2019</v>
      </c>
      <c r="G1008" t="s">
        <v>431</v>
      </c>
      <c r="H1008">
        <v>1229</v>
      </c>
      <c r="I1008" t="s">
        <v>19</v>
      </c>
      <c r="J1008" t="s">
        <v>99</v>
      </c>
      <c r="K1008">
        <v>169</v>
      </c>
      <c r="L1008" t="s">
        <v>341</v>
      </c>
      <c r="M1008" t="s">
        <v>121</v>
      </c>
      <c r="N1008" t="s">
        <v>122</v>
      </c>
      <c r="O1008" t="s">
        <v>123</v>
      </c>
      <c r="P1008" t="s">
        <v>124</v>
      </c>
      <c r="Q1008" t="s">
        <v>35</v>
      </c>
      <c r="R1008">
        <f t="shared" si="30"/>
        <v>13.889999999999986</v>
      </c>
      <c r="S1008">
        <v>347.24999999999966</v>
      </c>
      <c r="T1008" t="str">
        <f t="shared" si="31"/>
        <v>Profitable</v>
      </c>
    </row>
    <row r="1009" spans="1:20" x14ac:dyDescent="0.35">
      <c r="A1009">
        <v>33</v>
      </c>
      <c r="B1009">
        <v>172.73</v>
      </c>
      <c r="C1009">
        <v>11</v>
      </c>
      <c r="D1009">
        <v>5700.09</v>
      </c>
      <c r="E1009" s="1" t="s">
        <v>426</v>
      </c>
      <c r="F1009" s="2">
        <v>2019</v>
      </c>
      <c r="G1009" t="s">
        <v>428</v>
      </c>
      <c r="H1009">
        <v>1217</v>
      </c>
      <c r="I1009" t="s">
        <v>19</v>
      </c>
      <c r="J1009" t="s">
        <v>99</v>
      </c>
      <c r="K1009">
        <v>169</v>
      </c>
      <c r="L1009" t="s">
        <v>341</v>
      </c>
      <c r="M1009" t="s">
        <v>87</v>
      </c>
      <c r="N1009" t="s">
        <v>88</v>
      </c>
      <c r="O1009" t="s">
        <v>24</v>
      </c>
      <c r="P1009" t="s">
        <v>89</v>
      </c>
      <c r="Q1009" t="s">
        <v>35</v>
      </c>
      <c r="R1009">
        <f t="shared" si="30"/>
        <v>3.7299999999999898</v>
      </c>
      <c r="S1009">
        <v>123.08999999999966</v>
      </c>
      <c r="T1009" t="str">
        <f t="shared" si="31"/>
        <v>Profitable</v>
      </c>
    </row>
    <row r="1010" spans="1:20" x14ac:dyDescent="0.35">
      <c r="A1010">
        <v>27</v>
      </c>
      <c r="B1010">
        <v>116.87</v>
      </c>
      <c r="C1010">
        <v>12</v>
      </c>
      <c r="D1010">
        <v>3155.49</v>
      </c>
      <c r="E1010" s="1" t="s">
        <v>426</v>
      </c>
      <c r="F1010" s="2">
        <v>2019</v>
      </c>
      <c r="G1010" t="s">
        <v>431</v>
      </c>
      <c r="H1010">
        <v>1217</v>
      </c>
      <c r="I1010" t="s">
        <v>19</v>
      </c>
      <c r="J1010" t="s">
        <v>99</v>
      </c>
      <c r="K1010">
        <v>169</v>
      </c>
      <c r="L1010" t="s">
        <v>341</v>
      </c>
      <c r="M1010" t="s">
        <v>55</v>
      </c>
      <c r="N1010" t="s">
        <v>23</v>
      </c>
      <c r="O1010" t="s">
        <v>24</v>
      </c>
      <c r="P1010" t="s">
        <v>56</v>
      </c>
      <c r="Q1010" t="s">
        <v>35</v>
      </c>
      <c r="R1010">
        <f t="shared" si="30"/>
        <v>-52.129999999999995</v>
      </c>
      <c r="S1010">
        <v>-1407.5099999999998</v>
      </c>
      <c r="T1010" t="str">
        <f t="shared" si="31"/>
        <v>Unprofitable</v>
      </c>
    </row>
    <row r="1011" spans="1:20" x14ac:dyDescent="0.35">
      <c r="A1011">
        <v>27</v>
      </c>
      <c r="B1011">
        <v>154.47</v>
      </c>
      <c r="C1011">
        <v>11</v>
      </c>
      <c r="D1011">
        <v>4170.6899999999996</v>
      </c>
      <c r="E1011" s="1" t="s">
        <v>426</v>
      </c>
      <c r="F1011" s="2">
        <v>2019</v>
      </c>
      <c r="G1011" t="s">
        <v>429</v>
      </c>
      <c r="H1011">
        <v>1206</v>
      </c>
      <c r="I1011" t="s">
        <v>19</v>
      </c>
      <c r="J1011" t="s">
        <v>99</v>
      </c>
      <c r="K1011">
        <v>169</v>
      </c>
      <c r="L1011" t="s">
        <v>341</v>
      </c>
      <c r="M1011" t="s">
        <v>167</v>
      </c>
      <c r="N1011" t="s">
        <v>116</v>
      </c>
      <c r="O1011" t="s">
        <v>24</v>
      </c>
      <c r="P1011" t="s">
        <v>168</v>
      </c>
      <c r="Q1011" t="s">
        <v>35</v>
      </c>
      <c r="R1011">
        <f t="shared" si="30"/>
        <v>-14.530000000000001</v>
      </c>
      <c r="S1011">
        <v>-392.31000000000006</v>
      </c>
      <c r="T1011" t="str">
        <f t="shared" si="31"/>
        <v>Unprofitable</v>
      </c>
    </row>
    <row r="1012" spans="1:20" x14ac:dyDescent="0.35">
      <c r="A1012">
        <v>20</v>
      </c>
      <c r="B1012">
        <v>143.94</v>
      </c>
      <c r="C1012">
        <v>3</v>
      </c>
      <c r="D1012">
        <v>2878.8</v>
      </c>
      <c r="E1012" s="1" t="s">
        <v>426</v>
      </c>
      <c r="F1012" s="2">
        <v>2019</v>
      </c>
      <c r="G1012" t="s">
        <v>431</v>
      </c>
      <c r="H1012">
        <v>1205</v>
      </c>
      <c r="I1012" t="s">
        <v>216</v>
      </c>
      <c r="J1012" t="s">
        <v>99</v>
      </c>
      <c r="K1012">
        <v>169</v>
      </c>
      <c r="L1012" t="s">
        <v>341</v>
      </c>
      <c r="M1012" t="s">
        <v>101</v>
      </c>
      <c r="N1012" t="s">
        <v>102</v>
      </c>
      <c r="O1012" t="s">
        <v>103</v>
      </c>
      <c r="P1012" t="s">
        <v>104</v>
      </c>
      <c r="Q1012" t="s">
        <v>26</v>
      </c>
      <c r="R1012">
        <f t="shared" si="30"/>
        <v>-25.060000000000002</v>
      </c>
      <c r="S1012">
        <v>-501.20000000000005</v>
      </c>
      <c r="T1012" t="str">
        <f t="shared" si="31"/>
        <v>Unprofitable</v>
      </c>
    </row>
    <row r="1013" spans="1:20" x14ac:dyDescent="0.35">
      <c r="A1013">
        <v>30</v>
      </c>
      <c r="B1013">
        <v>167.65</v>
      </c>
      <c r="C1013">
        <v>4</v>
      </c>
      <c r="D1013">
        <v>5029.5</v>
      </c>
      <c r="E1013" s="1" t="s">
        <v>426</v>
      </c>
      <c r="F1013" s="2">
        <v>2019</v>
      </c>
      <c r="G1013" t="s">
        <v>429</v>
      </c>
      <c r="H1013">
        <v>1201</v>
      </c>
      <c r="I1013" t="s">
        <v>19</v>
      </c>
      <c r="J1013" t="s">
        <v>99</v>
      </c>
      <c r="K1013">
        <v>169</v>
      </c>
      <c r="L1013" t="s">
        <v>341</v>
      </c>
      <c r="M1013" t="s">
        <v>51</v>
      </c>
      <c r="N1013" t="s">
        <v>52</v>
      </c>
      <c r="O1013" t="s">
        <v>53</v>
      </c>
      <c r="P1013" t="s">
        <v>54</v>
      </c>
      <c r="Q1013" t="s">
        <v>35</v>
      </c>
      <c r="R1013">
        <f t="shared" si="30"/>
        <v>-1.3499999999999943</v>
      </c>
      <c r="S1013">
        <v>-40.499999999999829</v>
      </c>
      <c r="T1013" t="str">
        <f t="shared" si="31"/>
        <v>Unprofitable</v>
      </c>
    </row>
    <row r="1014" spans="1:20" x14ac:dyDescent="0.35">
      <c r="A1014">
        <v>48</v>
      </c>
      <c r="B1014">
        <v>154.1</v>
      </c>
      <c r="C1014">
        <v>6</v>
      </c>
      <c r="D1014">
        <v>7396.8</v>
      </c>
      <c r="E1014" s="1" t="s">
        <v>427</v>
      </c>
      <c r="F1014" s="2">
        <v>2019</v>
      </c>
      <c r="G1014" t="s">
        <v>429</v>
      </c>
      <c r="H1014">
        <v>1195</v>
      </c>
      <c r="I1014" t="s">
        <v>19</v>
      </c>
      <c r="J1014" t="s">
        <v>99</v>
      </c>
      <c r="K1014">
        <v>169</v>
      </c>
      <c r="L1014" t="s">
        <v>341</v>
      </c>
      <c r="M1014" t="s">
        <v>256</v>
      </c>
      <c r="N1014" t="s">
        <v>23</v>
      </c>
      <c r="O1014" t="s">
        <v>24</v>
      </c>
      <c r="P1014" t="s">
        <v>257</v>
      </c>
      <c r="Q1014" t="s">
        <v>83</v>
      </c>
      <c r="R1014">
        <f t="shared" si="30"/>
        <v>-14.900000000000006</v>
      </c>
      <c r="S1014">
        <v>-715.20000000000027</v>
      </c>
      <c r="T1014" t="str">
        <f t="shared" si="31"/>
        <v>Unprofitable</v>
      </c>
    </row>
    <row r="1015" spans="1:20" x14ac:dyDescent="0.35">
      <c r="A1015">
        <v>32</v>
      </c>
      <c r="B1015">
        <v>93.49</v>
      </c>
      <c r="C1015">
        <v>12</v>
      </c>
      <c r="D1015">
        <v>2991.68</v>
      </c>
      <c r="E1015" s="1" t="s">
        <v>427</v>
      </c>
      <c r="F1015" s="2">
        <v>2019</v>
      </c>
      <c r="G1015" t="s">
        <v>431</v>
      </c>
      <c r="H1015">
        <v>1187</v>
      </c>
      <c r="I1015" t="s">
        <v>19</v>
      </c>
      <c r="J1015" t="s">
        <v>99</v>
      </c>
      <c r="K1015">
        <v>169</v>
      </c>
      <c r="L1015" t="s">
        <v>341</v>
      </c>
      <c r="M1015" t="s">
        <v>95</v>
      </c>
      <c r="N1015" t="s">
        <v>96</v>
      </c>
      <c r="O1015" t="s">
        <v>97</v>
      </c>
      <c r="P1015" t="s">
        <v>98</v>
      </c>
      <c r="Q1015" t="s">
        <v>26</v>
      </c>
      <c r="R1015">
        <f t="shared" si="30"/>
        <v>-75.510000000000005</v>
      </c>
      <c r="S1015">
        <v>-2416.3200000000002</v>
      </c>
      <c r="T1015" t="str">
        <f t="shared" si="31"/>
        <v>Unprofitable</v>
      </c>
    </row>
    <row r="1016" spans="1:20" x14ac:dyDescent="0.35">
      <c r="A1016">
        <v>34</v>
      </c>
      <c r="B1016">
        <v>184.58</v>
      </c>
      <c r="C1016">
        <v>1</v>
      </c>
      <c r="D1016">
        <v>6275.72</v>
      </c>
      <c r="E1016" s="1" t="s">
        <v>417</v>
      </c>
      <c r="F1016" s="2">
        <v>2020</v>
      </c>
      <c r="G1016" t="s">
        <v>434</v>
      </c>
      <c r="H1016">
        <v>1157</v>
      </c>
      <c r="I1016" t="s">
        <v>19</v>
      </c>
      <c r="J1016" t="s">
        <v>99</v>
      </c>
      <c r="K1016">
        <v>169</v>
      </c>
      <c r="L1016" t="s">
        <v>341</v>
      </c>
      <c r="M1016" t="s">
        <v>318</v>
      </c>
      <c r="N1016" t="s">
        <v>319</v>
      </c>
      <c r="O1016" t="s">
        <v>199</v>
      </c>
      <c r="P1016" t="s">
        <v>320</v>
      </c>
      <c r="Q1016" t="s">
        <v>35</v>
      </c>
      <c r="R1016">
        <f t="shared" si="30"/>
        <v>15.580000000000013</v>
      </c>
      <c r="S1016">
        <v>529.72000000000048</v>
      </c>
      <c r="T1016" t="str">
        <f t="shared" si="31"/>
        <v>Profitable</v>
      </c>
    </row>
    <row r="1017" spans="1:20" x14ac:dyDescent="0.35">
      <c r="A1017">
        <v>27</v>
      </c>
      <c r="B1017">
        <v>56.85</v>
      </c>
      <c r="C1017">
        <v>9</v>
      </c>
      <c r="D1017">
        <v>1534.95</v>
      </c>
      <c r="E1017" s="1" t="s">
        <v>417</v>
      </c>
      <c r="F1017" s="2">
        <v>2020</v>
      </c>
      <c r="G1017" t="s">
        <v>428</v>
      </c>
      <c r="H1017">
        <v>1148</v>
      </c>
      <c r="I1017" t="s">
        <v>19</v>
      </c>
      <c r="J1017" t="s">
        <v>99</v>
      </c>
      <c r="K1017">
        <v>169</v>
      </c>
      <c r="L1017" t="s">
        <v>341</v>
      </c>
      <c r="M1017" t="s">
        <v>156</v>
      </c>
      <c r="N1017" t="s">
        <v>157</v>
      </c>
      <c r="O1017" t="s">
        <v>53</v>
      </c>
      <c r="P1017" t="s">
        <v>158</v>
      </c>
      <c r="Q1017" t="s">
        <v>26</v>
      </c>
      <c r="R1017">
        <f t="shared" si="30"/>
        <v>-112.15</v>
      </c>
      <c r="S1017">
        <v>-3028.05</v>
      </c>
      <c r="T1017" t="str">
        <f t="shared" si="31"/>
        <v>Unprofitable</v>
      </c>
    </row>
    <row r="1018" spans="1:20" x14ac:dyDescent="0.35">
      <c r="A1018">
        <v>39</v>
      </c>
      <c r="B1018">
        <v>186.27</v>
      </c>
      <c r="C1018">
        <v>3</v>
      </c>
      <c r="D1018">
        <v>7264.53</v>
      </c>
      <c r="E1018" s="1" t="s">
        <v>418</v>
      </c>
      <c r="F1018" s="2">
        <v>2020</v>
      </c>
      <c r="G1018" t="s">
        <v>429</v>
      </c>
      <c r="H1018">
        <v>1129</v>
      </c>
      <c r="I1018" t="s">
        <v>19</v>
      </c>
      <c r="J1018" t="s">
        <v>99</v>
      </c>
      <c r="K1018">
        <v>169</v>
      </c>
      <c r="L1018" t="s">
        <v>341</v>
      </c>
      <c r="M1018" t="s">
        <v>69</v>
      </c>
      <c r="N1018" t="s">
        <v>70</v>
      </c>
      <c r="O1018" t="s">
        <v>71</v>
      </c>
      <c r="P1018" t="s">
        <v>72</v>
      </c>
      <c r="Q1018" t="s">
        <v>83</v>
      </c>
      <c r="R1018">
        <f t="shared" si="30"/>
        <v>17.27000000000001</v>
      </c>
      <c r="S1018">
        <v>673.53000000000043</v>
      </c>
      <c r="T1018" t="str">
        <f t="shared" si="31"/>
        <v>Profitable</v>
      </c>
    </row>
    <row r="1019" spans="1:20" x14ac:dyDescent="0.35">
      <c r="A1019">
        <v>47</v>
      </c>
      <c r="B1019">
        <v>146.15</v>
      </c>
      <c r="C1019">
        <v>6</v>
      </c>
      <c r="D1019">
        <v>6869.05</v>
      </c>
      <c r="E1019" s="1" t="s">
        <v>418</v>
      </c>
      <c r="F1019" s="2">
        <v>2020</v>
      </c>
      <c r="G1019" t="s">
        <v>430</v>
      </c>
      <c r="H1019">
        <v>1117</v>
      </c>
      <c r="I1019" t="s">
        <v>19</v>
      </c>
      <c r="J1019" t="s">
        <v>99</v>
      </c>
      <c r="K1019">
        <v>169</v>
      </c>
      <c r="L1019" t="s">
        <v>341</v>
      </c>
      <c r="M1019" t="s">
        <v>95</v>
      </c>
      <c r="N1019" t="s">
        <v>96</v>
      </c>
      <c r="O1019" t="s">
        <v>97</v>
      </c>
      <c r="P1019" t="s">
        <v>98</v>
      </c>
      <c r="Q1019" t="s">
        <v>35</v>
      </c>
      <c r="R1019">
        <f t="shared" si="30"/>
        <v>-22.849999999999994</v>
      </c>
      <c r="S1019">
        <v>-1073.9499999999998</v>
      </c>
      <c r="T1019" t="str">
        <f t="shared" si="31"/>
        <v>Unprofitable</v>
      </c>
    </row>
    <row r="1020" spans="1:20" x14ac:dyDescent="0.35">
      <c r="A1020">
        <v>22</v>
      </c>
      <c r="B1020">
        <v>152.41</v>
      </c>
      <c r="C1020">
        <v>5</v>
      </c>
      <c r="D1020">
        <v>3353.02</v>
      </c>
      <c r="E1020" s="1" t="s">
        <v>419</v>
      </c>
      <c r="F1020" s="2">
        <v>2020</v>
      </c>
      <c r="G1020" t="s">
        <v>429</v>
      </c>
      <c r="H1020">
        <v>1096</v>
      </c>
      <c r="I1020" t="s">
        <v>19</v>
      </c>
      <c r="J1020" t="s">
        <v>99</v>
      </c>
      <c r="K1020">
        <v>169</v>
      </c>
      <c r="L1020" t="s">
        <v>341</v>
      </c>
      <c r="M1020" t="s">
        <v>95</v>
      </c>
      <c r="N1020" t="s">
        <v>96</v>
      </c>
      <c r="O1020" t="s">
        <v>97</v>
      </c>
      <c r="P1020" t="s">
        <v>98</v>
      </c>
      <c r="Q1020" t="s">
        <v>35</v>
      </c>
      <c r="R1020">
        <f t="shared" si="30"/>
        <v>-16.590000000000003</v>
      </c>
      <c r="S1020">
        <v>-364.98000000000008</v>
      </c>
      <c r="T1020" t="str">
        <f t="shared" si="31"/>
        <v>Unprofitable</v>
      </c>
    </row>
    <row r="1021" spans="1:20" x14ac:dyDescent="0.35">
      <c r="A1021">
        <v>55</v>
      </c>
      <c r="B1021">
        <v>150.71</v>
      </c>
      <c r="C1021">
        <v>1</v>
      </c>
      <c r="D1021">
        <v>8289.0499999999993</v>
      </c>
      <c r="E1021" s="1" t="s">
        <v>420</v>
      </c>
      <c r="F1021" s="2">
        <v>2020</v>
      </c>
      <c r="G1021" t="s">
        <v>431</v>
      </c>
      <c r="H1021">
        <v>1067</v>
      </c>
      <c r="I1021" t="s">
        <v>19</v>
      </c>
      <c r="J1021" t="s">
        <v>99</v>
      </c>
      <c r="K1021">
        <v>169</v>
      </c>
      <c r="L1021" t="s">
        <v>341</v>
      </c>
      <c r="M1021" t="s">
        <v>290</v>
      </c>
      <c r="N1021" t="s">
        <v>291</v>
      </c>
      <c r="O1021" t="s">
        <v>30</v>
      </c>
      <c r="P1021" t="s">
        <v>292</v>
      </c>
      <c r="Q1021" t="s">
        <v>83</v>
      </c>
      <c r="R1021">
        <f t="shared" si="30"/>
        <v>-18.289999999999992</v>
      </c>
      <c r="S1021">
        <v>-1005.9499999999996</v>
      </c>
      <c r="T1021" t="str">
        <f t="shared" si="31"/>
        <v>Unprofitable</v>
      </c>
    </row>
    <row r="1022" spans="1:20" x14ac:dyDescent="0.35">
      <c r="A1022">
        <v>60</v>
      </c>
      <c r="B1022">
        <v>198.13</v>
      </c>
      <c r="C1022">
        <v>9</v>
      </c>
      <c r="D1022">
        <v>11887.8</v>
      </c>
      <c r="E1022" s="1" t="s">
        <v>27</v>
      </c>
      <c r="F1022" s="2">
        <v>2020</v>
      </c>
      <c r="G1022" t="s">
        <v>429</v>
      </c>
      <c r="H1022">
        <v>1049</v>
      </c>
      <c r="I1022" t="s">
        <v>19</v>
      </c>
      <c r="J1022" t="s">
        <v>99</v>
      </c>
      <c r="K1022">
        <v>169</v>
      </c>
      <c r="L1022" t="s">
        <v>341</v>
      </c>
      <c r="M1022" t="s">
        <v>95</v>
      </c>
      <c r="N1022" t="s">
        <v>96</v>
      </c>
      <c r="O1022" t="s">
        <v>97</v>
      </c>
      <c r="P1022" t="s">
        <v>98</v>
      </c>
      <c r="Q1022" t="s">
        <v>83</v>
      </c>
      <c r="R1022">
        <f t="shared" si="30"/>
        <v>29.129999999999995</v>
      </c>
      <c r="S1022">
        <v>1747.7999999999997</v>
      </c>
      <c r="T1022" t="str">
        <f t="shared" si="31"/>
        <v>Profitable</v>
      </c>
    </row>
    <row r="1023" spans="1:20" x14ac:dyDescent="0.35">
      <c r="A1023">
        <v>35</v>
      </c>
      <c r="B1023">
        <v>169.34</v>
      </c>
      <c r="C1023">
        <v>6</v>
      </c>
      <c r="D1023">
        <v>5926.9</v>
      </c>
      <c r="E1023" s="1" t="s">
        <v>27</v>
      </c>
      <c r="F1023" s="2">
        <v>2020</v>
      </c>
      <c r="G1023" t="s">
        <v>429</v>
      </c>
      <c r="H1023">
        <v>1036</v>
      </c>
      <c r="I1023" t="s">
        <v>19</v>
      </c>
      <c r="J1023" t="s">
        <v>99</v>
      </c>
      <c r="K1023">
        <v>169</v>
      </c>
      <c r="L1023" t="s">
        <v>341</v>
      </c>
      <c r="M1023" t="s">
        <v>79</v>
      </c>
      <c r="N1023" t="s">
        <v>80</v>
      </c>
      <c r="O1023" t="s">
        <v>81</v>
      </c>
      <c r="P1023" t="s">
        <v>82</v>
      </c>
      <c r="Q1023" t="s">
        <v>35</v>
      </c>
      <c r="R1023">
        <f t="shared" si="30"/>
        <v>0.34000000000000341</v>
      </c>
      <c r="S1023">
        <v>11.900000000000119</v>
      </c>
      <c r="T1023" t="str">
        <f t="shared" si="31"/>
        <v>Profitable</v>
      </c>
    </row>
    <row r="1024" spans="1:20" x14ac:dyDescent="0.35">
      <c r="A1024">
        <v>28</v>
      </c>
      <c r="B1024">
        <v>135.47</v>
      </c>
      <c r="C1024">
        <v>8</v>
      </c>
      <c r="D1024">
        <v>3793.16</v>
      </c>
      <c r="E1024" s="1" t="s">
        <v>27</v>
      </c>
      <c r="F1024" s="2">
        <v>2020</v>
      </c>
      <c r="G1024" t="s">
        <v>429</v>
      </c>
      <c r="H1024">
        <v>1023</v>
      </c>
      <c r="I1024" t="s">
        <v>162</v>
      </c>
      <c r="J1024" t="s">
        <v>99</v>
      </c>
      <c r="K1024">
        <v>169</v>
      </c>
      <c r="L1024" t="s">
        <v>341</v>
      </c>
      <c r="M1024" t="s">
        <v>63</v>
      </c>
      <c r="N1024" t="s">
        <v>64</v>
      </c>
      <c r="O1024" t="s">
        <v>30</v>
      </c>
      <c r="P1024" t="s">
        <v>65</v>
      </c>
      <c r="Q1024" t="s">
        <v>35</v>
      </c>
      <c r="R1024">
        <f t="shared" si="30"/>
        <v>-33.53</v>
      </c>
      <c r="S1024">
        <v>-938.84</v>
      </c>
      <c r="T1024" t="str">
        <f t="shared" si="31"/>
        <v>Unprofitable</v>
      </c>
    </row>
    <row r="1025" spans="1:20" x14ac:dyDescent="0.35">
      <c r="A1025">
        <v>38</v>
      </c>
      <c r="B1025">
        <v>113.95</v>
      </c>
      <c r="C1025">
        <v>13</v>
      </c>
      <c r="D1025">
        <v>4330.1000000000004</v>
      </c>
      <c r="E1025" s="1" t="s">
        <v>418</v>
      </c>
      <c r="F1025" s="2">
        <v>2018</v>
      </c>
      <c r="G1025" t="s">
        <v>429</v>
      </c>
      <c r="H1025">
        <v>1864</v>
      </c>
      <c r="I1025" t="s">
        <v>19</v>
      </c>
      <c r="J1025" t="s">
        <v>342</v>
      </c>
      <c r="K1025">
        <v>100</v>
      </c>
      <c r="L1025" t="s">
        <v>343</v>
      </c>
      <c r="M1025" t="s">
        <v>176</v>
      </c>
      <c r="N1025" t="s">
        <v>177</v>
      </c>
      <c r="O1025" t="s">
        <v>178</v>
      </c>
      <c r="P1025" t="s">
        <v>179</v>
      </c>
      <c r="Q1025" t="s">
        <v>35</v>
      </c>
      <c r="R1025">
        <f t="shared" si="30"/>
        <v>13.950000000000003</v>
      </c>
      <c r="S1025">
        <v>530.10000000000014</v>
      </c>
      <c r="T1025" t="str">
        <f t="shared" si="31"/>
        <v>Profitable</v>
      </c>
    </row>
    <row r="1026" spans="1:20" x14ac:dyDescent="0.35">
      <c r="A1026">
        <v>21</v>
      </c>
      <c r="B1026">
        <v>95.8</v>
      </c>
      <c r="C1026">
        <v>7</v>
      </c>
      <c r="D1026">
        <v>2011.8</v>
      </c>
      <c r="E1026" s="1" t="s">
        <v>420</v>
      </c>
      <c r="F1026" s="2">
        <v>2018</v>
      </c>
      <c r="G1026" t="s">
        <v>428</v>
      </c>
      <c r="H1026">
        <v>1801</v>
      </c>
      <c r="I1026" t="s">
        <v>19</v>
      </c>
      <c r="J1026" t="s">
        <v>342</v>
      </c>
      <c r="K1026">
        <v>100</v>
      </c>
      <c r="L1026" t="s">
        <v>343</v>
      </c>
      <c r="M1026" t="s">
        <v>107</v>
      </c>
      <c r="N1026" t="s">
        <v>108</v>
      </c>
      <c r="O1026" t="s">
        <v>108</v>
      </c>
      <c r="P1026" t="s">
        <v>109</v>
      </c>
      <c r="Q1026" t="s">
        <v>26</v>
      </c>
      <c r="R1026">
        <f t="shared" ref="R1026:R1089" si="32">B1026-K1026</f>
        <v>-4.2000000000000028</v>
      </c>
      <c r="S1026">
        <v>-88.20000000000006</v>
      </c>
      <c r="T1026" t="str">
        <f t="shared" ref="T1026:T1089" si="33">IF(PRICEEACH&gt;MSRP,"Profitable","Unprofitable")</f>
        <v>Unprofitable</v>
      </c>
    </row>
    <row r="1027" spans="1:20" x14ac:dyDescent="0.35">
      <c r="A1027">
        <v>41</v>
      </c>
      <c r="B1027">
        <v>117.98</v>
      </c>
      <c r="C1027">
        <v>4</v>
      </c>
      <c r="D1027">
        <v>4837.18</v>
      </c>
      <c r="E1027" s="1" t="s">
        <v>421</v>
      </c>
      <c r="F1027" s="2">
        <v>2018</v>
      </c>
      <c r="G1027" t="s">
        <v>432</v>
      </c>
      <c r="H1027">
        <v>1751</v>
      </c>
      <c r="I1027" t="s">
        <v>19</v>
      </c>
      <c r="J1027" t="s">
        <v>342</v>
      </c>
      <c r="K1027">
        <v>100</v>
      </c>
      <c r="L1027" t="s">
        <v>343</v>
      </c>
      <c r="M1027" t="s">
        <v>95</v>
      </c>
      <c r="N1027" t="s">
        <v>96</v>
      </c>
      <c r="O1027" t="s">
        <v>97</v>
      </c>
      <c r="P1027" t="s">
        <v>98</v>
      </c>
      <c r="Q1027" t="s">
        <v>35</v>
      </c>
      <c r="R1027">
        <f t="shared" si="32"/>
        <v>17.980000000000004</v>
      </c>
      <c r="S1027">
        <v>737.18000000000018</v>
      </c>
      <c r="T1027" t="str">
        <f t="shared" si="33"/>
        <v>Profitable</v>
      </c>
    </row>
    <row r="1028" spans="1:20" x14ac:dyDescent="0.35">
      <c r="A1028">
        <v>22</v>
      </c>
      <c r="B1028">
        <v>97.81</v>
      </c>
      <c r="C1028">
        <v>10</v>
      </c>
      <c r="D1028">
        <v>2151.8200000000002</v>
      </c>
      <c r="E1028" s="1" t="s">
        <v>423</v>
      </c>
      <c r="F1028" s="2">
        <v>2018</v>
      </c>
      <c r="G1028" t="s">
        <v>432</v>
      </c>
      <c r="H1028">
        <v>1689</v>
      </c>
      <c r="I1028" t="s">
        <v>19</v>
      </c>
      <c r="J1028" t="s">
        <v>342</v>
      </c>
      <c r="K1028">
        <v>100</v>
      </c>
      <c r="L1028" t="s">
        <v>343</v>
      </c>
      <c r="M1028" t="s">
        <v>147</v>
      </c>
      <c r="N1028" t="s">
        <v>148</v>
      </c>
      <c r="O1028" t="s">
        <v>24</v>
      </c>
      <c r="P1028" t="s">
        <v>149</v>
      </c>
      <c r="Q1028" t="s">
        <v>26</v>
      </c>
      <c r="R1028">
        <f t="shared" si="32"/>
        <v>-2.1899999999999977</v>
      </c>
      <c r="S1028">
        <v>-48.17999999999995</v>
      </c>
      <c r="T1028" t="str">
        <f t="shared" si="33"/>
        <v>Unprofitable</v>
      </c>
    </row>
    <row r="1029" spans="1:20" x14ac:dyDescent="0.35">
      <c r="A1029">
        <v>29</v>
      </c>
      <c r="B1029">
        <v>88.74</v>
      </c>
      <c r="C1029">
        <v>9</v>
      </c>
      <c r="D1029">
        <v>2573.46</v>
      </c>
      <c r="E1029" s="1" t="s">
        <v>424</v>
      </c>
      <c r="F1029" s="2">
        <v>2018</v>
      </c>
      <c r="G1029" t="s">
        <v>434</v>
      </c>
      <c r="H1029">
        <v>1639</v>
      </c>
      <c r="I1029" t="s">
        <v>19</v>
      </c>
      <c r="J1029" t="s">
        <v>342</v>
      </c>
      <c r="K1029">
        <v>100</v>
      </c>
      <c r="L1029" t="s">
        <v>343</v>
      </c>
      <c r="M1029" t="s">
        <v>95</v>
      </c>
      <c r="N1029" t="s">
        <v>96</v>
      </c>
      <c r="O1029" t="s">
        <v>97</v>
      </c>
      <c r="P1029" t="s">
        <v>98</v>
      </c>
      <c r="Q1029" t="s">
        <v>26</v>
      </c>
      <c r="R1029">
        <f t="shared" si="32"/>
        <v>-11.260000000000005</v>
      </c>
      <c r="S1029">
        <v>-326.54000000000013</v>
      </c>
      <c r="T1029" t="str">
        <f t="shared" si="33"/>
        <v>Unprofitable</v>
      </c>
    </row>
    <row r="1030" spans="1:20" x14ac:dyDescent="0.35">
      <c r="A1030">
        <v>50</v>
      </c>
      <c r="B1030">
        <v>106.89</v>
      </c>
      <c r="C1030">
        <v>1</v>
      </c>
      <c r="D1030">
        <v>5344.5</v>
      </c>
      <c r="E1030" s="1" t="s">
        <v>425</v>
      </c>
      <c r="F1030" s="2">
        <v>2018</v>
      </c>
      <c r="G1030" t="s">
        <v>428</v>
      </c>
      <c r="H1030">
        <v>1616</v>
      </c>
      <c r="I1030" t="s">
        <v>19</v>
      </c>
      <c r="J1030" t="s">
        <v>342</v>
      </c>
      <c r="K1030">
        <v>100</v>
      </c>
      <c r="L1030" t="s">
        <v>343</v>
      </c>
      <c r="M1030" t="s">
        <v>107</v>
      </c>
      <c r="N1030" t="s">
        <v>108</v>
      </c>
      <c r="O1030" t="s">
        <v>108</v>
      </c>
      <c r="P1030" t="s">
        <v>109</v>
      </c>
      <c r="Q1030" t="s">
        <v>35</v>
      </c>
      <c r="R1030">
        <f t="shared" si="32"/>
        <v>6.8900000000000006</v>
      </c>
      <c r="S1030">
        <v>344.5</v>
      </c>
      <c r="T1030" t="str">
        <f t="shared" si="33"/>
        <v>Profitable</v>
      </c>
    </row>
    <row r="1031" spans="1:20" x14ac:dyDescent="0.35">
      <c r="A1031">
        <v>29</v>
      </c>
      <c r="B1031">
        <v>105.88</v>
      </c>
      <c r="C1031">
        <v>11</v>
      </c>
      <c r="D1031">
        <v>3070.52</v>
      </c>
      <c r="E1031" s="1" t="s">
        <v>426</v>
      </c>
      <c r="F1031" s="2">
        <v>2018</v>
      </c>
      <c r="G1031" t="s">
        <v>432</v>
      </c>
      <c r="H1031">
        <v>1601</v>
      </c>
      <c r="I1031" t="s">
        <v>19</v>
      </c>
      <c r="J1031" t="s">
        <v>342</v>
      </c>
      <c r="K1031">
        <v>100</v>
      </c>
      <c r="L1031" t="s">
        <v>343</v>
      </c>
      <c r="M1031" t="s">
        <v>262</v>
      </c>
      <c r="N1031" t="s">
        <v>96</v>
      </c>
      <c r="O1031" t="s">
        <v>97</v>
      </c>
      <c r="P1031" t="s">
        <v>263</v>
      </c>
      <c r="Q1031" t="s">
        <v>35</v>
      </c>
      <c r="R1031">
        <f t="shared" si="32"/>
        <v>5.8799999999999955</v>
      </c>
      <c r="S1031">
        <v>170.51999999999987</v>
      </c>
      <c r="T1031" t="str">
        <f t="shared" si="33"/>
        <v>Profitable</v>
      </c>
    </row>
    <row r="1032" spans="1:20" x14ac:dyDescent="0.35">
      <c r="A1032">
        <v>49</v>
      </c>
      <c r="B1032">
        <v>80.67</v>
      </c>
      <c r="C1032">
        <v>11</v>
      </c>
      <c r="D1032">
        <v>3952.83</v>
      </c>
      <c r="E1032" s="1" t="s">
        <v>426</v>
      </c>
      <c r="F1032" s="2">
        <v>2018</v>
      </c>
      <c r="G1032" t="s">
        <v>432</v>
      </c>
      <c r="H1032">
        <v>1595</v>
      </c>
      <c r="I1032" t="s">
        <v>19</v>
      </c>
      <c r="J1032" t="s">
        <v>342</v>
      </c>
      <c r="K1032">
        <v>100</v>
      </c>
      <c r="L1032" t="s">
        <v>343</v>
      </c>
      <c r="M1032" t="s">
        <v>183</v>
      </c>
      <c r="N1032" t="s">
        <v>88</v>
      </c>
      <c r="O1032" t="s">
        <v>24</v>
      </c>
      <c r="P1032" t="s">
        <v>184</v>
      </c>
      <c r="Q1032" t="s">
        <v>35</v>
      </c>
      <c r="R1032">
        <f t="shared" si="32"/>
        <v>-19.329999999999998</v>
      </c>
      <c r="S1032">
        <v>-947.17</v>
      </c>
      <c r="T1032" t="str">
        <f t="shared" si="33"/>
        <v>Unprofitable</v>
      </c>
    </row>
    <row r="1033" spans="1:20" x14ac:dyDescent="0.35">
      <c r="A1033">
        <v>35</v>
      </c>
      <c r="B1033">
        <v>101.85</v>
      </c>
      <c r="C1033">
        <v>3</v>
      </c>
      <c r="D1033">
        <v>3564.75</v>
      </c>
      <c r="E1033" s="1" t="s">
        <v>426</v>
      </c>
      <c r="F1033" s="2">
        <v>2018</v>
      </c>
      <c r="G1033" t="s">
        <v>428</v>
      </c>
      <c r="H1033">
        <v>1584</v>
      </c>
      <c r="I1033" t="s">
        <v>19</v>
      </c>
      <c r="J1033" t="s">
        <v>342</v>
      </c>
      <c r="K1033">
        <v>100</v>
      </c>
      <c r="L1033" t="s">
        <v>343</v>
      </c>
      <c r="M1033" t="s">
        <v>130</v>
      </c>
      <c r="N1033" t="s">
        <v>131</v>
      </c>
      <c r="O1033" t="s">
        <v>24</v>
      </c>
      <c r="P1033" t="s">
        <v>132</v>
      </c>
      <c r="Q1033" t="s">
        <v>35</v>
      </c>
      <c r="R1033">
        <f t="shared" si="32"/>
        <v>1.8499999999999943</v>
      </c>
      <c r="S1033">
        <v>64.749999999999801</v>
      </c>
      <c r="T1033" t="str">
        <f t="shared" si="33"/>
        <v>Profitable</v>
      </c>
    </row>
    <row r="1034" spans="1:20" x14ac:dyDescent="0.35">
      <c r="A1034">
        <v>48</v>
      </c>
      <c r="B1034">
        <v>116.97</v>
      </c>
      <c r="C1034">
        <v>11</v>
      </c>
      <c r="D1034">
        <v>5614.56</v>
      </c>
      <c r="E1034" s="1" t="s">
        <v>417</v>
      </c>
      <c r="F1034" s="2">
        <v>2019</v>
      </c>
      <c r="G1034" t="s">
        <v>432</v>
      </c>
      <c r="H1034">
        <v>1548</v>
      </c>
      <c r="I1034" t="s">
        <v>19</v>
      </c>
      <c r="J1034" t="s">
        <v>342</v>
      </c>
      <c r="K1034">
        <v>100</v>
      </c>
      <c r="L1034" t="s">
        <v>343</v>
      </c>
      <c r="M1034" t="s">
        <v>118</v>
      </c>
      <c r="N1034" t="s">
        <v>119</v>
      </c>
      <c r="O1034" t="s">
        <v>30</v>
      </c>
      <c r="P1034" t="s">
        <v>120</v>
      </c>
      <c r="Q1034" t="s">
        <v>35</v>
      </c>
      <c r="R1034">
        <f t="shared" si="32"/>
        <v>16.97</v>
      </c>
      <c r="S1034">
        <v>814.56</v>
      </c>
      <c r="T1034" t="str">
        <f t="shared" si="33"/>
        <v>Profitable</v>
      </c>
    </row>
    <row r="1035" spans="1:20" x14ac:dyDescent="0.35">
      <c r="A1035">
        <v>23</v>
      </c>
      <c r="B1035">
        <v>80.67</v>
      </c>
      <c r="C1035">
        <v>5</v>
      </c>
      <c r="D1035">
        <v>1855.41</v>
      </c>
      <c r="E1035" s="1" t="s">
        <v>418</v>
      </c>
      <c r="F1035" s="2">
        <v>2019</v>
      </c>
      <c r="G1035" t="s">
        <v>428</v>
      </c>
      <c r="H1035">
        <v>1502</v>
      </c>
      <c r="I1035" t="s">
        <v>19</v>
      </c>
      <c r="J1035" t="s">
        <v>342</v>
      </c>
      <c r="K1035">
        <v>100</v>
      </c>
      <c r="L1035" t="s">
        <v>343</v>
      </c>
      <c r="M1035" t="s">
        <v>197</v>
      </c>
      <c r="N1035" t="s">
        <v>198</v>
      </c>
      <c r="O1035" t="s">
        <v>199</v>
      </c>
      <c r="P1035" t="s">
        <v>200</v>
      </c>
      <c r="Q1035" t="s">
        <v>26</v>
      </c>
      <c r="R1035">
        <f t="shared" si="32"/>
        <v>-19.329999999999998</v>
      </c>
      <c r="S1035">
        <v>-444.59</v>
      </c>
      <c r="T1035" t="str">
        <f t="shared" si="33"/>
        <v>Unprofitable</v>
      </c>
    </row>
    <row r="1036" spans="1:20" x14ac:dyDescent="0.35">
      <c r="A1036">
        <v>48</v>
      </c>
      <c r="B1036">
        <v>95.8</v>
      </c>
      <c r="C1036">
        <v>8</v>
      </c>
      <c r="D1036">
        <v>4598.3999999999996</v>
      </c>
      <c r="E1036" s="1" t="s">
        <v>419</v>
      </c>
      <c r="F1036" s="2">
        <v>2019</v>
      </c>
      <c r="G1036" t="s">
        <v>432</v>
      </c>
      <c r="H1036">
        <v>1473</v>
      </c>
      <c r="I1036" t="s">
        <v>19</v>
      </c>
      <c r="J1036" t="s">
        <v>342</v>
      </c>
      <c r="K1036">
        <v>100</v>
      </c>
      <c r="L1036" t="s">
        <v>343</v>
      </c>
      <c r="M1036" t="s">
        <v>207</v>
      </c>
      <c r="N1036" t="s">
        <v>208</v>
      </c>
      <c r="O1036" t="s">
        <v>92</v>
      </c>
      <c r="P1036" t="s">
        <v>209</v>
      </c>
      <c r="Q1036" t="s">
        <v>35</v>
      </c>
      <c r="R1036">
        <f t="shared" si="32"/>
        <v>-4.2000000000000028</v>
      </c>
      <c r="S1036">
        <v>-201.60000000000014</v>
      </c>
      <c r="T1036" t="str">
        <f t="shared" si="33"/>
        <v>Unprofitable</v>
      </c>
    </row>
    <row r="1037" spans="1:20" x14ac:dyDescent="0.35">
      <c r="A1037">
        <v>42</v>
      </c>
      <c r="B1037">
        <v>121.01</v>
      </c>
      <c r="C1037">
        <v>14</v>
      </c>
      <c r="D1037">
        <v>5082.42</v>
      </c>
      <c r="E1037" s="1" t="s">
        <v>27</v>
      </c>
      <c r="F1037" s="2">
        <v>2019</v>
      </c>
      <c r="G1037" t="s">
        <v>431</v>
      </c>
      <c r="H1037">
        <v>1426</v>
      </c>
      <c r="I1037" t="s">
        <v>185</v>
      </c>
      <c r="J1037" t="s">
        <v>342</v>
      </c>
      <c r="K1037">
        <v>100</v>
      </c>
      <c r="L1037" t="s">
        <v>343</v>
      </c>
      <c r="M1037" t="s">
        <v>22</v>
      </c>
      <c r="N1037" t="s">
        <v>23</v>
      </c>
      <c r="O1037" t="s">
        <v>24</v>
      </c>
      <c r="P1037" t="s">
        <v>25</v>
      </c>
      <c r="Q1037" t="s">
        <v>35</v>
      </c>
      <c r="R1037">
        <f t="shared" si="32"/>
        <v>21.010000000000005</v>
      </c>
      <c r="S1037">
        <v>882.42000000000019</v>
      </c>
      <c r="T1037" t="str">
        <f t="shared" si="33"/>
        <v>Profitable</v>
      </c>
    </row>
    <row r="1038" spans="1:20" x14ac:dyDescent="0.35">
      <c r="A1038">
        <v>47</v>
      </c>
      <c r="B1038">
        <v>115.97</v>
      </c>
      <c r="C1038">
        <v>15</v>
      </c>
      <c r="D1038">
        <v>5450.59</v>
      </c>
      <c r="E1038" s="1" t="s">
        <v>422</v>
      </c>
      <c r="F1038" s="2">
        <v>2019</v>
      </c>
      <c r="G1038" t="s">
        <v>429</v>
      </c>
      <c r="H1038">
        <v>1352</v>
      </c>
      <c r="I1038" t="s">
        <v>19</v>
      </c>
      <c r="J1038" t="s">
        <v>342</v>
      </c>
      <c r="K1038">
        <v>100</v>
      </c>
      <c r="L1038" t="s">
        <v>343</v>
      </c>
      <c r="M1038" t="s">
        <v>197</v>
      </c>
      <c r="N1038" t="s">
        <v>198</v>
      </c>
      <c r="O1038" t="s">
        <v>199</v>
      </c>
      <c r="P1038" t="s">
        <v>200</v>
      </c>
      <c r="Q1038" t="s">
        <v>35</v>
      </c>
      <c r="R1038">
        <f t="shared" si="32"/>
        <v>15.969999999999999</v>
      </c>
      <c r="S1038">
        <v>750.58999999999992</v>
      </c>
      <c r="T1038" t="str">
        <f t="shared" si="33"/>
        <v>Profitable</v>
      </c>
    </row>
    <row r="1039" spans="1:20" x14ac:dyDescent="0.35">
      <c r="A1039">
        <v>36</v>
      </c>
      <c r="B1039">
        <v>115.97</v>
      </c>
      <c r="C1039">
        <v>3</v>
      </c>
      <c r="D1039">
        <v>4174.92</v>
      </c>
      <c r="E1039" s="1" t="s">
        <v>423</v>
      </c>
      <c r="F1039" s="2">
        <v>2019</v>
      </c>
      <c r="G1039" t="s">
        <v>431</v>
      </c>
      <c r="H1039">
        <v>1323</v>
      </c>
      <c r="I1039" t="s">
        <v>19</v>
      </c>
      <c r="J1039" t="s">
        <v>342</v>
      </c>
      <c r="K1039">
        <v>100</v>
      </c>
      <c r="L1039" t="s">
        <v>343</v>
      </c>
      <c r="M1039" t="s">
        <v>147</v>
      </c>
      <c r="N1039" t="s">
        <v>148</v>
      </c>
      <c r="O1039" t="s">
        <v>24</v>
      </c>
      <c r="P1039" t="s">
        <v>149</v>
      </c>
      <c r="Q1039" t="s">
        <v>35</v>
      </c>
      <c r="R1039">
        <f t="shared" si="32"/>
        <v>15.969999999999999</v>
      </c>
      <c r="S1039">
        <v>574.91999999999996</v>
      </c>
      <c r="T1039" t="str">
        <f t="shared" si="33"/>
        <v>Profitable</v>
      </c>
    </row>
    <row r="1040" spans="1:20" x14ac:dyDescent="0.35">
      <c r="A1040">
        <v>22</v>
      </c>
      <c r="B1040">
        <v>109.92</v>
      </c>
      <c r="C1040">
        <v>6</v>
      </c>
      <c r="D1040">
        <v>2418.2399999999998</v>
      </c>
      <c r="E1040" s="1" t="s">
        <v>424</v>
      </c>
      <c r="F1040" s="2">
        <v>2019</v>
      </c>
      <c r="G1040" t="s">
        <v>428</v>
      </c>
      <c r="H1040">
        <v>1304</v>
      </c>
      <c r="I1040" t="s">
        <v>19</v>
      </c>
      <c r="J1040" t="s">
        <v>342</v>
      </c>
      <c r="K1040">
        <v>100</v>
      </c>
      <c r="L1040" t="s">
        <v>343</v>
      </c>
      <c r="M1040" t="s">
        <v>137</v>
      </c>
      <c r="N1040" t="s">
        <v>138</v>
      </c>
      <c r="O1040" t="s">
        <v>139</v>
      </c>
      <c r="P1040" t="s">
        <v>140</v>
      </c>
      <c r="Q1040" t="s">
        <v>26</v>
      </c>
      <c r="R1040">
        <f t="shared" si="32"/>
        <v>9.9200000000000017</v>
      </c>
      <c r="S1040">
        <v>218.24000000000004</v>
      </c>
      <c r="T1040" t="str">
        <f t="shared" si="33"/>
        <v>Profitable</v>
      </c>
    </row>
    <row r="1041" spans="1:20" x14ac:dyDescent="0.35">
      <c r="A1041">
        <v>40</v>
      </c>
      <c r="B1041">
        <v>91.76</v>
      </c>
      <c r="C1041">
        <v>11</v>
      </c>
      <c r="D1041">
        <v>3670.4</v>
      </c>
      <c r="E1041" s="1" t="s">
        <v>425</v>
      </c>
      <c r="F1041" s="2">
        <v>2019</v>
      </c>
      <c r="G1041" t="s">
        <v>428</v>
      </c>
      <c r="H1041">
        <v>1270</v>
      </c>
      <c r="I1041" t="s">
        <v>19</v>
      </c>
      <c r="J1041" t="s">
        <v>342</v>
      </c>
      <c r="K1041">
        <v>100</v>
      </c>
      <c r="L1041" t="s">
        <v>343</v>
      </c>
      <c r="M1041" t="s">
        <v>264</v>
      </c>
      <c r="N1041" t="s">
        <v>265</v>
      </c>
      <c r="O1041" t="s">
        <v>92</v>
      </c>
      <c r="P1041" t="s">
        <v>266</v>
      </c>
      <c r="Q1041" t="s">
        <v>35</v>
      </c>
      <c r="R1041">
        <f t="shared" si="32"/>
        <v>-8.2399999999999949</v>
      </c>
      <c r="S1041">
        <v>-329.5999999999998</v>
      </c>
      <c r="T1041" t="str">
        <f t="shared" si="33"/>
        <v>Unprofitable</v>
      </c>
    </row>
    <row r="1042" spans="1:20" x14ac:dyDescent="0.35">
      <c r="A1042">
        <v>23</v>
      </c>
      <c r="B1042">
        <v>107.9</v>
      </c>
      <c r="C1042">
        <v>3</v>
      </c>
      <c r="D1042">
        <v>2481.6999999999998</v>
      </c>
      <c r="E1042" s="1" t="s">
        <v>425</v>
      </c>
      <c r="F1042" s="2">
        <v>2019</v>
      </c>
      <c r="G1042" t="s">
        <v>431</v>
      </c>
      <c r="H1042">
        <v>1263</v>
      </c>
      <c r="I1042" t="s">
        <v>19</v>
      </c>
      <c r="J1042" t="s">
        <v>342</v>
      </c>
      <c r="K1042">
        <v>100</v>
      </c>
      <c r="L1042" t="s">
        <v>343</v>
      </c>
      <c r="M1042" t="s">
        <v>267</v>
      </c>
      <c r="N1042" t="s">
        <v>268</v>
      </c>
      <c r="O1042" t="s">
        <v>178</v>
      </c>
      <c r="P1042" t="s">
        <v>269</v>
      </c>
      <c r="Q1042" t="s">
        <v>26</v>
      </c>
      <c r="R1042">
        <f t="shared" si="32"/>
        <v>7.9000000000000057</v>
      </c>
      <c r="S1042">
        <v>181.70000000000013</v>
      </c>
      <c r="T1042" t="str">
        <f t="shared" si="33"/>
        <v>Profitable</v>
      </c>
    </row>
    <row r="1043" spans="1:20" x14ac:dyDescent="0.35">
      <c r="A1043">
        <v>32</v>
      </c>
      <c r="B1043">
        <v>118.99</v>
      </c>
      <c r="C1043">
        <v>6</v>
      </c>
      <c r="D1043">
        <v>3807.68</v>
      </c>
      <c r="E1043" s="1" t="s">
        <v>426</v>
      </c>
      <c r="F1043" s="2">
        <v>2019</v>
      </c>
      <c r="G1043" t="s">
        <v>430</v>
      </c>
      <c r="H1043">
        <v>1246</v>
      </c>
      <c r="I1043" t="s">
        <v>19</v>
      </c>
      <c r="J1043" t="s">
        <v>342</v>
      </c>
      <c r="K1043">
        <v>100</v>
      </c>
      <c r="L1043" t="s">
        <v>343</v>
      </c>
      <c r="M1043" t="s">
        <v>101</v>
      </c>
      <c r="N1043" t="s">
        <v>102</v>
      </c>
      <c r="O1043" t="s">
        <v>103</v>
      </c>
      <c r="P1043" t="s">
        <v>104</v>
      </c>
      <c r="Q1043" t="s">
        <v>35</v>
      </c>
      <c r="R1043">
        <f t="shared" si="32"/>
        <v>18.989999999999995</v>
      </c>
      <c r="S1043">
        <v>607.67999999999984</v>
      </c>
      <c r="T1043" t="str">
        <f t="shared" si="33"/>
        <v>Profitable</v>
      </c>
    </row>
    <row r="1044" spans="1:20" x14ac:dyDescent="0.35">
      <c r="A1044">
        <v>21</v>
      </c>
      <c r="B1044">
        <v>106.21</v>
      </c>
      <c r="C1044">
        <v>7</v>
      </c>
      <c r="D1044">
        <v>2230.41</v>
      </c>
      <c r="E1044" s="1" t="s">
        <v>426</v>
      </c>
      <c r="F1044" s="2">
        <v>2019</v>
      </c>
      <c r="G1044" t="s">
        <v>432</v>
      </c>
      <c r="H1044">
        <v>1236</v>
      </c>
      <c r="I1044" t="s">
        <v>19</v>
      </c>
      <c r="J1044" t="s">
        <v>342</v>
      </c>
      <c r="K1044">
        <v>100</v>
      </c>
      <c r="L1044" t="s">
        <v>343</v>
      </c>
      <c r="M1044" t="s">
        <v>218</v>
      </c>
      <c r="N1044" t="s">
        <v>33</v>
      </c>
      <c r="O1044" t="s">
        <v>30</v>
      </c>
      <c r="P1044" t="s">
        <v>219</v>
      </c>
      <c r="Q1044" t="s">
        <v>26</v>
      </c>
      <c r="R1044">
        <f t="shared" si="32"/>
        <v>6.2099999999999937</v>
      </c>
      <c r="S1044">
        <v>130.40999999999985</v>
      </c>
      <c r="T1044" t="str">
        <f t="shared" si="33"/>
        <v>Profitable</v>
      </c>
    </row>
    <row r="1045" spans="1:20" x14ac:dyDescent="0.35">
      <c r="A1045">
        <v>41</v>
      </c>
      <c r="B1045">
        <v>93.04</v>
      </c>
      <c r="C1045">
        <v>2</v>
      </c>
      <c r="D1045">
        <v>3814.64</v>
      </c>
      <c r="E1045" s="1" t="s">
        <v>427</v>
      </c>
      <c r="F1045" s="2">
        <v>2019</v>
      </c>
      <c r="G1045" t="s">
        <v>428</v>
      </c>
      <c r="H1045">
        <v>1225</v>
      </c>
      <c r="I1045" t="s">
        <v>19</v>
      </c>
      <c r="J1045" t="s">
        <v>342</v>
      </c>
      <c r="K1045">
        <v>100</v>
      </c>
      <c r="L1045" t="s">
        <v>343</v>
      </c>
      <c r="M1045" t="s">
        <v>95</v>
      </c>
      <c r="N1045" t="s">
        <v>96</v>
      </c>
      <c r="O1045" t="s">
        <v>97</v>
      </c>
      <c r="P1045" t="s">
        <v>98</v>
      </c>
      <c r="Q1045" t="s">
        <v>35</v>
      </c>
      <c r="R1045">
        <f t="shared" si="32"/>
        <v>-6.9599999999999937</v>
      </c>
      <c r="S1045">
        <v>-285.35999999999973</v>
      </c>
      <c r="T1045" t="str">
        <f t="shared" si="33"/>
        <v>Unprofitable</v>
      </c>
    </row>
    <row r="1046" spans="1:20" x14ac:dyDescent="0.35">
      <c r="A1046">
        <v>25</v>
      </c>
      <c r="B1046">
        <v>84.71</v>
      </c>
      <c r="C1046">
        <v>5</v>
      </c>
      <c r="D1046">
        <v>2117.75</v>
      </c>
      <c r="E1046" s="1" t="s">
        <v>417</v>
      </c>
      <c r="F1046" s="2">
        <v>2020</v>
      </c>
      <c r="G1046" t="s">
        <v>429</v>
      </c>
      <c r="H1046">
        <v>1171</v>
      </c>
      <c r="I1046" t="s">
        <v>19</v>
      </c>
      <c r="J1046" t="s">
        <v>342</v>
      </c>
      <c r="K1046">
        <v>100</v>
      </c>
      <c r="L1046" t="s">
        <v>343</v>
      </c>
      <c r="M1046" t="s">
        <v>133</v>
      </c>
      <c r="N1046" t="s">
        <v>134</v>
      </c>
      <c r="O1046" t="s">
        <v>135</v>
      </c>
      <c r="P1046" t="s">
        <v>136</v>
      </c>
      <c r="Q1046" t="s">
        <v>26</v>
      </c>
      <c r="R1046">
        <f t="shared" si="32"/>
        <v>-15.290000000000006</v>
      </c>
      <c r="S1046">
        <v>-382.25000000000017</v>
      </c>
      <c r="T1046" t="str">
        <f t="shared" si="33"/>
        <v>Unprofitable</v>
      </c>
    </row>
    <row r="1047" spans="1:20" x14ac:dyDescent="0.35">
      <c r="A1047">
        <v>26</v>
      </c>
      <c r="B1047">
        <v>128.47999999999999</v>
      </c>
      <c r="C1047">
        <v>12</v>
      </c>
      <c r="D1047">
        <v>3340.48</v>
      </c>
      <c r="E1047" s="1" t="s">
        <v>418</v>
      </c>
      <c r="F1047" s="2">
        <v>2020</v>
      </c>
      <c r="G1047" t="s">
        <v>430</v>
      </c>
      <c r="H1047">
        <v>1145</v>
      </c>
      <c r="I1047" t="s">
        <v>19</v>
      </c>
      <c r="J1047" t="s">
        <v>342</v>
      </c>
      <c r="K1047">
        <v>100</v>
      </c>
      <c r="L1047" t="s">
        <v>343</v>
      </c>
      <c r="M1047" t="s">
        <v>95</v>
      </c>
      <c r="N1047" t="s">
        <v>96</v>
      </c>
      <c r="O1047" t="s">
        <v>97</v>
      </c>
      <c r="P1047" t="s">
        <v>98</v>
      </c>
      <c r="Q1047" t="s">
        <v>35</v>
      </c>
      <c r="R1047">
        <f t="shared" si="32"/>
        <v>28.47999999999999</v>
      </c>
      <c r="S1047">
        <v>740.47999999999979</v>
      </c>
      <c r="T1047" t="str">
        <f t="shared" si="33"/>
        <v>Profitable</v>
      </c>
    </row>
    <row r="1048" spans="1:20" x14ac:dyDescent="0.35">
      <c r="A1048">
        <v>24</v>
      </c>
      <c r="B1048">
        <v>89.75</v>
      </c>
      <c r="C1048">
        <v>4</v>
      </c>
      <c r="D1048">
        <v>2154</v>
      </c>
      <c r="E1048" s="1" t="s">
        <v>419</v>
      </c>
      <c r="F1048" s="2">
        <v>2020</v>
      </c>
      <c r="G1048" t="s">
        <v>428</v>
      </c>
      <c r="H1048">
        <v>1116</v>
      </c>
      <c r="I1048" t="s">
        <v>19</v>
      </c>
      <c r="J1048" t="s">
        <v>342</v>
      </c>
      <c r="K1048">
        <v>100</v>
      </c>
      <c r="L1048" t="s">
        <v>343</v>
      </c>
      <c r="M1048" t="s">
        <v>147</v>
      </c>
      <c r="N1048" t="s">
        <v>148</v>
      </c>
      <c r="O1048" t="s">
        <v>24</v>
      </c>
      <c r="P1048" t="s">
        <v>149</v>
      </c>
      <c r="Q1048" t="s">
        <v>26</v>
      </c>
      <c r="R1048">
        <f t="shared" si="32"/>
        <v>-10.25</v>
      </c>
      <c r="S1048">
        <v>-246</v>
      </c>
      <c r="T1048" t="str">
        <f t="shared" si="33"/>
        <v>Unprofitable</v>
      </c>
    </row>
    <row r="1049" spans="1:20" x14ac:dyDescent="0.35">
      <c r="A1049">
        <v>48</v>
      </c>
      <c r="B1049">
        <v>121.01</v>
      </c>
      <c r="C1049">
        <v>14</v>
      </c>
      <c r="D1049">
        <v>5808.48</v>
      </c>
      <c r="E1049" s="1" t="s">
        <v>27</v>
      </c>
      <c r="F1049" s="2">
        <v>2020</v>
      </c>
      <c r="G1049" t="s">
        <v>432</v>
      </c>
      <c r="H1049">
        <v>1073</v>
      </c>
      <c r="I1049" t="s">
        <v>216</v>
      </c>
      <c r="J1049" t="s">
        <v>342</v>
      </c>
      <c r="K1049">
        <v>100</v>
      </c>
      <c r="L1049" t="s">
        <v>343</v>
      </c>
      <c r="M1049" t="s">
        <v>204</v>
      </c>
      <c r="N1049" t="s">
        <v>205</v>
      </c>
      <c r="O1049" t="s">
        <v>24</v>
      </c>
      <c r="P1049" t="s">
        <v>206</v>
      </c>
      <c r="Q1049" t="s">
        <v>35</v>
      </c>
      <c r="R1049">
        <f t="shared" si="32"/>
        <v>21.010000000000005</v>
      </c>
      <c r="S1049">
        <v>1008.4800000000002</v>
      </c>
      <c r="T1049" t="str">
        <f t="shared" si="33"/>
        <v>Profitable</v>
      </c>
    </row>
    <row r="1050" spans="1:20" x14ac:dyDescent="0.35">
      <c r="A1050">
        <v>26</v>
      </c>
      <c r="B1050">
        <v>68.349999999999994</v>
      </c>
      <c r="C1050">
        <v>9</v>
      </c>
      <c r="D1050">
        <v>1777.1</v>
      </c>
      <c r="E1050" s="1" t="s">
        <v>419</v>
      </c>
      <c r="F1050" s="2">
        <v>2018</v>
      </c>
      <c r="G1050" t="s">
        <v>430</v>
      </c>
      <c r="H1050">
        <v>1869</v>
      </c>
      <c r="I1050" t="s">
        <v>19</v>
      </c>
      <c r="J1050" t="s">
        <v>99</v>
      </c>
      <c r="K1050">
        <v>80</v>
      </c>
      <c r="L1050" t="s">
        <v>344</v>
      </c>
      <c r="M1050" t="s">
        <v>229</v>
      </c>
      <c r="N1050" t="s">
        <v>230</v>
      </c>
      <c r="O1050" t="s">
        <v>231</v>
      </c>
      <c r="P1050" t="s">
        <v>232</v>
      </c>
      <c r="Q1050" t="s">
        <v>26</v>
      </c>
      <c r="R1050">
        <f t="shared" si="32"/>
        <v>-11.650000000000006</v>
      </c>
      <c r="S1050">
        <v>-302.90000000000015</v>
      </c>
      <c r="T1050" t="str">
        <f t="shared" si="33"/>
        <v>Unprofitable</v>
      </c>
    </row>
    <row r="1051" spans="1:20" x14ac:dyDescent="0.35">
      <c r="A1051">
        <v>21</v>
      </c>
      <c r="B1051">
        <v>73.17</v>
      </c>
      <c r="C1051">
        <v>13</v>
      </c>
      <c r="D1051">
        <v>1536.57</v>
      </c>
      <c r="E1051" s="1" t="s">
        <v>27</v>
      </c>
      <c r="F1051" s="2">
        <v>2018</v>
      </c>
      <c r="G1051" t="s">
        <v>431</v>
      </c>
      <c r="H1051">
        <v>1804</v>
      </c>
      <c r="I1051" t="s">
        <v>19</v>
      </c>
      <c r="J1051" t="s">
        <v>99</v>
      </c>
      <c r="K1051">
        <v>80</v>
      </c>
      <c r="L1051" t="s">
        <v>344</v>
      </c>
      <c r="M1051" t="s">
        <v>233</v>
      </c>
      <c r="N1051" t="s">
        <v>234</v>
      </c>
      <c r="O1051" t="s">
        <v>30</v>
      </c>
      <c r="P1051" t="s">
        <v>235</v>
      </c>
      <c r="Q1051" t="s">
        <v>26</v>
      </c>
      <c r="R1051">
        <f t="shared" si="32"/>
        <v>-6.8299999999999983</v>
      </c>
      <c r="S1051">
        <v>-143.42999999999995</v>
      </c>
      <c r="T1051" t="str">
        <f t="shared" si="33"/>
        <v>Unprofitable</v>
      </c>
    </row>
    <row r="1052" spans="1:20" x14ac:dyDescent="0.35">
      <c r="A1052">
        <v>45</v>
      </c>
      <c r="B1052">
        <v>78</v>
      </c>
      <c r="C1052">
        <v>10</v>
      </c>
      <c r="D1052">
        <v>3510</v>
      </c>
      <c r="E1052" s="1" t="s">
        <v>422</v>
      </c>
      <c r="F1052" s="2">
        <v>2018</v>
      </c>
      <c r="G1052" t="s">
        <v>428</v>
      </c>
      <c r="H1052">
        <v>1750</v>
      </c>
      <c r="I1052" t="s">
        <v>19</v>
      </c>
      <c r="J1052" t="s">
        <v>99</v>
      </c>
      <c r="K1052">
        <v>80</v>
      </c>
      <c r="L1052" t="s">
        <v>344</v>
      </c>
      <c r="M1052" t="s">
        <v>147</v>
      </c>
      <c r="N1052" t="s">
        <v>148</v>
      </c>
      <c r="O1052" t="s">
        <v>24</v>
      </c>
      <c r="P1052" t="s">
        <v>149</v>
      </c>
      <c r="Q1052" t="s">
        <v>35</v>
      </c>
      <c r="R1052">
        <f t="shared" si="32"/>
        <v>-2</v>
      </c>
      <c r="S1052">
        <v>-90</v>
      </c>
      <c r="T1052" t="str">
        <f t="shared" si="33"/>
        <v>Unprofitable</v>
      </c>
    </row>
    <row r="1053" spans="1:20" x14ac:dyDescent="0.35">
      <c r="A1053">
        <v>36</v>
      </c>
      <c r="B1053">
        <v>86.04</v>
      </c>
      <c r="C1053">
        <v>10</v>
      </c>
      <c r="D1053">
        <v>3097.44</v>
      </c>
      <c r="E1053" s="1" t="s">
        <v>424</v>
      </c>
      <c r="F1053" s="2">
        <v>2018</v>
      </c>
      <c r="G1053" t="s">
        <v>432</v>
      </c>
      <c r="H1053">
        <v>1686</v>
      </c>
      <c r="I1053" t="s">
        <v>19</v>
      </c>
      <c r="J1053" t="s">
        <v>99</v>
      </c>
      <c r="K1053">
        <v>80</v>
      </c>
      <c r="L1053" t="s">
        <v>344</v>
      </c>
      <c r="M1053" t="s">
        <v>153</v>
      </c>
      <c r="N1053" t="s">
        <v>154</v>
      </c>
      <c r="O1053" t="s">
        <v>24</v>
      </c>
      <c r="P1053" t="s">
        <v>155</v>
      </c>
      <c r="Q1053" t="s">
        <v>35</v>
      </c>
      <c r="R1053">
        <f t="shared" si="32"/>
        <v>6.0400000000000063</v>
      </c>
      <c r="S1053">
        <v>217.44000000000023</v>
      </c>
      <c r="T1053" t="str">
        <f t="shared" si="33"/>
        <v>Profitable</v>
      </c>
    </row>
    <row r="1054" spans="1:20" x14ac:dyDescent="0.35">
      <c r="A1054">
        <v>32</v>
      </c>
      <c r="B1054">
        <v>70.760000000000005</v>
      </c>
      <c r="C1054">
        <v>5</v>
      </c>
      <c r="D1054">
        <v>2264.3200000000002</v>
      </c>
      <c r="E1054" s="1" t="s">
        <v>426</v>
      </c>
      <c r="F1054" s="2">
        <v>2018</v>
      </c>
      <c r="G1054" t="s">
        <v>429</v>
      </c>
      <c r="H1054">
        <v>1627</v>
      </c>
      <c r="I1054" t="s">
        <v>19</v>
      </c>
      <c r="J1054" t="s">
        <v>99</v>
      </c>
      <c r="K1054">
        <v>80</v>
      </c>
      <c r="L1054" t="s">
        <v>344</v>
      </c>
      <c r="M1054" t="s">
        <v>156</v>
      </c>
      <c r="N1054" t="s">
        <v>157</v>
      </c>
      <c r="O1054" t="s">
        <v>53</v>
      </c>
      <c r="P1054" t="s">
        <v>158</v>
      </c>
      <c r="Q1054" t="s">
        <v>26</v>
      </c>
      <c r="R1054">
        <f t="shared" si="32"/>
        <v>-9.2399999999999949</v>
      </c>
      <c r="S1054">
        <v>-295.67999999999984</v>
      </c>
      <c r="T1054" t="str">
        <f t="shared" si="33"/>
        <v>Unprofitable</v>
      </c>
    </row>
    <row r="1055" spans="1:20" x14ac:dyDescent="0.35">
      <c r="A1055">
        <v>30</v>
      </c>
      <c r="B1055">
        <v>82.82</v>
      </c>
      <c r="C1055">
        <v>17</v>
      </c>
      <c r="D1055">
        <v>2484.6</v>
      </c>
      <c r="E1055" s="1" t="s">
        <v>426</v>
      </c>
      <c r="F1055" s="2">
        <v>2018</v>
      </c>
      <c r="G1055" t="s">
        <v>428</v>
      </c>
      <c r="H1055">
        <v>1620</v>
      </c>
      <c r="I1055" t="s">
        <v>19</v>
      </c>
      <c r="J1055" t="s">
        <v>99</v>
      </c>
      <c r="K1055">
        <v>80</v>
      </c>
      <c r="L1055" t="s">
        <v>344</v>
      </c>
      <c r="M1055" t="s">
        <v>45</v>
      </c>
      <c r="N1055" t="s">
        <v>46</v>
      </c>
      <c r="O1055" t="s">
        <v>47</v>
      </c>
      <c r="P1055" t="s">
        <v>48</v>
      </c>
      <c r="Q1055" t="s">
        <v>26</v>
      </c>
      <c r="R1055">
        <f t="shared" si="32"/>
        <v>2.8199999999999932</v>
      </c>
      <c r="S1055">
        <v>84.599999999999795</v>
      </c>
      <c r="T1055" t="str">
        <f t="shared" si="33"/>
        <v>Profitable</v>
      </c>
    </row>
    <row r="1056" spans="1:20" x14ac:dyDescent="0.35">
      <c r="A1056">
        <v>36</v>
      </c>
      <c r="B1056">
        <v>94.88</v>
      </c>
      <c r="C1056">
        <v>6</v>
      </c>
      <c r="D1056">
        <v>3415.68</v>
      </c>
      <c r="E1056" s="1" t="s">
        <v>426</v>
      </c>
      <c r="F1056" s="2">
        <v>2018</v>
      </c>
      <c r="G1056" t="s">
        <v>431</v>
      </c>
      <c r="H1056">
        <v>1613</v>
      </c>
      <c r="I1056" t="s">
        <v>19</v>
      </c>
      <c r="J1056" t="s">
        <v>99</v>
      </c>
      <c r="K1056">
        <v>80</v>
      </c>
      <c r="L1056" t="s">
        <v>344</v>
      </c>
      <c r="M1056" t="s">
        <v>236</v>
      </c>
      <c r="N1056" t="s">
        <v>237</v>
      </c>
      <c r="O1056" t="s">
        <v>238</v>
      </c>
      <c r="P1056" t="s">
        <v>239</v>
      </c>
      <c r="Q1056" t="s">
        <v>35</v>
      </c>
      <c r="R1056">
        <f t="shared" si="32"/>
        <v>14.879999999999995</v>
      </c>
      <c r="S1056">
        <v>535.67999999999984</v>
      </c>
      <c r="T1056" t="str">
        <f t="shared" si="33"/>
        <v>Profitable</v>
      </c>
    </row>
    <row r="1057" spans="1:20" x14ac:dyDescent="0.35">
      <c r="A1057">
        <v>33</v>
      </c>
      <c r="B1057">
        <v>86.04</v>
      </c>
      <c r="C1057">
        <v>11</v>
      </c>
      <c r="D1057">
        <v>2839.32</v>
      </c>
      <c r="E1057" s="1" t="s">
        <v>427</v>
      </c>
      <c r="F1057" s="2">
        <v>2018</v>
      </c>
      <c r="G1057" t="s">
        <v>429</v>
      </c>
      <c r="H1057">
        <v>1602</v>
      </c>
      <c r="I1057" t="s">
        <v>19</v>
      </c>
      <c r="J1057" t="s">
        <v>99</v>
      </c>
      <c r="K1057">
        <v>80</v>
      </c>
      <c r="L1057" t="s">
        <v>344</v>
      </c>
      <c r="M1057" t="s">
        <v>95</v>
      </c>
      <c r="N1057" t="s">
        <v>96</v>
      </c>
      <c r="O1057" t="s">
        <v>97</v>
      </c>
      <c r="P1057" t="s">
        <v>98</v>
      </c>
      <c r="Q1057" t="s">
        <v>26</v>
      </c>
      <c r="R1057">
        <f t="shared" si="32"/>
        <v>6.0400000000000063</v>
      </c>
      <c r="S1057">
        <v>199.32000000000022</v>
      </c>
      <c r="T1057" t="str">
        <f t="shared" si="33"/>
        <v>Profitable</v>
      </c>
    </row>
    <row r="1058" spans="1:20" x14ac:dyDescent="0.35">
      <c r="A1058">
        <v>35</v>
      </c>
      <c r="B1058">
        <v>78</v>
      </c>
      <c r="C1058">
        <v>5</v>
      </c>
      <c r="D1058">
        <v>2730</v>
      </c>
      <c r="E1058" s="1" t="s">
        <v>417</v>
      </c>
      <c r="F1058" s="2">
        <v>2019</v>
      </c>
      <c r="G1058" t="s">
        <v>431</v>
      </c>
      <c r="H1058">
        <v>1559</v>
      </c>
      <c r="I1058" t="s">
        <v>19</v>
      </c>
      <c r="J1058" t="s">
        <v>99</v>
      </c>
      <c r="K1058">
        <v>80</v>
      </c>
      <c r="L1058" t="s">
        <v>344</v>
      </c>
      <c r="M1058" t="s">
        <v>49</v>
      </c>
      <c r="N1058" t="s">
        <v>33</v>
      </c>
      <c r="O1058" t="s">
        <v>30</v>
      </c>
      <c r="P1058" t="s">
        <v>50</v>
      </c>
      <c r="Q1058" t="s">
        <v>26</v>
      </c>
      <c r="R1058">
        <f t="shared" si="32"/>
        <v>-2</v>
      </c>
      <c r="S1058">
        <v>-70</v>
      </c>
      <c r="T1058" t="str">
        <f t="shared" si="33"/>
        <v>Unprofitable</v>
      </c>
    </row>
    <row r="1059" spans="1:20" x14ac:dyDescent="0.35">
      <c r="A1059">
        <v>37</v>
      </c>
      <c r="B1059">
        <v>95.69</v>
      </c>
      <c r="C1059">
        <v>12</v>
      </c>
      <c r="D1059">
        <v>3540.53</v>
      </c>
      <c r="E1059" s="1" t="s">
        <v>418</v>
      </c>
      <c r="F1059" s="2">
        <v>2019</v>
      </c>
      <c r="G1059" t="s">
        <v>434</v>
      </c>
      <c r="H1059">
        <v>1522</v>
      </c>
      <c r="I1059" t="s">
        <v>19</v>
      </c>
      <c r="J1059" t="s">
        <v>99</v>
      </c>
      <c r="K1059">
        <v>80</v>
      </c>
      <c r="L1059" t="s">
        <v>344</v>
      </c>
      <c r="M1059" t="s">
        <v>240</v>
      </c>
      <c r="N1059" t="s">
        <v>241</v>
      </c>
      <c r="O1059" t="s">
        <v>242</v>
      </c>
      <c r="P1059" t="s">
        <v>243</v>
      </c>
      <c r="Q1059" t="s">
        <v>35</v>
      </c>
      <c r="R1059">
        <f t="shared" si="32"/>
        <v>15.689999999999998</v>
      </c>
      <c r="S1059">
        <v>580.53</v>
      </c>
      <c r="T1059" t="str">
        <f t="shared" si="33"/>
        <v>Profitable</v>
      </c>
    </row>
    <row r="1060" spans="1:20" x14ac:dyDescent="0.35">
      <c r="A1060">
        <v>41</v>
      </c>
      <c r="B1060">
        <v>73.17</v>
      </c>
      <c r="C1060">
        <v>6</v>
      </c>
      <c r="D1060">
        <v>2999.97</v>
      </c>
      <c r="E1060" s="1" t="s">
        <v>420</v>
      </c>
      <c r="F1060" s="2">
        <v>2019</v>
      </c>
      <c r="G1060" t="s">
        <v>431</v>
      </c>
      <c r="H1060">
        <v>1477</v>
      </c>
      <c r="I1060" t="s">
        <v>19</v>
      </c>
      <c r="J1060" t="s">
        <v>99</v>
      </c>
      <c r="K1060">
        <v>80</v>
      </c>
      <c r="L1060" t="s">
        <v>344</v>
      </c>
      <c r="M1060" t="s">
        <v>176</v>
      </c>
      <c r="N1060" t="s">
        <v>177</v>
      </c>
      <c r="O1060" t="s">
        <v>178</v>
      </c>
      <c r="P1060" t="s">
        <v>179</v>
      </c>
      <c r="Q1060" t="s">
        <v>26</v>
      </c>
      <c r="R1060">
        <f t="shared" si="32"/>
        <v>-6.8299999999999983</v>
      </c>
      <c r="S1060">
        <v>-280.02999999999992</v>
      </c>
      <c r="T1060" t="str">
        <f t="shared" si="33"/>
        <v>Unprofitable</v>
      </c>
    </row>
    <row r="1061" spans="1:20" x14ac:dyDescent="0.35">
      <c r="A1061">
        <v>20</v>
      </c>
      <c r="B1061">
        <v>76.39</v>
      </c>
      <c r="C1061">
        <v>2</v>
      </c>
      <c r="D1061">
        <v>1527.8</v>
      </c>
      <c r="E1061" s="1" t="s">
        <v>27</v>
      </c>
      <c r="F1061" s="2">
        <v>2019</v>
      </c>
      <c r="G1061" t="s">
        <v>429</v>
      </c>
      <c r="H1061">
        <v>1431</v>
      </c>
      <c r="I1061" t="s">
        <v>19</v>
      </c>
      <c r="J1061" t="s">
        <v>99</v>
      </c>
      <c r="K1061">
        <v>80</v>
      </c>
      <c r="L1061" t="s">
        <v>344</v>
      </c>
      <c r="M1061" t="s">
        <v>49</v>
      </c>
      <c r="N1061" t="s">
        <v>33</v>
      </c>
      <c r="O1061" t="s">
        <v>30</v>
      </c>
      <c r="P1061" t="s">
        <v>50</v>
      </c>
      <c r="Q1061" t="s">
        <v>26</v>
      </c>
      <c r="R1061">
        <f t="shared" si="32"/>
        <v>-3.6099999999999994</v>
      </c>
      <c r="S1061">
        <v>-72.199999999999989</v>
      </c>
      <c r="T1061" t="str">
        <f t="shared" si="33"/>
        <v>Unprofitable</v>
      </c>
    </row>
    <row r="1062" spans="1:20" x14ac:dyDescent="0.35">
      <c r="A1062">
        <v>45</v>
      </c>
      <c r="B1062">
        <v>86.84</v>
      </c>
      <c r="C1062">
        <v>2</v>
      </c>
      <c r="D1062">
        <v>3907.8</v>
      </c>
      <c r="E1062" s="1" t="s">
        <v>422</v>
      </c>
      <c r="F1062" s="2">
        <v>2019</v>
      </c>
      <c r="G1062" t="s">
        <v>431</v>
      </c>
      <c r="H1062">
        <v>1395</v>
      </c>
      <c r="I1062" t="s">
        <v>19</v>
      </c>
      <c r="J1062" t="s">
        <v>99</v>
      </c>
      <c r="K1062">
        <v>80</v>
      </c>
      <c r="L1062" t="s">
        <v>344</v>
      </c>
      <c r="M1062" t="s">
        <v>306</v>
      </c>
      <c r="N1062" t="s">
        <v>307</v>
      </c>
      <c r="O1062" t="s">
        <v>53</v>
      </c>
      <c r="P1062" t="s">
        <v>308</v>
      </c>
      <c r="Q1062" t="s">
        <v>35</v>
      </c>
      <c r="R1062">
        <f t="shared" si="32"/>
        <v>6.8400000000000034</v>
      </c>
      <c r="S1062">
        <v>307.80000000000018</v>
      </c>
      <c r="T1062" t="str">
        <f t="shared" si="33"/>
        <v>Profitable</v>
      </c>
    </row>
    <row r="1063" spans="1:20" x14ac:dyDescent="0.35">
      <c r="A1063">
        <v>38</v>
      </c>
      <c r="B1063">
        <v>69.959999999999994</v>
      </c>
      <c r="C1063">
        <v>6</v>
      </c>
      <c r="D1063">
        <v>2658.48</v>
      </c>
      <c r="E1063" s="1" t="s">
        <v>423</v>
      </c>
      <c r="F1063" s="2">
        <v>2019</v>
      </c>
      <c r="G1063" t="s">
        <v>434</v>
      </c>
      <c r="H1063">
        <v>1365</v>
      </c>
      <c r="I1063" t="s">
        <v>19</v>
      </c>
      <c r="J1063" t="s">
        <v>99</v>
      </c>
      <c r="K1063">
        <v>80</v>
      </c>
      <c r="L1063" t="s">
        <v>344</v>
      </c>
      <c r="M1063" t="s">
        <v>247</v>
      </c>
      <c r="N1063" t="s">
        <v>154</v>
      </c>
      <c r="O1063" t="s">
        <v>24</v>
      </c>
      <c r="P1063" t="s">
        <v>248</v>
      </c>
      <c r="Q1063" t="s">
        <v>26</v>
      </c>
      <c r="R1063">
        <f t="shared" si="32"/>
        <v>-10.040000000000006</v>
      </c>
      <c r="S1063">
        <v>-381.52000000000021</v>
      </c>
      <c r="T1063" t="str">
        <f t="shared" si="33"/>
        <v>Unprofitable</v>
      </c>
    </row>
    <row r="1064" spans="1:20" x14ac:dyDescent="0.35">
      <c r="A1064">
        <v>43</v>
      </c>
      <c r="B1064">
        <v>70.760000000000005</v>
      </c>
      <c r="C1064">
        <v>15</v>
      </c>
      <c r="D1064">
        <v>3042.68</v>
      </c>
      <c r="E1064" s="1" t="s">
        <v>423</v>
      </c>
      <c r="F1064" s="2">
        <v>2019</v>
      </c>
      <c r="G1064" t="s">
        <v>434</v>
      </c>
      <c r="H1064">
        <v>1338</v>
      </c>
      <c r="I1064" t="s">
        <v>19</v>
      </c>
      <c r="J1064" t="s">
        <v>99</v>
      </c>
      <c r="K1064">
        <v>80</v>
      </c>
      <c r="L1064" t="s">
        <v>344</v>
      </c>
      <c r="M1064" t="s">
        <v>240</v>
      </c>
      <c r="N1064" t="s">
        <v>241</v>
      </c>
      <c r="O1064" t="s">
        <v>242</v>
      </c>
      <c r="P1064" t="s">
        <v>243</v>
      </c>
      <c r="Q1064" t="s">
        <v>35</v>
      </c>
      <c r="R1064">
        <f t="shared" si="32"/>
        <v>-9.2399999999999949</v>
      </c>
      <c r="S1064">
        <v>-397.31999999999977</v>
      </c>
      <c r="T1064" t="str">
        <f t="shared" si="33"/>
        <v>Unprofitable</v>
      </c>
    </row>
    <row r="1065" spans="1:20" x14ac:dyDescent="0.35">
      <c r="A1065">
        <v>49</v>
      </c>
      <c r="B1065">
        <v>78.8</v>
      </c>
      <c r="C1065">
        <v>8</v>
      </c>
      <c r="D1065">
        <v>3861.2</v>
      </c>
      <c r="E1065" s="1" t="s">
        <v>425</v>
      </c>
      <c r="F1065" s="2">
        <v>2018</v>
      </c>
      <c r="G1065" t="s">
        <v>433</v>
      </c>
      <c r="H1065">
        <v>1669</v>
      </c>
      <c r="I1065" t="s">
        <v>19</v>
      </c>
      <c r="J1065" t="s">
        <v>99</v>
      </c>
      <c r="K1065">
        <v>80</v>
      </c>
      <c r="L1065" t="s">
        <v>344</v>
      </c>
      <c r="M1065" t="s">
        <v>249</v>
      </c>
      <c r="N1065" t="s">
        <v>250</v>
      </c>
      <c r="O1065" t="s">
        <v>238</v>
      </c>
      <c r="P1065" t="s">
        <v>251</v>
      </c>
      <c r="Q1065" t="s">
        <v>35</v>
      </c>
      <c r="R1065">
        <f t="shared" si="32"/>
        <v>-1.2000000000000028</v>
      </c>
      <c r="S1065">
        <v>-58.800000000000139</v>
      </c>
      <c r="T1065" t="str">
        <f t="shared" si="33"/>
        <v>Unprofitable</v>
      </c>
    </row>
    <row r="1066" spans="1:20" x14ac:dyDescent="0.35">
      <c r="A1066">
        <v>27</v>
      </c>
      <c r="B1066">
        <v>80.41</v>
      </c>
      <c r="C1066">
        <v>13</v>
      </c>
      <c r="D1066">
        <v>2171.0700000000002</v>
      </c>
      <c r="E1066" s="1" t="s">
        <v>425</v>
      </c>
      <c r="F1066" s="2">
        <v>2019</v>
      </c>
      <c r="G1066" t="s">
        <v>432</v>
      </c>
      <c r="H1066">
        <v>1293</v>
      </c>
      <c r="I1066" t="s">
        <v>19</v>
      </c>
      <c r="J1066" t="s">
        <v>99</v>
      </c>
      <c r="K1066">
        <v>80</v>
      </c>
      <c r="L1066" t="s">
        <v>344</v>
      </c>
      <c r="M1066" t="s">
        <v>236</v>
      </c>
      <c r="N1066" t="s">
        <v>237</v>
      </c>
      <c r="O1066" t="s">
        <v>238</v>
      </c>
      <c r="P1066" t="s">
        <v>239</v>
      </c>
      <c r="Q1066" t="s">
        <v>26</v>
      </c>
      <c r="R1066">
        <f t="shared" si="32"/>
        <v>0.40999999999999659</v>
      </c>
      <c r="S1066">
        <v>11.069999999999908</v>
      </c>
      <c r="T1066" t="str">
        <f t="shared" si="33"/>
        <v>Profitable</v>
      </c>
    </row>
    <row r="1067" spans="1:20" x14ac:dyDescent="0.35">
      <c r="A1067">
        <v>46</v>
      </c>
      <c r="B1067">
        <v>73.98</v>
      </c>
      <c r="C1067">
        <v>1</v>
      </c>
      <c r="D1067">
        <v>3403.08</v>
      </c>
      <c r="E1067" s="1" t="s">
        <v>426</v>
      </c>
      <c r="F1067" s="2">
        <v>2019</v>
      </c>
      <c r="G1067" t="s">
        <v>429</v>
      </c>
      <c r="H1067">
        <v>1276</v>
      </c>
      <c r="I1067" t="s">
        <v>19</v>
      </c>
      <c r="J1067" t="s">
        <v>99</v>
      </c>
      <c r="K1067">
        <v>80</v>
      </c>
      <c r="L1067" t="s">
        <v>344</v>
      </c>
      <c r="M1067" t="s">
        <v>273</v>
      </c>
      <c r="N1067" t="s">
        <v>23</v>
      </c>
      <c r="O1067" t="s">
        <v>24</v>
      </c>
      <c r="P1067" t="s">
        <v>274</v>
      </c>
      <c r="Q1067" t="s">
        <v>35</v>
      </c>
      <c r="R1067">
        <f t="shared" si="32"/>
        <v>-6.019999999999996</v>
      </c>
      <c r="S1067">
        <v>-276.91999999999985</v>
      </c>
      <c r="T1067" t="str">
        <f t="shared" si="33"/>
        <v>Unprofitable</v>
      </c>
    </row>
    <row r="1068" spans="1:20" x14ac:dyDescent="0.35">
      <c r="A1068">
        <v>38</v>
      </c>
      <c r="B1068">
        <v>59.1</v>
      </c>
      <c r="C1068">
        <v>10</v>
      </c>
      <c r="D1068">
        <v>2245.8000000000002</v>
      </c>
      <c r="E1068" s="1" t="s">
        <v>426</v>
      </c>
      <c r="F1068" s="2">
        <v>2019</v>
      </c>
      <c r="G1068" t="s">
        <v>434</v>
      </c>
      <c r="H1068">
        <v>1265</v>
      </c>
      <c r="I1068" t="s">
        <v>19</v>
      </c>
      <c r="J1068" t="s">
        <v>99</v>
      </c>
      <c r="K1068">
        <v>80</v>
      </c>
      <c r="L1068" t="s">
        <v>344</v>
      </c>
      <c r="M1068" t="s">
        <v>22</v>
      </c>
      <c r="N1068" t="s">
        <v>23</v>
      </c>
      <c r="O1068" t="s">
        <v>24</v>
      </c>
      <c r="P1068" t="s">
        <v>25</v>
      </c>
      <c r="Q1068" t="s">
        <v>26</v>
      </c>
      <c r="R1068">
        <f t="shared" si="32"/>
        <v>-20.9</v>
      </c>
      <c r="S1068">
        <v>-794.19999999999993</v>
      </c>
      <c r="T1068" t="str">
        <f t="shared" si="33"/>
        <v>Unprofitable</v>
      </c>
    </row>
    <row r="1069" spans="1:20" x14ac:dyDescent="0.35">
      <c r="A1069">
        <v>25</v>
      </c>
      <c r="B1069">
        <v>66.739999999999995</v>
      </c>
      <c r="C1069">
        <v>5</v>
      </c>
      <c r="D1069">
        <v>1668.5</v>
      </c>
      <c r="E1069" s="1" t="s">
        <v>426</v>
      </c>
      <c r="F1069" s="2">
        <v>2019</v>
      </c>
      <c r="G1069" t="s">
        <v>429</v>
      </c>
      <c r="H1069">
        <v>1257</v>
      </c>
      <c r="I1069" t="s">
        <v>19</v>
      </c>
      <c r="J1069" t="s">
        <v>99</v>
      </c>
      <c r="K1069">
        <v>80</v>
      </c>
      <c r="L1069" t="s">
        <v>344</v>
      </c>
      <c r="M1069" t="s">
        <v>51</v>
      </c>
      <c r="N1069" t="s">
        <v>52</v>
      </c>
      <c r="O1069" t="s">
        <v>53</v>
      </c>
      <c r="P1069" t="s">
        <v>54</v>
      </c>
      <c r="Q1069" t="s">
        <v>26</v>
      </c>
      <c r="R1069">
        <f t="shared" si="32"/>
        <v>-13.260000000000005</v>
      </c>
      <c r="S1069">
        <v>-331.50000000000011</v>
      </c>
      <c r="T1069" t="str">
        <f t="shared" si="33"/>
        <v>Unprofitable</v>
      </c>
    </row>
    <row r="1070" spans="1:20" x14ac:dyDescent="0.35">
      <c r="A1070">
        <v>46</v>
      </c>
      <c r="B1070">
        <v>60.3</v>
      </c>
      <c r="C1070">
        <v>10</v>
      </c>
      <c r="D1070">
        <v>2773.8</v>
      </c>
      <c r="E1070" s="1" t="s">
        <v>417</v>
      </c>
      <c r="F1070" s="2">
        <v>2020</v>
      </c>
      <c r="G1070" t="s">
        <v>428</v>
      </c>
      <c r="H1070">
        <v>1215</v>
      </c>
      <c r="I1070" t="s">
        <v>19</v>
      </c>
      <c r="J1070" t="s">
        <v>99</v>
      </c>
      <c r="K1070">
        <v>80</v>
      </c>
      <c r="L1070" t="s">
        <v>344</v>
      </c>
      <c r="M1070" t="s">
        <v>252</v>
      </c>
      <c r="N1070" t="s">
        <v>253</v>
      </c>
      <c r="O1070" t="s">
        <v>71</v>
      </c>
      <c r="P1070" t="s">
        <v>254</v>
      </c>
      <c r="Q1070" t="s">
        <v>26</v>
      </c>
      <c r="R1070">
        <f t="shared" si="32"/>
        <v>-19.700000000000003</v>
      </c>
      <c r="S1070">
        <v>-906.20000000000016</v>
      </c>
      <c r="T1070" t="str">
        <f t="shared" si="33"/>
        <v>Unprofitable</v>
      </c>
    </row>
    <row r="1071" spans="1:20" x14ac:dyDescent="0.35">
      <c r="A1071">
        <v>22</v>
      </c>
      <c r="B1071">
        <v>112</v>
      </c>
      <c r="C1071">
        <v>4</v>
      </c>
      <c r="D1071">
        <v>2464</v>
      </c>
      <c r="E1071" s="1" t="s">
        <v>418</v>
      </c>
      <c r="F1071" s="2">
        <v>2020</v>
      </c>
      <c r="G1071" t="s">
        <v>428</v>
      </c>
      <c r="H1071">
        <v>1181</v>
      </c>
      <c r="I1071" t="s">
        <v>19</v>
      </c>
      <c r="J1071" t="s">
        <v>99</v>
      </c>
      <c r="K1071">
        <v>80</v>
      </c>
      <c r="L1071" t="s">
        <v>344</v>
      </c>
      <c r="M1071" t="s">
        <v>95</v>
      </c>
      <c r="N1071" t="s">
        <v>96</v>
      </c>
      <c r="O1071" t="s">
        <v>97</v>
      </c>
      <c r="P1071" t="s">
        <v>98</v>
      </c>
      <c r="Q1071" t="s">
        <v>26</v>
      </c>
      <c r="R1071">
        <f t="shared" si="32"/>
        <v>32</v>
      </c>
      <c r="S1071">
        <v>704</v>
      </c>
      <c r="T1071" t="str">
        <f t="shared" si="33"/>
        <v>Profitable</v>
      </c>
    </row>
    <row r="1072" spans="1:20" x14ac:dyDescent="0.35">
      <c r="A1072">
        <v>40</v>
      </c>
      <c r="B1072">
        <v>137.29</v>
      </c>
      <c r="C1072">
        <v>9</v>
      </c>
      <c r="D1072">
        <v>5491.6</v>
      </c>
      <c r="E1072" s="1" t="s">
        <v>419</v>
      </c>
      <c r="F1072" s="2">
        <v>2020</v>
      </c>
      <c r="G1072" t="s">
        <v>432</v>
      </c>
      <c r="H1072">
        <v>1159</v>
      </c>
      <c r="I1072" t="s">
        <v>19</v>
      </c>
      <c r="J1072" t="s">
        <v>99</v>
      </c>
      <c r="K1072">
        <v>80</v>
      </c>
      <c r="L1072" t="s">
        <v>344</v>
      </c>
      <c r="M1072" t="s">
        <v>147</v>
      </c>
      <c r="N1072" t="s">
        <v>148</v>
      </c>
      <c r="O1072" t="s">
        <v>24</v>
      </c>
      <c r="P1072" t="s">
        <v>149</v>
      </c>
      <c r="Q1072" t="s">
        <v>35</v>
      </c>
      <c r="R1072">
        <f t="shared" si="32"/>
        <v>57.289999999999992</v>
      </c>
      <c r="S1072">
        <v>2291.5999999999995</v>
      </c>
      <c r="T1072" t="str">
        <f t="shared" si="33"/>
        <v>Profitable</v>
      </c>
    </row>
    <row r="1073" spans="1:20" x14ac:dyDescent="0.35">
      <c r="A1073">
        <v>46</v>
      </c>
      <c r="B1073">
        <v>104.17</v>
      </c>
      <c r="C1073">
        <v>16</v>
      </c>
      <c r="D1073">
        <v>4791.82</v>
      </c>
      <c r="E1073" s="1" t="s">
        <v>417</v>
      </c>
      <c r="F1073" s="2">
        <v>2018</v>
      </c>
      <c r="G1073" t="s">
        <v>428</v>
      </c>
      <c r="H1073">
        <v>1925</v>
      </c>
      <c r="I1073" t="s">
        <v>19</v>
      </c>
      <c r="J1073" t="s">
        <v>301</v>
      </c>
      <c r="K1073">
        <v>99</v>
      </c>
      <c r="L1073" t="s">
        <v>345</v>
      </c>
      <c r="M1073" t="s">
        <v>73</v>
      </c>
      <c r="N1073" t="s">
        <v>74</v>
      </c>
      <c r="O1073" t="s">
        <v>47</v>
      </c>
      <c r="P1073" t="s">
        <v>75</v>
      </c>
      <c r="Q1073" t="s">
        <v>35</v>
      </c>
      <c r="R1073">
        <f t="shared" si="32"/>
        <v>5.1700000000000017</v>
      </c>
      <c r="S1073">
        <v>237.82000000000008</v>
      </c>
      <c r="T1073" t="str">
        <f t="shared" si="33"/>
        <v>Profitable</v>
      </c>
    </row>
    <row r="1074" spans="1:20" x14ac:dyDescent="0.35">
      <c r="A1074">
        <v>38</v>
      </c>
      <c r="B1074">
        <v>82.34</v>
      </c>
      <c r="C1074">
        <v>16</v>
      </c>
      <c r="D1074">
        <v>3128.92</v>
      </c>
      <c r="E1074" s="1" t="s">
        <v>27</v>
      </c>
      <c r="F1074" s="2">
        <v>2018</v>
      </c>
      <c r="G1074" t="s">
        <v>428</v>
      </c>
      <c r="H1074">
        <v>1807</v>
      </c>
      <c r="I1074" t="s">
        <v>19</v>
      </c>
      <c r="J1074" t="s">
        <v>301</v>
      </c>
      <c r="K1074">
        <v>99</v>
      </c>
      <c r="L1074" t="s">
        <v>345</v>
      </c>
      <c r="M1074" t="s">
        <v>105</v>
      </c>
      <c r="N1074" t="s">
        <v>96</v>
      </c>
      <c r="O1074" t="s">
        <v>97</v>
      </c>
      <c r="P1074" t="s">
        <v>106</v>
      </c>
      <c r="Q1074" t="s">
        <v>35</v>
      </c>
      <c r="R1074">
        <f t="shared" si="32"/>
        <v>-16.659999999999997</v>
      </c>
      <c r="S1074">
        <v>-633.07999999999993</v>
      </c>
      <c r="T1074" t="str">
        <f t="shared" si="33"/>
        <v>Unprofitable</v>
      </c>
    </row>
    <row r="1075" spans="1:20" x14ac:dyDescent="0.35">
      <c r="A1075">
        <v>30</v>
      </c>
      <c r="B1075">
        <v>103.18</v>
      </c>
      <c r="C1075">
        <v>5</v>
      </c>
      <c r="D1075">
        <v>3095.4</v>
      </c>
      <c r="E1075" s="1" t="s">
        <v>422</v>
      </c>
      <c r="F1075" s="2">
        <v>2018</v>
      </c>
      <c r="G1075" t="s">
        <v>428</v>
      </c>
      <c r="H1075">
        <v>1759</v>
      </c>
      <c r="I1075" t="s">
        <v>19</v>
      </c>
      <c r="J1075" t="s">
        <v>301</v>
      </c>
      <c r="K1075">
        <v>99</v>
      </c>
      <c r="L1075" t="s">
        <v>345</v>
      </c>
      <c r="M1075" t="s">
        <v>84</v>
      </c>
      <c r="N1075" t="s">
        <v>85</v>
      </c>
      <c r="O1075" t="s">
        <v>53</v>
      </c>
      <c r="P1075" t="s">
        <v>86</v>
      </c>
      <c r="Q1075" t="s">
        <v>35</v>
      </c>
      <c r="R1075">
        <f t="shared" si="32"/>
        <v>4.1800000000000068</v>
      </c>
      <c r="S1075">
        <v>125.4000000000002</v>
      </c>
      <c r="T1075" t="str">
        <f t="shared" si="33"/>
        <v>Profitable</v>
      </c>
    </row>
    <row r="1076" spans="1:20" x14ac:dyDescent="0.35">
      <c r="A1076">
        <v>42</v>
      </c>
      <c r="B1076">
        <v>94.25</v>
      </c>
      <c r="C1076">
        <v>2</v>
      </c>
      <c r="D1076">
        <v>3958.5</v>
      </c>
      <c r="E1076" s="1" t="s">
        <v>424</v>
      </c>
      <c r="F1076" s="2">
        <v>2018</v>
      </c>
      <c r="G1076" t="s">
        <v>432</v>
      </c>
      <c r="H1076">
        <v>1702</v>
      </c>
      <c r="I1076" t="s">
        <v>19</v>
      </c>
      <c r="J1076" t="s">
        <v>301</v>
      </c>
      <c r="K1076">
        <v>99</v>
      </c>
      <c r="L1076" t="s">
        <v>345</v>
      </c>
      <c r="M1076" t="s">
        <v>286</v>
      </c>
      <c r="N1076" t="s">
        <v>287</v>
      </c>
      <c r="O1076" t="s">
        <v>24</v>
      </c>
      <c r="P1076" t="s">
        <v>288</v>
      </c>
      <c r="Q1076" t="s">
        <v>35</v>
      </c>
      <c r="R1076">
        <f t="shared" si="32"/>
        <v>-4.75</v>
      </c>
      <c r="S1076">
        <v>-199.5</v>
      </c>
      <c r="T1076" t="str">
        <f t="shared" si="33"/>
        <v>Unprofitable</v>
      </c>
    </row>
    <row r="1077" spans="1:20" x14ac:dyDescent="0.35">
      <c r="A1077">
        <v>43</v>
      </c>
      <c r="B1077">
        <v>116.08</v>
      </c>
      <c r="C1077">
        <v>6</v>
      </c>
      <c r="D1077">
        <v>4991.4399999999996</v>
      </c>
      <c r="E1077" s="1" t="s">
        <v>425</v>
      </c>
      <c r="F1077" s="2">
        <v>2018</v>
      </c>
      <c r="G1077" t="s">
        <v>430</v>
      </c>
      <c r="H1077">
        <v>1665</v>
      </c>
      <c r="I1077" t="s">
        <v>19</v>
      </c>
      <c r="J1077" t="s">
        <v>301</v>
      </c>
      <c r="K1077">
        <v>99</v>
      </c>
      <c r="L1077" t="s">
        <v>345</v>
      </c>
      <c r="M1077" t="s">
        <v>110</v>
      </c>
      <c r="N1077" t="s">
        <v>23</v>
      </c>
      <c r="O1077" t="s">
        <v>24</v>
      </c>
      <c r="P1077" t="s">
        <v>111</v>
      </c>
      <c r="Q1077" t="s">
        <v>35</v>
      </c>
      <c r="R1077">
        <f t="shared" si="32"/>
        <v>17.079999999999998</v>
      </c>
      <c r="S1077">
        <v>734.43999999999994</v>
      </c>
      <c r="T1077" t="str">
        <f t="shared" si="33"/>
        <v>Profitable</v>
      </c>
    </row>
    <row r="1078" spans="1:20" x14ac:dyDescent="0.35">
      <c r="A1078">
        <v>29</v>
      </c>
      <c r="B1078">
        <v>95.24</v>
      </c>
      <c r="C1078">
        <v>4</v>
      </c>
      <c r="D1078">
        <v>2761.96</v>
      </c>
      <c r="E1078" s="1" t="s">
        <v>426</v>
      </c>
      <c r="F1078" s="2">
        <v>2018</v>
      </c>
      <c r="G1078" t="s">
        <v>428</v>
      </c>
      <c r="H1078">
        <v>1650</v>
      </c>
      <c r="I1078" t="s">
        <v>19</v>
      </c>
      <c r="J1078" t="s">
        <v>301</v>
      </c>
      <c r="K1078">
        <v>99</v>
      </c>
      <c r="L1078" t="s">
        <v>345</v>
      </c>
      <c r="M1078" t="s">
        <v>303</v>
      </c>
      <c r="N1078" t="s">
        <v>304</v>
      </c>
      <c r="O1078" t="s">
        <v>139</v>
      </c>
      <c r="P1078" t="s">
        <v>305</v>
      </c>
      <c r="Q1078" t="s">
        <v>26</v>
      </c>
      <c r="R1078">
        <f t="shared" si="32"/>
        <v>-3.7600000000000051</v>
      </c>
      <c r="S1078">
        <v>-109.04000000000015</v>
      </c>
      <c r="T1078" t="str">
        <f t="shared" si="33"/>
        <v>Unprofitable</v>
      </c>
    </row>
    <row r="1079" spans="1:20" x14ac:dyDescent="0.35">
      <c r="A1079">
        <v>33</v>
      </c>
      <c r="B1079">
        <v>86.31</v>
      </c>
      <c r="C1079">
        <v>1</v>
      </c>
      <c r="D1079">
        <v>2848.23</v>
      </c>
      <c r="E1079" s="1" t="s">
        <v>426</v>
      </c>
      <c r="F1079" s="2">
        <v>2018</v>
      </c>
      <c r="G1079" t="s">
        <v>428</v>
      </c>
      <c r="H1079">
        <v>1644</v>
      </c>
      <c r="I1079" t="s">
        <v>19</v>
      </c>
      <c r="J1079" t="s">
        <v>301</v>
      </c>
      <c r="K1079">
        <v>99</v>
      </c>
      <c r="L1079" t="s">
        <v>345</v>
      </c>
      <c r="M1079" t="s">
        <v>147</v>
      </c>
      <c r="N1079" t="s">
        <v>148</v>
      </c>
      <c r="O1079" t="s">
        <v>24</v>
      </c>
      <c r="P1079" t="s">
        <v>149</v>
      </c>
      <c r="Q1079" t="s">
        <v>26</v>
      </c>
      <c r="R1079">
        <f t="shared" si="32"/>
        <v>-12.689999999999998</v>
      </c>
      <c r="S1079">
        <v>-418.76999999999992</v>
      </c>
      <c r="T1079" t="str">
        <f t="shared" si="33"/>
        <v>Unprofitable</v>
      </c>
    </row>
    <row r="1080" spans="1:20" x14ac:dyDescent="0.35">
      <c r="A1080">
        <v>32</v>
      </c>
      <c r="B1080">
        <v>79.37</v>
      </c>
      <c r="C1080">
        <v>5</v>
      </c>
      <c r="D1080">
        <v>2539.84</v>
      </c>
      <c r="E1080" s="1" t="s">
        <v>426</v>
      </c>
      <c r="F1080" s="2">
        <v>2018</v>
      </c>
      <c r="G1080" t="s">
        <v>432</v>
      </c>
      <c r="H1080">
        <v>1636</v>
      </c>
      <c r="I1080" t="s">
        <v>19</v>
      </c>
      <c r="J1080" t="s">
        <v>301</v>
      </c>
      <c r="K1080">
        <v>99</v>
      </c>
      <c r="L1080" t="s">
        <v>345</v>
      </c>
      <c r="M1080" t="s">
        <v>306</v>
      </c>
      <c r="N1080" t="s">
        <v>307</v>
      </c>
      <c r="O1080" t="s">
        <v>53</v>
      </c>
      <c r="P1080" t="s">
        <v>308</v>
      </c>
      <c r="Q1080" t="s">
        <v>26</v>
      </c>
      <c r="R1080">
        <f t="shared" si="32"/>
        <v>-19.629999999999995</v>
      </c>
      <c r="S1080">
        <v>-628.15999999999985</v>
      </c>
      <c r="T1080" t="str">
        <f t="shared" si="33"/>
        <v>Unprofitable</v>
      </c>
    </row>
    <row r="1081" spans="1:20" x14ac:dyDescent="0.35">
      <c r="A1081">
        <v>28</v>
      </c>
      <c r="B1081">
        <v>87.3</v>
      </c>
      <c r="C1081">
        <v>11</v>
      </c>
      <c r="D1081">
        <v>2444.4</v>
      </c>
      <c r="E1081" s="1" t="s">
        <v>427</v>
      </c>
      <c r="F1081" s="2">
        <v>2018</v>
      </c>
      <c r="G1081" t="s">
        <v>432</v>
      </c>
      <c r="H1081">
        <v>1623</v>
      </c>
      <c r="I1081" t="s">
        <v>19</v>
      </c>
      <c r="J1081" t="s">
        <v>301</v>
      </c>
      <c r="K1081">
        <v>99</v>
      </c>
      <c r="L1081" t="s">
        <v>345</v>
      </c>
      <c r="M1081" t="s">
        <v>121</v>
      </c>
      <c r="N1081" t="s">
        <v>122</v>
      </c>
      <c r="O1081" t="s">
        <v>123</v>
      </c>
      <c r="P1081" t="s">
        <v>124</v>
      </c>
      <c r="Q1081" t="s">
        <v>26</v>
      </c>
      <c r="R1081">
        <f t="shared" si="32"/>
        <v>-11.700000000000003</v>
      </c>
      <c r="S1081">
        <v>-327.60000000000008</v>
      </c>
      <c r="T1081" t="str">
        <f t="shared" si="33"/>
        <v>Unprofitable</v>
      </c>
    </row>
    <row r="1082" spans="1:20" x14ac:dyDescent="0.35">
      <c r="A1082">
        <v>41</v>
      </c>
      <c r="B1082">
        <v>111.12</v>
      </c>
      <c r="C1082">
        <v>8</v>
      </c>
      <c r="D1082">
        <v>4555.92</v>
      </c>
      <c r="E1082" s="1" t="s">
        <v>417</v>
      </c>
      <c r="F1082" s="2">
        <v>2019</v>
      </c>
      <c r="G1082" t="s">
        <v>431</v>
      </c>
      <c r="H1082">
        <v>1569</v>
      </c>
      <c r="I1082" t="s">
        <v>19</v>
      </c>
      <c r="J1082" t="s">
        <v>301</v>
      </c>
      <c r="K1082">
        <v>99</v>
      </c>
      <c r="L1082" t="s">
        <v>345</v>
      </c>
      <c r="M1082" t="s">
        <v>125</v>
      </c>
      <c r="N1082" t="s">
        <v>126</v>
      </c>
      <c r="O1082" t="s">
        <v>24</v>
      </c>
      <c r="P1082" t="s">
        <v>127</v>
      </c>
      <c r="Q1082" t="s">
        <v>35</v>
      </c>
      <c r="R1082">
        <f t="shared" si="32"/>
        <v>12.120000000000005</v>
      </c>
      <c r="S1082">
        <v>496.92000000000019</v>
      </c>
      <c r="T1082" t="str">
        <f t="shared" si="33"/>
        <v>Profitable</v>
      </c>
    </row>
    <row r="1083" spans="1:20" x14ac:dyDescent="0.35">
      <c r="A1083">
        <v>33</v>
      </c>
      <c r="B1083">
        <v>111.12</v>
      </c>
      <c r="C1083">
        <v>1</v>
      </c>
      <c r="D1083">
        <v>3666.96</v>
      </c>
      <c r="E1083" s="1" t="s">
        <v>419</v>
      </c>
      <c r="F1083" s="2">
        <v>2019</v>
      </c>
      <c r="G1083" t="s">
        <v>430</v>
      </c>
      <c r="H1083">
        <v>1538</v>
      </c>
      <c r="I1083" t="s">
        <v>19</v>
      </c>
      <c r="J1083" t="s">
        <v>301</v>
      </c>
      <c r="K1083">
        <v>99</v>
      </c>
      <c r="L1083" t="s">
        <v>345</v>
      </c>
      <c r="M1083" t="s">
        <v>118</v>
      </c>
      <c r="N1083" t="s">
        <v>119</v>
      </c>
      <c r="O1083" t="s">
        <v>30</v>
      </c>
      <c r="P1083" t="s">
        <v>120</v>
      </c>
      <c r="Q1083" t="s">
        <v>35</v>
      </c>
      <c r="R1083">
        <f t="shared" si="32"/>
        <v>12.120000000000005</v>
      </c>
      <c r="S1083">
        <v>399.96000000000015</v>
      </c>
      <c r="T1083" t="str">
        <f t="shared" si="33"/>
        <v>Profitable</v>
      </c>
    </row>
    <row r="1084" spans="1:20" x14ac:dyDescent="0.35">
      <c r="A1084">
        <v>36</v>
      </c>
      <c r="B1084">
        <v>84.33</v>
      </c>
      <c r="C1084">
        <v>5</v>
      </c>
      <c r="D1084">
        <v>3035.88</v>
      </c>
      <c r="E1084" s="1" t="s">
        <v>420</v>
      </c>
      <c r="F1084" s="2">
        <v>2019</v>
      </c>
      <c r="G1084" t="s">
        <v>428</v>
      </c>
      <c r="H1084">
        <v>1481</v>
      </c>
      <c r="I1084" t="s">
        <v>19</v>
      </c>
      <c r="J1084" t="s">
        <v>301</v>
      </c>
      <c r="K1084">
        <v>99</v>
      </c>
      <c r="L1084" t="s">
        <v>345</v>
      </c>
      <c r="M1084" t="s">
        <v>95</v>
      </c>
      <c r="N1084" t="s">
        <v>96</v>
      </c>
      <c r="O1084" t="s">
        <v>97</v>
      </c>
      <c r="P1084" t="s">
        <v>98</v>
      </c>
      <c r="Q1084" t="s">
        <v>35</v>
      </c>
      <c r="R1084">
        <f t="shared" si="32"/>
        <v>-14.670000000000002</v>
      </c>
      <c r="S1084">
        <v>-528.12000000000012</v>
      </c>
      <c r="T1084" t="str">
        <f t="shared" si="33"/>
        <v>Unprofitable</v>
      </c>
    </row>
    <row r="1085" spans="1:20" x14ac:dyDescent="0.35">
      <c r="A1085">
        <v>26</v>
      </c>
      <c r="B1085">
        <v>89.29</v>
      </c>
      <c r="C1085">
        <v>5</v>
      </c>
      <c r="D1085">
        <v>2321.54</v>
      </c>
      <c r="E1085" s="1" t="s">
        <v>421</v>
      </c>
      <c r="F1085" s="2">
        <v>2019</v>
      </c>
      <c r="G1085" t="s">
        <v>434</v>
      </c>
      <c r="H1085">
        <v>1436</v>
      </c>
      <c r="I1085" t="s">
        <v>19</v>
      </c>
      <c r="J1085" t="s">
        <v>301</v>
      </c>
      <c r="K1085">
        <v>99</v>
      </c>
      <c r="L1085" t="s">
        <v>345</v>
      </c>
      <c r="M1085" t="s">
        <v>213</v>
      </c>
      <c r="N1085" t="s">
        <v>214</v>
      </c>
      <c r="O1085" t="s">
        <v>24</v>
      </c>
      <c r="P1085" t="s">
        <v>215</v>
      </c>
      <c r="Q1085" t="s">
        <v>26</v>
      </c>
      <c r="R1085">
        <f t="shared" si="32"/>
        <v>-9.7099999999999937</v>
      </c>
      <c r="S1085">
        <v>-252.45999999999984</v>
      </c>
      <c r="T1085" t="str">
        <f t="shared" si="33"/>
        <v>Unprofitable</v>
      </c>
    </row>
    <row r="1086" spans="1:20" x14ac:dyDescent="0.35">
      <c r="A1086">
        <v>34</v>
      </c>
      <c r="B1086">
        <v>102.19</v>
      </c>
      <c r="C1086">
        <v>7</v>
      </c>
      <c r="D1086">
        <v>3474.46</v>
      </c>
      <c r="E1086" s="1" t="s">
        <v>423</v>
      </c>
      <c r="F1086" s="2">
        <v>2019</v>
      </c>
      <c r="G1086" t="s">
        <v>430</v>
      </c>
      <c r="H1086">
        <v>1373</v>
      </c>
      <c r="I1086" t="s">
        <v>19</v>
      </c>
      <c r="J1086" t="s">
        <v>301</v>
      </c>
      <c r="K1086">
        <v>99</v>
      </c>
      <c r="L1086" t="s">
        <v>345</v>
      </c>
      <c r="M1086" t="s">
        <v>137</v>
      </c>
      <c r="N1086" t="s">
        <v>138</v>
      </c>
      <c r="O1086" t="s">
        <v>139</v>
      </c>
      <c r="P1086" t="s">
        <v>140</v>
      </c>
      <c r="Q1086" t="s">
        <v>35</v>
      </c>
      <c r="R1086">
        <f t="shared" si="32"/>
        <v>3.1899999999999977</v>
      </c>
      <c r="S1086">
        <v>108.45999999999992</v>
      </c>
      <c r="T1086" t="str">
        <f t="shared" si="33"/>
        <v>Profitable</v>
      </c>
    </row>
    <row r="1087" spans="1:20" x14ac:dyDescent="0.35">
      <c r="A1087">
        <v>26</v>
      </c>
      <c r="B1087">
        <v>96.23</v>
      </c>
      <c r="C1087">
        <v>2</v>
      </c>
      <c r="D1087">
        <v>2501.98</v>
      </c>
      <c r="E1087" s="1" t="s">
        <v>424</v>
      </c>
      <c r="F1087" s="2">
        <v>2019</v>
      </c>
      <c r="G1087" t="s">
        <v>430</v>
      </c>
      <c r="H1087">
        <v>1353</v>
      </c>
      <c r="I1087" t="s">
        <v>19</v>
      </c>
      <c r="J1087" t="s">
        <v>301</v>
      </c>
      <c r="K1087">
        <v>99</v>
      </c>
      <c r="L1087" t="s">
        <v>345</v>
      </c>
      <c r="M1087" t="s">
        <v>337</v>
      </c>
      <c r="N1087" t="s">
        <v>154</v>
      </c>
      <c r="O1087" t="s">
        <v>24</v>
      </c>
      <c r="P1087" t="s">
        <v>338</v>
      </c>
      <c r="Q1087" t="s">
        <v>26</v>
      </c>
      <c r="R1087">
        <f t="shared" si="32"/>
        <v>-2.769999999999996</v>
      </c>
      <c r="S1087">
        <v>-72.019999999999897</v>
      </c>
      <c r="T1087" t="str">
        <f t="shared" si="33"/>
        <v>Unprofitable</v>
      </c>
    </row>
    <row r="1088" spans="1:20" x14ac:dyDescent="0.35">
      <c r="A1088">
        <v>38</v>
      </c>
      <c r="B1088">
        <v>104.17</v>
      </c>
      <c r="C1088">
        <v>11</v>
      </c>
      <c r="D1088">
        <v>3958.46</v>
      </c>
      <c r="E1088" s="1" t="s">
        <v>425</v>
      </c>
      <c r="F1088" s="2">
        <v>2019</v>
      </c>
      <c r="G1088" t="s">
        <v>434</v>
      </c>
      <c r="H1088">
        <v>1320</v>
      </c>
      <c r="I1088" t="s">
        <v>19</v>
      </c>
      <c r="J1088" t="s">
        <v>301</v>
      </c>
      <c r="K1088">
        <v>99</v>
      </c>
      <c r="L1088" t="s">
        <v>345</v>
      </c>
      <c r="M1088" t="s">
        <v>144</v>
      </c>
      <c r="N1088" t="s">
        <v>145</v>
      </c>
      <c r="O1088" t="s">
        <v>30</v>
      </c>
      <c r="P1088" t="s">
        <v>146</v>
      </c>
      <c r="Q1088" t="s">
        <v>35</v>
      </c>
      <c r="R1088">
        <f t="shared" si="32"/>
        <v>5.1700000000000017</v>
      </c>
      <c r="S1088">
        <v>196.46000000000006</v>
      </c>
      <c r="T1088" t="str">
        <f t="shared" si="33"/>
        <v>Profitable</v>
      </c>
    </row>
    <row r="1089" spans="1:20" x14ac:dyDescent="0.35">
      <c r="A1089">
        <v>33</v>
      </c>
      <c r="B1089">
        <v>107.15</v>
      </c>
      <c r="C1089">
        <v>8</v>
      </c>
      <c r="D1089">
        <v>3535.95</v>
      </c>
      <c r="E1089" s="1" t="s">
        <v>425</v>
      </c>
      <c r="F1089" s="2">
        <v>2019</v>
      </c>
      <c r="G1089" t="s">
        <v>428</v>
      </c>
      <c r="H1089">
        <v>1311</v>
      </c>
      <c r="I1089" t="s">
        <v>19</v>
      </c>
      <c r="J1089" t="s">
        <v>301</v>
      </c>
      <c r="K1089">
        <v>99</v>
      </c>
      <c r="L1089" t="s">
        <v>345</v>
      </c>
      <c r="M1089" t="s">
        <v>147</v>
      </c>
      <c r="N1089" t="s">
        <v>148</v>
      </c>
      <c r="O1089" t="s">
        <v>24</v>
      </c>
      <c r="P1089" t="s">
        <v>149</v>
      </c>
      <c r="Q1089" t="s">
        <v>35</v>
      </c>
      <c r="R1089">
        <f t="shared" si="32"/>
        <v>8.1500000000000057</v>
      </c>
      <c r="S1089">
        <v>268.95000000000016</v>
      </c>
      <c r="T1089" t="str">
        <f t="shared" si="33"/>
        <v>Profitable</v>
      </c>
    </row>
    <row r="1090" spans="1:20" x14ac:dyDescent="0.35">
      <c r="A1090">
        <v>33</v>
      </c>
      <c r="B1090">
        <v>91.27</v>
      </c>
      <c r="C1090">
        <v>2</v>
      </c>
      <c r="D1090">
        <v>3011.91</v>
      </c>
      <c r="E1090" s="1" t="s">
        <v>426</v>
      </c>
      <c r="F1090" s="2">
        <v>2019</v>
      </c>
      <c r="G1090" t="s">
        <v>431</v>
      </c>
      <c r="H1090">
        <v>1297</v>
      </c>
      <c r="I1090" t="s">
        <v>19</v>
      </c>
      <c r="J1090" t="s">
        <v>301</v>
      </c>
      <c r="K1090">
        <v>99</v>
      </c>
      <c r="L1090" t="s">
        <v>345</v>
      </c>
      <c r="M1090" t="s">
        <v>249</v>
      </c>
      <c r="N1090" t="s">
        <v>250</v>
      </c>
      <c r="O1090" t="s">
        <v>238</v>
      </c>
      <c r="P1090" t="s">
        <v>251</v>
      </c>
      <c r="Q1090" t="s">
        <v>35</v>
      </c>
      <c r="R1090">
        <f t="shared" ref="R1090:R1153" si="34">B1090-K1090</f>
        <v>-7.730000000000004</v>
      </c>
      <c r="S1090">
        <v>-255.09000000000015</v>
      </c>
      <c r="T1090" t="str">
        <f t="shared" ref="T1090:T1153" si="35">IF(PRICEEACH&gt;MSRP,"Profitable","Unprofitable")</f>
        <v>Unprofitable</v>
      </c>
    </row>
    <row r="1091" spans="1:20" x14ac:dyDescent="0.35">
      <c r="A1091">
        <v>26</v>
      </c>
      <c r="B1091">
        <v>102.19</v>
      </c>
      <c r="C1091">
        <v>12</v>
      </c>
      <c r="D1091">
        <v>2656.94</v>
      </c>
      <c r="E1091" s="1" t="s">
        <v>426</v>
      </c>
      <c r="F1091" s="2">
        <v>2019</v>
      </c>
      <c r="G1091" t="s">
        <v>434</v>
      </c>
      <c r="H1091">
        <v>1274</v>
      </c>
      <c r="I1091" t="s">
        <v>19</v>
      </c>
      <c r="J1091" t="s">
        <v>301</v>
      </c>
      <c r="K1091">
        <v>99</v>
      </c>
      <c r="L1091" t="s">
        <v>345</v>
      </c>
      <c r="M1091" t="s">
        <v>51</v>
      </c>
      <c r="N1091" t="s">
        <v>52</v>
      </c>
      <c r="O1091" t="s">
        <v>53</v>
      </c>
      <c r="P1091" t="s">
        <v>54</v>
      </c>
      <c r="Q1091" t="s">
        <v>26</v>
      </c>
      <c r="R1091">
        <f t="shared" si="34"/>
        <v>3.1899999999999977</v>
      </c>
      <c r="S1091">
        <v>82.939999999999941</v>
      </c>
      <c r="T1091" t="str">
        <f t="shared" si="35"/>
        <v>Profitable</v>
      </c>
    </row>
    <row r="1092" spans="1:20" x14ac:dyDescent="0.35">
      <c r="A1092">
        <v>25</v>
      </c>
      <c r="B1092">
        <v>104.17</v>
      </c>
      <c r="C1092">
        <v>3</v>
      </c>
      <c r="D1092">
        <v>2604.25</v>
      </c>
      <c r="E1092" s="1" t="s">
        <v>427</v>
      </c>
      <c r="F1092" s="2">
        <v>2019</v>
      </c>
      <c r="G1092" t="s">
        <v>431</v>
      </c>
      <c r="H1092">
        <v>1264</v>
      </c>
      <c r="I1092" t="s">
        <v>19</v>
      </c>
      <c r="J1092" t="s">
        <v>301</v>
      </c>
      <c r="K1092">
        <v>99</v>
      </c>
      <c r="L1092" t="s">
        <v>345</v>
      </c>
      <c r="M1092" t="s">
        <v>147</v>
      </c>
      <c r="N1092" t="s">
        <v>148</v>
      </c>
      <c r="O1092" t="s">
        <v>24</v>
      </c>
      <c r="P1092" t="s">
        <v>149</v>
      </c>
      <c r="Q1092" t="s">
        <v>26</v>
      </c>
      <c r="R1092">
        <f t="shared" si="34"/>
        <v>5.1700000000000017</v>
      </c>
      <c r="S1092">
        <v>129.25000000000006</v>
      </c>
      <c r="T1092" t="str">
        <f t="shared" si="35"/>
        <v>Profitable</v>
      </c>
    </row>
    <row r="1093" spans="1:20" x14ac:dyDescent="0.35">
      <c r="A1093">
        <v>45</v>
      </c>
      <c r="B1093">
        <v>73.08</v>
      </c>
      <c r="C1093">
        <v>4</v>
      </c>
      <c r="D1093">
        <v>3288.6</v>
      </c>
      <c r="E1093" s="1" t="s">
        <v>417</v>
      </c>
      <c r="F1093" s="2">
        <v>2020</v>
      </c>
      <c r="G1093" t="s">
        <v>428</v>
      </c>
      <c r="H1093">
        <v>1224</v>
      </c>
      <c r="I1093" t="s">
        <v>19</v>
      </c>
      <c r="J1093" t="s">
        <v>301</v>
      </c>
      <c r="K1093">
        <v>99</v>
      </c>
      <c r="L1093" t="s">
        <v>345</v>
      </c>
      <c r="M1093" t="s">
        <v>153</v>
      </c>
      <c r="N1093" t="s">
        <v>154</v>
      </c>
      <c r="O1093" t="s">
        <v>24</v>
      </c>
      <c r="P1093" t="s">
        <v>155</v>
      </c>
      <c r="Q1093" t="s">
        <v>35</v>
      </c>
      <c r="R1093">
        <f t="shared" si="34"/>
        <v>-25.92</v>
      </c>
      <c r="S1093">
        <v>-1166.4000000000001</v>
      </c>
      <c r="T1093" t="str">
        <f t="shared" si="35"/>
        <v>Unprofitable</v>
      </c>
    </row>
    <row r="1094" spans="1:20" x14ac:dyDescent="0.35">
      <c r="A1094">
        <v>50</v>
      </c>
      <c r="B1094">
        <v>178.71</v>
      </c>
      <c r="C1094">
        <v>7</v>
      </c>
      <c r="D1094">
        <v>8935.5</v>
      </c>
      <c r="E1094" s="1" t="s">
        <v>418</v>
      </c>
      <c r="F1094" s="2">
        <v>2020</v>
      </c>
      <c r="G1094" t="s">
        <v>428</v>
      </c>
      <c r="H1094">
        <v>1197</v>
      </c>
      <c r="I1094" t="s">
        <v>19</v>
      </c>
      <c r="J1094" t="s">
        <v>301</v>
      </c>
      <c r="K1094">
        <v>99</v>
      </c>
      <c r="L1094" t="s">
        <v>345</v>
      </c>
      <c r="M1094" t="s">
        <v>147</v>
      </c>
      <c r="N1094" t="s">
        <v>148</v>
      </c>
      <c r="O1094" t="s">
        <v>24</v>
      </c>
      <c r="P1094" t="s">
        <v>149</v>
      </c>
      <c r="Q1094" t="s">
        <v>83</v>
      </c>
      <c r="R1094">
        <f t="shared" si="34"/>
        <v>79.710000000000008</v>
      </c>
      <c r="S1094">
        <v>3985.5000000000005</v>
      </c>
      <c r="T1094" t="str">
        <f t="shared" si="35"/>
        <v>Profitable</v>
      </c>
    </row>
    <row r="1095" spans="1:20" x14ac:dyDescent="0.35">
      <c r="A1095">
        <v>36</v>
      </c>
      <c r="B1095">
        <v>112.11</v>
      </c>
      <c r="C1095">
        <v>1</v>
      </c>
      <c r="D1095">
        <v>4035.96</v>
      </c>
      <c r="E1095" s="1" t="s">
        <v>419</v>
      </c>
      <c r="F1095" s="2">
        <v>2020</v>
      </c>
      <c r="G1095" t="s">
        <v>431</v>
      </c>
      <c r="H1095">
        <v>1176</v>
      </c>
      <c r="I1095" t="s">
        <v>19</v>
      </c>
      <c r="J1095" t="s">
        <v>301</v>
      </c>
      <c r="K1095">
        <v>99</v>
      </c>
      <c r="L1095" t="s">
        <v>345</v>
      </c>
      <c r="M1095" t="s">
        <v>221</v>
      </c>
      <c r="N1095" t="s">
        <v>222</v>
      </c>
      <c r="O1095" t="s">
        <v>81</v>
      </c>
      <c r="P1095" t="s">
        <v>223</v>
      </c>
      <c r="Q1095" t="s">
        <v>35</v>
      </c>
      <c r="R1095">
        <f t="shared" si="34"/>
        <v>13.11</v>
      </c>
      <c r="S1095">
        <v>471.96</v>
      </c>
      <c r="T1095" t="str">
        <f t="shared" si="35"/>
        <v>Profitable</v>
      </c>
    </row>
    <row r="1096" spans="1:20" x14ac:dyDescent="0.35">
      <c r="A1096">
        <v>21</v>
      </c>
      <c r="B1096">
        <v>89.29</v>
      </c>
      <c r="C1096">
        <v>5</v>
      </c>
      <c r="D1096">
        <v>1875.09</v>
      </c>
      <c r="E1096" s="1" t="s">
        <v>27</v>
      </c>
      <c r="F1096" s="2">
        <v>2020</v>
      </c>
      <c r="G1096" t="s">
        <v>430</v>
      </c>
      <c r="H1096">
        <v>1096</v>
      </c>
      <c r="I1096" t="s">
        <v>162</v>
      </c>
      <c r="J1096" t="s">
        <v>301</v>
      </c>
      <c r="K1096">
        <v>99</v>
      </c>
      <c r="L1096" t="s">
        <v>345</v>
      </c>
      <c r="M1096" t="s">
        <v>197</v>
      </c>
      <c r="N1096" t="s">
        <v>198</v>
      </c>
      <c r="O1096" t="s">
        <v>199</v>
      </c>
      <c r="P1096" t="s">
        <v>200</v>
      </c>
      <c r="Q1096" t="s">
        <v>26</v>
      </c>
      <c r="R1096">
        <f t="shared" si="34"/>
        <v>-9.7099999999999937</v>
      </c>
      <c r="S1096">
        <v>-203.90999999999985</v>
      </c>
      <c r="T1096" t="str">
        <f t="shared" si="35"/>
        <v>Unprofitable</v>
      </c>
    </row>
    <row r="1097" spans="1:20" x14ac:dyDescent="0.35">
      <c r="A1097">
        <v>29</v>
      </c>
      <c r="B1097">
        <v>139.63999999999999</v>
      </c>
      <c r="C1097">
        <v>8</v>
      </c>
      <c r="D1097">
        <v>4049.56</v>
      </c>
      <c r="E1097" s="1" t="s">
        <v>419</v>
      </c>
      <c r="F1097" s="2">
        <v>2018</v>
      </c>
      <c r="G1097" t="s">
        <v>430</v>
      </c>
      <c r="H1097">
        <v>1916</v>
      </c>
      <c r="I1097" t="s">
        <v>19</v>
      </c>
      <c r="J1097" t="s">
        <v>99</v>
      </c>
      <c r="K1097">
        <v>146</v>
      </c>
      <c r="L1097" t="s">
        <v>346</v>
      </c>
      <c r="M1097" t="s">
        <v>229</v>
      </c>
      <c r="N1097" t="s">
        <v>230</v>
      </c>
      <c r="O1097" t="s">
        <v>231</v>
      </c>
      <c r="P1097" t="s">
        <v>232</v>
      </c>
      <c r="Q1097" t="s">
        <v>35</v>
      </c>
      <c r="R1097">
        <f t="shared" si="34"/>
        <v>-6.3600000000000136</v>
      </c>
      <c r="S1097">
        <v>-184.4400000000004</v>
      </c>
      <c r="T1097" t="str">
        <f t="shared" si="35"/>
        <v>Unprofitable</v>
      </c>
    </row>
    <row r="1098" spans="1:20" x14ac:dyDescent="0.35">
      <c r="A1098">
        <v>21</v>
      </c>
      <c r="B1098">
        <v>117.59</v>
      </c>
      <c r="C1098">
        <v>12</v>
      </c>
      <c r="D1098">
        <v>2469.39</v>
      </c>
      <c r="E1098" s="1" t="s">
        <v>27</v>
      </c>
      <c r="F1098" s="2">
        <v>2018</v>
      </c>
      <c r="G1098" t="s">
        <v>431</v>
      </c>
      <c r="H1098">
        <v>1851</v>
      </c>
      <c r="I1098" t="s">
        <v>19</v>
      </c>
      <c r="J1098" t="s">
        <v>99</v>
      </c>
      <c r="K1098">
        <v>146</v>
      </c>
      <c r="L1098" t="s">
        <v>346</v>
      </c>
      <c r="M1098" t="s">
        <v>233</v>
      </c>
      <c r="N1098" t="s">
        <v>234</v>
      </c>
      <c r="O1098" t="s">
        <v>30</v>
      </c>
      <c r="P1098" t="s">
        <v>235</v>
      </c>
      <c r="Q1098" t="s">
        <v>26</v>
      </c>
      <c r="R1098">
        <f t="shared" si="34"/>
        <v>-28.409999999999997</v>
      </c>
      <c r="S1098">
        <v>-596.6099999999999</v>
      </c>
      <c r="T1098" t="str">
        <f t="shared" si="35"/>
        <v>Unprofitable</v>
      </c>
    </row>
    <row r="1099" spans="1:20" x14ac:dyDescent="0.35">
      <c r="A1099">
        <v>42</v>
      </c>
      <c r="B1099">
        <v>129.35</v>
      </c>
      <c r="C1099">
        <v>9</v>
      </c>
      <c r="D1099">
        <v>5432.7</v>
      </c>
      <c r="E1099" s="1" t="s">
        <v>422</v>
      </c>
      <c r="F1099" s="2">
        <v>2018</v>
      </c>
      <c r="G1099" t="s">
        <v>428</v>
      </c>
      <c r="H1099">
        <v>1797</v>
      </c>
      <c r="I1099" t="s">
        <v>19</v>
      </c>
      <c r="J1099" t="s">
        <v>99</v>
      </c>
      <c r="K1099">
        <v>146</v>
      </c>
      <c r="L1099" t="s">
        <v>346</v>
      </c>
      <c r="M1099" t="s">
        <v>147</v>
      </c>
      <c r="N1099" t="s">
        <v>148</v>
      </c>
      <c r="O1099" t="s">
        <v>24</v>
      </c>
      <c r="P1099" t="s">
        <v>149</v>
      </c>
      <c r="Q1099" t="s">
        <v>35</v>
      </c>
      <c r="R1099">
        <f t="shared" si="34"/>
        <v>-16.650000000000006</v>
      </c>
      <c r="S1099">
        <v>-699.30000000000018</v>
      </c>
      <c r="T1099" t="str">
        <f t="shared" si="35"/>
        <v>Unprofitable</v>
      </c>
    </row>
    <row r="1100" spans="1:20" x14ac:dyDescent="0.35">
      <c r="A1100">
        <v>37</v>
      </c>
      <c r="B1100">
        <v>119.06</v>
      </c>
      <c r="C1100">
        <v>9</v>
      </c>
      <c r="D1100">
        <v>4405.22</v>
      </c>
      <c r="E1100" s="1" t="s">
        <v>424</v>
      </c>
      <c r="F1100" s="2">
        <v>2018</v>
      </c>
      <c r="G1100" t="s">
        <v>432</v>
      </c>
      <c r="H1100">
        <v>1733</v>
      </c>
      <c r="I1100" t="s">
        <v>19</v>
      </c>
      <c r="J1100" t="s">
        <v>99</v>
      </c>
      <c r="K1100">
        <v>146</v>
      </c>
      <c r="L1100" t="s">
        <v>346</v>
      </c>
      <c r="M1100" t="s">
        <v>153</v>
      </c>
      <c r="N1100" t="s">
        <v>154</v>
      </c>
      <c r="O1100" t="s">
        <v>24</v>
      </c>
      <c r="P1100" t="s">
        <v>155</v>
      </c>
      <c r="Q1100" t="s">
        <v>35</v>
      </c>
      <c r="R1100">
        <f t="shared" si="34"/>
        <v>-26.939999999999998</v>
      </c>
      <c r="S1100">
        <v>-996.78</v>
      </c>
      <c r="T1100" t="str">
        <f t="shared" si="35"/>
        <v>Unprofitable</v>
      </c>
    </row>
    <row r="1101" spans="1:20" x14ac:dyDescent="0.35">
      <c r="A1101">
        <v>36</v>
      </c>
      <c r="B1101">
        <v>123.47</v>
      </c>
      <c r="C1101">
        <v>4</v>
      </c>
      <c r="D1101">
        <v>4444.92</v>
      </c>
      <c r="E1101" s="1" t="s">
        <v>426</v>
      </c>
      <c r="F1101" s="2">
        <v>2018</v>
      </c>
      <c r="G1101" t="s">
        <v>429</v>
      </c>
      <c r="H1101">
        <v>1674</v>
      </c>
      <c r="I1101" t="s">
        <v>19</v>
      </c>
      <c r="J1101" t="s">
        <v>99</v>
      </c>
      <c r="K1101">
        <v>146</v>
      </c>
      <c r="L1101" t="s">
        <v>346</v>
      </c>
      <c r="M1101" t="s">
        <v>156</v>
      </c>
      <c r="N1101" t="s">
        <v>157</v>
      </c>
      <c r="O1101" t="s">
        <v>53</v>
      </c>
      <c r="P1101" t="s">
        <v>158</v>
      </c>
      <c r="Q1101" t="s">
        <v>35</v>
      </c>
      <c r="R1101">
        <f t="shared" si="34"/>
        <v>-22.53</v>
      </c>
      <c r="S1101">
        <v>-811.08</v>
      </c>
      <c r="T1101" t="str">
        <f t="shared" si="35"/>
        <v>Unprofitable</v>
      </c>
    </row>
    <row r="1102" spans="1:20" x14ac:dyDescent="0.35">
      <c r="A1102">
        <v>22</v>
      </c>
      <c r="B1102">
        <v>154.34</v>
      </c>
      <c r="C1102">
        <v>16</v>
      </c>
      <c r="D1102">
        <v>3395.48</v>
      </c>
      <c r="E1102" s="1" t="s">
        <v>426</v>
      </c>
      <c r="F1102" s="2">
        <v>2018</v>
      </c>
      <c r="G1102" t="s">
        <v>428</v>
      </c>
      <c r="H1102">
        <v>1667</v>
      </c>
      <c r="I1102" t="s">
        <v>19</v>
      </c>
      <c r="J1102" t="s">
        <v>99</v>
      </c>
      <c r="K1102">
        <v>146</v>
      </c>
      <c r="L1102" t="s">
        <v>346</v>
      </c>
      <c r="M1102" t="s">
        <v>45</v>
      </c>
      <c r="N1102" t="s">
        <v>46</v>
      </c>
      <c r="O1102" t="s">
        <v>47</v>
      </c>
      <c r="P1102" t="s">
        <v>48</v>
      </c>
      <c r="Q1102" t="s">
        <v>35</v>
      </c>
      <c r="R1102">
        <f t="shared" si="34"/>
        <v>8.3400000000000034</v>
      </c>
      <c r="S1102">
        <v>183.48000000000008</v>
      </c>
      <c r="T1102" t="str">
        <f t="shared" si="35"/>
        <v>Profitable</v>
      </c>
    </row>
    <row r="1103" spans="1:20" x14ac:dyDescent="0.35">
      <c r="A1103">
        <v>23</v>
      </c>
      <c r="B1103">
        <v>148.46</v>
      </c>
      <c r="C1103">
        <v>5</v>
      </c>
      <c r="D1103">
        <v>3414.58</v>
      </c>
      <c r="E1103" s="1" t="s">
        <v>426</v>
      </c>
      <c r="F1103" s="2">
        <v>2018</v>
      </c>
      <c r="G1103" t="s">
        <v>431</v>
      </c>
      <c r="H1103">
        <v>1660</v>
      </c>
      <c r="I1103" t="s">
        <v>19</v>
      </c>
      <c r="J1103" t="s">
        <v>99</v>
      </c>
      <c r="K1103">
        <v>146</v>
      </c>
      <c r="L1103" t="s">
        <v>346</v>
      </c>
      <c r="M1103" t="s">
        <v>236</v>
      </c>
      <c r="N1103" t="s">
        <v>237</v>
      </c>
      <c r="O1103" t="s">
        <v>238</v>
      </c>
      <c r="P1103" t="s">
        <v>239</v>
      </c>
      <c r="Q1103" t="s">
        <v>35</v>
      </c>
      <c r="R1103">
        <f t="shared" si="34"/>
        <v>2.460000000000008</v>
      </c>
      <c r="S1103">
        <v>56.580000000000183</v>
      </c>
      <c r="T1103" t="str">
        <f t="shared" si="35"/>
        <v>Profitable</v>
      </c>
    </row>
    <row r="1104" spans="1:20" x14ac:dyDescent="0.35">
      <c r="A1104">
        <v>32</v>
      </c>
      <c r="B1104">
        <v>160.22</v>
      </c>
      <c r="C1104">
        <v>10</v>
      </c>
      <c r="D1104">
        <v>5127.04</v>
      </c>
      <c r="E1104" s="1" t="s">
        <v>427</v>
      </c>
      <c r="F1104" s="2">
        <v>2018</v>
      </c>
      <c r="G1104" t="s">
        <v>429</v>
      </c>
      <c r="H1104">
        <v>1649</v>
      </c>
      <c r="I1104" t="s">
        <v>19</v>
      </c>
      <c r="J1104" t="s">
        <v>99</v>
      </c>
      <c r="K1104">
        <v>146</v>
      </c>
      <c r="L1104" t="s">
        <v>346</v>
      </c>
      <c r="M1104" t="s">
        <v>95</v>
      </c>
      <c r="N1104" t="s">
        <v>96</v>
      </c>
      <c r="O1104" t="s">
        <v>97</v>
      </c>
      <c r="P1104" t="s">
        <v>98</v>
      </c>
      <c r="Q1104" t="s">
        <v>35</v>
      </c>
      <c r="R1104">
        <f t="shared" si="34"/>
        <v>14.219999999999999</v>
      </c>
      <c r="S1104">
        <v>455.03999999999996</v>
      </c>
      <c r="T1104" t="str">
        <f t="shared" si="35"/>
        <v>Profitable</v>
      </c>
    </row>
    <row r="1105" spans="1:20" x14ac:dyDescent="0.35">
      <c r="A1105">
        <v>28</v>
      </c>
      <c r="B1105">
        <v>133.76</v>
      </c>
      <c r="C1105">
        <v>4</v>
      </c>
      <c r="D1105">
        <v>3745.28</v>
      </c>
      <c r="E1105" s="1" t="s">
        <v>417</v>
      </c>
      <c r="F1105" s="2">
        <v>2019</v>
      </c>
      <c r="G1105" t="s">
        <v>431</v>
      </c>
      <c r="H1105">
        <v>1606</v>
      </c>
      <c r="I1105" t="s">
        <v>19</v>
      </c>
      <c r="J1105" t="s">
        <v>99</v>
      </c>
      <c r="K1105">
        <v>146</v>
      </c>
      <c r="L1105" t="s">
        <v>346</v>
      </c>
      <c r="M1105" t="s">
        <v>49</v>
      </c>
      <c r="N1105" t="s">
        <v>33</v>
      </c>
      <c r="O1105" t="s">
        <v>30</v>
      </c>
      <c r="P1105" t="s">
        <v>50</v>
      </c>
      <c r="Q1105" t="s">
        <v>35</v>
      </c>
      <c r="R1105">
        <f t="shared" si="34"/>
        <v>-12.240000000000009</v>
      </c>
      <c r="S1105">
        <v>-342.72000000000025</v>
      </c>
      <c r="T1105" t="str">
        <f t="shared" si="35"/>
        <v>Unprofitable</v>
      </c>
    </row>
    <row r="1106" spans="1:20" x14ac:dyDescent="0.35">
      <c r="A1106">
        <v>27</v>
      </c>
      <c r="B1106">
        <v>169.04</v>
      </c>
      <c r="C1106">
        <v>11</v>
      </c>
      <c r="D1106">
        <v>4564.08</v>
      </c>
      <c r="E1106" s="1" t="s">
        <v>418</v>
      </c>
      <c r="F1106" s="2">
        <v>2019</v>
      </c>
      <c r="G1106" t="s">
        <v>434</v>
      </c>
      <c r="H1106">
        <v>1569</v>
      </c>
      <c r="I1106" t="s">
        <v>19</v>
      </c>
      <c r="J1106" t="s">
        <v>99</v>
      </c>
      <c r="K1106">
        <v>146</v>
      </c>
      <c r="L1106" t="s">
        <v>346</v>
      </c>
      <c r="M1106" t="s">
        <v>240</v>
      </c>
      <c r="N1106" t="s">
        <v>241</v>
      </c>
      <c r="O1106" t="s">
        <v>242</v>
      </c>
      <c r="P1106" t="s">
        <v>243</v>
      </c>
      <c r="Q1106" t="s">
        <v>35</v>
      </c>
      <c r="R1106">
        <f t="shared" si="34"/>
        <v>23.039999999999992</v>
      </c>
      <c r="S1106">
        <v>622.07999999999981</v>
      </c>
      <c r="T1106" t="str">
        <f t="shared" si="35"/>
        <v>Profitable</v>
      </c>
    </row>
    <row r="1107" spans="1:20" x14ac:dyDescent="0.35">
      <c r="A1107">
        <v>49</v>
      </c>
      <c r="B1107">
        <v>133.76</v>
      </c>
      <c r="C1107">
        <v>5</v>
      </c>
      <c r="D1107">
        <v>6554.24</v>
      </c>
      <c r="E1107" s="1" t="s">
        <v>420</v>
      </c>
      <c r="F1107" s="2">
        <v>2019</v>
      </c>
      <c r="G1107" t="s">
        <v>431</v>
      </c>
      <c r="H1107">
        <v>1524</v>
      </c>
      <c r="I1107" t="s">
        <v>19</v>
      </c>
      <c r="J1107" t="s">
        <v>99</v>
      </c>
      <c r="K1107">
        <v>146</v>
      </c>
      <c r="L1107" t="s">
        <v>346</v>
      </c>
      <c r="M1107" t="s">
        <v>176</v>
      </c>
      <c r="N1107" t="s">
        <v>177</v>
      </c>
      <c r="O1107" t="s">
        <v>178</v>
      </c>
      <c r="P1107" t="s">
        <v>179</v>
      </c>
      <c r="Q1107" t="s">
        <v>35</v>
      </c>
      <c r="R1107">
        <f t="shared" si="34"/>
        <v>-12.240000000000009</v>
      </c>
      <c r="S1107">
        <v>-599.76000000000045</v>
      </c>
      <c r="T1107" t="str">
        <f t="shared" si="35"/>
        <v>Unprofitable</v>
      </c>
    </row>
    <row r="1108" spans="1:20" x14ac:dyDescent="0.35">
      <c r="A1108">
        <v>41</v>
      </c>
      <c r="B1108">
        <v>164.63</v>
      </c>
      <c r="C1108">
        <v>1</v>
      </c>
      <c r="D1108">
        <v>6749.83</v>
      </c>
      <c r="E1108" s="1" t="s">
        <v>27</v>
      </c>
      <c r="F1108" s="2">
        <v>2019</v>
      </c>
      <c r="G1108" t="s">
        <v>429</v>
      </c>
      <c r="H1108">
        <v>1478</v>
      </c>
      <c r="I1108" t="s">
        <v>19</v>
      </c>
      <c r="J1108" t="s">
        <v>99</v>
      </c>
      <c r="K1108">
        <v>146</v>
      </c>
      <c r="L1108" t="s">
        <v>346</v>
      </c>
      <c r="M1108" t="s">
        <v>49</v>
      </c>
      <c r="N1108" t="s">
        <v>33</v>
      </c>
      <c r="O1108" t="s">
        <v>30</v>
      </c>
      <c r="P1108" t="s">
        <v>50</v>
      </c>
      <c r="Q1108" t="s">
        <v>35</v>
      </c>
      <c r="R1108">
        <f t="shared" si="34"/>
        <v>18.629999999999995</v>
      </c>
      <c r="S1108">
        <v>763.82999999999981</v>
      </c>
      <c r="T1108" t="str">
        <f t="shared" si="35"/>
        <v>Profitable</v>
      </c>
    </row>
    <row r="1109" spans="1:20" x14ac:dyDescent="0.35">
      <c r="A1109">
        <v>49</v>
      </c>
      <c r="B1109">
        <v>171.98</v>
      </c>
      <c r="C1109">
        <v>1</v>
      </c>
      <c r="D1109">
        <v>8427.02</v>
      </c>
      <c r="E1109" s="1" t="s">
        <v>422</v>
      </c>
      <c r="F1109" s="2">
        <v>2019</v>
      </c>
      <c r="G1109" t="s">
        <v>431</v>
      </c>
      <c r="H1109">
        <v>1442</v>
      </c>
      <c r="I1109" t="s">
        <v>19</v>
      </c>
      <c r="J1109" t="s">
        <v>99</v>
      </c>
      <c r="K1109">
        <v>146</v>
      </c>
      <c r="L1109" t="s">
        <v>346</v>
      </c>
      <c r="M1109" t="s">
        <v>306</v>
      </c>
      <c r="N1109" t="s">
        <v>307</v>
      </c>
      <c r="O1109" t="s">
        <v>53</v>
      </c>
      <c r="P1109" t="s">
        <v>308</v>
      </c>
      <c r="Q1109" t="s">
        <v>83</v>
      </c>
      <c r="R1109">
        <f t="shared" si="34"/>
        <v>25.97999999999999</v>
      </c>
      <c r="S1109">
        <v>1273.0199999999995</v>
      </c>
      <c r="T1109" t="str">
        <f t="shared" si="35"/>
        <v>Profitable</v>
      </c>
    </row>
    <row r="1110" spans="1:20" x14ac:dyDescent="0.35">
      <c r="A1110">
        <v>30</v>
      </c>
      <c r="B1110">
        <v>130.82</v>
      </c>
      <c r="C1110">
        <v>5</v>
      </c>
      <c r="D1110">
        <v>3924.6</v>
      </c>
      <c r="E1110" s="1" t="s">
        <v>423</v>
      </c>
      <c r="F1110" s="2">
        <v>2019</v>
      </c>
      <c r="G1110" t="s">
        <v>434</v>
      </c>
      <c r="H1110">
        <v>1412</v>
      </c>
      <c r="I1110" t="s">
        <v>19</v>
      </c>
      <c r="J1110" t="s">
        <v>99</v>
      </c>
      <c r="K1110">
        <v>146</v>
      </c>
      <c r="L1110" t="s">
        <v>346</v>
      </c>
      <c r="M1110" t="s">
        <v>247</v>
      </c>
      <c r="N1110" t="s">
        <v>154</v>
      </c>
      <c r="O1110" t="s">
        <v>24</v>
      </c>
      <c r="P1110" t="s">
        <v>248</v>
      </c>
      <c r="Q1110" t="s">
        <v>35</v>
      </c>
      <c r="R1110">
        <f t="shared" si="34"/>
        <v>-15.180000000000007</v>
      </c>
      <c r="S1110">
        <v>-455.4000000000002</v>
      </c>
      <c r="T1110" t="str">
        <f t="shared" si="35"/>
        <v>Unprofitable</v>
      </c>
    </row>
    <row r="1111" spans="1:20" x14ac:dyDescent="0.35">
      <c r="A1111">
        <v>40</v>
      </c>
      <c r="B1111">
        <v>169.04</v>
      </c>
      <c r="C1111">
        <v>14</v>
      </c>
      <c r="D1111">
        <v>6761.6</v>
      </c>
      <c r="E1111" s="1" t="s">
        <v>423</v>
      </c>
      <c r="F1111" s="2">
        <v>2019</v>
      </c>
      <c r="G1111" t="s">
        <v>434</v>
      </c>
      <c r="H1111">
        <v>1385</v>
      </c>
      <c r="I1111" t="s">
        <v>19</v>
      </c>
      <c r="J1111" t="s">
        <v>99</v>
      </c>
      <c r="K1111">
        <v>146</v>
      </c>
      <c r="L1111" t="s">
        <v>346</v>
      </c>
      <c r="M1111" t="s">
        <v>240</v>
      </c>
      <c r="N1111" t="s">
        <v>241</v>
      </c>
      <c r="O1111" t="s">
        <v>242</v>
      </c>
      <c r="P1111" t="s">
        <v>243</v>
      </c>
      <c r="Q1111" t="s">
        <v>35</v>
      </c>
      <c r="R1111">
        <f t="shared" si="34"/>
        <v>23.039999999999992</v>
      </c>
      <c r="S1111">
        <v>921.59999999999968</v>
      </c>
      <c r="T1111" t="str">
        <f t="shared" si="35"/>
        <v>Profitable</v>
      </c>
    </row>
    <row r="1112" spans="1:20" x14ac:dyDescent="0.35">
      <c r="A1112">
        <v>23</v>
      </c>
      <c r="B1112">
        <v>164.63</v>
      </c>
      <c r="C1112">
        <v>7</v>
      </c>
      <c r="D1112">
        <v>3786.49</v>
      </c>
      <c r="E1112" s="1" t="s">
        <v>425</v>
      </c>
      <c r="F1112" s="2">
        <v>2018</v>
      </c>
      <c r="G1112" t="s">
        <v>433</v>
      </c>
      <c r="H1112">
        <v>1716</v>
      </c>
      <c r="I1112" t="s">
        <v>19</v>
      </c>
      <c r="J1112" t="s">
        <v>99</v>
      </c>
      <c r="K1112">
        <v>146</v>
      </c>
      <c r="L1112" t="s">
        <v>346</v>
      </c>
      <c r="M1112" t="s">
        <v>249</v>
      </c>
      <c r="N1112" t="s">
        <v>250</v>
      </c>
      <c r="O1112" t="s">
        <v>238</v>
      </c>
      <c r="P1112" t="s">
        <v>251</v>
      </c>
      <c r="Q1112" t="s">
        <v>35</v>
      </c>
      <c r="R1112">
        <f t="shared" si="34"/>
        <v>18.629999999999995</v>
      </c>
      <c r="S1112">
        <v>428.4899999999999</v>
      </c>
      <c r="T1112" t="str">
        <f t="shared" si="35"/>
        <v>Profitable</v>
      </c>
    </row>
    <row r="1113" spans="1:20" x14ac:dyDescent="0.35">
      <c r="A1113">
        <v>49</v>
      </c>
      <c r="B1113">
        <v>127.88</v>
      </c>
      <c r="C1113">
        <v>12</v>
      </c>
      <c r="D1113">
        <v>6266.12</v>
      </c>
      <c r="E1113" s="1" t="s">
        <v>425</v>
      </c>
      <c r="F1113" s="2">
        <v>2019</v>
      </c>
      <c r="G1113" t="s">
        <v>432</v>
      </c>
      <c r="H1113">
        <v>1340</v>
      </c>
      <c r="I1113" t="s">
        <v>19</v>
      </c>
      <c r="J1113" t="s">
        <v>99</v>
      </c>
      <c r="K1113">
        <v>146</v>
      </c>
      <c r="L1113" t="s">
        <v>346</v>
      </c>
      <c r="M1113" t="s">
        <v>236</v>
      </c>
      <c r="N1113" t="s">
        <v>237</v>
      </c>
      <c r="O1113" t="s">
        <v>238</v>
      </c>
      <c r="P1113" t="s">
        <v>239</v>
      </c>
      <c r="Q1113" t="s">
        <v>35</v>
      </c>
      <c r="R1113">
        <f t="shared" si="34"/>
        <v>-18.120000000000005</v>
      </c>
      <c r="S1113">
        <v>-887.88000000000022</v>
      </c>
      <c r="T1113" t="str">
        <f t="shared" si="35"/>
        <v>Unprofitable</v>
      </c>
    </row>
    <row r="1114" spans="1:20" x14ac:dyDescent="0.35">
      <c r="A1114">
        <v>25</v>
      </c>
      <c r="B1114">
        <v>139.63999999999999</v>
      </c>
      <c r="C1114">
        <v>5</v>
      </c>
      <c r="D1114">
        <v>3491</v>
      </c>
      <c r="E1114" s="1" t="s">
        <v>426</v>
      </c>
      <c r="F1114" s="2">
        <v>2019</v>
      </c>
      <c r="G1114" t="s">
        <v>429</v>
      </c>
      <c r="H1114">
        <v>1323</v>
      </c>
      <c r="I1114" t="s">
        <v>19</v>
      </c>
      <c r="J1114" t="s">
        <v>99</v>
      </c>
      <c r="K1114">
        <v>146</v>
      </c>
      <c r="L1114" t="s">
        <v>346</v>
      </c>
      <c r="M1114" t="s">
        <v>101</v>
      </c>
      <c r="N1114" t="s">
        <v>102</v>
      </c>
      <c r="O1114" t="s">
        <v>103</v>
      </c>
      <c r="P1114" t="s">
        <v>104</v>
      </c>
      <c r="Q1114" t="s">
        <v>35</v>
      </c>
      <c r="R1114">
        <f t="shared" si="34"/>
        <v>-6.3600000000000136</v>
      </c>
      <c r="S1114">
        <v>-159.00000000000034</v>
      </c>
      <c r="T1114" t="str">
        <f t="shared" si="35"/>
        <v>Unprofitable</v>
      </c>
    </row>
    <row r="1115" spans="1:20" x14ac:dyDescent="0.35">
      <c r="A1115">
        <v>37</v>
      </c>
      <c r="B1115">
        <v>119.06</v>
      </c>
      <c r="C1115">
        <v>3</v>
      </c>
      <c r="D1115">
        <v>4405.22</v>
      </c>
      <c r="E1115" s="1" t="s">
        <v>426</v>
      </c>
      <c r="F1115" s="2">
        <v>2019</v>
      </c>
      <c r="G1115" t="s">
        <v>430</v>
      </c>
      <c r="H1115">
        <v>1311</v>
      </c>
      <c r="I1115" t="s">
        <v>19</v>
      </c>
      <c r="J1115" t="s">
        <v>99</v>
      </c>
      <c r="K1115">
        <v>146</v>
      </c>
      <c r="L1115" t="s">
        <v>346</v>
      </c>
      <c r="M1115" t="s">
        <v>229</v>
      </c>
      <c r="N1115" t="s">
        <v>230</v>
      </c>
      <c r="O1115" t="s">
        <v>231</v>
      </c>
      <c r="P1115" t="s">
        <v>232</v>
      </c>
      <c r="Q1115" t="s">
        <v>35</v>
      </c>
      <c r="R1115">
        <f t="shared" si="34"/>
        <v>-26.939999999999998</v>
      </c>
      <c r="S1115">
        <v>-996.78</v>
      </c>
      <c r="T1115" t="str">
        <f t="shared" si="35"/>
        <v>Unprofitable</v>
      </c>
    </row>
    <row r="1116" spans="1:20" x14ac:dyDescent="0.35">
      <c r="A1116">
        <v>55</v>
      </c>
      <c r="B1116">
        <v>119.06</v>
      </c>
      <c r="C1116">
        <v>7</v>
      </c>
      <c r="D1116">
        <v>6548.3</v>
      </c>
      <c r="E1116" s="1" t="s">
        <v>426</v>
      </c>
      <c r="F1116" s="2">
        <v>2019</v>
      </c>
      <c r="G1116" t="s">
        <v>429</v>
      </c>
      <c r="H1116">
        <v>1304</v>
      </c>
      <c r="I1116" t="s">
        <v>19</v>
      </c>
      <c r="J1116" t="s">
        <v>99</v>
      </c>
      <c r="K1116">
        <v>146</v>
      </c>
      <c r="L1116" t="s">
        <v>346</v>
      </c>
      <c r="M1116" t="s">
        <v>51</v>
      </c>
      <c r="N1116" t="s">
        <v>52</v>
      </c>
      <c r="O1116" t="s">
        <v>53</v>
      </c>
      <c r="P1116" t="s">
        <v>54</v>
      </c>
      <c r="Q1116" t="s">
        <v>35</v>
      </c>
      <c r="R1116">
        <f t="shared" si="34"/>
        <v>-26.939999999999998</v>
      </c>
      <c r="S1116">
        <v>-1481.6999999999998</v>
      </c>
      <c r="T1116" t="str">
        <f t="shared" si="35"/>
        <v>Unprofitable</v>
      </c>
    </row>
    <row r="1117" spans="1:20" x14ac:dyDescent="0.35">
      <c r="A1117">
        <v>23</v>
      </c>
      <c r="B1117">
        <v>138.16999999999999</v>
      </c>
      <c r="C1117">
        <v>7</v>
      </c>
      <c r="D1117">
        <v>3177.91</v>
      </c>
      <c r="E1117" s="1" t="s">
        <v>427</v>
      </c>
      <c r="F1117" s="2">
        <v>2019</v>
      </c>
      <c r="G1117" t="s">
        <v>430</v>
      </c>
      <c r="H1117">
        <v>1292</v>
      </c>
      <c r="I1117" t="s">
        <v>19</v>
      </c>
      <c r="J1117" t="s">
        <v>99</v>
      </c>
      <c r="K1117">
        <v>146</v>
      </c>
      <c r="L1117" t="s">
        <v>346</v>
      </c>
      <c r="M1117" t="s">
        <v>95</v>
      </c>
      <c r="N1117" t="s">
        <v>96</v>
      </c>
      <c r="O1117" t="s">
        <v>97</v>
      </c>
      <c r="P1117" t="s">
        <v>98</v>
      </c>
      <c r="Q1117" t="s">
        <v>35</v>
      </c>
      <c r="R1117">
        <f t="shared" si="34"/>
        <v>-7.8300000000000125</v>
      </c>
      <c r="S1117">
        <v>-180.09000000000029</v>
      </c>
      <c r="T1117" t="str">
        <f t="shared" si="35"/>
        <v>Unprofitable</v>
      </c>
    </row>
    <row r="1118" spans="1:20" x14ac:dyDescent="0.35">
      <c r="A1118">
        <v>24</v>
      </c>
      <c r="B1118">
        <v>172.61</v>
      </c>
      <c r="C1118">
        <v>11</v>
      </c>
      <c r="D1118">
        <v>4142.6400000000003</v>
      </c>
      <c r="E1118" s="1" t="s">
        <v>417</v>
      </c>
      <c r="F1118" s="2">
        <v>2020</v>
      </c>
      <c r="G1118" t="s">
        <v>428</v>
      </c>
      <c r="H1118">
        <v>1263</v>
      </c>
      <c r="I1118" t="s">
        <v>19</v>
      </c>
      <c r="J1118" t="s">
        <v>99</v>
      </c>
      <c r="K1118">
        <v>146</v>
      </c>
      <c r="L1118" t="s">
        <v>346</v>
      </c>
      <c r="M1118" t="s">
        <v>252</v>
      </c>
      <c r="N1118" t="s">
        <v>253</v>
      </c>
      <c r="O1118" t="s">
        <v>71</v>
      </c>
      <c r="P1118" t="s">
        <v>254</v>
      </c>
      <c r="Q1118" t="s">
        <v>35</v>
      </c>
      <c r="R1118">
        <f t="shared" si="34"/>
        <v>26.610000000000014</v>
      </c>
      <c r="S1118">
        <v>638.64000000000033</v>
      </c>
      <c r="T1118" t="str">
        <f t="shared" si="35"/>
        <v>Profitable</v>
      </c>
    </row>
    <row r="1119" spans="1:20" x14ac:dyDescent="0.35">
      <c r="A1119">
        <v>43</v>
      </c>
      <c r="B1119">
        <v>96.49</v>
      </c>
      <c r="C1119">
        <v>10</v>
      </c>
      <c r="D1119">
        <v>4149.07</v>
      </c>
      <c r="E1119" s="1" t="s">
        <v>418</v>
      </c>
      <c r="F1119" s="2">
        <v>2020</v>
      </c>
      <c r="G1119" t="s">
        <v>428</v>
      </c>
      <c r="H1119">
        <v>1229</v>
      </c>
      <c r="I1119" t="s">
        <v>19</v>
      </c>
      <c r="J1119" t="s">
        <v>99</v>
      </c>
      <c r="K1119">
        <v>146</v>
      </c>
      <c r="L1119" t="s">
        <v>346</v>
      </c>
      <c r="M1119" t="s">
        <v>95</v>
      </c>
      <c r="N1119" t="s">
        <v>96</v>
      </c>
      <c r="O1119" t="s">
        <v>97</v>
      </c>
      <c r="P1119" t="s">
        <v>98</v>
      </c>
      <c r="Q1119" t="s">
        <v>35</v>
      </c>
      <c r="R1119">
        <f t="shared" si="34"/>
        <v>-49.510000000000005</v>
      </c>
      <c r="S1119">
        <v>-2128.9300000000003</v>
      </c>
      <c r="T1119" t="str">
        <f t="shared" si="35"/>
        <v>Unprofitable</v>
      </c>
    </row>
    <row r="1120" spans="1:20" x14ac:dyDescent="0.35">
      <c r="A1120">
        <v>50</v>
      </c>
      <c r="B1120">
        <v>147.94</v>
      </c>
      <c r="C1120">
        <v>1</v>
      </c>
      <c r="D1120">
        <v>7397</v>
      </c>
      <c r="E1120" s="1" t="s">
        <v>419</v>
      </c>
      <c r="F1120" s="2">
        <v>2020</v>
      </c>
      <c r="G1120" t="s">
        <v>432</v>
      </c>
      <c r="H1120">
        <v>1207</v>
      </c>
      <c r="I1120" t="s">
        <v>19</v>
      </c>
      <c r="J1120" t="s">
        <v>99</v>
      </c>
      <c r="K1120">
        <v>146</v>
      </c>
      <c r="L1120" t="s">
        <v>346</v>
      </c>
      <c r="M1120" t="s">
        <v>147</v>
      </c>
      <c r="N1120" t="s">
        <v>148</v>
      </c>
      <c r="O1120" t="s">
        <v>24</v>
      </c>
      <c r="P1120" t="s">
        <v>149</v>
      </c>
      <c r="Q1120" t="s">
        <v>83</v>
      </c>
      <c r="R1120">
        <f t="shared" si="34"/>
        <v>1.9399999999999977</v>
      </c>
      <c r="S1120">
        <v>96.999999999999886</v>
      </c>
      <c r="T1120" t="str">
        <f t="shared" si="35"/>
        <v>Profitable</v>
      </c>
    </row>
    <row r="1121" spans="1:20" x14ac:dyDescent="0.35">
      <c r="A1121">
        <v>47</v>
      </c>
      <c r="B1121">
        <v>132.80000000000001</v>
      </c>
      <c r="C1121">
        <v>2</v>
      </c>
      <c r="D1121">
        <v>6241.6</v>
      </c>
      <c r="E1121" s="1" t="s">
        <v>419</v>
      </c>
      <c r="F1121" s="2">
        <v>2018</v>
      </c>
      <c r="G1121" t="s">
        <v>430</v>
      </c>
      <c r="H1121">
        <v>1933</v>
      </c>
      <c r="I1121" t="s">
        <v>19</v>
      </c>
      <c r="J1121" t="s">
        <v>99</v>
      </c>
      <c r="K1121">
        <v>141</v>
      </c>
      <c r="L1121" t="s">
        <v>347</v>
      </c>
      <c r="M1121" t="s">
        <v>167</v>
      </c>
      <c r="N1121" t="s">
        <v>116</v>
      </c>
      <c r="O1121" t="s">
        <v>24</v>
      </c>
      <c r="P1121" t="s">
        <v>168</v>
      </c>
      <c r="Q1121" t="s">
        <v>35</v>
      </c>
      <c r="R1121">
        <f t="shared" si="34"/>
        <v>-8.1999999999999886</v>
      </c>
      <c r="S1121">
        <v>-385.39999999999947</v>
      </c>
      <c r="T1121" t="str">
        <f t="shared" si="35"/>
        <v>Unprofitable</v>
      </c>
    </row>
    <row r="1122" spans="1:20" x14ac:dyDescent="0.35">
      <c r="A1122">
        <v>34</v>
      </c>
      <c r="B1122">
        <v>156.82</v>
      </c>
      <c r="C1122">
        <v>4</v>
      </c>
      <c r="D1122">
        <v>5331.88</v>
      </c>
      <c r="E1122" s="1" t="s">
        <v>27</v>
      </c>
      <c r="F1122" s="2">
        <v>2018</v>
      </c>
      <c r="G1122" t="s">
        <v>429</v>
      </c>
      <c r="H1122">
        <v>1863</v>
      </c>
      <c r="I1122" t="s">
        <v>19</v>
      </c>
      <c r="J1122" t="s">
        <v>99</v>
      </c>
      <c r="K1122">
        <v>141</v>
      </c>
      <c r="L1122" t="s">
        <v>347</v>
      </c>
      <c r="M1122" t="s">
        <v>169</v>
      </c>
      <c r="N1122" t="s">
        <v>64</v>
      </c>
      <c r="O1122" t="s">
        <v>30</v>
      </c>
      <c r="P1122" t="s">
        <v>170</v>
      </c>
      <c r="Q1122" t="s">
        <v>35</v>
      </c>
      <c r="R1122">
        <f t="shared" si="34"/>
        <v>15.819999999999993</v>
      </c>
      <c r="S1122">
        <v>537.87999999999977</v>
      </c>
      <c r="T1122" t="str">
        <f t="shared" si="35"/>
        <v>Profitable</v>
      </c>
    </row>
    <row r="1123" spans="1:20" x14ac:dyDescent="0.35">
      <c r="A1123">
        <v>31</v>
      </c>
      <c r="B1123">
        <v>165.3</v>
      </c>
      <c r="C1123">
        <v>4</v>
      </c>
      <c r="D1123">
        <v>5124.3</v>
      </c>
      <c r="E1123" s="1" t="s">
        <v>422</v>
      </c>
      <c r="F1123" s="2">
        <v>2018</v>
      </c>
      <c r="G1123" t="s">
        <v>431</v>
      </c>
      <c r="H1123">
        <v>1813</v>
      </c>
      <c r="I1123" t="s">
        <v>19</v>
      </c>
      <c r="J1123" t="s">
        <v>99</v>
      </c>
      <c r="K1123">
        <v>141</v>
      </c>
      <c r="L1123" t="s">
        <v>347</v>
      </c>
      <c r="M1123" t="s">
        <v>28</v>
      </c>
      <c r="N1123" t="s">
        <v>29</v>
      </c>
      <c r="O1123" t="s">
        <v>30</v>
      </c>
      <c r="P1123" t="s">
        <v>31</v>
      </c>
      <c r="Q1123" t="s">
        <v>35</v>
      </c>
      <c r="R1123">
        <f t="shared" si="34"/>
        <v>24.300000000000011</v>
      </c>
      <c r="S1123">
        <v>753.30000000000041</v>
      </c>
      <c r="T1123" t="str">
        <f t="shared" si="35"/>
        <v>Profitable</v>
      </c>
    </row>
    <row r="1124" spans="1:20" x14ac:dyDescent="0.35">
      <c r="A1124">
        <v>28</v>
      </c>
      <c r="B1124">
        <v>129.97999999999999</v>
      </c>
      <c r="C1124">
        <v>11</v>
      </c>
      <c r="D1124">
        <v>3639.44</v>
      </c>
      <c r="E1124" s="1" t="s">
        <v>424</v>
      </c>
      <c r="F1124" s="2">
        <v>2018</v>
      </c>
      <c r="G1124" t="s">
        <v>431</v>
      </c>
      <c r="H1124">
        <v>1751</v>
      </c>
      <c r="I1124" t="s">
        <v>19</v>
      </c>
      <c r="J1124" t="s">
        <v>99</v>
      </c>
      <c r="K1124">
        <v>141</v>
      </c>
      <c r="L1124" t="s">
        <v>347</v>
      </c>
      <c r="M1124" t="s">
        <v>156</v>
      </c>
      <c r="N1124" t="s">
        <v>157</v>
      </c>
      <c r="O1124" t="s">
        <v>53</v>
      </c>
      <c r="P1124" t="s">
        <v>158</v>
      </c>
      <c r="Q1124" t="s">
        <v>35</v>
      </c>
      <c r="R1124">
        <f t="shared" si="34"/>
        <v>-11.02000000000001</v>
      </c>
      <c r="S1124">
        <v>-308.56000000000029</v>
      </c>
      <c r="T1124" t="str">
        <f t="shared" si="35"/>
        <v>Unprofitable</v>
      </c>
    </row>
    <row r="1125" spans="1:20" x14ac:dyDescent="0.35">
      <c r="A1125">
        <v>36</v>
      </c>
      <c r="B1125">
        <v>154</v>
      </c>
      <c r="C1125">
        <v>10</v>
      </c>
      <c r="D1125">
        <v>5544</v>
      </c>
      <c r="E1125" s="1" t="s">
        <v>425</v>
      </c>
      <c r="F1125" s="2">
        <v>2018</v>
      </c>
      <c r="G1125" t="s">
        <v>432</v>
      </c>
      <c r="H1125">
        <v>1716</v>
      </c>
      <c r="I1125" t="s">
        <v>19</v>
      </c>
      <c r="J1125" t="s">
        <v>99</v>
      </c>
      <c r="K1125">
        <v>141</v>
      </c>
      <c r="L1125" t="s">
        <v>347</v>
      </c>
      <c r="M1125" t="s">
        <v>267</v>
      </c>
      <c r="N1125" t="s">
        <v>268</v>
      </c>
      <c r="O1125" t="s">
        <v>178</v>
      </c>
      <c r="P1125" t="s">
        <v>269</v>
      </c>
      <c r="Q1125" t="s">
        <v>35</v>
      </c>
      <c r="R1125">
        <f t="shared" si="34"/>
        <v>13</v>
      </c>
      <c r="S1125">
        <v>468</v>
      </c>
      <c r="T1125" t="str">
        <f t="shared" si="35"/>
        <v>Profitable</v>
      </c>
    </row>
    <row r="1126" spans="1:20" x14ac:dyDescent="0.35">
      <c r="A1126">
        <v>48</v>
      </c>
      <c r="B1126">
        <v>114.44</v>
      </c>
      <c r="C1126">
        <v>8</v>
      </c>
      <c r="D1126">
        <v>5493.12</v>
      </c>
      <c r="E1126" s="1" t="s">
        <v>426</v>
      </c>
      <c r="F1126" s="2">
        <v>2018</v>
      </c>
      <c r="G1126" t="s">
        <v>428</v>
      </c>
      <c r="H1126">
        <v>1698</v>
      </c>
      <c r="I1126" t="s">
        <v>19</v>
      </c>
      <c r="J1126" t="s">
        <v>99</v>
      </c>
      <c r="K1126">
        <v>141</v>
      </c>
      <c r="L1126" t="s">
        <v>347</v>
      </c>
      <c r="M1126" t="s">
        <v>60</v>
      </c>
      <c r="N1126" t="s">
        <v>61</v>
      </c>
      <c r="O1126" t="s">
        <v>24</v>
      </c>
      <c r="P1126" t="s">
        <v>62</v>
      </c>
      <c r="Q1126" t="s">
        <v>35</v>
      </c>
      <c r="R1126">
        <f t="shared" si="34"/>
        <v>-26.560000000000002</v>
      </c>
      <c r="S1126">
        <v>-1274.8800000000001</v>
      </c>
      <c r="T1126" t="str">
        <f t="shared" si="35"/>
        <v>Unprofitable</v>
      </c>
    </row>
    <row r="1127" spans="1:20" x14ac:dyDescent="0.35">
      <c r="A1127">
        <v>39</v>
      </c>
      <c r="B1127">
        <v>148.34</v>
      </c>
      <c r="C1127">
        <v>4</v>
      </c>
      <c r="D1127">
        <v>5785.26</v>
      </c>
      <c r="E1127" s="1" t="s">
        <v>426</v>
      </c>
      <c r="F1127" s="2">
        <v>2018</v>
      </c>
      <c r="G1127" t="s">
        <v>428</v>
      </c>
      <c r="H1127">
        <v>1692</v>
      </c>
      <c r="I1127" t="s">
        <v>19</v>
      </c>
      <c r="J1127" t="s">
        <v>99</v>
      </c>
      <c r="K1127">
        <v>141</v>
      </c>
      <c r="L1127" t="s">
        <v>347</v>
      </c>
      <c r="M1127" t="s">
        <v>45</v>
      </c>
      <c r="N1127" t="s">
        <v>46</v>
      </c>
      <c r="O1127" t="s">
        <v>47</v>
      </c>
      <c r="P1127" t="s">
        <v>48</v>
      </c>
      <c r="Q1127" t="s">
        <v>35</v>
      </c>
      <c r="R1127">
        <f t="shared" si="34"/>
        <v>7.3400000000000034</v>
      </c>
      <c r="S1127">
        <v>286.2600000000001</v>
      </c>
      <c r="T1127" t="str">
        <f t="shared" si="35"/>
        <v>Profitable</v>
      </c>
    </row>
    <row r="1128" spans="1:20" x14ac:dyDescent="0.35">
      <c r="A1128">
        <v>45</v>
      </c>
      <c r="B1128">
        <v>118.68</v>
      </c>
      <c r="C1128">
        <v>9</v>
      </c>
      <c r="D1128">
        <v>5340.6</v>
      </c>
      <c r="E1128" s="1" t="s">
        <v>426</v>
      </c>
      <c r="F1128" s="2">
        <v>2018</v>
      </c>
      <c r="G1128" t="s">
        <v>431</v>
      </c>
      <c r="H1128">
        <v>1685</v>
      </c>
      <c r="I1128" t="s">
        <v>19</v>
      </c>
      <c r="J1128" t="s">
        <v>99</v>
      </c>
      <c r="K1128">
        <v>141</v>
      </c>
      <c r="L1128" t="s">
        <v>347</v>
      </c>
      <c r="M1128" t="s">
        <v>150</v>
      </c>
      <c r="N1128" t="s">
        <v>151</v>
      </c>
      <c r="O1128" t="s">
        <v>24</v>
      </c>
      <c r="P1128" t="s">
        <v>152</v>
      </c>
      <c r="Q1128" t="s">
        <v>35</v>
      </c>
      <c r="R1128">
        <f t="shared" si="34"/>
        <v>-22.319999999999993</v>
      </c>
      <c r="S1128">
        <v>-1004.3999999999996</v>
      </c>
      <c r="T1128" t="str">
        <f t="shared" si="35"/>
        <v>Unprofitable</v>
      </c>
    </row>
    <row r="1129" spans="1:20" x14ac:dyDescent="0.35">
      <c r="A1129">
        <v>35</v>
      </c>
      <c r="B1129">
        <v>163.88</v>
      </c>
      <c r="C1129">
        <v>15</v>
      </c>
      <c r="D1129">
        <v>5735.8</v>
      </c>
      <c r="E1129" s="1" t="s">
        <v>427</v>
      </c>
      <c r="F1129" s="2">
        <v>2018</v>
      </c>
      <c r="G1129" t="s">
        <v>429</v>
      </c>
      <c r="H1129">
        <v>1674</v>
      </c>
      <c r="I1129" t="s">
        <v>19</v>
      </c>
      <c r="J1129" t="s">
        <v>99</v>
      </c>
      <c r="K1129">
        <v>141</v>
      </c>
      <c r="L1129" t="s">
        <v>347</v>
      </c>
      <c r="M1129" t="s">
        <v>256</v>
      </c>
      <c r="N1129" t="s">
        <v>23</v>
      </c>
      <c r="O1129" t="s">
        <v>24</v>
      </c>
      <c r="P1129" t="s">
        <v>257</v>
      </c>
      <c r="Q1129" t="s">
        <v>35</v>
      </c>
      <c r="R1129">
        <f t="shared" si="34"/>
        <v>22.879999999999995</v>
      </c>
      <c r="S1129">
        <v>800.79999999999984</v>
      </c>
      <c r="T1129" t="str">
        <f t="shared" si="35"/>
        <v>Profitable</v>
      </c>
    </row>
    <row r="1130" spans="1:20" x14ac:dyDescent="0.35">
      <c r="A1130">
        <v>45</v>
      </c>
      <c r="B1130">
        <v>141.28</v>
      </c>
      <c r="C1130">
        <v>8</v>
      </c>
      <c r="D1130">
        <v>6357.6</v>
      </c>
      <c r="E1130" s="1" t="s">
        <v>417</v>
      </c>
      <c r="F1130" s="2">
        <v>2019</v>
      </c>
      <c r="G1130" t="s">
        <v>432</v>
      </c>
      <c r="H1130">
        <v>1630</v>
      </c>
      <c r="I1130" t="s">
        <v>19</v>
      </c>
      <c r="J1130" t="s">
        <v>99</v>
      </c>
      <c r="K1130">
        <v>141</v>
      </c>
      <c r="L1130" t="s">
        <v>347</v>
      </c>
      <c r="M1130" t="s">
        <v>95</v>
      </c>
      <c r="N1130" t="s">
        <v>96</v>
      </c>
      <c r="O1130" t="s">
        <v>97</v>
      </c>
      <c r="P1130" t="s">
        <v>98</v>
      </c>
      <c r="Q1130" t="s">
        <v>35</v>
      </c>
      <c r="R1130">
        <f t="shared" si="34"/>
        <v>0.28000000000000114</v>
      </c>
      <c r="S1130">
        <v>12.600000000000051</v>
      </c>
      <c r="T1130" t="str">
        <f t="shared" si="35"/>
        <v>Profitable</v>
      </c>
    </row>
    <row r="1131" spans="1:20" x14ac:dyDescent="0.35">
      <c r="A1131">
        <v>46</v>
      </c>
      <c r="B1131">
        <v>159.65</v>
      </c>
      <c r="C1131">
        <v>6</v>
      </c>
      <c r="D1131">
        <v>7343.9</v>
      </c>
      <c r="E1131" s="1" t="s">
        <v>418</v>
      </c>
      <c r="F1131" s="2">
        <v>2019</v>
      </c>
      <c r="G1131" t="s">
        <v>431</v>
      </c>
      <c r="H1131">
        <v>1590</v>
      </c>
      <c r="I1131" t="s">
        <v>19</v>
      </c>
      <c r="J1131" t="s">
        <v>99</v>
      </c>
      <c r="K1131">
        <v>141</v>
      </c>
      <c r="L1131" t="s">
        <v>347</v>
      </c>
      <c r="M1131" t="s">
        <v>194</v>
      </c>
      <c r="N1131" t="s">
        <v>195</v>
      </c>
      <c r="O1131" t="s">
        <v>24</v>
      </c>
      <c r="P1131" t="s">
        <v>196</v>
      </c>
      <c r="Q1131" t="s">
        <v>83</v>
      </c>
      <c r="R1131">
        <f t="shared" si="34"/>
        <v>18.650000000000006</v>
      </c>
      <c r="S1131">
        <v>857.90000000000032</v>
      </c>
      <c r="T1131" t="str">
        <f t="shared" si="35"/>
        <v>Profitable</v>
      </c>
    </row>
    <row r="1132" spans="1:20" x14ac:dyDescent="0.35">
      <c r="A1132">
        <v>37</v>
      </c>
      <c r="B1132">
        <v>161.06</v>
      </c>
      <c r="C1132">
        <v>1</v>
      </c>
      <c r="D1132">
        <v>5959.22</v>
      </c>
      <c r="E1132" s="1" t="s">
        <v>420</v>
      </c>
      <c r="F1132" s="2">
        <v>2019</v>
      </c>
      <c r="G1132" t="s">
        <v>430</v>
      </c>
      <c r="H1132">
        <v>1545</v>
      </c>
      <c r="I1132" t="s">
        <v>19</v>
      </c>
      <c r="J1132" t="s">
        <v>99</v>
      </c>
      <c r="K1132">
        <v>141</v>
      </c>
      <c r="L1132" t="s">
        <v>347</v>
      </c>
      <c r="M1132" t="s">
        <v>164</v>
      </c>
      <c r="N1132" t="s">
        <v>165</v>
      </c>
      <c r="O1132" t="s">
        <v>135</v>
      </c>
      <c r="P1132" t="s">
        <v>166</v>
      </c>
      <c r="Q1132" t="s">
        <v>35</v>
      </c>
      <c r="R1132">
        <f t="shared" si="34"/>
        <v>20.060000000000002</v>
      </c>
      <c r="S1132">
        <v>742.22</v>
      </c>
      <c r="T1132" t="str">
        <f t="shared" si="35"/>
        <v>Profitable</v>
      </c>
    </row>
    <row r="1133" spans="1:20" x14ac:dyDescent="0.35">
      <c r="A1133">
        <v>31</v>
      </c>
      <c r="B1133">
        <v>129.97999999999999</v>
      </c>
      <c r="C1133">
        <v>3</v>
      </c>
      <c r="D1133">
        <v>4029.38</v>
      </c>
      <c r="E1133" s="1" t="s">
        <v>421</v>
      </c>
      <c r="F1133" s="2">
        <v>2019</v>
      </c>
      <c r="G1133" t="s">
        <v>430</v>
      </c>
      <c r="H1133">
        <v>1497</v>
      </c>
      <c r="I1133" t="s">
        <v>185</v>
      </c>
      <c r="J1133" t="s">
        <v>99</v>
      </c>
      <c r="K1133">
        <v>141</v>
      </c>
      <c r="L1133" t="s">
        <v>347</v>
      </c>
      <c r="M1133" t="s">
        <v>90</v>
      </c>
      <c r="N1133" t="s">
        <v>91</v>
      </c>
      <c r="O1133" t="s">
        <v>92</v>
      </c>
      <c r="P1133" t="s">
        <v>93</v>
      </c>
      <c r="Q1133" t="s">
        <v>35</v>
      </c>
      <c r="R1133">
        <f t="shared" si="34"/>
        <v>-11.02000000000001</v>
      </c>
      <c r="S1133">
        <v>-341.62000000000035</v>
      </c>
      <c r="T1133" t="str">
        <f t="shared" si="35"/>
        <v>Unprofitable</v>
      </c>
    </row>
    <row r="1134" spans="1:20" x14ac:dyDescent="0.35">
      <c r="A1134">
        <v>33</v>
      </c>
      <c r="B1134">
        <v>152.58000000000001</v>
      </c>
      <c r="C1134">
        <v>4</v>
      </c>
      <c r="D1134">
        <v>5035.1400000000003</v>
      </c>
      <c r="E1134" s="1" t="s">
        <v>422</v>
      </c>
      <c r="F1134" s="2">
        <v>2019</v>
      </c>
      <c r="G1134" t="s">
        <v>430</v>
      </c>
      <c r="H1134">
        <v>1463</v>
      </c>
      <c r="I1134" t="s">
        <v>19</v>
      </c>
      <c r="J1134" t="s">
        <v>99</v>
      </c>
      <c r="K1134">
        <v>141</v>
      </c>
      <c r="L1134" t="s">
        <v>347</v>
      </c>
      <c r="M1134" t="s">
        <v>244</v>
      </c>
      <c r="N1134" t="s">
        <v>245</v>
      </c>
      <c r="O1134" t="s">
        <v>139</v>
      </c>
      <c r="P1134" t="s">
        <v>246</v>
      </c>
      <c r="Q1134" t="s">
        <v>35</v>
      </c>
      <c r="R1134">
        <f t="shared" si="34"/>
        <v>11.580000000000013</v>
      </c>
      <c r="S1134">
        <v>382.14000000000044</v>
      </c>
      <c r="T1134" t="str">
        <f t="shared" si="35"/>
        <v>Profitable</v>
      </c>
    </row>
    <row r="1135" spans="1:20" x14ac:dyDescent="0.35">
      <c r="A1135">
        <v>31</v>
      </c>
      <c r="B1135">
        <v>132.80000000000001</v>
      </c>
      <c r="C1135">
        <v>4</v>
      </c>
      <c r="D1135">
        <v>4116.8</v>
      </c>
      <c r="E1135" s="1" t="s">
        <v>423</v>
      </c>
      <c r="F1135" s="2">
        <v>2019</v>
      </c>
      <c r="G1135" t="s">
        <v>431</v>
      </c>
      <c r="H1135">
        <v>1433</v>
      </c>
      <c r="I1135" t="s">
        <v>19</v>
      </c>
      <c r="J1135" t="s">
        <v>99</v>
      </c>
      <c r="K1135">
        <v>141</v>
      </c>
      <c r="L1135" t="s">
        <v>347</v>
      </c>
      <c r="M1135" t="s">
        <v>295</v>
      </c>
      <c r="N1135" t="s">
        <v>296</v>
      </c>
      <c r="O1135" t="s">
        <v>24</v>
      </c>
      <c r="P1135" t="s">
        <v>297</v>
      </c>
      <c r="Q1135" t="s">
        <v>35</v>
      </c>
      <c r="R1135">
        <f t="shared" si="34"/>
        <v>-8.1999999999999886</v>
      </c>
      <c r="S1135">
        <v>-254.19999999999965</v>
      </c>
      <c r="T1135" t="str">
        <f t="shared" si="35"/>
        <v>Unprofitable</v>
      </c>
    </row>
    <row r="1136" spans="1:20" x14ac:dyDescent="0.35">
      <c r="A1136">
        <v>27</v>
      </c>
      <c r="B1136">
        <v>159.65</v>
      </c>
      <c r="C1136">
        <v>2</v>
      </c>
      <c r="D1136">
        <v>4310.55</v>
      </c>
      <c r="E1136" s="1" t="s">
        <v>423</v>
      </c>
      <c r="F1136" s="2">
        <v>2019</v>
      </c>
      <c r="G1136" t="s">
        <v>434</v>
      </c>
      <c r="H1136">
        <v>1410</v>
      </c>
      <c r="I1136" t="s">
        <v>19</v>
      </c>
      <c r="J1136" t="s">
        <v>99</v>
      </c>
      <c r="K1136">
        <v>141</v>
      </c>
      <c r="L1136" t="s">
        <v>347</v>
      </c>
      <c r="M1136" t="s">
        <v>240</v>
      </c>
      <c r="N1136" t="s">
        <v>241</v>
      </c>
      <c r="O1136" t="s">
        <v>242</v>
      </c>
      <c r="P1136" t="s">
        <v>243</v>
      </c>
      <c r="Q1136" t="s">
        <v>35</v>
      </c>
      <c r="R1136">
        <f t="shared" si="34"/>
        <v>18.650000000000006</v>
      </c>
      <c r="S1136">
        <v>503.55000000000018</v>
      </c>
      <c r="T1136" t="str">
        <f t="shared" si="35"/>
        <v>Profitable</v>
      </c>
    </row>
    <row r="1137" spans="1:20" x14ac:dyDescent="0.35">
      <c r="A1137">
        <v>39</v>
      </c>
      <c r="B1137">
        <v>165.3</v>
      </c>
      <c r="C1137">
        <v>6</v>
      </c>
      <c r="D1137">
        <v>6446.7</v>
      </c>
      <c r="E1137" s="1" t="s">
        <v>425</v>
      </c>
      <c r="F1137" s="2">
        <v>2018</v>
      </c>
      <c r="G1137" t="s">
        <v>434</v>
      </c>
      <c r="H1137">
        <v>1740</v>
      </c>
      <c r="I1137" t="s">
        <v>19</v>
      </c>
      <c r="J1137" t="s">
        <v>99</v>
      </c>
      <c r="K1137">
        <v>141</v>
      </c>
      <c r="L1137" t="s">
        <v>347</v>
      </c>
      <c r="M1137" t="s">
        <v>298</v>
      </c>
      <c r="N1137" t="s">
        <v>299</v>
      </c>
      <c r="O1137" t="s">
        <v>47</v>
      </c>
      <c r="P1137" t="s">
        <v>300</v>
      </c>
      <c r="Q1137" t="s">
        <v>35</v>
      </c>
      <c r="R1137">
        <f t="shared" si="34"/>
        <v>24.300000000000011</v>
      </c>
      <c r="S1137">
        <v>947.7000000000005</v>
      </c>
      <c r="T1137" t="str">
        <f t="shared" si="35"/>
        <v>Profitable</v>
      </c>
    </row>
    <row r="1138" spans="1:20" x14ac:dyDescent="0.35">
      <c r="A1138">
        <v>32</v>
      </c>
      <c r="B1138">
        <v>113.02</v>
      </c>
      <c r="C1138">
        <v>11</v>
      </c>
      <c r="D1138">
        <v>3616.64</v>
      </c>
      <c r="E1138" s="1" t="s">
        <v>425</v>
      </c>
      <c r="F1138" s="2">
        <v>2019</v>
      </c>
      <c r="G1138" t="s">
        <v>432</v>
      </c>
      <c r="H1138">
        <v>1365</v>
      </c>
      <c r="I1138" t="s">
        <v>19</v>
      </c>
      <c r="J1138" t="s">
        <v>99</v>
      </c>
      <c r="K1138">
        <v>141</v>
      </c>
      <c r="L1138" t="s">
        <v>347</v>
      </c>
      <c r="M1138" t="s">
        <v>95</v>
      </c>
      <c r="N1138" t="s">
        <v>96</v>
      </c>
      <c r="O1138" t="s">
        <v>97</v>
      </c>
      <c r="P1138" t="s">
        <v>98</v>
      </c>
      <c r="Q1138" t="s">
        <v>35</v>
      </c>
      <c r="R1138">
        <f t="shared" si="34"/>
        <v>-27.980000000000004</v>
      </c>
      <c r="S1138">
        <v>-895.36000000000013</v>
      </c>
      <c r="T1138" t="str">
        <f t="shared" si="35"/>
        <v>Unprofitable</v>
      </c>
    </row>
    <row r="1139" spans="1:20" x14ac:dyDescent="0.35">
      <c r="A1139">
        <v>28</v>
      </c>
      <c r="B1139">
        <v>151.16999999999999</v>
      </c>
      <c r="C1139">
        <v>8</v>
      </c>
      <c r="D1139">
        <v>4232.76</v>
      </c>
      <c r="E1139" s="1" t="s">
        <v>426</v>
      </c>
      <c r="F1139" s="2">
        <v>2019</v>
      </c>
      <c r="G1139" t="s">
        <v>428</v>
      </c>
      <c r="H1139">
        <v>1347</v>
      </c>
      <c r="I1139" t="s">
        <v>19</v>
      </c>
      <c r="J1139" t="s">
        <v>99</v>
      </c>
      <c r="K1139">
        <v>141</v>
      </c>
      <c r="L1139" t="s">
        <v>347</v>
      </c>
      <c r="M1139" t="s">
        <v>87</v>
      </c>
      <c r="N1139" t="s">
        <v>88</v>
      </c>
      <c r="O1139" t="s">
        <v>24</v>
      </c>
      <c r="P1139" t="s">
        <v>89</v>
      </c>
      <c r="Q1139" t="s">
        <v>35</v>
      </c>
      <c r="R1139">
        <f t="shared" si="34"/>
        <v>10.169999999999987</v>
      </c>
      <c r="S1139">
        <v>284.75999999999965</v>
      </c>
      <c r="T1139" t="str">
        <f t="shared" si="35"/>
        <v>Profitable</v>
      </c>
    </row>
    <row r="1140" spans="1:20" x14ac:dyDescent="0.35">
      <c r="A1140">
        <v>26</v>
      </c>
      <c r="B1140">
        <v>67.91</v>
      </c>
      <c r="C1140">
        <v>12</v>
      </c>
      <c r="D1140">
        <v>1765.66</v>
      </c>
      <c r="E1140" s="1" t="s">
        <v>426</v>
      </c>
      <c r="F1140" s="2">
        <v>2019</v>
      </c>
      <c r="G1140" t="s">
        <v>429</v>
      </c>
      <c r="H1140">
        <v>1335</v>
      </c>
      <c r="I1140" t="s">
        <v>19</v>
      </c>
      <c r="J1140" t="s">
        <v>99</v>
      </c>
      <c r="K1140">
        <v>141</v>
      </c>
      <c r="L1140" t="s">
        <v>347</v>
      </c>
      <c r="M1140" t="s">
        <v>167</v>
      </c>
      <c r="N1140" t="s">
        <v>116</v>
      </c>
      <c r="O1140" t="s">
        <v>24</v>
      </c>
      <c r="P1140" t="s">
        <v>168</v>
      </c>
      <c r="Q1140" t="s">
        <v>26</v>
      </c>
      <c r="R1140">
        <f t="shared" si="34"/>
        <v>-73.09</v>
      </c>
      <c r="S1140">
        <v>-1900.3400000000001</v>
      </c>
      <c r="T1140" t="str">
        <f t="shared" si="35"/>
        <v>Unprofitable</v>
      </c>
    </row>
    <row r="1141" spans="1:20" x14ac:dyDescent="0.35">
      <c r="A1141">
        <v>44</v>
      </c>
      <c r="B1141">
        <v>84.88</v>
      </c>
      <c r="C1141">
        <v>2</v>
      </c>
      <c r="D1141">
        <v>3734.72</v>
      </c>
      <c r="E1141" s="1" t="s">
        <v>426</v>
      </c>
      <c r="F1141" s="2">
        <v>2019</v>
      </c>
      <c r="G1141" t="s">
        <v>429</v>
      </c>
      <c r="H1141">
        <v>1329</v>
      </c>
      <c r="I1141" t="s">
        <v>19</v>
      </c>
      <c r="J1141" t="s">
        <v>99</v>
      </c>
      <c r="K1141">
        <v>141</v>
      </c>
      <c r="L1141" t="s">
        <v>347</v>
      </c>
      <c r="M1141" t="s">
        <v>28</v>
      </c>
      <c r="N1141" t="s">
        <v>29</v>
      </c>
      <c r="O1141" t="s">
        <v>30</v>
      </c>
      <c r="P1141" t="s">
        <v>31</v>
      </c>
      <c r="Q1141" t="s">
        <v>35</v>
      </c>
      <c r="R1141">
        <f t="shared" si="34"/>
        <v>-56.120000000000005</v>
      </c>
      <c r="S1141">
        <v>-2469.2800000000002</v>
      </c>
      <c r="T1141" t="str">
        <f t="shared" si="35"/>
        <v>Unprofitable</v>
      </c>
    </row>
    <row r="1142" spans="1:20" x14ac:dyDescent="0.35">
      <c r="A1142">
        <v>46</v>
      </c>
      <c r="B1142">
        <v>104.53</v>
      </c>
      <c r="C1142">
        <v>6</v>
      </c>
      <c r="D1142">
        <v>4808.38</v>
      </c>
      <c r="E1142" s="1" t="s">
        <v>417</v>
      </c>
      <c r="F1142" s="2">
        <v>2020</v>
      </c>
      <c r="G1142" t="s">
        <v>429</v>
      </c>
      <c r="H1142">
        <v>1281</v>
      </c>
      <c r="I1142" t="s">
        <v>220</v>
      </c>
      <c r="J1142" t="s">
        <v>99</v>
      </c>
      <c r="K1142">
        <v>141</v>
      </c>
      <c r="L1142" t="s">
        <v>347</v>
      </c>
      <c r="M1142" t="s">
        <v>36</v>
      </c>
      <c r="N1142" t="s">
        <v>37</v>
      </c>
      <c r="O1142" t="s">
        <v>24</v>
      </c>
      <c r="P1142" t="s">
        <v>38</v>
      </c>
      <c r="Q1142" t="s">
        <v>35</v>
      </c>
      <c r="R1142">
        <f t="shared" si="34"/>
        <v>-36.47</v>
      </c>
      <c r="S1142">
        <v>-1677.62</v>
      </c>
      <c r="T1142" t="str">
        <f t="shared" si="35"/>
        <v>Unprofitable</v>
      </c>
    </row>
    <row r="1143" spans="1:20" x14ac:dyDescent="0.35">
      <c r="A1143">
        <v>32</v>
      </c>
      <c r="B1143">
        <v>70.83</v>
      </c>
      <c r="C1143">
        <v>4</v>
      </c>
      <c r="D1143">
        <v>2266.56</v>
      </c>
      <c r="E1143" s="1" t="s">
        <v>418</v>
      </c>
      <c r="F1143" s="2">
        <v>2020</v>
      </c>
      <c r="G1143" t="s">
        <v>428</v>
      </c>
      <c r="H1143">
        <v>1253</v>
      </c>
      <c r="I1143" t="s">
        <v>19</v>
      </c>
      <c r="J1143" t="s">
        <v>99</v>
      </c>
      <c r="K1143">
        <v>141</v>
      </c>
      <c r="L1143" t="s">
        <v>347</v>
      </c>
      <c r="M1143" t="s">
        <v>95</v>
      </c>
      <c r="N1143" t="s">
        <v>96</v>
      </c>
      <c r="O1143" t="s">
        <v>97</v>
      </c>
      <c r="P1143" t="s">
        <v>98</v>
      </c>
      <c r="Q1143" t="s">
        <v>26</v>
      </c>
      <c r="R1143">
        <f t="shared" si="34"/>
        <v>-70.17</v>
      </c>
      <c r="S1143">
        <v>-2245.44</v>
      </c>
      <c r="T1143" t="str">
        <f t="shared" si="35"/>
        <v>Unprofitable</v>
      </c>
    </row>
    <row r="1144" spans="1:20" x14ac:dyDescent="0.35">
      <c r="A1144">
        <v>65</v>
      </c>
      <c r="B1144">
        <v>161.06</v>
      </c>
      <c r="C1144">
        <v>1</v>
      </c>
      <c r="D1144">
        <v>10468.9</v>
      </c>
      <c r="E1144" s="1" t="s">
        <v>420</v>
      </c>
      <c r="F1144" s="2">
        <v>2020</v>
      </c>
      <c r="G1144" t="s">
        <v>432</v>
      </c>
      <c r="H1144">
        <v>1189</v>
      </c>
      <c r="I1144" t="s">
        <v>94</v>
      </c>
      <c r="J1144" t="s">
        <v>99</v>
      </c>
      <c r="K1144">
        <v>141</v>
      </c>
      <c r="L1144" t="s">
        <v>347</v>
      </c>
      <c r="M1144" t="s">
        <v>176</v>
      </c>
      <c r="N1144" t="s">
        <v>177</v>
      </c>
      <c r="O1144" t="s">
        <v>178</v>
      </c>
      <c r="P1144" t="s">
        <v>179</v>
      </c>
      <c r="Q1144" t="s">
        <v>83</v>
      </c>
      <c r="R1144">
        <f t="shared" si="34"/>
        <v>20.060000000000002</v>
      </c>
      <c r="S1144">
        <v>1303.9000000000001</v>
      </c>
      <c r="T1144" t="str">
        <f t="shared" si="35"/>
        <v>Profitable</v>
      </c>
    </row>
    <row r="1145" spans="1:20" x14ac:dyDescent="0.35">
      <c r="A1145">
        <v>43</v>
      </c>
      <c r="B1145">
        <v>129.97999999999999</v>
      </c>
      <c r="C1145">
        <v>3</v>
      </c>
      <c r="D1145">
        <v>5589.14</v>
      </c>
      <c r="E1145" s="1" t="s">
        <v>27</v>
      </c>
      <c r="F1145" s="2">
        <v>2020</v>
      </c>
      <c r="G1145" t="s">
        <v>429</v>
      </c>
      <c r="H1145">
        <v>1158</v>
      </c>
      <c r="I1145" t="s">
        <v>19</v>
      </c>
      <c r="J1145" t="s">
        <v>99</v>
      </c>
      <c r="K1145">
        <v>141</v>
      </c>
      <c r="L1145" t="s">
        <v>347</v>
      </c>
      <c r="M1145" t="s">
        <v>79</v>
      </c>
      <c r="N1145" t="s">
        <v>80</v>
      </c>
      <c r="O1145" t="s">
        <v>81</v>
      </c>
      <c r="P1145" t="s">
        <v>82</v>
      </c>
      <c r="Q1145" t="s">
        <v>35</v>
      </c>
      <c r="R1145">
        <f t="shared" si="34"/>
        <v>-11.02000000000001</v>
      </c>
      <c r="S1145">
        <v>-473.86000000000047</v>
      </c>
      <c r="T1145" t="str">
        <f t="shared" si="35"/>
        <v>Unprofitable</v>
      </c>
    </row>
    <row r="1146" spans="1:20" x14ac:dyDescent="0.35">
      <c r="A1146">
        <v>43</v>
      </c>
      <c r="B1146">
        <v>67.77</v>
      </c>
      <c r="C1146">
        <v>12</v>
      </c>
      <c r="D1146">
        <v>2914.11</v>
      </c>
      <c r="E1146" s="1" t="s">
        <v>419</v>
      </c>
      <c r="F1146" s="2">
        <v>2018</v>
      </c>
      <c r="G1146" t="s">
        <v>430</v>
      </c>
      <c r="H1146">
        <v>1965</v>
      </c>
      <c r="I1146" t="s">
        <v>19</v>
      </c>
      <c r="J1146" t="s">
        <v>20</v>
      </c>
      <c r="K1146">
        <v>62</v>
      </c>
      <c r="L1146" t="s">
        <v>348</v>
      </c>
      <c r="M1146" t="s">
        <v>229</v>
      </c>
      <c r="N1146" t="s">
        <v>230</v>
      </c>
      <c r="O1146" t="s">
        <v>231</v>
      </c>
      <c r="P1146" t="s">
        <v>232</v>
      </c>
      <c r="Q1146" t="s">
        <v>26</v>
      </c>
      <c r="R1146">
        <f t="shared" si="34"/>
        <v>5.769999999999996</v>
      </c>
      <c r="S1146">
        <v>248.10999999999984</v>
      </c>
      <c r="T1146" t="str">
        <f t="shared" si="35"/>
        <v>Profitable</v>
      </c>
    </row>
    <row r="1147" spans="1:20" x14ac:dyDescent="0.35">
      <c r="A1147">
        <v>35</v>
      </c>
      <c r="B1147">
        <v>49.74</v>
      </c>
      <c r="C1147">
        <v>16</v>
      </c>
      <c r="D1147">
        <v>1740.9</v>
      </c>
      <c r="E1147" s="1" t="s">
        <v>27</v>
      </c>
      <c r="F1147" s="2">
        <v>2018</v>
      </c>
      <c r="G1147" t="s">
        <v>431</v>
      </c>
      <c r="H1147">
        <v>1900</v>
      </c>
      <c r="I1147" t="s">
        <v>19</v>
      </c>
      <c r="J1147" t="s">
        <v>20</v>
      </c>
      <c r="K1147">
        <v>62</v>
      </c>
      <c r="L1147" t="s">
        <v>348</v>
      </c>
      <c r="M1147" t="s">
        <v>233</v>
      </c>
      <c r="N1147" t="s">
        <v>234</v>
      </c>
      <c r="O1147" t="s">
        <v>30</v>
      </c>
      <c r="P1147" t="s">
        <v>235</v>
      </c>
      <c r="Q1147" t="s">
        <v>26</v>
      </c>
      <c r="R1147">
        <f t="shared" si="34"/>
        <v>-12.259999999999998</v>
      </c>
      <c r="S1147">
        <v>-429.09999999999991</v>
      </c>
      <c r="T1147" t="str">
        <f t="shared" si="35"/>
        <v>Unprofitable</v>
      </c>
    </row>
    <row r="1148" spans="1:20" x14ac:dyDescent="0.35">
      <c r="A1148">
        <v>45</v>
      </c>
      <c r="B1148">
        <v>50.36</v>
      </c>
      <c r="C1148">
        <v>13</v>
      </c>
      <c r="D1148">
        <v>2266.1999999999998</v>
      </c>
      <c r="E1148" s="1" t="s">
        <v>422</v>
      </c>
      <c r="F1148" s="2">
        <v>2018</v>
      </c>
      <c r="G1148" t="s">
        <v>428</v>
      </c>
      <c r="H1148">
        <v>1846</v>
      </c>
      <c r="I1148" t="s">
        <v>19</v>
      </c>
      <c r="J1148" t="s">
        <v>20</v>
      </c>
      <c r="K1148">
        <v>62</v>
      </c>
      <c r="L1148" t="s">
        <v>348</v>
      </c>
      <c r="M1148" t="s">
        <v>147</v>
      </c>
      <c r="N1148" t="s">
        <v>148</v>
      </c>
      <c r="O1148" t="s">
        <v>24</v>
      </c>
      <c r="P1148" t="s">
        <v>149</v>
      </c>
      <c r="Q1148" t="s">
        <v>26</v>
      </c>
      <c r="R1148">
        <f t="shared" si="34"/>
        <v>-11.64</v>
      </c>
      <c r="S1148">
        <v>-523.80000000000007</v>
      </c>
      <c r="T1148" t="str">
        <f t="shared" si="35"/>
        <v>Unprofitable</v>
      </c>
    </row>
    <row r="1149" spans="1:20" x14ac:dyDescent="0.35">
      <c r="A1149">
        <v>47</v>
      </c>
      <c r="B1149">
        <v>67.14</v>
      </c>
      <c r="C1149">
        <v>2</v>
      </c>
      <c r="D1149">
        <v>3155.58</v>
      </c>
      <c r="E1149" s="1" t="s">
        <v>424</v>
      </c>
      <c r="F1149" s="2">
        <v>2018</v>
      </c>
      <c r="G1149" t="s">
        <v>428</v>
      </c>
      <c r="H1149">
        <v>1784</v>
      </c>
      <c r="I1149" t="s">
        <v>19</v>
      </c>
      <c r="J1149" t="s">
        <v>20</v>
      </c>
      <c r="K1149">
        <v>62</v>
      </c>
      <c r="L1149" t="s">
        <v>348</v>
      </c>
      <c r="M1149" t="s">
        <v>313</v>
      </c>
      <c r="N1149" t="s">
        <v>278</v>
      </c>
      <c r="O1149" t="s">
        <v>24</v>
      </c>
      <c r="P1149" t="s">
        <v>314</v>
      </c>
      <c r="Q1149" t="s">
        <v>35</v>
      </c>
      <c r="R1149">
        <f t="shared" si="34"/>
        <v>5.1400000000000006</v>
      </c>
      <c r="S1149">
        <v>241.58000000000004</v>
      </c>
      <c r="T1149" t="str">
        <f t="shared" si="35"/>
        <v>Profitable</v>
      </c>
    </row>
    <row r="1150" spans="1:20" x14ac:dyDescent="0.35">
      <c r="A1150">
        <v>38</v>
      </c>
      <c r="B1150">
        <v>68.39</v>
      </c>
      <c r="C1150">
        <v>8</v>
      </c>
      <c r="D1150">
        <v>2598.8200000000002</v>
      </c>
      <c r="E1150" s="1" t="s">
        <v>426</v>
      </c>
      <c r="F1150" s="2">
        <v>2018</v>
      </c>
      <c r="G1150" t="s">
        <v>429</v>
      </c>
      <c r="H1150">
        <v>1723</v>
      </c>
      <c r="I1150" t="s">
        <v>19</v>
      </c>
      <c r="J1150" t="s">
        <v>20</v>
      </c>
      <c r="K1150">
        <v>62</v>
      </c>
      <c r="L1150" t="s">
        <v>348</v>
      </c>
      <c r="M1150" t="s">
        <v>156</v>
      </c>
      <c r="N1150" t="s">
        <v>157</v>
      </c>
      <c r="O1150" t="s">
        <v>53</v>
      </c>
      <c r="P1150" t="s">
        <v>158</v>
      </c>
      <c r="Q1150" t="s">
        <v>26</v>
      </c>
      <c r="R1150">
        <f t="shared" si="34"/>
        <v>6.3900000000000006</v>
      </c>
      <c r="S1150">
        <v>242.82000000000002</v>
      </c>
      <c r="T1150" t="str">
        <f t="shared" si="35"/>
        <v>Profitable</v>
      </c>
    </row>
    <row r="1151" spans="1:20" x14ac:dyDescent="0.35">
      <c r="A1151">
        <v>21</v>
      </c>
      <c r="B1151">
        <v>50.36</v>
      </c>
      <c r="C1151">
        <v>3</v>
      </c>
      <c r="D1151">
        <v>1057.56</v>
      </c>
      <c r="E1151" s="1" t="s">
        <v>426</v>
      </c>
      <c r="F1151" s="2">
        <v>2018</v>
      </c>
      <c r="G1151" t="s">
        <v>429</v>
      </c>
      <c r="H1151">
        <v>1717</v>
      </c>
      <c r="I1151" t="s">
        <v>19</v>
      </c>
      <c r="J1151" t="s">
        <v>20</v>
      </c>
      <c r="K1151">
        <v>62</v>
      </c>
      <c r="L1151" t="s">
        <v>348</v>
      </c>
      <c r="M1151" t="s">
        <v>42</v>
      </c>
      <c r="N1151" t="s">
        <v>43</v>
      </c>
      <c r="O1151" t="s">
        <v>30</v>
      </c>
      <c r="P1151" t="s">
        <v>44</v>
      </c>
      <c r="Q1151" t="s">
        <v>26</v>
      </c>
      <c r="R1151">
        <f t="shared" si="34"/>
        <v>-11.64</v>
      </c>
      <c r="S1151">
        <v>-244.44</v>
      </c>
      <c r="T1151" t="str">
        <f t="shared" si="35"/>
        <v>Unprofitable</v>
      </c>
    </row>
    <row r="1152" spans="1:20" x14ac:dyDescent="0.35">
      <c r="A1152">
        <v>43</v>
      </c>
      <c r="B1152">
        <v>72.739999999999995</v>
      </c>
      <c r="C1152">
        <v>9</v>
      </c>
      <c r="D1152">
        <v>3127.82</v>
      </c>
      <c r="E1152" s="1" t="s">
        <v>426</v>
      </c>
      <c r="F1152" s="2">
        <v>2018</v>
      </c>
      <c r="G1152" t="s">
        <v>431</v>
      </c>
      <c r="H1152">
        <v>1709</v>
      </c>
      <c r="I1152" t="s">
        <v>19</v>
      </c>
      <c r="J1152" t="s">
        <v>20</v>
      </c>
      <c r="K1152">
        <v>62</v>
      </c>
      <c r="L1152" t="s">
        <v>348</v>
      </c>
      <c r="M1152" t="s">
        <v>236</v>
      </c>
      <c r="N1152" t="s">
        <v>237</v>
      </c>
      <c r="O1152" t="s">
        <v>238</v>
      </c>
      <c r="P1152" t="s">
        <v>239</v>
      </c>
      <c r="Q1152" t="s">
        <v>35</v>
      </c>
      <c r="R1152">
        <f t="shared" si="34"/>
        <v>10.739999999999995</v>
      </c>
      <c r="S1152">
        <v>461.81999999999977</v>
      </c>
      <c r="T1152" t="str">
        <f t="shared" si="35"/>
        <v>Profitable</v>
      </c>
    </row>
    <row r="1153" spans="1:20" x14ac:dyDescent="0.35">
      <c r="A1153">
        <v>46</v>
      </c>
      <c r="B1153">
        <v>54.09</v>
      </c>
      <c r="C1153">
        <v>8</v>
      </c>
      <c r="D1153">
        <v>2488.14</v>
      </c>
      <c r="E1153" s="1" t="s">
        <v>417</v>
      </c>
      <c r="F1153" s="2">
        <v>2019</v>
      </c>
      <c r="G1153" t="s">
        <v>431</v>
      </c>
      <c r="H1153">
        <v>1654</v>
      </c>
      <c r="I1153" t="s">
        <v>19</v>
      </c>
      <c r="J1153" t="s">
        <v>20</v>
      </c>
      <c r="K1153">
        <v>62</v>
      </c>
      <c r="L1153" t="s">
        <v>348</v>
      </c>
      <c r="M1153" t="s">
        <v>49</v>
      </c>
      <c r="N1153" t="s">
        <v>33</v>
      </c>
      <c r="O1153" t="s">
        <v>30</v>
      </c>
      <c r="P1153" t="s">
        <v>50</v>
      </c>
      <c r="Q1153" t="s">
        <v>26</v>
      </c>
      <c r="R1153">
        <f t="shared" si="34"/>
        <v>-7.9099999999999966</v>
      </c>
      <c r="S1153">
        <v>-363.85999999999984</v>
      </c>
      <c r="T1153" t="str">
        <f t="shared" si="35"/>
        <v>Unprofitable</v>
      </c>
    </row>
    <row r="1154" spans="1:20" x14ac:dyDescent="0.35">
      <c r="A1154">
        <v>38</v>
      </c>
      <c r="B1154">
        <v>58.44</v>
      </c>
      <c r="C1154">
        <v>1</v>
      </c>
      <c r="D1154">
        <v>2220.7199999999998</v>
      </c>
      <c r="E1154" s="1" t="s">
        <v>418</v>
      </c>
      <c r="F1154" s="2">
        <v>2019</v>
      </c>
      <c r="G1154" t="s">
        <v>433</v>
      </c>
      <c r="H1154">
        <v>1618</v>
      </c>
      <c r="I1154" t="s">
        <v>19</v>
      </c>
      <c r="J1154" t="s">
        <v>20</v>
      </c>
      <c r="K1154">
        <v>62</v>
      </c>
      <c r="L1154" t="s">
        <v>348</v>
      </c>
      <c r="M1154" t="s">
        <v>42</v>
      </c>
      <c r="N1154" t="s">
        <v>43</v>
      </c>
      <c r="O1154" t="s">
        <v>30</v>
      </c>
      <c r="P1154" t="s">
        <v>44</v>
      </c>
      <c r="Q1154" t="s">
        <v>26</v>
      </c>
      <c r="R1154">
        <f t="shared" ref="R1154:R1217" si="36">B1154-K1154</f>
        <v>-3.5600000000000023</v>
      </c>
      <c r="S1154">
        <v>-135.28000000000009</v>
      </c>
      <c r="T1154" t="str">
        <f t="shared" ref="T1154:T1217" si="37">IF(PRICEEACH&gt;MSRP,"Profitable","Unprofitable")</f>
        <v>Unprofitable</v>
      </c>
    </row>
    <row r="1155" spans="1:20" x14ac:dyDescent="0.35">
      <c r="A1155">
        <v>26</v>
      </c>
      <c r="B1155">
        <v>52.22</v>
      </c>
      <c r="C1155">
        <v>1</v>
      </c>
      <c r="D1155">
        <v>1357.72</v>
      </c>
      <c r="E1155" s="1" t="s">
        <v>420</v>
      </c>
      <c r="F1155" s="2">
        <v>2019</v>
      </c>
      <c r="G1155" t="s">
        <v>434</v>
      </c>
      <c r="H1155">
        <v>1576</v>
      </c>
      <c r="I1155" t="s">
        <v>19</v>
      </c>
      <c r="J1155" t="s">
        <v>20</v>
      </c>
      <c r="K1155">
        <v>62</v>
      </c>
      <c r="L1155" t="s">
        <v>348</v>
      </c>
      <c r="M1155" t="s">
        <v>55</v>
      </c>
      <c r="N1155" t="s">
        <v>23</v>
      </c>
      <c r="O1155" t="s">
        <v>24</v>
      </c>
      <c r="P1155" t="s">
        <v>56</v>
      </c>
      <c r="Q1155" t="s">
        <v>26</v>
      </c>
      <c r="R1155">
        <f t="shared" si="36"/>
        <v>-9.7800000000000011</v>
      </c>
      <c r="S1155">
        <v>-254.28000000000003</v>
      </c>
      <c r="T1155" t="str">
        <f t="shared" si="37"/>
        <v>Unprofitable</v>
      </c>
    </row>
    <row r="1156" spans="1:20" x14ac:dyDescent="0.35">
      <c r="A1156">
        <v>31</v>
      </c>
      <c r="B1156">
        <v>52.84</v>
      </c>
      <c r="C1156">
        <v>5</v>
      </c>
      <c r="D1156">
        <v>1638.04</v>
      </c>
      <c r="E1156" s="1" t="s">
        <v>27</v>
      </c>
      <c r="F1156" s="2">
        <v>2019</v>
      </c>
      <c r="G1156" t="s">
        <v>429</v>
      </c>
      <c r="H1156">
        <v>1526</v>
      </c>
      <c r="I1156" t="s">
        <v>19</v>
      </c>
      <c r="J1156" t="s">
        <v>20</v>
      </c>
      <c r="K1156">
        <v>62</v>
      </c>
      <c r="L1156" t="s">
        <v>348</v>
      </c>
      <c r="M1156" t="s">
        <v>49</v>
      </c>
      <c r="N1156" t="s">
        <v>33</v>
      </c>
      <c r="O1156" t="s">
        <v>30</v>
      </c>
      <c r="P1156" t="s">
        <v>50</v>
      </c>
      <c r="Q1156" t="s">
        <v>26</v>
      </c>
      <c r="R1156">
        <f t="shared" si="36"/>
        <v>-9.1599999999999966</v>
      </c>
      <c r="S1156">
        <v>-283.95999999999992</v>
      </c>
      <c r="T1156" t="str">
        <f t="shared" si="37"/>
        <v>Unprofitable</v>
      </c>
    </row>
    <row r="1157" spans="1:20" x14ac:dyDescent="0.35">
      <c r="A1157">
        <v>48</v>
      </c>
      <c r="B1157">
        <v>54.71</v>
      </c>
      <c r="C1157">
        <v>3</v>
      </c>
      <c r="D1157">
        <v>2626.08</v>
      </c>
      <c r="E1157" s="1" t="s">
        <v>421</v>
      </c>
      <c r="F1157" s="2">
        <v>2019</v>
      </c>
      <c r="G1157" t="s">
        <v>429</v>
      </c>
      <c r="H1157">
        <v>1492</v>
      </c>
      <c r="I1157" t="s">
        <v>19</v>
      </c>
      <c r="J1157" t="s">
        <v>20</v>
      </c>
      <c r="K1157">
        <v>62</v>
      </c>
      <c r="L1157" t="s">
        <v>348</v>
      </c>
      <c r="M1157" t="s">
        <v>204</v>
      </c>
      <c r="N1157" t="s">
        <v>205</v>
      </c>
      <c r="O1157" t="s">
        <v>24</v>
      </c>
      <c r="P1157" t="s">
        <v>206</v>
      </c>
      <c r="Q1157" t="s">
        <v>26</v>
      </c>
      <c r="R1157">
        <f t="shared" si="36"/>
        <v>-7.2899999999999991</v>
      </c>
      <c r="S1157">
        <v>-349.91999999999996</v>
      </c>
      <c r="T1157" t="str">
        <f t="shared" si="37"/>
        <v>Unprofitable</v>
      </c>
    </row>
    <row r="1158" spans="1:20" x14ac:dyDescent="0.35">
      <c r="A1158">
        <v>33</v>
      </c>
      <c r="B1158">
        <v>50.36</v>
      </c>
      <c r="C1158">
        <v>9</v>
      </c>
      <c r="D1158">
        <v>1661.88</v>
      </c>
      <c r="E1158" s="1" t="s">
        <v>423</v>
      </c>
      <c r="F1158" s="2">
        <v>2019</v>
      </c>
      <c r="G1158" t="s">
        <v>434</v>
      </c>
      <c r="H1158">
        <v>1460</v>
      </c>
      <c r="I1158" t="s">
        <v>19</v>
      </c>
      <c r="J1158" t="s">
        <v>20</v>
      </c>
      <c r="K1158">
        <v>62</v>
      </c>
      <c r="L1158" t="s">
        <v>348</v>
      </c>
      <c r="M1158" t="s">
        <v>247</v>
      </c>
      <c r="N1158" t="s">
        <v>154</v>
      </c>
      <c r="O1158" t="s">
        <v>24</v>
      </c>
      <c r="P1158" t="s">
        <v>248</v>
      </c>
      <c r="Q1158" t="s">
        <v>26</v>
      </c>
      <c r="R1158">
        <f t="shared" si="36"/>
        <v>-11.64</v>
      </c>
      <c r="S1158">
        <v>-384.12</v>
      </c>
      <c r="T1158" t="str">
        <f t="shared" si="37"/>
        <v>Unprofitable</v>
      </c>
    </row>
    <row r="1159" spans="1:20" x14ac:dyDescent="0.35">
      <c r="A1159">
        <v>38</v>
      </c>
      <c r="B1159">
        <v>57.2</v>
      </c>
      <c r="C1159">
        <v>1</v>
      </c>
      <c r="D1159">
        <v>2173.6</v>
      </c>
      <c r="E1159" s="1" t="s">
        <v>423</v>
      </c>
      <c r="F1159" s="2">
        <v>2019</v>
      </c>
      <c r="G1159" t="s">
        <v>432</v>
      </c>
      <c r="H1159">
        <v>1435</v>
      </c>
      <c r="I1159" t="s">
        <v>19</v>
      </c>
      <c r="J1159" t="s">
        <v>20</v>
      </c>
      <c r="K1159">
        <v>62</v>
      </c>
      <c r="L1159" t="s">
        <v>348</v>
      </c>
      <c r="M1159" t="s">
        <v>218</v>
      </c>
      <c r="N1159" t="s">
        <v>33</v>
      </c>
      <c r="O1159" t="s">
        <v>30</v>
      </c>
      <c r="P1159" t="s">
        <v>219</v>
      </c>
      <c r="Q1159" t="s">
        <v>26</v>
      </c>
      <c r="R1159">
        <f t="shared" si="36"/>
        <v>-4.7999999999999972</v>
      </c>
      <c r="S1159">
        <v>-182.39999999999989</v>
      </c>
      <c r="T1159" t="str">
        <f t="shared" si="37"/>
        <v>Unprofitable</v>
      </c>
    </row>
    <row r="1160" spans="1:20" x14ac:dyDescent="0.35">
      <c r="A1160">
        <v>39</v>
      </c>
      <c r="B1160">
        <v>55.95</v>
      </c>
      <c r="C1160">
        <v>3</v>
      </c>
      <c r="D1160">
        <v>2182.0500000000002</v>
      </c>
      <c r="E1160" s="1" t="s">
        <v>424</v>
      </c>
      <c r="F1160" s="2">
        <v>2019</v>
      </c>
      <c r="G1160" t="s">
        <v>428</v>
      </c>
      <c r="H1160">
        <v>1403</v>
      </c>
      <c r="I1160" t="s">
        <v>19</v>
      </c>
      <c r="J1160" t="s">
        <v>20</v>
      </c>
      <c r="K1160">
        <v>62</v>
      </c>
      <c r="L1160" t="s">
        <v>348</v>
      </c>
      <c r="M1160" t="s">
        <v>69</v>
      </c>
      <c r="N1160" t="s">
        <v>70</v>
      </c>
      <c r="O1160" t="s">
        <v>71</v>
      </c>
      <c r="P1160" t="s">
        <v>72</v>
      </c>
      <c r="Q1160" t="s">
        <v>26</v>
      </c>
      <c r="R1160">
        <f t="shared" si="36"/>
        <v>-6.0499999999999972</v>
      </c>
      <c r="S1160">
        <v>-235.94999999999987</v>
      </c>
      <c r="T1160" t="str">
        <f t="shared" si="37"/>
        <v>Unprofitable</v>
      </c>
    </row>
    <row r="1161" spans="1:20" x14ac:dyDescent="0.35">
      <c r="A1161">
        <v>42</v>
      </c>
      <c r="B1161">
        <v>67.14</v>
      </c>
      <c r="C1161">
        <v>16</v>
      </c>
      <c r="D1161">
        <v>2819.88</v>
      </c>
      <c r="E1161" s="1" t="s">
        <v>425</v>
      </c>
      <c r="F1161" s="2">
        <v>2019</v>
      </c>
      <c r="G1161" t="s">
        <v>432</v>
      </c>
      <c r="H1161">
        <v>1388</v>
      </c>
      <c r="I1161" t="s">
        <v>19</v>
      </c>
      <c r="J1161" t="s">
        <v>20</v>
      </c>
      <c r="K1161">
        <v>62</v>
      </c>
      <c r="L1161" t="s">
        <v>348</v>
      </c>
      <c r="M1161" t="s">
        <v>236</v>
      </c>
      <c r="N1161" t="s">
        <v>237</v>
      </c>
      <c r="O1161" t="s">
        <v>238</v>
      </c>
      <c r="P1161" t="s">
        <v>239</v>
      </c>
      <c r="Q1161" t="s">
        <v>26</v>
      </c>
      <c r="R1161">
        <f t="shared" si="36"/>
        <v>5.1400000000000006</v>
      </c>
      <c r="S1161">
        <v>215.88000000000002</v>
      </c>
      <c r="T1161" t="str">
        <f t="shared" si="37"/>
        <v>Profitable</v>
      </c>
    </row>
    <row r="1162" spans="1:20" x14ac:dyDescent="0.35">
      <c r="A1162">
        <v>44</v>
      </c>
      <c r="B1162">
        <v>59.06</v>
      </c>
      <c r="C1162">
        <v>4</v>
      </c>
      <c r="D1162">
        <v>2598.64</v>
      </c>
      <c r="E1162" s="1" t="s">
        <v>426</v>
      </c>
      <c r="F1162" s="2">
        <v>2019</v>
      </c>
      <c r="G1162" t="s">
        <v>429</v>
      </c>
      <c r="H1162">
        <v>1371</v>
      </c>
      <c r="I1162" t="s">
        <v>19</v>
      </c>
      <c r="J1162" t="s">
        <v>20</v>
      </c>
      <c r="K1162">
        <v>62</v>
      </c>
      <c r="L1162" t="s">
        <v>348</v>
      </c>
      <c r="M1162" t="s">
        <v>273</v>
      </c>
      <c r="N1162" t="s">
        <v>23</v>
      </c>
      <c r="O1162" t="s">
        <v>24</v>
      </c>
      <c r="P1162" t="s">
        <v>274</v>
      </c>
      <c r="Q1162" t="s">
        <v>26</v>
      </c>
      <c r="R1162">
        <f t="shared" si="36"/>
        <v>-2.9399999999999977</v>
      </c>
      <c r="S1162">
        <v>-129.3599999999999</v>
      </c>
      <c r="T1162" t="str">
        <f t="shared" si="37"/>
        <v>Unprofitable</v>
      </c>
    </row>
    <row r="1163" spans="1:20" x14ac:dyDescent="0.35">
      <c r="A1163">
        <v>29</v>
      </c>
      <c r="B1163">
        <v>69.63</v>
      </c>
      <c r="C1163">
        <v>2</v>
      </c>
      <c r="D1163">
        <v>2019.27</v>
      </c>
      <c r="E1163" s="1" t="s">
        <v>426</v>
      </c>
      <c r="F1163" s="2">
        <v>2019</v>
      </c>
      <c r="G1163" t="s">
        <v>430</v>
      </c>
      <c r="H1163">
        <v>1359</v>
      </c>
      <c r="I1163" t="s">
        <v>19</v>
      </c>
      <c r="J1163" t="s">
        <v>20</v>
      </c>
      <c r="K1163">
        <v>62</v>
      </c>
      <c r="L1163" t="s">
        <v>348</v>
      </c>
      <c r="M1163" t="s">
        <v>229</v>
      </c>
      <c r="N1163" t="s">
        <v>230</v>
      </c>
      <c r="O1163" t="s">
        <v>231</v>
      </c>
      <c r="P1163" t="s">
        <v>232</v>
      </c>
      <c r="Q1163" t="s">
        <v>26</v>
      </c>
      <c r="R1163">
        <f t="shared" si="36"/>
        <v>7.6299999999999955</v>
      </c>
      <c r="S1163">
        <v>221.26999999999987</v>
      </c>
      <c r="T1163" t="str">
        <f t="shared" si="37"/>
        <v>Profitable</v>
      </c>
    </row>
    <row r="1164" spans="1:20" x14ac:dyDescent="0.35">
      <c r="A1164">
        <v>26</v>
      </c>
      <c r="B1164">
        <v>55.95</v>
      </c>
      <c r="C1164">
        <v>8</v>
      </c>
      <c r="D1164">
        <v>1454.7</v>
      </c>
      <c r="E1164" s="1" t="s">
        <v>426</v>
      </c>
      <c r="F1164" s="2">
        <v>2019</v>
      </c>
      <c r="G1164" t="s">
        <v>429</v>
      </c>
      <c r="H1164">
        <v>1352</v>
      </c>
      <c r="I1164" t="s">
        <v>19</v>
      </c>
      <c r="J1164" t="s">
        <v>20</v>
      </c>
      <c r="K1164">
        <v>62</v>
      </c>
      <c r="L1164" t="s">
        <v>348</v>
      </c>
      <c r="M1164" t="s">
        <v>51</v>
      </c>
      <c r="N1164" t="s">
        <v>52</v>
      </c>
      <c r="O1164" t="s">
        <v>53</v>
      </c>
      <c r="P1164" t="s">
        <v>54</v>
      </c>
      <c r="Q1164" t="s">
        <v>26</v>
      </c>
      <c r="R1164">
        <f t="shared" si="36"/>
        <v>-6.0499999999999972</v>
      </c>
      <c r="S1164">
        <v>-157.29999999999993</v>
      </c>
      <c r="T1164" t="str">
        <f t="shared" si="37"/>
        <v>Unprofitable</v>
      </c>
    </row>
    <row r="1165" spans="1:20" x14ac:dyDescent="0.35">
      <c r="A1165">
        <v>31</v>
      </c>
      <c r="B1165">
        <v>53.47</v>
      </c>
      <c r="C1165">
        <v>1</v>
      </c>
      <c r="D1165">
        <v>1657.57</v>
      </c>
      <c r="E1165" s="1" t="s">
        <v>427</v>
      </c>
      <c r="F1165" s="2">
        <v>2019</v>
      </c>
      <c r="G1165" t="s">
        <v>430</v>
      </c>
      <c r="H1165">
        <v>1340</v>
      </c>
      <c r="I1165" t="s">
        <v>19</v>
      </c>
      <c r="J1165" t="s">
        <v>20</v>
      </c>
      <c r="K1165">
        <v>62</v>
      </c>
      <c r="L1165" t="s">
        <v>348</v>
      </c>
      <c r="M1165" t="s">
        <v>95</v>
      </c>
      <c r="N1165" t="s">
        <v>96</v>
      </c>
      <c r="O1165" t="s">
        <v>97</v>
      </c>
      <c r="P1165" t="s">
        <v>98</v>
      </c>
      <c r="Q1165" t="s">
        <v>26</v>
      </c>
      <c r="R1165">
        <f t="shared" si="36"/>
        <v>-8.5300000000000011</v>
      </c>
      <c r="S1165">
        <v>-264.43000000000006</v>
      </c>
      <c r="T1165" t="str">
        <f t="shared" si="37"/>
        <v>Unprofitable</v>
      </c>
    </row>
    <row r="1166" spans="1:20" x14ac:dyDescent="0.35">
      <c r="A1166">
        <v>32</v>
      </c>
      <c r="B1166">
        <v>89.12</v>
      </c>
      <c r="C1166">
        <v>12</v>
      </c>
      <c r="D1166">
        <v>2851.84</v>
      </c>
      <c r="E1166" s="1" t="s">
        <v>417</v>
      </c>
      <c r="F1166" s="2">
        <v>2020</v>
      </c>
      <c r="G1166" t="s">
        <v>428</v>
      </c>
      <c r="H1166">
        <v>1311</v>
      </c>
      <c r="I1166" t="s">
        <v>19</v>
      </c>
      <c r="J1166" t="s">
        <v>20</v>
      </c>
      <c r="K1166">
        <v>62</v>
      </c>
      <c r="L1166" t="s">
        <v>348</v>
      </c>
      <c r="M1166" t="s">
        <v>252</v>
      </c>
      <c r="N1166" t="s">
        <v>253</v>
      </c>
      <c r="O1166" t="s">
        <v>71</v>
      </c>
      <c r="P1166" t="s">
        <v>254</v>
      </c>
      <c r="Q1166" t="s">
        <v>26</v>
      </c>
      <c r="R1166">
        <f t="shared" si="36"/>
        <v>27.120000000000005</v>
      </c>
      <c r="S1166">
        <v>867.84000000000015</v>
      </c>
      <c r="T1166" t="str">
        <f t="shared" si="37"/>
        <v>Profitable</v>
      </c>
    </row>
    <row r="1167" spans="1:20" x14ac:dyDescent="0.35">
      <c r="A1167">
        <v>28</v>
      </c>
      <c r="B1167">
        <v>164.63</v>
      </c>
      <c r="C1167">
        <v>9</v>
      </c>
      <c r="D1167">
        <v>4609.6400000000003</v>
      </c>
      <c r="E1167" s="1" t="s">
        <v>418</v>
      </c>
      <c r="F1167" s="2">
        <v>2020</v>
      </c>
      <c r="G1167" t="s">
        <v>428</v>
      </c>
      <c r="H1167">
        <v>1277</v>
      </c>
      <c r="I1167" t="s">
        <v>19</v>
      </c>
      <c r="J1167" t="s">
        <v>20</v>
      </c>
      <c r="K1167">
        <v>62</v>
      </c>
      <c r="L1167" t="s">
        <v>348</v>
      </c>
      <c r="M1167" t="s">
        <v>95</v>
      </c>
      <c r="N1167" t="s">
        <v>96</v>
      </c>
      <c r="O1167" t="s">
        <v>97</v>
      </c>
      <c r="P1167" t="s">
        <v>98</v>
      </c>
      <c r="Q1167" t="s">
        <v>35</v>
      </c>
      <c r="R1167">
        <f t="shared" si="36"/>
        <v>102.63</v>
      </c>
      <c r="S1167">
        <v>2873.64</v>
      </c>
      <c r="T1167" t="str">
        <f t="shared" si="37"/>
        <v>Profitable</v>
      </c>
    </row>
    <row r="1168" spans="1:20" x14ac:dyDescent="0.35">
      <c r="A1168">
        <v>36</v>
      </c>
      <c r="B1168">
        <v>141.11000000000001</v>
      </c>
      <c r="C1168">
        <v>2</v>
      </c>
      <c r="D1168">
        <v>5079.96</v>
      </c>
      <c r="E1168" s="1" t="s">
        <v>419</v>
      </c>
      <c r="F1168" s="2">
        <v>2020</v>
      </c>
      <c r="G1168" t="s">
        <v>432</v>
      </c>
      <c r="H1168">
        <v>1255</v>
      </c>
      <c r="I1168" t="s">
        <v>19</v>
      </c>
      <c r="J1168" t="s">
        <v>20</v>
      </c>
      <c r="K1168">
        <v>62</v>
      </c>
      <c r="L1168" t="s">
        <v>348</v>
      </c>
      <c r="M1168" t="s">
        <v>147</v>
      </c>
      <c r="N1168" t="s">
        <v>148</v>
      </c>
      <c r="O1168" t="s">
        <v>24</v>
      </c>
      <c r="P1168" t="s">
        <v>149</v>
      </c>
      <c r="Q1168" t="s">
        <v>35</v>
      </c>
      <c r="R1168">
        <f t="shared" si="36"/>
        <v>79.110000000000014</v>
      </c>
      <c r="S1168">
        <v>2847.9600000000005</v>
      </c>
      <c r="T1168" t="str">
        <f t="shared" si="37"/>
        <v>Profitable</v>
      </c>
    </row>
    <row r="1169" spans="1:20" x14ac:dyDescent="0.35">
      <c r="A1169">
        <v>36</v>
      </c>
      <c r="B1169">
        <v>52.22</v>
      </c>
      <c r="C1169">
        <v>1</v>
      </c>
      <c r="D1169">
        <v>1879.92</v>
      </c>
      <c r="E1169" s="1" t="s">
        <v>420</v>
      </c>
      <c r="F1169" s="2">
        <v>2020</v>
      </c>
      <c r="G1169" t="s">
        <v>432</v>
      </c>
      <c r="H1169">
        <v>1221</v>
      </c>
      <c r="I1169" t="s">
        <v>19</v>
      </c>
      <c r="J1169" t="s">
        <v>20</v>
      </c>
      <c r="K1169">
        <v>62</v>
      </c>
      <c r="L1169" t="s">
        <v>348</v>
      </c>
      <c r="M1169" t="s">
        <v>90</v>
      </c>
      <c r="N1169" t="s">
        <v>91</v>
      </c>
      <c r="O1169" t="s">
        <v>92</v>
      </c>
      <c r="P1169" t="s">
        <v>93</v>
      </c>
      <c r="Q1169" t="s">
        <v>26</v>
      </c>
      <c r="R1169">
        <f t="shared" si="36"/>
        <v>-9.7800000000000011</v>
      </c>
      <c r="S1169">
        <v>-352.08000000000004</v>
      </c>
      <c r="T1169" t="str">
        <f t="shared" si="37"/>
        <v>Unprofitable</v>
      </c>
    </row>
    <row r="1170" spans="1:20" x14ac:dyDescent="0.35">
      <c r="A1170">
        <v>41</v>
      </c>
      <c r="B1170">
        <v>116.46</v>
      </c>
      <c r="C1170">
        <v>17</v>
      </c>
      <c r="D1170">
        <v>4774.8599999999997</v>
      </c>
      <c r="E1170" s="1" t="s">
        <v>418</v>
      </c>
      <c r="F1170" s="2">
        <v>2018</v>
      </c>
      <c r="G1170" t="s">
        <v>430</v>
      </c>
      <c r="H1170">
        <v>2003</v>
      </c>
      <c r="I1170" t="s">
        <v>19</v>
      </c>
      <c r="J1170" t="s">
        <v>301</v>
      </c>
      <c r="K1170">
        <v>105</v>
      </c>
      <c r="L1170" t="s">
        <v>349</v>
      </c>
      <c r="M1170" t="s">
        <v>303</v>
      </c>
      <c r="N1170" t="s">
        <v>304</v>
      </c>
      <c r="O1170" t="s">
        <v>139</v>
      </c>
      <c r="P1170" t="s">
        <v>305</v>
      </c>
      <c r="Q1170" t="s">
        <v>35</v>
      </c>
      <c r="R1170">
        <f t="shared" si="36"/>
        <v>11.459999999999994</v>
      </c>
      <c r="S1170">
        <v>469.85999999999973</v>
      </c>
      <c r="T1170" t="str">
        <f t="shared" si="37"/>
        <v>Profitable</v>
      </c>
    </row>
    <row r="1171" spans="1:20" x14ac:dyDescent="0.35">
      <c r="A1171">
        <v>27</v>
      </c>
      <c r="B1171">
        <v>99.52</v>
      </c>
      <c r="C1171">
        <v>8</v>
      </c>
      <c r="D1171">
        <v>2687.04</v>
      </c>
      <c r="E1171" s="1" t="s">
        <v>420</v>
      </c>
      <c r="F1171" s="2">
        <v>2018</v>
      </c>
      <c r="G1171" t="s">
        <v>430</v>
      </c>
      <c r="H1171">
        <v>1934</v>
      </c>
      <c r="I1171" t="s">
        <v>19</v>
      </c>
      <c r="J1171" t="s">
        <v>301</v>
      </c>
      <c r="K1171">
        <v>105</v>
      </c>
      <c r="L1171" t="s">
        <v>349</v>
      </c>
      <c r="M1171" t="s">
        <v>79</v>
      </c>
      <c r="N1171" t="s">
        <v>80</v>
      </c>
      <c r="O1171" t="s">
        <v>81</v>
      </c>
      <c r="P1171" t="s">
        <v>82</v>
      </c>
      <c r="Q1171" t="s">
        <v>26</v>
      </c>
      <c r="R1171">
        <f t="shared" si="36"/>
        <v>-5.480000000000004</v>
      </c>
      <c r="S1171">
        <v>-147.96000000000009</v>
      </c>
      <c r="T1171" t="str">
        <f t="shared" si="37"/>
        <v>Unprofitable</v>
      </c>
    </row>
    <row r="1172" spans="1:20" x14ac:dyDescent="0.35">
      <c r="A1172">
        <v>33</v>
      </c>
      <c r="B1172">
        <v>103.75</v>
      </c>
      <c r="C1172">
        <v>1</v>
      </c>
      <c r="D1172">
        <v>3423.75</v>
      </c>
      <c r="E1172" s="1" t="s">
        <v>421</v>
      </c>
      <c r="F1172" s="2">
        <v>2018</v>
      </c>
      <c r="G1172" t="s">
        <v>430</v>
      </c>
      <c r="H1172">
        <v>1886</v>
      </c>
      <c r="I1172" t="s">
        <v>19</v>
      </c>
      <c r="J1172" t="s">
        <v>301</v>
      </c>
      <c r="K1172">
        <v>105</v>
      </c>
      <c r="L1172" t="s">
        <v>349</v>
      </c>
      <c r="M1172" t="s">
        <v>337</v>
      </c>
      <c r="N1172" t="s">
        <v>154</v>
      </c>
      <c r="O1172" t="s">
        <v>24</v>
      </c>
      <c r="P1172" t="s">
        <v>338</v>
      </c>
      <c r="Q1172" t="s">
        <v>35</v>
      </c>
      <c r="R1172">
        <f t="shared" si="36"/>
        <v>-1.25</v>
      </c>
      <c r="S1172">
        <v>-41.25</v>
      </c>
      <c r="T1172" t="str">
        <f t="shared" si="37"/>
        <v>Unprofitable</v>
      </c>
    </row>
    <row r="1173" spans="1:20" x14ac:dyDescent="0.35">
      <c r="A1173">
        <v>34</v>
      </c>
      <c r="B1173">
        <v>101.64</v>
      </c>
      <c r="C1173">
        <v>12</v>
      </c>
      <c r="D1173">
        <v>3455.76</v>
      </c>
      <c r="E1173" s="1" t="s">
        <v>423</v>
      </c>
      <c r="F1173" s="2">
        <v>2018</v>
      </c>
      <c r="G1173" t="s">
        <v>434</v>
      </c>
      <c r="H1173">
        <v>1832</v>
      </c>
      <c r="I1173" t="s">
        <v>19</v>
      </c>
      <c r="J1173" t="s">
        <v>301</v>
      </c>
      <c r="K1173">
        <v>105</v>
      </c>
      <c r="L1173" t="s">
        <v>349</v>
      </c>
      <c r="M1173" t="s">
        <v>183</v>
      </c>
      <c r="N1173" t="s">
        <v>88</v>
      </c>
      <c r="O1173" t="s">
        <v>24</v>
      </c>
      <c r="P1173" t="s">
        <v>184</v>
      </c>
      <c r="Q1173" t="s">
        <v>35</v>
      </c>
      <c r="R1173">
        <f t="shared" si="36"/>
        <v>-3.3599999999999994</v>
      </c>
      <c r="S1173">
        <v>-114.23999999999998</v>
      </c>
      <c r="T1173" t="str">
        <f t="shared" si="37"/>
        <v>Unprofitable</v>
      </c>
    </row>
    <row r="1174" spans="1:20" x14ac:dyDescent="0.35">
      <c r="A1174">
        <v>29</v>
      </c>
      <c r="B1174">
        <v>124.93</v>
      </c>
      <c r="C1174">
        <v>10</v>
      </c>
      <c r="D1174">
        <v>3622.97</v>
      </c>
      <c r="E1174" s="1" t="s">
        <v>425</v>
      </c>
      <c r="F1174" s="2">
        <v>2018</v>
      </c>
      <c r="G1174" t="s">
        <v>430</v>
      </c>
      <c r="H1174">
        <v>1776</v>
      </c>
      <c r="I1174" t="s">
        <v>19</v>
      </c>
      <c r="J1174" t="s">
        <v>301</v>
      </c>
      <c r="K1174">
        <v>105</v>
      </c>
      <c r="L1174" t="s">
        <v>349</v>
      </c>
      <c r="M1174" t="s">
        <v>69</v>
      </c>
      <c r="N1174" t="s">
        <v>70</v>
      </c>
      <c r="O1174" t="s">
        <v>71</v>
      </c>
      <c r="P1174" t="s">
        <v>72</v>
      </c>
      <c r="Q1174" t="s">
        <v>35</v>
      </c>
      <c r="R1174">
        <f t="shared" si="36"/>
        <v>19.930000000000007</v>
      </c>
      <c r="S1174">
        <v>577.97000000000025</v>
      </c>
      <c r="T1174" t="str">
        <f t="shared" si="37"/>
        <v>Profitable</v>
      </c>
    </row>
    <row r="1175" spans="1:20" x14ac:dyDescent="0.35">
      <c r="A1175">
        <v>34</v>
      </c>
      <c r="B1175">
        <v>105.87</v>
      </c>
      <c r="C1175">
        <v>6</v>
      </c>
      <c r="D1175">
        <v>3599.58</v>
      </c>
      <c r="E1175" s="1" t="s">
        <v>425</v>
      </c>
      <c r="F1175" s="2">
        <v>2018</v>
      </c>
      <c r="G1175" t="s">
        <v>431</v>
      </c>
      <c r="H1175">
        <v>1760</v>
      </c>
      <c r="I1175" t="s">
        <v>185</v>
      </c>
      <c r="J1175" t="s">
        <v>301</v>
      </c>
      <c r="K1175">
        <v>105</v>
      </c>
      <c r="L1175" t="s">
        <v>349</v>
      </c>
      <c r="M1175" t="s">
        <v>141</v>
      </c>
      <c r="N1175" t="s">
        <v>142</v>
      </c>
      <c r="O1175" t="s">
        <v>103</v>
      </c>
      <c r="P1175" t="s">
        <v>143</v>
      </c>
      <c r="Q1175" t="s">
        <v>35</v>
      </c>
      <c r="R1175">
        <f t="shared" si="36"/>
        <v>0.87000000000000455</v>
      </c>
      <c r="S1175">
        <v>29.580000000000155</v>
      </c>
      <c r="T1175" t="str">
        <f t="shared" si="37"/>
        <v>Profitable</v>
      </c>
    </row>
    <row r="1176" spans="1:20" x14ac:dyDescent="0.35">
      <c r="A1176">
        <v>48</v>
      </c>
      <c r="B1176">
        <v>112.22</v>
      </c>
      <c r="C1176">
        <v>9</v>
      </c>
      <c r="D1176">
        <v>5386.56</v>
      </c>
      <c r="E1176" s="1" t="s">
        <v>426</v>
      </c>
      <c r="F1176" s="2">
        <v>2018</v>
      </c>
      <c r="G1176" t="s">
        <v>433</v>
      </c>
      <c r="H1176">
        <v>1745</v>
      </c>
      <c r="I1176" t="s">
        <v>19</v>
      </c>
      <c r="J1176" t="s">
        <v>301</v>
      </c>
      <c r="K1176">
        <v>105</v>
      </c>
      <c r="L1176" t="s">
        <v>349</v>
      </c>
      <c r="M1176" t="s">
        <v>186</v>
      </c>
      <c r="N1176" t="s">
        <v>187</v>
      </c>
      <c r="O1176" t="s">
        <v>30</v>
      </c>
      <c r="P1176" t="s">
        <v>188</v>
      </c>
      <c r="Q1176" t="s">
        <v>35</v>
      </c>
      <c r="R1176">
        <f t="shared" si="36"/>
        <v>7.2199999999999989</v>
      </c>
      <c r="S1176">
        <v>346.55999999999995</v>
      </c>
      <c r="T1176" t="str">
        <f t="shared" si="37"/>
        <v>Profitable</v>
      </c>
    </row>
    <row r="1177" spans="1:20" x14ac:dyDescent="0.35">
      <c r="A1177">
        <v>46</v>
      </c>
      <c r="B1177">
        <v>106.93</v>
      </c>
      <c r="C1177">
        <v>6</v>
      </c>
      <c r="D1177">
        <v>4918.78</v>
      </c>
      <c r="E1177" s="1" t="s">
        <v>426</v>
      </c>
      <c r="F1177" s="2">
        <v>2018</v>
      </c>
      <c r="G1177" t="s">
        <v>432</v>
      </c>
      <c r="H1177">
        <v>1740</v>
      </c>
      <c r="I1177" t="s">
        <v>19</v>
      </c>
      <c r="J1177" t="s">
        <v>301</v>
      </c>
      <c r="K1177">
        <v>105</v>
      </c>
      <c r="L1177" t="s">
        <v>349</v>
      </c>
      <c r="M1177" t="s">
        <v>189</v>
      </c>
      <c r="N1177" t="s">
        <v>181</v>
      </c>
      <c r="O1177" t="s">
        <v>92</v>
      </c>
      <c r="P1177" t="s">
        <v>190</v>
      </c>
      <c r="Q1177" t="s">
        <v>35</v>
      </c>
      <c r="R1177">
        <f t="shared" si="36"/>
        <v>1.9300000000000068</v>
      </c>
      <c r="S1177">
        <v>88.780000000000314</v>
      </c>
      <c r="T1177" t="str">
        <f t="shared" si="37"/>
        <v>Profitable</v>
      </c>
    </row>
    <row r="1178" spans="1:20" x14ac:dyDescent="0.35">
      <c r="A1178">
        <v>22</v>
      </c>
      <c r="B1178">
        <v>115.4</v>
      </c>
      <c r="C1178">
        <v>3</v>
      </c>
      <c r="D1178">
        <v>2538.8000000000002</v>
      </c>
      <c r="E1178" s="1" t="s">
        <v>426</v>
      </c>
      <c r="F1178" s="2">
        <v>2018</v>
      </c>
      <c r="G1178" t="s">
        <v>428</v>
      </c>
      <c r="H1178">
        <v>1729</v>
      </c>
      <c r="I1178" t="s">
        <v>19</v>
      </c>
      <c r="J1178" t="s">
        <v>301</v>
      </c>
      <c r="K1178">
        <v>105</v>
      </c>
      <c r="L1178" t="s">
        <v>349</v>
      </c>
      <c r="M1178" t="s">
        <v>191</v>
      </c>
      <c r="N1178" t="s">
        <v>192</v>
      </c>
      <c r="O1178" t="s">
        <v>97</v>
      </c>
      <c r="P1178" t="s">
        <v>193</v>
      </c>
      <c r="Q1178" t="s">
        <v>26</v>
      </c>
      <c r="R1178">
        <f t="shared" si="36"/>
        <v>10.400000000000006</v>
      </c>
      <c r="S1178">
        <v>228.80000000000013</v>
      </c>
      <c r="T1178" t="str">
        <f t="shared" si="37"/>
        <v>Profitable</v>
      </c>
    </row>
    <row r="1179" spans="1:20" x14ac:dyDescent="0.35">
      <c r="A1179">
        <v>45</v>
      </c>
      <c r="B1179">
        <v>85.75</v>
      </c>
      <c r="C1179">
        <v>9</v>
      </c>
      <c r="D1179">
        <v>3858.75</v>
      </c>
      <c r="E1179" s="1" t="s">
        <v>418</v>
      </c>
      <c r="F1179" s="2">
        <v>2019</v>
      </c>
      <c r="G1179" t="s">
        <v>431</v>
      </c>
      <c r="H1179">
        <v>1645</v>
      </c>
      <c r="I1179" t="s">
        <v>19</v>
      </c>
      <c r="J1179" t="s">
        <v>301</v>
      </c>
      <c r="K1179">
        <v>105</v>
      </c>
      <c r="L1179" t="s">
        <v>349</v>
      </c>
      <c r="M1179" t="s">
        <v>194</v>
      </c>
      <c r="N1179" t="s">
        <v>195</v>
      </c>
      <c r="O1179" t="s">
        <v>24</v>
      </c>
      <c r="P1179" t="s">
        <v>196</v>
      </c>
      <c r="Q1179" t="s">
        <v>35</v>
      </c>
      <c r="R1179">
        <f t="shared" si="36"/>
        <v>-19.25</v>
      </c>
      <c r="S1179">
        <v>-866.25</v>
      </c>
      <c r="T1179" t="str">
        <f t="shared" si="37"/>
        <v>Unprofitable</v>
      </c>
    </row>
    <row r="1180" spans="1:20" x14ac:dyDescent="0.35">
      <c r="A1180">
        <v>46</v>
      </c>
      <c r="B1180">
        <v>121.75</v>
      </c>
      <c r="C1180">
        <v>5</v>
      </c>
      <c r="D1180">
        <v>5600.5</v>
      </c>
      <c r="E1180" s="1" t="s">
        <v>27</v>
      </c>
      <c r="F1180" s="2">
        <v>2019</v>
      </c>
      <c r="G1180" t="s">
        <v>432</v>
      </c>
      <c r="H1180">
        <v>1568</v>
      </c>
      <c r="I1180" t="s">
        <v>19</v>
      </c>
      <c r="J1180" t="s">
        <v>301</v>
      </c>
      <c r="K1180">
        <v>105</v>
      </c>
      <c r="L1180" t="s">
        <v>349</v>
      </c>
      <c r="M1180" t="s">
        <v>128</v>
      </c>
      <c r="N1180" t="s">
        <v>67</v>
      </c>
      <c r="O1180" t="s">
        <v>24</v>
      </c>
      <c r="P1180" t="s">
        <v>129</v>
      </c>
      <c r="Q1180" t="s">
        <v>35</v>
      </c>
      <c r="R1180">
        <f t="shared" si="36"/>
        <v>16.75</v>
      </c>
      <c r="S1180">
        <v>770.5</v>
      </c>
      <c r="T1180" t="str">
        <f t="shared" si="37"/>
        <v>Profitable</v>
      </c>
    </row>
    <row r="1181" spans="1:20" x14ac:dyDescent="0.35">
      <c r="A1181">
        <v>34</v>
      </c>
      <c r="B1181">
        <v>120.69</v>
      </c>
      <c r="C1181">
        <v>14</v>
      </c>
      <c r="D1181">
        <v>4103.46</v>
      </c>
      <c r="E1181" s="1" t="s">
        <v>421</v>
      </c>
      <c r="F1181" s="2">
        <v>2019</v>
      </c>
      <c r="G1181" t="s">
        <v>428</v>
      </c>
      <c r="H1181">
        <v>1522</v>
      </c>
      <c r="I1181" t="s">
        <v>185</v>
      </c>
      <c r="J1181" t="s">
        <v>301</v>
      </c>
      <c r="K1181">
        <v>105</v>
      </c>
      <c r="L1181" t="s">
        <v>349</v>
      </c>
      <c r="M1181" t="s">
        <v>95</v>
      </c>
      <c r="N1181" t="s">
        <v>96</v>
      </c>
      <c r="O1181" t="s">
        <v>97</v>
      </c>
      <c r="P1181" t="s">
        <v>98</v>
      </c>
      <c r="Q1181" t="s">
        <v>35</v>
      </c>
      <c r="R1181">
        <f t="shared" si="36"/>
        <v>15.689999999999998</v>
      </c>
      <c r="S1181">
        <v>533.45999999999992</v>
      </c>
      <c r="T1181" t="str">
        <f t="shared" si="37"/>
        <v>Profitable</v>
      </c>
    </row>
    <row r="1182" spans="1:20" x14ac:dyDescent="0.35">
      <c r="A1182">
        <v>50</v>
      </c>
      <c r="B1182">
        <v>85.75</v>
      </c>
      <c r="C1182">
        <v>1</v>
      </c>
      <c r="D1182">
        <v>4287.5</v>
      </c>
      <c r="E1182" s="1" t="s">
        <v>422</v>
      </c>
      <c r="F1182" s="2">
        <v>2019</v>
      </c>
      <c r="G1182" t="s">
        <v>429</v>
      </c>
      <c r="H1182">
        <v>1496</v>
      </c>
      <c r="I1182" t="s">
        <v>19</v>
      </c>
      <c r="J1182" t="s">
        <v>301</v>
      </c>
      <c r="K1182">
        <v>105</v>
      </c>
      <c r="L1182" t="s">
        <v>349</v>
      </c>
      <c r="M1182" t="s">
        <v>197</v>
      </c>
      <c r="N1182" t="s">
        <v>198</v>
      </c>
      <c r="O1182" t="s">
        <v>199</v>
      </c>
      <c r="P1182" t="s">
        <v>200</v>
      </c>
      <c r="Q1182" t="s">
        <v>35</v>
      </c>
      <c r="R1182">
        <f t="shared" si="36"/>
        <v>-19.25</v>
      </c>
      <c r="S1182">
        <v>-962.5</v>
      </c>
      <c r="T1182" t="str">
        <f t="shared" si="37"/>
        <v>Unprofitable</v>
      </c>
    </row>
    <row r="1183" spans="1:20" x14ac:dyDescent="0.35">
      <c r="A1183">
        <v>46</v>
      </c>
      <c r="B1183">
        <v>125.99</v>
      </c>
      <c r="C1183">
        <v>3</v>
      </c>
      <c r="D1183">
        <v>5795.54</v>
      </c>
      <c r="E1183" s="1" t="s">
        <v>423</v>
      </c>
      <c r="F1183" s="2">
        <v>2019</v>
      </c>
      <c r="G1183" t="s">
        <v>431</v>
      </c>
      <c r="H1183">
        <v>1467</v>
      </c>
      <c r="I1183" t="s">
        <v>19</v>
      </c>
      <c r="J1183" t="s">
        <v>301</v>
      </c>
      <c r="K1183">
        <v>105</v>
      </c>
      <c r="L1183" t="s">
        <v>349</v>
      </c>
      <c r="M1183" t="s">
        <v>201</v>
      </c>
      <c r="N1183" t="s">
        <v>202</v>
      </c>
      <c r="O1183" t="s">
        <v>123</v>
      </c>
      <c r="P1183" t="s">
        <v>203</v>
      </c>
      <c r="Q1183" t="s">
        <v>35</v>
      </c>
      <c r="R1183">
        <f t="shared" si="36"/>
        <v>20.989999999999995</v>
      </c>
      <c r="S1183">
        <v>965.53999999999974</v>
      </c>
      <c r="T1183" t="str">
        <f t="shared" si="37"/>
        <v>Profitable</v>
      </c>
    </row>
    <row r="1184" spans="1:20" x14ac:dyDescent="0.35">
      <c r="A1184">
        <v>22</v>
      </c>
      <c r="B1184">
        <v>84.7</v>
      </c>
      <c r="C1184">
        <v>12</v>
      </c>
      <c r="D1184">
        <v>1863.4</v>
      </c>
      <c r="E1184" s="1" t="s">
        <v>424</v>
      </c>
      <c r="F1184" s="2">
        <v>2019</v>
      </c>
      <c r="G1184" t="s">
        <v>429</v>
      </c>
      <c r="H1184">
        <v>1442</v>
      </c>
      <c r="I1184" t="s">
        <v>19</v>
      </c>
      <c r="J1184" t="s">
        <v>301</v>
      </c>
      <c r="K1184">
        <v>105</v>
      </c>
      <c r="L1184" t="s">
        <v>349</v>
      </c>
      <c r="M1184" t="s">
        <v>315</v>
      </c>
      <c r="N1184" t="s">
        <v>316</v>
      </c>
      <c r="O1184" t="s">
        <v>238</v>
      </c>
      <c r="P1184" t="s">
        <v>317</v>
      </c>
      <c r="Q1184" t="s">
        <v>26</v>
      </c>
      <c r="R1184">
        <f t="shared" si="36"/>
        <v>-20.299999999999997</v>
      </c>
      <c r="S1184">
        <v>-446.59999999999991</v>
      </c>
      <c r="T1184" t="str">
        <f t="shared" si="37"/>
        <v>Unprofitable</v>
      </c>
    </row>
    <row r="1185" spans="1:20" x14ac:dyDescent="0.35">
      <c r="A1185">
        <v>48</v>
      </c>
      <c r="B1185">
        <v>86.81</v>
      </c>
      <c r="C1185">
        <v>6</v>
      </c>
      <c r="D1185">
        <v>4166.88</v>
      </c>
      <c r="E1185" s="1" t="s">
        <v>425</v>
      </c>
      <c r="F1185" s="2">
        <v>2019</v>
      </c>
      <c r="G1185" t="s">
        <v>428</v>
      </c>
      <c r="H1185">
        <v>1414</v>
      </c>
      <c r="I1185" t="s">
        <v>19</v>
      </c>
      <c r="J1185" t="s">
        <v>301</v>
      </c>
      <c r="K1185">
        <v>105</v>
      </c>
      <c r="L1185" t="s">
        <v>349</v>
      </c>
      <c r="M1185" t="s">
        <v>115</v>
      </c>
      <c r="N1185" t="s">
        <v>116</v>
      </c>
      <c r="O1185" t="s">
        <v>24</v>
      </c>
      <c r="P1185" t="s">
        <v>117</v>
      </c>
      <c r="Q1185" t="s">
        <v>35</v>
      </c>
      <c r="R1185">
        <f t="shared" si="36"/>
        <v>-18.189999999999998</v>
      </c>
      <c r="S1185">
        <v>-873.11999999999989</v>
      </c>
      <c r="T1185" t="str">
        <f t="shared" si="37"/>
        <v>Unprofitable</v>
      </c>
    </row>
    <row r="1186" spans="1:20" x14ac:dyDescent="0.35">
      <c r="A1186">
        <v>47</v>
      </c>
      <c r="B1186">
        <v>86.81</v>
      </c>
      <c r="C1186">
        <v>14</v>
      </c>
      <c r="D1186">
        <v>4080.07</v>
      </c>
      <c r="E1186" s="1" t="s">
        <v>426</v>
      </c>
      <c r="F1186" s="2">
        <v>2019</v>
      </c>
      <c r="G1186" t="s">
        <v>434</v>
      </c>
      <c r="H1186">
        <v>1397</v>
      </c>
      <c r="I1186" t="s">
        <v>19</v>
      </c>
      <c r="J1186" t="s">
        <v>301</v>
      </c>
      <c r="K1186">
        <v>105</v>
      </c>
      <c r="L1186" t="s">
        <v>349</v>
      </c>
      <c r="M1186" t="s">
        <v>207</v>
      </c>
      <c r="N1186" t="s">
        <v>208</v>
      </c>
      <c r="O1186" t="s">
        <v>92</v>
      </c>
      <c r="P1186" t="s">
        <v>209</v>
      </c>
      <c r="Q1186" t="s">
        <v>35</v>
      </c>
      <c r="R1186">
        <f t="shared" si="36"/>
        <v>-18.189999999999998</v>
      </c>
      <c r="S1186">
        <v>-854.92999999999984</v>
      </c>
      <c r="T1186" t="str">
        <f t="shared" si="37"/>
        <v>Unprofitable</v>
      </c>
    </row>
    <row r="1187" spans="1:20" x14ac:dyDescent="0.35">
      <c r="A1187">
        <v>34</v>
      </c>
      <c r="B1187">
        <v>112.22</v>
      </c>
      <c r="C1187">
        <v>6</v>
      </c>
      <c r="D1187">
        <v>3815.48</v>
      </c>
      <c r="E1187" s="1" t="s">
        <v>426</v>
      </c>
      <c r="F1187" s="2">
        <v>2019</v>
      </c>
      <c r="G1187" t="s">
        <v>431</v>
      </c>
      <c r="H1187">
        <v>1387</v>
      </c>
      <c r="I1187" t="s">
        <v>19</v>
      </c>
      <c r="J1187" t="s">
        <v>301</v>
      </c>
      <c r="K1187">
        <v>105</v>
      </c>
      <c r="L1187" t="s">
        <v>349</v>
      </c>
      <c r="M1187" t="s">
        <v>303</v>
      </c>
      <c r="N1187" t="s">
        <v>304</v>
      </c>
      <c r="O1187" t="s">
        <v>139</v>
      </c>
      <c r="P1187" t="s">
        <v>305</v>
      </c>
      <c r="Q1187" t="s">
        <v>35</v>
      </c>
      <c r="R1187">
        <f t="shared" si="36"/>
        <v>7.2199999999999989</v>
      </c>
      <c r="S1187">
        <v>245.47999999999996</v>
      </c>
      <c r="T1187" t="str">
        <f t="shared" si="37"/>
        <v>Profitable</v>
      </c>
    </row>
    <row r="1188" spans="1:20" x14ac:dyDescent="0.35">
      <c r="A1188">
        <v>45</v>
      </c>
      <c r="B1188">
        <v>122.81</v>
      </c>
      <c r="C1188">
        <v>2</v>
      </c>
      <c r="D1188">
        <v>5526.45</v>
      </c>
      <c r="E1188" s="1" t="s">
        <v>426</v>
      </c>
      <c r="F1188" s="2">
        <v>2019</v>
      </c>
      <c r="G1188" t="s">
        <v>434</v>
      </c>
      <c r="H1188">
        <v>1378</v>
      </c>
      <c r="I1188" t="s">
        <v>19</v>
      </c>
      <c r="J1188" t="s">
        <v>301</v>
      </c>
      <c r="K1188">
        <v>105</v>
      </c>
      <c r="L1188" t="s">
        <v>349</v>
      </c>
      <c r="M1188" t="s">
        <v>318</v>
      </c>
      <c r="N1188" t="s">
        <v>319</v>
      </c>
      <c r="O1188" t="s">
        <v>199</v>
      </c>
      <c r="P1188" t="s">
        <v>320</v>
      </c>
      <c r="Q1188" t="s">
        <v>35</v>
      </c>
      <c r="R1188">
        <f t="shared" si="36"/>
        <v>17.810000000000002</v>
      </c>
      <c r="S1188">
        <v>801.45</v>
      </c>
      <c r="T1188" t="str">
        <f t="shared" si="37"/>
        <v>Profitable</v>
      </c>
    </row>
    <row r="1189" spans="1:20" x14ac:dyDescent="0.35">
      <c r="A1189">
        <v>20</v>
      </c>
      <c r="B1189">
        <v>168.73</v>
      </c>
      <c r="C1189">
        <v>2</v>
      </c>
      <c r="D1189">
        <v>3374.6</v>
      </c>
      <c r="E1189" s="1" t="s">
        <v>427</v>
      </c>
      <c r="F1189" s="2">
        <v>2019</v>
      </c>
      <c r="G1189" t="s">
        <v>431</v>
      </c>
      <c r="H1189">
        <v>1368</v>
      </c>
      <c r="I1189" t="s">
        <v>19</v>
      </c>
      <c r="J1189" t="s">
        <v>301</v>
      </c>
      <c r="K1189">
        <v>105</v>
      </c>
      <c r="L1189" t="s">
        <v>349</v>
      </c>
      <c r="M1189" t="s">
        <v>180</v>
      </c>
      <c r="N1189" t="s">
        <v>181</v>
      </c>
      <c r="O1189" t="s">
        <v>92</v>
      </c>
      <c r="P1189" t="s">
        <v>182</v>
      </c>
      <c r="Q1189" t="s">
        <v>35</v>
      </c>
      <c r="R1189">
        <f t="shared" si="36"/>
        <v>63.72999999999999</v>
      </c>
      <c r="S1189">
        <v>1274.5999999999999</v>
      </c>
      <c r="T1189" t="str">
        <f t="shared" si="37"/>
        <v>Profitable</v>
      </c>
    </row>
    <row r="1190" spans="1:20" x14ac:dyDescent="0.35">
      <c r="A1190">
        <v>50</v>
      </c>
      <c r="B1190">
        <v>60.49</v>
      </c>
      <c r="C1190">
        <v>6</v>
      </c>
      <c r="D1190">
        <v>3024.5</v>
      </c>
      <c r="E1190" s="1" t="s">
        <v>417</v>
      </c>
      <c r="F1190" s="2">
        <v>2020</v>
      </c>
      <c r="G1190" t="s">
        <v>434</v>
      </c>
      <c r="H1190">
        <v>1310</v>
      </c>
      <c r="I1190" t="s">
        <v>19</v>
      </c>
      <c r="J1190" t="s">
        <v>301</v>
      </c>
      <c r="K1190">
        <v>105</v>
      </c>
      <c r="L1190" t="s">
        <v>349</v>
      </c>
      <c r="M1190" t="s">
        <v>210</v>
      </c>
      <c r="N1190" t="s">
        <v>211</v>
      </c>
      <c r="O1190" t="s">
        <v>71</v>
      </c>
      <c r="P1190" t="s">
        <v>212</v>
      </c>
      <c r="Q1190" t="s">
        <v>35</v>
      </c>
      <c r="R1190">
        <f t="shared" si="36"/>
        <v>-44.51</v>
      </c>
      <c r="S1190">
        <v>-2225.5</v>
      </c>
      <c r="T1190" t="str">
        <f t="shared" si="37"/>
        <v>Unprofitable</v>
      </c>
    </row>
    <row r="1191" spans="1:20" x14ac:dyDescent="0.35">
      <c r="A1191">
        <v>22</v>
      </c>
      <c r="B1191">
        <v>57.55</v>
      </c>
      <c r="C1191">
        <v>6</v>
      </c>
      <c r="D1191">
        <v>1266.0999999999999</v>
      </c>
      <c r="E1191" s="1" t="s">
        <v>419</v>
      </c>
      <c r="F1191" s="2">
        <v>2020</v>
      </c>
      <c r="G1191" t="s">
        <v>429</v>
      </c>
      <c r="H1191">
        <v>1281</v>
      </c>
      <c r="I1191" t="s">
        <v>220</v>
      </c>
      <c r="J1191" t="s">
        <v>301</v>
      </c>
      <c r="K1191">
        <v>105</v>
      </c>
      <c r="L1191" t="s">
        <v>349</v>
      </c>
      <c r="M1191" t="s">
        <v>95</v>
      </c>
      <c r="N1191" t="s">
        <v>96</v>
      </c>
      <c r="O1191" t="s">
        <v>97</v>
      </c>
      <c r="P1191" t="s">
        <v>98</v>
      </c>
      <c r="Q1191" t="s">
        <v>26</v>
      </c>
      <c r="R1191">
        <f t="shared" si="36"/>
        <v>-47.45</v>
      </c>
      <c r="S1191">
        <v>-1043.9000000000001</v>
      </c>
      <c r="T1191" t="str">
        <f t="shared" si="37"/>
        <v>Unprofitable</v>
      </c>
    </row>
    <row r="1192" spans="1:20" x14ac:dyDescent="0.35">
      <c r="A1192">
        <v>45</v>
      </c>
      <c r="B1192">
        <v>106.93</v>
      </c>
      <c r="C1192">
        <v>17</v>
      </c>
      <c r="D1192">
        <v>4811.8500000000004</v>
      </c>
      <c r="E1192" s="1" t="s">
        <v>419</v>
      </c>
      <c r="F1192" s="2">
        <v>2020</v>
      </c>
      <c r="G1192" t="s">
        <v>428</v>
      </c>
      <c r="H1192">
        <v>1253</v>
      </c>
      <c r="I1192" t="s">
        <v>19</v>
      </c>
      <c r="J1192" t="s">
        <v>301</v>
      </c>
      <c r="K1192">
        <v>105</v>
      </c>
      <c r="L1192" t="s">
        <v>349</v>
      </c>
      <c r="M1192" t="s">
        <v>28</v>
      </c>
      <c r="N1192" t="s">
        <v>29</v>
      </c>
      <c r="O1192" t="s">
        <v>30</v>
      </c>
      <c r="P1192" t="s">
        <v>31</v>
      </c>
      <c r="Q1192" t="s">
        <v>35</v>
      </c>
      <c r="R1192">
        <f t="shared" si="36"/>
        <v>1.9300000000000068</v>
      </c>
      <c r="S1192">
        <v>86.850000000000307</v>
      </c>
      <c r="T1192" t="str">
        <f t="shared" si="37"/>
        <v>Profitable</v>
      </c>
    </row>
    <row r="1193" spans="1:20" x14ac:dyDescent="0.35">
      <c r="A1193">
        <v>58</v>
      </c>
      <c r="B1193">
        <v>125.99</v>
      </c>
      <c r="C1193">
        <v>6</v>
      </c>
      <c r="D1193">
        <v>7307.42</v>
      </c>
      <c r="E1193" s="1" t="s">
        <v>420</v>
      </c>
      <c r="F1193" s="2">
        <v>2020</v>
      </c>
      <c r="G1193" t="s">
        <v>432</v>
      </c>
      <c r="H1193">
        <v>1252</v>
      </c>
      <c r="I1193" t="s">
        <v>19</v>
      </c>
      <c r="J1193" t="s">
        <v>301</v>
      </c>
      <c r="K1193">
        <v>105</v>
      </c>
      <c r="L1193" t="s">
        <v>349</v>
      </c>
      <c r="M1193" t="s">
        <v>213</v>
      </c>
      <c r="N1193" t="s">
        <v>214</v>
      </c>
      <c r="O1193" t="s">
        <v>24</v>
      </c>
      <c r="P1193" t="s">
        <v>215</v>
      </c>
      <c r="Q1193" t="s">
        <v>83</v>
      </c>
      <c r="R1193">
        <f t="shared" si="36"/>
        <v>20.989999999999995</v>
      </c>
      <c r="S1193">
        <v>1217.4199999999996</v>
      </c>
      <c r="T1193" t="str">
        <f t="shared" si="37"/>
        <v>Profitable</v>
      </c>
    </row>
    <row r="1194" spans="1:20" x14ac:dyDescent="0.35">
      <c r="A1194">
        <v>51</v>
      </c>
      <c r="B1194">
        <v>121.75</v>
      </c>
      <c r="C1194">
        <v>5</v>
      </c>
      <c r="D1194">
        <v>6209.25</v>
      </c>
      <c r="E1194" s="1" t="s">
        <v>27</v>
      </c>
      <c r="F1194" s="2">
        <v>2020</v>
      </c>
      <c r="G1194" t="s">
        <v>430</v>
      </c>
      <c r="H1194">
        <v>1215</v>
      </c>
      <c r="I1194" t="s">
        <v>94</v>
      </c>
      <c r="J1194" t="s">
        <v>301</v>
      </c>
      <c r="K1194">
        <v>105</v>
      </c>
      <c r="L1194" t="s">
        <v>349</v>
      </c>
      <c r="M1194" t="s">
        <v>306</v>
      </c>
      <c r="N1194" t="s">
        <v>307</v>
      </c>
      <c r="O1194" t="s">
        <v>53</v>
      </c>
      <c r="P1194" t="s">
        <v>308</v>
      </c>
      <c r="Q1194" t="s">
        <v>35</v>
      </c>
      <c r="R1194">
        <f t="shared" si="36"/>
        <v>16.75</v>
      </c>
      <c r="S1194">
        <v>854.25</v>
      </c>
      <c r="T1194" t="str">
        <f t="shared" si="37"/>
        <v>Profitable</v>
      </c>
    </row>
    <row r="1195" spans="1:20" x14ac:dyDescent="0.35">
      <c r="A1195">
        <v>38</v>
      </c>
      <c r="B1195">
        <v>140.75</v>
      </c>
      <c r="C1195">
        <v>3</v>
      </c>
      <c r="D1195">
        <v>5348.5</v>
      </c>
      <c r="E1195" s="1" t="s">
        <v>417</v>
      </c>
      <c r="F1195" s="2">
        <v>2018</v>
      </c>
      <c r="G1195" t="s">
        <v>432</v>
      </c>
      <c r="H1195">
        <v>2045</v>
      </c>
      <c r="I1195" t="s">
        <v>19</v>
      </c>
      <c r="J1195" t="s">
        <v>99</v>
      </c>
      <c r="K1195">
        <v>143</v>
      </c>
      <c r="L1195" t="s">
        <v>350</v>
      </c>
      <c r="M1195" t="s">
        <v>95</v>
      </c>
      <c r="N1195" t="s">
        <v>96</v>
      </c>
      <c r="O1195" t="s">
        <v>97</v>
      </c>
      <c r="P1195" t="s">
        <v>98</v>
      </c>
      <c r="Q1195" t="s">
        <v>35</v>
      </c>
      <c r="R1195">
        <f t="shared" si="36"/>
        <v>-2.25</v>
      </c>
      <c r="S1195">
        <v>-85.5</v>
      </c>
      <c r="T1195" t="str">
        <f t="shared" si="37"/>
        <v>Unprofitable</v>
      </c>
    </row>
    <row r="1196" spans="1:20" x14ac:dyDescent="0.35">
      <c r="A1196">
        <v>22</v>
      </c>
      <c r="B1196">
        <v>126.39</v>
      </c>
      <c r="C1196">
        <v>12</v>
      </c>
      <c r="D1196">
        <v>2780.58</v>
      </c>
      <c r="E1196" s="1" t="s">
        <v>420</v>
      </c>
      <c r="F1196" s="2">
        <v>2018</v>
      </c>
      <c r="G1196" t="s">
        <v>428</v>
      </c>
      <c r="H1196">
        <v>1971</v>
      </c>
      <c r="I1196" t="s">
        <v>19</v>
      </c>
      <c r="J1196" t="s">
        <v>99</v>
      </c>
      <c r="K1196">
        <v>143</v>
      </c>
      <c r="L1196" t="s">
        <v>350</v>
      </c>
      <c r="M1196" t="s">
        <v>107</v>
      </c>
      <c r="N1196" t="s">
        <v>108</v>
      </c>
      <c r="O1196" t="s">
        <v>108</v>
      </c>
      <c r="P1196" t="s">
        <v>109</v>
      </c>
      <c r="Q1196" t="s">
        <v>26</v>
      </c>
      <c r="R1196">
        <f t="shared" si="36"/>
        <v>-16.61</v>
      </c>
      <c r="S1196">
        <v>-365.41999999999996</v>
      </c>
      <c r="T1196" t="str">
        <f t="shared" si="37"/>
        <v>Unprofitable</v>
      </c>
    </row>
    <row r="1197" spans="1:20" x14ac:dyDescent="0.35">
      <c r="A1197">
        <v>25</v>
      </c>
      <c r="B1197">
        <v>137.88</v>
      </c>
      <c r="C1197">
        <v>5</v>
      </c>
      <c r="D1197">
        <v>3447</v>
      </c>
      <c r="E1197" s="1" t="s">
        <v>421</v>
      </c>
      <c r="F1197" s="2">
        <v>2018</v>
      </c>
      <c r="G1197" t="s">
        <v>429</v>
      </c>
      <c r="H1197">
        <v>1924</v>
      </c>
      <c r="I1197" t="s">
        <v>19</v>
      </c>
      <c r="J1197" t="s">
        <v>99</v>
      </c>
      <c r="K1197">
        <v>143</v>
      </c>
      <c r="L1197" t="s">
        <v>350</v>
      </c>
      <c r="M1197" t="s">
        <v>256</v>
      </c>
      <c r="N1197" t="s">
        <v>23</v>
      </c>
      <c r="O1197" t="s">
        <v>24</v>
      </c>
      <c r="P1197" t="s">
        <v>257</v>
      </c>
      <c r="Q1197" t="s">
        <v>35</v>
      </c>
      <c r="R1197">
        <f t="shared" si="36"/>
        <v>-5.1200000000000045</v>
      </c>
      <c r="S1197">
        <v>-128.00000000000011</v>
      </c>
      <c r="T1197" t="str">
        <f t="shared" si="37"/>
        <v>Unprofitable</v>
      </c>
    </row>
    <row r="1198" spans="1:20" x14ac:dyDescent="0.35">
      <c r="A1198">
        <v>24</v>
      </c>
      <c r="B1198">
        <v>157.97999999999999</v>
      </c>
      <c r="C1198">
        <v>15</v>
      </c>
      <c r="D1198">
        <v>3791.52</v>
      </c>
      <c r="E1198" s="1" t="s">
        <v>423</v>
      </c>
      <c r="F1198" s="2">
        <v>2018</v>
      </c>
      <c r="G1198" t="s">
        <v>432</v>
      </c>
      <c r="H1198">
        <v>1859</v>
      </c>
      <c r="I1198" t="s">
        <v>19</v>
      </c>
      <c r="J1198" t="s">
        <v>99</v>
      </c>
      <c r="K1198">
        <v>143</v>
      </c>
      <c r="L1198" t="s">
        <v>350</v>
      </c>
      <c r="M1198" t="s">
        <v>147</v>
      </c>
      <c r="N1198" t="s">
        <v>148</v>
      </c>
      <c r="O1198" t="s">
        <v>24</v>
      </c>
      <c r="P1198" t="s">
        <v>149</v>
      </c>
      <c r="Q1198" t="s">
        <v>35</v>
      </c>
      <c r="R1198">
        <f t="shared" si="36"/>
        <v>14.97999999999999</v>
      </c>
      <c r="S1198">
        <v>359.51999999999975</v>
      </c>
      <c r="T1198" t="str">
        <f t="shared" si="37"/>
        <v>Profitable</v>
      </c>
    </row>
    <row r="1199" spans="1:20" x14ac:dyDescent="0.35">
      <c r="A1199">
        <v>35</v>
      </c>
      <c r="B1199">
        <v>129.26</v>
      </c>
      <c r="C1199">
        <v>1</v>
      </c>
      <c r="D1199">
        <v>4524.1000000000004</v>
      </c>
      <c r="E1199" s="1" t="s">
        <v>424</v>
      </c>
      <c r="F1199" s="2">
        <v>2018</v>
      </c>
      <c r="G1199" t="s">
        <v>431</v>
      </c>
      <c r="H1199">
        <v>1812</v>
      </c>
      <c r="I1199" t="s">
        <v>19</v>
      </c>
      <c r="J1199" t="s">
        <v>99</v>
      </c>
      <c r="K1199">
        <v>143</v>
      </c>
      <c r="L1199" t="s">
        <v>350</v>
      </c>
      <c r="M1199" t="s">
        <v>112</v>
      </c>
      <c r="N1199" t="s">
        <v>113</v>
      </c>
      <c r="O1199" t="s">
        <v>53</v>
      </c>
      <c r="P1199" t="s">
        <v>114</v>
      </c>
      <c r="Q1199" t="s">
        <v>35</v>
      </c>
      <c r="R1199">
        <f t="shared" si="36"/>
        <v>-13.740000000000009</v>
      </c>
      <c r="S1199">
        <v>-480.90000000000032</v>
      </c>
      <c r="T1199" t="str">
        <f t="shared" si="37"/>
        <v>Unprofitable</v>
      </c>
    </row>
    <row r="1200" spans="1:20" x14ac:dyDescent="0.35">
      <c r="A1200">
        <v>28</v>
      </c>
      <c r="B1200">
        <v>119.2</v>
      </c>
      <c r="C1200">
        <v>6</v>
      </c>
      <c r="D1200">
        <v>3337.6</v>
      </c>
      <c r="E1200" s="1" t="s">
        <v>425</v>
      </c>
      <c r="F1200" s="2">
        <v>2018</v>
      </c>
      <c r="G1200" t="s">
        <v>428</v>
      </c>
      <c r="H1200">
        <v>1786</v>
      </c>
      <c r="I1200" t="s">
        <v>19</v>
      </c>
      <c r="J1200" t="s">
        <v>99</v>
      </c>
      <c r="K1200">
        <v>143</v>
      </c>
      <c r="L1200" t="s">
        <v>350</v>
      </c>
      <c r="M1200" t="s">
        <v>107</v>
      </c>
      <c r="N1200" t="s">
        <v>108</v>
      </c>
      <c r="O1200" t="s">
        <v>108</v>
      </c>
      <c r="P1200" t="s">
        <v>109</v>
      </c>
      <c r="Q1200" t="s">
        <v>35</v>
      </c>
      <c r="R1200">
        <f t="shared" si="36"/>
        <v>-23.799999999999997</v>
      </c>
      <c r="S1200">
        <v>-666.39999999999986</v>
      </c>
      <c r="T1200" t="str">
        <f t="shared" si="37"/>
        <v>Unprofitable</v>
      </c>
    </row>
    <row r="1201" spans="1:20" x14ac:dyDescent="0.35">
      <c r="A1201">
        <v>36</v>
      </c>
      <c r="B1201">
        <v>153.66999999999999</v>
      </c>
      <c r="C1201">
        <v>5</v>
      </c>
      <c r="D1201">
        <v>5532.12</v>
      </c>
      <c r="E1201" s="1" t="s">
        <v>426</v>
      </c>
      <c r="F1201" s="2">
        <v>2018</v>
      </c>
      <c r="G1201" t="s">
        <v>431</v>
      </c>
      <c r="H1201">
        <v>1772</v>
      </c>
      <c r="I1201" t="s">
        <v>19</v>
      </c>
      <c r="J1201" t="s">
        <v>99</v>
      </c>
      <c r="K1201">
        <v>143</v>
      </c>
      <c r="L1201" t="s">
        <v>350</v>
      </c>
      <c r="M1201" t="s">
        <v>244</v>
      </c>
      <c r="N1201" t="s">
        <v>245</v>
      </c>
      <c r="O1201" t="s">
        <v>139</v>
      </c>
      <c r="P1201" t="s">
        <v>246</v>
      </c>
      <c r="Q1201" t="s">
        <v>35</v>
      </c>
      <c r="R1201">
        <f t="shared" si="36"/>
        <v>10.669999999999987</v>
      </c>
      <c r="S1201">
        <v>384.11999999999955</v>
      </c>
      <c r="T1201" t="str">
        <f t="shared" si="37"/>
        <v>Profitable</v>
      </c>
    </row>
    <row r="1202" spans="1:20" x14ac:dyDescent="0.35">
      <c r="A1202">
        <v>39</v>
      </c>
      <c r="B1202">
        <v>130.69</v>
      </c>
      <c r="C1202">
        <v>16</v>
      </c>
      <c r="D1202">
        <v>5096.91</v>
      </c>
      <c r="E1202" s="1" t="s">
        <v>426</v>
      </c>
      <c r="F1202" s="2">
        <v>2018</v>
      </c>
      <c r="G1202" t="s">
        <v>432</v>
      </c>
      <c r="H1202">
        <v>1765</v>
      </c>
      <c r="I1202" t="s">
        <v>19</v>
      </c>
      <c r="J1202" t="s">
        <v>99</v>
      </c>
      <c r="K1202">
        <v>143</v>
      </c>
      <c r="L1202" t="s">
        <v>350</v>
      </c>
      <c r="M1202" t="s">
        <v>183</v>
      </c>
      <c r="N1202" t="s">
        <v>88</v>
      </c>
      <c r="O1202" t="s">
        <v>24</v>
      </c>
      <c r="P1202" t="s">
        <v>184</v>
      </c>
      <c r="Q1202" t="s">
        <v>35</v>
      </c>
      <c r="R1202">
        <f t="shared" si="36"/>
        <v>-12.310000000000002</v>
      </c>
      <c r="S1202">
        <v>-480.09000000000009</v>
      </c>
      <c r="T1202" t="str">
        <f t="shared" si="37"/>
        <v>Unprofitable</v>
      </c>
    </row>
    <row r="1203" spans="1:20" x14ac:dyDescent="0.35">
      <c r="A1203">
        <v>27</v>
      </c>
      <c r="B1203">
        <v>168.04</v>
      </c>
      <c r="C1203">
        <v>8</v>
      </c>
      <c r="D1203">
        <v>4537.08</v>
      </c>
      <c r="E1203" s="1" t="s">
        <v>426</v>
      </c>
      <c r="F1203" s="2">
        <v>2018</v>
      </c>
      <c r="G1203" t="s">
        <v>428</v>
      </c>
      <c r="H1203">
        <v>1754</v>
      </c>
      <c r="I1203" t="s">
        <v>19</v>
      </c>
      <c r="J1203" t="s">
        <v>99</v>
      </c>
      <c r="K1203">
        <v>143</v>
      </c>
      <c r="L1203" t="s">
        <v>350</v>
      </c>
      <c r="M1203" t="s">
        <v>130</v>
      </c>
      <c r="N1203" t="s">
        <v>131</v>
      </c>
      <c r="O1203" t="s">
        <v>24</v>
      </c>
      <c r="P1203" t="s">
        <v>132</v>
      </c>
      <c r="Q1203" t="s">
        <v>35</v>
      </c>
      <c r="R1203">
        <f t="shared" si="36"/>
        <v>25.039999999999992</v>
      </c>
      <c r="S1203">
        <v>676.07999999999981</v>
      </c>
      <c r="T1203" t="str">
        <f t="shared" si="37"/>
        <v>Profitable</v>
      </c>
    </row>
    <row r="1204" spans="1:20" x14ac:dyDescent="0.35">
      <c r="A1204">
        <v>40</v>
      </c>
      <c r="B1204">
        <v>153.66999999999999</v>
      </c>
      <c r="C1204">
        <v>1</v>
      </c>
      <c r="D1204">
        <v>6146.8</v>
      </c>
      <c r="E1204" s="1" t="s">
        <v>427</v>
      </c>
      <c r="F1204" s="2">
        <v>2018</v>
      </c>
      <c r="G1204" t="s">
        <v>429</v>
      </c>
      <c r="H1204">
        <v>1742</v>
      </c>
      <c r="I1204" t="s">
        <v>19</v>
      </c>
      <c r="J1204" t="s">
        <v>99</v>
      </c>
      <c r="K1204">
        <v>143</v>
      </c>
      <c r="L1204" t="s">
        <v>350</v>
      </c>
      <c r="M1204" t="s">
        <v>224</v>
      </c>
      <c r="N1204" t="s">
        <v>205</v>
      </c>
      <c r="O1204" t="s">
        <v>24</v>
      </c>
      <c r="P1204" t="s">
        <v>225</v>
      </c>
      <c r="Q1204" t="s">
        <v>35</v>
      </c>
      <c r="R1204">
        <f t="shared" si="36"/>
        <v>10.669999999999987</v>
      </c>
      <c r="S1204">
        <v>426.7999999999995</v>
      </c>
      <c r="T1204" t="str">
        <f t="shared" si="37"/>
        <v>Profitable</v>
      </c>
    </row>
    <row r="1205" spans="1:20" x14ac:dyDescent="0.35">
      <c r="A1205">
        <v>50</v>
      </c>
      <c r="B1205">
        <v>165.16</v>
      </c>
      <c r="C1205">
        <v>5</v>
      </c>
      <c r="D1205">
        <v>8258</v>
      </c>
      <c r="E1205" s="1" t="s">
        <v>418</v>
      </c>
      <c r="F1205" s="2">
        <v>2019</v>
      </c>
      <c r="G1205" t="s">
        <v>431</v>
      </c>
      <c r="H1205">
        <v>1678</v>
      </c>
      <c r="I1205" t="s">
        <v>19</v>
      </c>
      <c r="J1205" t="s">
        <v>99</v>
      </c>
      <c r="K1205">
        <v>143</v>
      </c>
      <c r="L1205" t="s">
        <v>350</v>
      </c>
      <c r="M1205" t="s">
        <v>258</v>
      </c>
      <c r="N1205" t="s">
        <v>259</v>
      </c>
      <c r="O1205" t="s">
        <v>260</v>
      </c>
      <c r="P1205" t="s">
        <v>261</v>
      </c>
      <c r="Q1205" t="s">
        <v>83</v>
      </c>
      <c r="R1205">
        <f t="shared" si="36"/>
        <v>22.159999999999997</v>
      </c>
      <c r="S1205">
        <v>1107.9999999999998</v>
      </c>
      <c r="T1205" t="str">
        <f t="shared" si="37"/>
        <v>Profitable</v>
      </c>
    </row>
    <row r="1206" spans="1:20" x14ac:dyDescent="0.35">
      <c r="A1206">
        <v>42</v>
      </c>
      <c r="B1206">
        <v>172.34</v>
      </c>
      <c r="C1206">
        <v>3</v>
      </c>
      <c r="D1206">
        <v>7238.28</v>
      </c>
      <c r="E1206" s="1" t="s">
        <v>419</v>
      </c>
      <c r="F1206" s="2">
        <v>2019</v>
      </c>
      <c r="G1206" t="s">
        <v>434</v>
      </c>
      <c r="H1206">
        <v>1648</v>
      </c>
      <c r="I1206" t="s">
        <v>19</v>
      </c>
      <c r="J1206" t="s">
        <v>99</v>
      </c>
      <c r="K1206">
        <v>143</v>
      </c>
      <c r="L1206" t="s">
        <v>350</v>
      </c>
      <c r="M1206" t="s">
        <v>249</v>
      </c>
      <c r="N1206" t="s">
        <v>250</v>
      </c>
      <c r="O1206" t="s">
        <v>238</v>
      </c>
      <c r="P1206" t="s">
        <v>251</v>
      </c>
      <c r="Q1206" t="s">
        <v>83</v>
      </c>
      <c r="R1206">
        <f t="shared" si="36"/>
        <v>29.340000000000003</v>
      </c>
      <c r="S1206">
        <v>1232.2800000000002</v>
      </c>
      <c r="T1206" t="str">
        <f t="shared" si="37"/>
        <v>Profitable</v>
      </c>
    </row>
    <row r="1207" spans="1:20" x14ac:dyDescent="0.35">
      <c r="A1207">
        <v>48</v>
      </c>
      <c r="B1207">
        <v>140.75</v>
      </c>
      <c r="C1207">
        <v>5</v>
      </c>
      <c r="D1207">
        <v>6756</v>
      </c>
      <c r="E1207" s="1" t="s">
        <v>27</v>
      </c>
      <c r="F1207" s="2">
        <v>2019</v>
      </c>
      <c r="G1207" t="s">
        <v>429</v>
      </c>
      <c r="H1207">
        <v>1598</v>
      </c>
      <c r="I1207" t="s">
        <v>19</v>
      </c>
      <c r="J1207" t="s">
        <v>99</v>
      </c>
      <c r="K1207">
        <v>143</v>
      </c>
      <c r="L1207" t="s">
        <v>350</v>
      </c>
      <c r="M1207" t="s">
        <v>252</v>
      </c>
      <c r="N1207" t="s">
        <v>253</v>
      </c>
      <c r="O1207" t="s">
        <v>71</v>
      </c>
      <c r="P1207" t="s">
        <v>254</v>
      </c>
      <c r="Q1207" t="s">
        <v>35</v>
      </c>
      <c r="R1207">
        <f t="shared" si="36"/>
        <v>-2.25</v>
      </c>
      <c r="S1207">
        <v>-108</v>
      </c>
      <c r="T1207" t="str">
        <f t="shared" si="37"/>
        <v>Unprofitable</v>
      </c>
    </row>
    <row r="1208" spans="1:20" x14ac:dyDescent="0.35">
      <c r="A1208">
        <v>25</v>
      </c>
      <c r="B1208">
        <v>149.36000000000001</v>
      </c>
      <c r="C1208">
        <v>5</v>
      </c>
      <c r="D1208">
        <v>3734</v>
      </c>
      <c r="E1208" s="1" t="s">
        <v>422</v>
      </c>
      <c r="F1208" s="2">
        <v>2019</v>
      </c>
      <c r="G1208" t="s">
        <v>430</v>
      </c>
      <c r="H1208">
        <v>1523</v>
      </c>
      <c r="I1208" t="s">
        <v>19</v>
      </c>
      <c r="J1208" t="s">
        <v>99</v>
      </c>
      <c r="K1208">
        <v>143</v>
      </c>
      <c r="L1208" t="s">
        <v>350</v>
      </c>
      <c r="M1208" t="s">
        <v>76</v>
      </c>
      <c r="N1208" t="s">
        <v>77</v>
      </c>
      <c r="O1208" t="s">
        <v>24</v>
      </c>
      <c r="P1208" t="s">
        <v>78</v>
      </c>
      <c r="Q1208" t="s">
        <v>35</v>
      </c>
      <c r="R1208">
        <f t="shared" si="36"/>
        <v>6.3600000000000136</v>
      </c>
      <c r="S1208">
        <v>159.00000000000034</v>
      </c>
      <c r="T1208" t="str">
        <f t="shared" si="37"/>
        <v>Profitable</v>
      </c>
    </row>
    <row r="1209" spans="1:20" x14ac:dyDescent="0.35">
      <c r="A1209">
        <v>31</v>
      </c>
      <c r="B1209">
        <v>150.80000000000001</v>
      </c>
      <c r="C1209">
        <v>8</v>
      </c>
      <c r="D1209">
        <v>4674.8</v>
      </c>
      <c r="E1209" s="1" t="s">
        <v>423</v>
      </c>
      <c r="F1209" s="2">
        <v>2019</v>
      </c>
      <c r="G1209" t="s">
        <v>431</v>
      </c>
      <c r="H1209">
        <v>1493</v>
      </c>
      <c r="I1209" t="s">
        <v>19</v>
      </c>
      <c r="J1209" t="s">
        <v>99</v>
      </c>
      <c r="K1209">
        <v>143</v>
      </c>
      <c r="L1209" t="s">
        <v>350</v>
      </c>
      <c r="M1209" t="s">
        <v>147</v>
      </c>
      <c r="N1209" t="s">
        <v>148</v>
      </c>
      <c r="O1209" t="s">
        <v>24</v>
      </c>
      <c r="P1209" t="s">
        <v>149</v>
      </c>
      <c r="Q1209" t="s">
        <v>35</v>
      </c>
      <c r="R1209">
        <f t="shared" si="36"/>
        <v>7.8000000000000114</v>
      </c>
      <c r="S1209">
        <v>241.80000000000035</v>
      </c>
      <c r="T1209" t="str">
        <f t="shared" si="37"/>
        <v>Profitable</v>
      </c>
    </row>
    <row r="1210" spans="1:20" x14ac:dyDescent="0.35">
      <c r="A1210">
        <v>44</v>
      </c>
      <c r="B1210">
        <v>162.29</v>
      </c>
      <c r="C1210">
        <v>2</v>
      </c>
      <c r="D1210">
        <v>7140.76</v>
      </c>
      <c r="E1210" s="1" t="s">
        <v>424</v>
      </c>
      <c r="F1210" s="2">
        <v>2019</v>
      </c>
      <c r="G1210" t="s">
        <v>429</v>
      </c>
      <c r="H1210">
        <v>1475</v>
      </c>
      <c r="I1210" t="s">
        <v>19</v>
      </c>
      <c r="J1210" t="s">
        <v>99</v>
      </c>
      <c r="K1210">
        <v>143</v>
      </c>
      <c r="L1210" t="s">
        <v>350</v>
      </c>
      <c r="M1210" t="s">
        <v>22</v>
      </c>
      <c r="N1210" t="s">
        <v>23</v>
      </c>
      <c r="O1210" t="s">
        <v>24</v>
      </c>
      <c r="P1210" t="s">
        <v>25</v>
      </c>
      <c r="Q1210" t="s">
        <v>83</v>
      </c>
      <c r="R1210">
        <f t="shared" si="36"/>
        <v>19.289999999999992</v>
      </c>
      <c r="S1210">
        <v>848.75999999999965</v>
      </c>
      <c r="T1210" t="str">
        <f t="shared" si="37"/>
        <v>Profitable</v>
      </c>
    </row>
    <row r="1211" spans="1:20" x14ac:dyDescent="0.35">
      <c r="A1211">
        <v>23</v>
      </c>
      <c r="B1211">
        <v>156.55000000000001</v>
      </c>
      <c r="C1211">
        <v>16</v>
      </c>
      <c r="D1211">
        <v>3600.65</v>
      </c>
      <c r="E1211" s="1" t="s">
        <v>425</v>
      </c>
      <c r="F1211" s="2">
        <v>2019</v>
      </c>
      <c r="G1211" t="s">
        <v>428</v>
      </c>
      <c r="H1211">
        <v>1440</v>
      </c>
      <c r="I1211" t="s">
        <v>19</v>
      </c>
      <c r="J1211" t="s">
        <v>99</v>
      </c>
      <c r="K1211">
        <v>143</v>
      </c>
      <c r="L1211" t="s">
        <v>350</v>
      </c>
      <c r="M1211" t="s">
        <v>264</v>
      </c>
      <c r="N1211" t="s">
        <v>265</v>
      </c>
      <c r="O1211" t="s">
        <v>92</v>
      </c>
      <c r="P1211" t="s">
        <v>266</v>
      </c>
      <c r="Q1211" t="s">
        <v>35</v>
      </c>
      <c r="R1211">
        <f t="shared" si="36"/>
        <v>13.550000000000011</v>
      </c>
      <c r="S1211">
        <v>311.65000000000026</v>
      </c>
      <c r="T1211" t="str">
        <f t="shared" si="37"/>
        <v>Profitable</v>
      </c>
    </row>
    <row r="1212" spans="1:20" x14ac:dyDescent="0.35">
      <c r="A1212">
        <v>29</v>
      </c>
      <c r="B1212">
        <v>145.06</v>
      </c>
      <c r="C1212">
        <v>8</v>
      </c>
      <c r="D1212">
        <v>4206.74</v>
      </c>
      <c r="E1212" s="1" t="s">
        <v>425</v>
      </c>
      <c r="F1212" s="2">
        <v>2019</v>
      </c>
      <c r="G1212" t="s">
        <v>431</v>
      </c>
      <c r="H1212">
        <v>1433</v>
      </c>
      <c r="I1212" t="s">
        <v>19</v>
      </c>
      <c r="J1212" t="s">
        <v>99</v>
      </c>
      <c r="K1212">
        <v>143</v>
      </c>
      <c r="L1212" t="s">
        <v>350</v>
      </c>
      <c r="M1212" t="s">
        <v>267</v>
      </c>
      <c r="N1212" t="s">
        <v>268</v>
      </c>
      <c r="O1212" t="s">
        <v>178</v>
      </c>
      <c r="P1212" t="s">
        <v>269</v>
      </c>
      <c r="Q1212" t="s">
        <v>35</v>
      </c>
      <c r="R1212">
        <f t="shared" si="36"/>
        <v>2.0600000000000023</v>
      </c>
      <c r="S1212">
        <v>59.740000000000066</v>
      </c>
      <c r="T1212" t="str">
        <f t="shared" si="37"/>
        <v>Profitable</v>
      </c>
    </row>
    <row r="1213" spans="1:20" x14ac:dyDescent="0.35">
      <c r="A1213">
        <v>49</v>
      </c>
      <c r="B1213">
        <v>109.79</v>
      </c>
      <c r="C1213">
        <v>13</v>
      </c>
      <c r="D1213">
        <v>5379.71</v>
      </c>
      <c r="E1213" s="1" t="s">
        <v>426</v>
      </c>
      <c r="F1213" s="2">
        <v>2019</v>
      </c>
      <c r="G1213" t="s">
        <v>431</v>
      </c>
      <c r="H1213">
        <v>1420</v>
      </c>
      <c r="I1213" t="s">
        <v>19</v>
      </c>
      <c r="J1213" t="s">
        <v>99</v>
      </c>
      <c r="K1213">
        <v>143</v>
      </c>
      <c r="L1213" t="s">
        <v>350</v>
      </c>
      <c r="M1213" t="s">
        <v>55</v>
      </c>
      <c r="N1213" t="s">
        <v>23</v>
      </c>
      <c r="O1213" t="s">
        <v>24</v>
      </c>
      <c r="P1213" t="s">
        <v>56</v>
      </c>
      <c r="Q1213" t="s">
        <v>35</v>
      </c>
      <c r="R1213">
        <f t="shared" si="36"/>
        <v>-33.209999999999994</v>
      </c>
      <c r="S1213">
        <v>-1627.2899999999997</v>
      </c>
      <c r="T1213" t="str">
        <f t="shared" si="37"/>
        <v>Unprofitable</v>
      </c>
    </row>
    <row r="1214" spans="1:20" x14ac:dyDescent="0.35">
      <c r="A1214">
        <v>36</v>
      </c>
      <c r="B1214">
        <v>157.76</v>
      </c>
      <c r="C1214">
        <v>3</v>
      </c>
      <c r="D1214">
        <v>5679.36</v>
      </c>
      <c r="E1214" s="1" t="s">
        <v>426</v>
      </c>
      <c r="F1214" s="2">
        <v>2019</v>
      </c>
      <c r="G1214" t="s">
        <v>433</v>
      </c>
      <c r="H1214">
        <v>1405</v>
      </c>
      <c r="I1214" t="s">
        <v>19</v>
      </c>
      <c r="J1214" t="s">
        <v>99</v>
      </c>
      <c r="K1214">
        <v>143</v>
      </c>
      <c r="L1214" t="s">
        <v>350</v>
      </c>
      <c r="M1214" t="s">
        <v>110</v>
      </c>
      <c r="N1214" t="s">
        <v>23</v>
      </c>
      <c r="O1214" t="s">
        <v>24</v>
      </c>
      <c r="P1214" t="s">
        <v>111</v>
      </c>
      <c r="Q1214" t="s">
        <v>35</v>
      </c>
      <c r="R1214">
        <f t="shared" si="36"/>
        <v>14.759999999999991</v>
      </c>
      <c r="S1214">
        <v>531.35999999999967</v>
      </c>
      <c r="T1214" t="str">
        <f t="shared" si="37"/>
        <v>Profitable</v>
      </c>
    </row>
    <row r="1215" spans="1:20" x14ac:dyDescent="0.35">
      <c r="A1215">
        <v>34</v>
      </c>
      <c r="B1215">
        <v>129.26</v>
      </c>
      <c r="C1215">
        <v>5</v>
      </c>
      <c r="D1215">
        <v>4394.84</v>
      </c>
      <c r="E1215" s="1" t="s">
        <v>427</v>
      </c>
      <c r="F1215" s="2">
        <v>2019</v>
      </c>
      <c r="G1215" t="s">
        <v>429</v>
      </c>
      <c r="H1215">
        <v>1396</v>
      </c>
      <c r="I1215" t="s">
        <v>19</v>
      </c>
      <c r="J1215" t="s">
        <v>99</v>
      </c>
      <c r="K1215">
        <v>143</v>
      </c>
      <c r="L1215" t="s">
        <v>350</v>
      </c>
      <c r="M1215" t="s">
        <v>256</v>
      </c>
      <c r="N1215" t="s">
        <v>23</v>
      </c>
      <c r="O1215" t="s">
        <v>24</v>
      </c>
      <c r="P1215" t="s">
        <v>257</v>
      </c>
      <c r="Q1215" t="s">
        <v>35</v>
      </c>
      <c r="R1215">
        <f t="shared" si="36"/>
        <v>-13.740000000000009</v>
      </c>
      <c r="S1215">
        <v>-467.16000000000031</v>
      </c>
      <c r="T1215" t="str">
        <f t="shared" si="37"/>
        <v>Unprofitable</v>
      </c>
    </row>
    <row r="1216" spans="1:20" x14ac:dyDescent="0.35">
      <c r="A1216">
        <v>25</v>
      </c>
      <c r="B1216">
        <v>101.13</v>
      </c>
      <c r="C1216">
        <v>13</v>
      </c>
      <c r="D1216">
        <v>2528.25</v>
      </c>
      <c r="E1216" s="1" t="s">
        <v>427</v>
      </c>
      <c r="F1216" s="2">
        <v>2019</v>
      </c>
      <c r="G1216" t="s">
        <v>431</v>
      </c>
      <c r="H1216">
        <v>1388</v>
      </c>
      <c r="I1216" t="s">
        <v>19</v>
      </c>
      <c r="J1216" t="s">
        <v>99</v>
      </c>
      <c r="K1216">
        <v>143</v>
      </c>
      <c r="L1216" t="s">
        <v>350</v>
      </c>
      <c r="M1216" t="s">
        <v>95</v>
      </c>
      <c r="N1216" t="s">
        <v>96</v>
      </c>
      <c r="O1216" t="s">
        <v>97</v>
      </c>
      <c r="P1216" t="s">
        <v>98</v>
      </c>
      <c r="Q1216" t="s">
        <v>26</v>
      </c>
      <c r="R1216">
        <f t="shared" si="36"/>
        <v>-41.870000000000005</v>
      </c>
      <c r="S1216">
        <v>-1046.75</v>
      </c>
      <c r="T1216" t="str">
        <f t="shared" si="37"/>
        <v>Unprofitable</v>
      </c>
    </row>
    <row r="1217" spans="1:20" x14ac:dyDescent="0.35">
      <c r="A1217">
        <v>48</v>
      </c>
      <c r="B1217">
        <v>146.49</v>
      </c>
      <c r="C1217">
        <v>6</v>
      </c>
      <c r="D1217">
        <v>7031.52</v>
      </c>
      <c r="E1217" s="1" t="s">
        <v>417</v>
      </c>
      <c r="F1217" s="2">
        <v>2020</v>
      </c>
      <c r="G1217" t="s">
        <v>429</v>
      </c>
      <c r="H1217">
        <v>1342</v>
      </c>
      <c r="I1217" t="s">
        <v>19</v>
      </c>
      <c r="J1217" t="s">
        <v>99</v>
      </c>
      <c r="K1217">
        <v>143</v>
      </c>
      <c r="L1217" t="s">
        <v>350</v>
      </c>
      <c r="M1217" t="s">
        <v>133</v>
      </c>
      <c r="N1217" t="s">
        <v>134</v>
      </c>
      <c r="O1217" t="s">
        <v>135</v>
      </c>
      <c r="P1217" t="s">
        <v>136</v>
      </c>
      <c r="Q1217" t="s">
        <v>83</v>
      </c>
      <c r="R1217">
        <f t="shared" si="36"/>
        <v>3.4900000000000091</v>
      </c>
      <c r="S1217">
        <v>167.52000000000044</v>
      </c>
      <c r="T1217" t="str">
        <f t="shared" si="37"/>
        <v>Profitable</v>
      </c>
    </row>
    <row r="1218" spans="1:20" x14ac:dyDescent="0.35">
      <c r="A1218">
        <v>38</v>
      </c>
      <c r="B1218">
        <v>140.55000000000001</v>
      </c>
      <c r="C1218">
        <v>1</v>
      </c>
      <c r="D1218">
        <v>5340.9</v>
      </c>
      <c r="E1218" s="1" t="s">
        <v>418</v>
      </c>
      <c r="F1218" s="2">
        <v>2020</v>
      </c>
      <c r="G1218" t="s">
        <v>430</v>
      </c>
      <c r="H1218">
        <v>1316</v>
      </c>
      <c r="I1218" t="s">
        <v>19</v>
      </c>
      <c r="J1218" t="s">
        <v>99</v>
      </c>
      <c r="K1218">
        <v>143</v>
      </c>
      <c r="L1218" t="s">
        <v>350</v>
      </c>
      <c r="M1218" t="s">
        <v>95</v>
      </c>
      <c r="N1218" t="s">
        <v>96</v>
      </c>
      <c r="O1218" t="s">
        <v>97</v>
      </c>
      <c r="P1218" t="s">
        <v>98</v>
      </c>
      <c r="Q1218" t="s">
        <v>35</v>
      </c>
      <c r="R1218">
        <f t="shared" ref="R1218:R1281" si="38">B1218-K1218</f>
        <v>-2.4499999999999886</v>
      </c>
      <c r="S1218">
        <v>-93.099999999999568</v>
      </c>
      <c r="T1218" t="str">
        <f t="shared" ref="T1218:T1281" si="39">IF(PRICEEACH&gt;MSRP,"Profitable","Unprofitable")</f>
        <v>Unprofitable</v>
      </c>
    </row>
    <row r="1219" spans="1:20" x14ac:dyDescent="0.35">
      <c r="A1219">
        <v>37</v>
      </c>
      <c r="B1219">
        <v>172.34</v>
      </c>
      <c r="C1219">
        <v>1</v>
      </c>
      <c r="D1219">
        <v>6376.58</v>
      </c>
      <c r="E1219" s="1" t="s">
        <v>419</v>
      </c>
      <c r="F1219" s="2">
        <v>2020</v>
      </c>
      <c r="G1219" t="s">
        <v>429</v>
      </c>
      <c r="H1219">
        <v>1295</v>
      </c>
      <c r="I1219" t="s">
        <v>19</v>
      </c>
      <c r="J1219" t="s">
        <v>99</v>
      </c>
      <c r="K1219">
        <v>143</v>
      </c>
      <c r="L1219" t="s">
        <v>350</v>
      </c>
      <c r="M1219" t="s">
        <v>95</v>
      </c>
      <c r="N1219" t="s">
        <v>96</v>
      </c>
      <c r="O1219" t="s">
        <v>97</v>
      </c>
      <c r="P1219" t="s">
        <v>98</v>
      </c>
      <c r="Q1219" t="s">
        <v>35</v>
      </c>
      <c r="R1219">
        <f t="shared" si="38"/>
        <v>29.340000000000003</v>
      </c>
      <c r="S1219">
        <v>1085.5800000000002</v>
      </c>
      <c r="T1219" t="str">
        <f t="shared" si="39"/>
        <v>Profitable</v>
      </c>
    </row>
    <row r="1220" spans="1:20" x14ac:dyDescent="0.35">
      <c r="A1220">
        <v>49</v>
      </c>
      <c r="B1220">
        <v>140.75</v>
      </c>
      <c r="C1220">
        <v>5</v>
      </c>
      <c r="D1220">
        <v>6896.75</v>
      </c>
      <c r="E1220" s="1" t="s">
        <v>27</v>
      </c>
      <c r="F1220" s="2">
        <v>2020</v>
      </c>
      <c r="G1220" t="s">
        <v>431</v>
      </c>
      <c r="H1220">
        <v>1245</v>
      </c>
      <c r="I1220" t="s">
        <v>19</v>
      </c>
      <c r="J1220" t="s">
        <v>99</v>
      </c>
      <c r="K1220">
        <v>143</v>
      </c>
      <c r="L1220" t="s">
        <v>350</v>
      </c>
      <c r="M1220" t="s">
        <v>60</v>
      </c>
      <c r="N1220" t="s">
        <v>61</v>
      </c>
      <c r="O1220" t="s">
        <v>24</v>
      </c>
      <c r="P1220" t="s">
        <v>62</v>
      </c>
      <c r="Q1220" t="s">
        <v>35</v>
      </c>
      <c r="R1220">
        <f t="shared" si="38"/>
        <v>-2.25</v>
      </c>
      <c r="S1220">
        <v>-110.25</v>
      </c>
      <c r="T1220" t="str">
        <f t="shared" si="39"/>
        <v>Unprofitable</v>
      </c>
    </row>
    <row r="1221" spans="1:20" x14ac:dyDescent="0.35">
      <c r="A1221">
        <v>22</v>
      </c>
      <c r="B1221">
        <v>86.51</v>
      </c>
      <c r="C1221">
        <v>4</v>
      </c>
      <c r="D1221">
        <v>1903.22</v>
      </c>
      <c r="E1221" s="1" t="s">
        <v>417</v>
      </c>
      <c r="F1221" s="2">
        <v>2018</v>
      </c>
      <c r="G1221" t="s">
        <v>430</v>
      </c>
      <c r="H1221">
        <v>2096</v>
      </c>
      <c r="I1221" t="s">
        <v>19</v>
      </c>
      <c r="J1221" t="s">
        <v>301</v>
      </c>
      <c r="K1221">
        <v>92</v>
      </c>
      <c r="L1221" t="s">
        <v>351</v>
      </c>
      <c r="M1221" t="s">
        <v>150</v>
      </c>
      <c r="N1221" t="s">
        <v>151</v>
      </c>
      <c r="O1221" t="s">
        <v>24</v>
      </c>
      <c r="P1221" t="s">
        <v>152</v>
      </c>
      <c r="Q1221" t="s">
        <v>26</v>
      </c>
      <c r="R1221">
        <f t="shared" si="38"/>
        <v>-5.4899999999999949</v>
      </c>
      <c r="S1221">
        <v>-120.77999999999989</v>
      </c>
      <c r="T1221" t="str">
        <f t="shared" si="39"/>
        <v>Unprofitable</v>
      </c>
    </row>
    <row r="1222" spans="1:20" x14ac:dyDescent="0.35">
      <c r="A1222">
        <v>28</v>
      </c>
      <c r="B1222">
        <v>89.27</v>
      </c>
      <c r="C1222">
        <v>8</v>
      </c>
      <c r="D1222">
        <v>2499.56</v>
      </c>
      <c r="E1222" s="1" t="s">
        <v>419</v>
      </c>
      <c r="F1222" s="2">
        <v>2018</v>
      </c>
      <c r="G1222" t="s">
        <v>429</v>
      </c>
      <c r="H1222">
        <v>2026</v>
      </c>
      <c r="I1222" t="s">
        <v>19</v>
      </c>
      <c r="J1222" t="s">
        <v>301</v>
      </c>
      <c r="K1222">
        <v>92</v>
      </c>
      <c r="L1222" t="s">
        <v>351</v>
      </c>
      <c r="M1222" t="s">
        <v>264</v>
      </c>
      <c r="N1222" t="s">
        <v>265</v>
      </c>
      <c r="O1222" t="s">
        <v>92</v>
      </c>
      <c r="P1222" t="s">
        <v>266</v>
      </c>
      <c r="Q1222" t="s">
        <v>26</v>
      </c>
      <c r="R1222">
        <f t="shared" si="38"/>
        <v>-2.730000000000004</v>
      </c>
      <c r="S1222">
        <v>-76.440000000000111</v>
      </c>
      <c r="T1222" t="str">
        <f t="shared" si="39"/>
        <v>Unprofitable</v>
      </c>
    </row>
    <row r="1223" spans="1:20" x14ac:dyDescent="0.35">
      <c r="A1223">
        <v>36</v>
      </c>
      <c r="B1223">
        <v>85.59</v>
      </c>
      <c r="C1223">
        <v>7</v>
      </c>
      <c r="D1223">
        <v>3081.24</v>
      </c>
      <c r="E1223" s="1" t="s">
        <v>27</v>
      </c>
      <c r="F1223" s="2">
        <v>2018</v>
      </c>
      <c r="G1223" t="s">
        <v>428</v>
      </c>
      <c r="H1223">
        <v>1963</v>
      </c>
      <c r="I1223" t="s">
        <v>19</v>
      </c>
      <c r="J1223" t="s">
        <v>301</v>
      </c>
      <c r="K1223">
        <v>92</v>
      </c>
      <c r="L1223" t="s">
        <v>351</v>
      </c>
      <c r="M1223" t="s">
        <v>295</v>
      </c>
      <c r="N1223" t="s">
        <v>296</v>
      </c>
      <c r="O1223" t="s">
        <v>24</v>
      </c>
      <c r="P1223" t="s">
        <v>297</v>
      </c>
      <c r="Q1223" t="s">
        <v>35</v>
      </c>
      <c r="R1223">
        <f t="shared" si="38"/>
        <v>-6.4099999999999966</v>
      </c>
      <c r="S1223">
        <v>-230.75999999999988</v>
      </c>
      <c r="T1223" t="str">
        <f t="shared" si="39"/>
        <v>Unprofitable</v>
      </c>
    </row>
    <row r="1224" spans="1:20" x14ac:dyDescent="0.35">
      <c r="A1224">
        <v>34</v>
      </c>
      <c r="B1224">
        <v>105.83</v>
      </c>
      <c r="C1224">
        <v>1</v>
      </c>
      <c r="D1224">
        <v>3598.22</v>
      </c>
      <c r="E1224" s="1" t="s">
        <v>424</v>
      </c>
      <c r="F1224" s="2">
        <v>2018</v>
      </c>
      <c r="G1224" t="s">
        <v>431</v>
      </c>
      <c r="H1224">
        <v>1851</v>
      </c>
      <c r="I1224" t="s">
        <v>19</v>
      </c>
      <c r="J1224" t="s">
        <v>301</v>
      </c>
      <c r="K1224">
        <v>92</v>
      </c>
      <c r="L1224" t="s">
        <v>351</v>
      </c>
      <c r="M1224" t="s">
        <v>156</v>
      </c>
      <c r="N1224" t="s">
        <v>157</v>
      </c>
      <c r="O1224" t="s">
        <v>53</v>
      </c>
      <c r="P1224" t="s">
        <v>158</v>
      </c>
      <c r="Q1224" t="s">
        <v>35</v>
      </c>
      <c r="R1224">
        <f t="shared" si="38"/>
        <v>13.829999999999998</v>
      </c>
      <c r="S1224">
        <v>470.21999999999991</v>
      </c>
      <c r="T1224" t="str">
        <f t="shared" si="39"/>
        <v>Profitable</v>
      </c>
    </row>
    <row r="1225" spans="1:20" x14ac:dyDescent="0.35">
      <c r="A1225">
        <v>21</v>
      </c>
      <c r="B1225">
        <v>75.459999999999994</v>
      </c>
      <c r="C1225">
        <v>14</v>
      </c>
      <c r="D1225">
        <v>1584.66</v>
      </c>
      <c r="E1225" s="1" t="s">
        <v>426</v>
      </c>
      <c r="F1225" s="2">
        <v>2018</v>
      </c>
      <c r="G1225" t="s">
        <v>428</v>
      </c>
      <c r="H1225">
        <v>1797</v>
      </c>
      <c r="I1225" t="s">
        <v>19</v>
      </c>
      <c r="J1225" t="s">
        <v>301</v>
      </c>
      <c r="K1225">
        <v>92</v>
      </c>
      <c r="L1225" t="s">
        <v>351</v>
      </c>
      <c r="M1225" t="s">
        <v>303</v>
      </c>
      <c r="N1225" t="s">
        <v>304</v>
      </c>
      <c r="O1225" t="s">
        <v>139</v>
      </c>
      <c r="P1225" t="s">
        <v>305</v>
      </c>
      <c r="Q1225" t="s">
        <v>26</v>
      </c>
      <c r="R1225">
        <f t="shared" si="38"/>
        <v>-16.540000000000006</v>
      </c>
      <c r="S1225">
        <v>-347.34000000000015</v>
      </c>
      <c r="T1225" t="str">
        <f t="shared" si="39"/>
        <v>Unprofitable</v>
      </c>
    </row>
    <row r="1226" spans="1:20" x14ac:dyDescent="0.35">
      <c r="A1226">
        <v>36</v>
      </c>
      <c r="B1226">
        <v>109.52</v>
      </c>
      <c r="C1226">
        <v>11</v>
      </c>
      <c r="D1226">
        <v>3942.72</v>
      </c>
      <c r="E1226" s="1" t="s">
        <v>426</v>
      </c>
      <c r="F1226" s="2">
        <v>2018</v>
      </c>
      <c r="G1226" t="s">
        <v>428</v>
      </c>
      <c r="H1226">
        <v>1791</v>
      </c>
      <c r="I1226" t="s">
        <v>19</v>
      </c>
      <c r="J1226" t="s">
        <v>301</v>
      </c>
      <c r="K1226">
        <v>92</v>
      </c>
      <c r="L1226" t="s">
        <v>351</v>
      </c>
      <c r="M1226" t="s">
        <v>147</v>
      </c>
      <c r="N1226" t="s">
        <v>148</v>
      </c>
      <c r="O1226" t="s">
        <v>24</v>
      </c>
      <c r="P1226" t="s">
        <v>149</v>
      </c>
      <c r="Q1226" t="s">
        <v>35</v>
      </c>
      <c r="R1226">
        <f t="shared" si="38"/>
        <v>17.519999999999996</v>
      </c>
      <c r="S1226">
        <v>630.7199999999998</v>
      </c>
      <c r="T1226" t="str">
        <f t="shared" si="39"/>
        <v>Profitable</v>
      </c>
    </row>
    <row r="1227" spans="1:20" x14ac:dyDescent="0.35">
      <c r="A1227">
        <v>24</v>
      </c>
      <c r="B1227">
        <v>97.55</v>
      </c>
      <c r="C1227">
        <v>15</v>
      </c>
      <c r="D1227">
        <v>2341.1999999999998</v>
      </c>
      <c r="E1227" s="1" t="s">
        <v>426</v>
      </c>
      <c r="F1227" s="2">
        <v>2018</v>
      </c>
      <c r="G1227" t="s">
        <v>432</v>
      </c>
      <c r="H1227">
        <v>1783</v>
      </c>
      <c r="I1227" t="s">
        <v>19</v>
      </c>
      <c r="J1227" t="s">
        <v>301</v>
      </c>
      <c r="K1227">
        <v>92</v>
      </c>
      <c r="L1227" t="s">
        <v>351</v>
      </c>
      <c r="M1227" t="s">
        <v>306</v>
      </c>
      <c r="N1227" t="s">
        <v>307</v>
      </c>
      <c r="O1227" t="s">
        <v>53</v>
      </c>
      <c r="P1227" t="s">
        <v>308</v>
      </c>
      <c r="Q1227" t="s">
        <v>26</v>
      </c>
      <c r="R1227">
        <f t="shared" si="38"/>
        <v>5.5499999999999972</v>
      </c>
      <c r="S1227">
        <v>133.19999999999993</v>
      </c>
      <c r="T1227" t="str">
        <f t="shared" si="39"/>
        <v>Profitable</v>
      </c>
    </row>
    <row r="1228" spans="1:20" x14ac:dyDescent="0.35">
      <c r="A1228">
        <v>29</v>
      </c>
      <c r="B1228">
        <v>85.59</v>
      </c>
      <c r="C1228">
        <v>5</v>
      </c>
      <c r="D1228">
        <v>2482.11</v>
      </c>
      <c r="E1228" s="1" t="s">
        <v>427</v>
      </c>
      <c r="F1228" s="2">
        <v>2018</v>
      </c>
      <c r="G1228" t="s">
        <v>429</v>
      </c>
      <c r="H1228">
        <v>1773</v>
      </c>
      <c r="I1228" t="s">
        <v>19</v>
      </c>
      <c r="J1228" t="s">
        <v>301</v>
      </c>
      <c r="K1228">
        <v>92</v>
      </c>
      <c r="L1228" t="s">
        <v>351</v>
      </c>
      <c r="M1228" t="s">
        <v>256</v>
      </c>
      <c r="N1228" t="s">
        <v>23</v>
      </c>
      <c r="O1228" t="s">
        <v>24</v>
      </c>
      <c r="P1228" t="s">
        <v>257</v>
      </c>
      <c r="Q1228" t="s">
        <v>26</v>
      </c>
      <c r="R1228">
        <f t="shared" si="38"/>
        <v>-6.4099999999999966</v>
      </c>
      <c r="S1228">
        <v>-185.8899999999999</v>
      </c>
      <c r="T1228" t="str">
        <f t="shared" si="39"/>
        <v>Unprofitable</v>
      </c>
    </row>
    <row r="1229" spans="1:20" x14ac:dyDescent="0.35">
      <c r="A1229">
        <v>38</v>
      </c>
      <c r="B1229">
        <v>94.79</v>
      </c>
      <c r="C1229">
        <v>1</v>
      </c>
      <c r="D1229">
        <v>3602.02</v>
      </c>
      <c r="E1229" s="1" t="s">
        <v>417</v>
      </c>
      <c r="F1229" s="2">
        <v>2019</v>
      </c>
      <c r="G1229" t="s">
        <v>431</v>
      </c>
      <c r="H1229">
        <v>1723</v>
      </c>
      <c r="I1229" t="s">
        <v>19</v>
      </c>
      <c r="J1229" t="s">
        <v>301</v>
      </c>
      <c r="K1229">
        <v>92</v>
      </c>
      <c r="L1229" t="s">
        <v>351</v>
      </c>
      <c r="M1229" t="s">
        <v>189</v>
      </c>
      <c r="N1229" t="s">
        <v>181</v>
      </c>
      <c r="O1229" t="s">
        <v>92</v>
      </c>
      <c r="P1229" t="s">
        <v>190</v>
      </c>
      <c r="Q1229" t="s">
        <v>35</v>
      </c>
      <c r="R1229">
        <f t="shared" si="38"/>
        <v>2.7900000000000063</v>
      </c>
      <c r="S1229">
        <v>106.02000000000024</v>
      </c>
      <c r="T1229" t="str">
        <f t="shared" si="39"/>
        <v>Profitable</v>
      </c>
    </row>
    <row r="1230" spans="1:20" x14ac:dyDescent="0.35">
      <c r="A1230">
        <v>34</v>
      </c>
      <c r="B1230">
        <v>104.91</v>
      </c>
      <c r="C1230">
        <v>11</v>
      </c>
      <c r="D1230">
        <v>3566.94</v>
      </c>
      <c r="E1230" s="1" t="s">
        <v>419</v>
      </c>
      <c r="F1230" s="2">
        <v>2019</v>
      </c>
      <c r="G1230" t="s">
        <v>430</v>
      </c>
      <c r="H1230">
        <v>1685</v>
      </c>
      <c r="I1230" t="s">
        <v>19</v>
      </c>
      <c r="J1230" t="s">
        <v>301</v>
      </c>
      <c r="K1230">
        <v>92</v>
      </c>
      <c r="L1230" t="s">
        <v>351</v>
      </c>
      <c r="M1230" t="s">
        <v>118</v>
      </c>
      <c r="N1230" t="s">
        <v>119</v>
      </c>
      <c r="O1230" t="s">
        <v>30</v>
      </c>
      <c r="P1230" t="s">
        <v>120</v>
      </c>
      <c r="Q1230" t="s">
        <v>35</v>
      </c>
      <c r="R1230">
        <f t="shared" si="38"/>
        <v>12.909999999999997</v>
      </c>
      <c r="S1230">
        <v>438.93999999999988</v>
      </c>
      <c r="T1230" t="str">
        <f t="shared" si="39"/>
        <v>Profitable</v>
      </c>
    </row>
    <row r="1231" spans="1:20" x14ac:dyDescent="0.35">
      <c r="A1231">
        <v>42</v>
      </c>
      <c r="B1231">
        <v>90.19</v>
      </c>
      <c r="C1231">
        <v>3</v>
      </c>
      <c r="D1231">
        <v>3787.98</v>
      </c>
      <c r="E1231" s="1" t="s">
        <v>420</v>
      </c>
      <c r="F1231" s="2">
        <v>2019</v>
      </c>
      <c r="G1231" t="s">
        <v>430</v>
      </c>
      <c r="H1231">
        <v>1644</v>
      </c>
      <c r="I1231" t="s">
        <v>19</v>
      </c>
      <c r="J1231" t="s">
        <v>301</v>
      </c>
      <c r="K1231">
        <v>92</v>
      </c>
      <c r="L1231" t="s">
        <v>351</v>
      </c>
      <c r="M1231" t="s">
        <v>290</v>
      </c>
      <c r="N1231" t="s">
        <v>291</v>
      </c>
      <c r="O1231" t="s">
        <v>30</v>
      </c>
      <c r="P1231" t="s">
        <v>292</v>
      </c>
      <c r="Q1231" t="s">
        <v>35</v>
      </c>
      <c r="R1231">
        <f t="shared" si="38"/>
        <v>-1.8100000000000023</v>
      </c>
      <c r="S1231">
        <v>-76.020000000000095</v>
      </c>
      <c r="T1231" t="str">
        <f t="shared" si="39"/>
        <v>Unprofitable</v>
      </c>
    </row>
    <row r="1232" spans="1:20" x14ac:dyDescent="0.35">
      <c r="A1232">
        <v>35</v>
      </c>
      <c r="B1232">
        <v>105.83</v>
      </c>
      <c r="C1232">
        <v>17</v>
      </c>
      <c r="D1232">
        <v>3704.05</v>
      </c>
      <c r="E1232" s="1" t="s">
        <v>423</v>
      </c>
      <c r="F1232" s="2">
        <v>2019</v>
      </c>
      <c r="G1232" t="s">
        <v>430</v>
      </c>
      <c r="H1232">
        <v>1519</v>
      </c>
      <c r="I1232" t="s">
        <v>19</v>
      </c>
      <c r="J1232" t="s">
        <v>301</v>
      </c>
      <c r="K1232">
        <v>92</v>
      </c>
      <c r="L1232" t="s">
        <v>351</v>
      </c>
      <c r="M1232" t="s">
        <v>137</v>
      </c>
      <c r="N1232" t="s">
        <v>138</v>
      </c>
      <c r="O1232" t="s">
        <v>139</v>
      </c>
      <c r="P1232" t="s">
        <v>140</v>
      </c>
      <c r="Q1232" t="s">
        <v>35</v>
      </c>
      <c r="R1232">
        <f t="shared" si="38"/>
        <v>13.829999999999998</v>
      </c>
      <c r="S1232">
        <v>484.04999999999995</v>
      </c>
      <c r="T1232" t="str">
        <f t="shared" si="39"/>
        <v>Profitable</v>
      </c>
    </row>
    <row r="1233" spans="1:20" x14ac:dyDescent="0.35">
      <c r="A1233">
        <v>35</v>
      </c>
      <c r="B1233">
        <v>80.989999999999995</v>
      </c>
      <c r="C1233">
        <v>6</v>
      </c>
      <c r="D1233">
        <v>2834.65</v>
      </c>
      <c r="E1233" s="1" t="s">
        <v>424</v>
      </c>
      <c r="F1233" s="2">
        <v>2019</v>
      </c>
      <c r="G1233" t="s">
        <v>429</v>
      </c>
      <c r="H1233">
        <v>1505</v>
      </c>
      <c r="I1233" t="s">
        <v>19</v>
      </c>
      <c r="J1233" t="s">
        <v>301</v>
      </c>
      <c r="K1233">
        <v>92</v>
      </c>
      <c r="L1233" t="s">
        <v>351</v>
      </c>
      <c r="M1233" t="s">
        <v>226</v>
      </c>
      <c r="N1233" t="s">
        <v>108</v>
      </c>
      <c r="O1233" t="s">
        <v>108</v>
      </c>
      <c r="P1233" t="s">
        <v>227</v>
      </c>
      <c r="Q1233" t="s">
        <v>26</v>
      </c>
      <c r="R1233">
        <f t="shared" si="38"/>
        <v>-11.010000000000005</v>
      </c>
      <c r="S1233">
        <v>-385.35000000000019</v>
      </c>
      <c r="T1233" t="str">
        <f t="shared" si="39"/>
        <v>Unprofitable</v>
      </c>
    </row>
    <row r="1234" spans="1:20" x14ac:dyDescent="0.35">
      <c r="A1234">
        <v>38</v>
      </c>
      <c r="B1234">
        <v>89.27</v>
      </c>
      <c r="C1234">
        <v>2</v>
      </c>
      <c r="D1234">
        <v>3392.26</v>
      </c>
      <c r="E1234" s="1" t="s">
        <v>425</v>
      </c>
      <c r="F1234" s="2">
        <v>2018</v>
      </c>
      <c r="G1234" t="s">
        <v>430</v>
      </c>
      <c r="H1234">
        <v>1836</v>
      </c>
      <c r="I1234" t="s">
        <v>19</v>
      </c>
      <c r="J1234" t="s">
        <v>301</v>
      </c>
      <c r="K1234">
        <v>92</v>
      </c>
      <c r="L1234" t="s">
        <v>351</v>
      </c>
      <c r="M1234" t="s">
        <v>90</v>
      </c>
      <c r="N1234" t="s">
        <v>91</v>
      </c>
      <c r="O1234" t="s">
        <v>92</v>
      </c>
      <c r="P1234" t="s">
        <v>93</v>
      </c>
      <c r="Q1234" t="s">
        <v>35</v>
      </c>
      <c r="R1234">
        <f t="shared" si="38"/>
        <v>-2.730000000000004</v>
      </c>
      <c r="S1234">
        <v>-103.74000000000015</v>
      </c>
      <c r="T1234" t="str">
        <f t="shared" si="39"/>
        <v>Unprofitable</v>
      </c>
    </row>
    <row r="1235" spans="1:20" x14ac:dyDescent="0.35">
      <c r="A1235">
        <v>41</v>
      </c>
      <c r="B1235">
        <v>81.91</v>
      </c>
      <c r="C1235">
        <v>1</v>
      </c>
      <c r="D1235">
        <v>3358.31</v>
      </c>
      <c r="E1235" s="1" t="s">
        <v>425</v>
      </c>
      <c r="F1235" s="2">
        <v>2019</v>
      </c>
      <c r="G1235" t="s">
        <v>432</v>
      </c>
      <c r="H1235">
        <v>1462</v>
      </c>
      <c r="I1235" t="s">
        <v>19</v>
      </c>
      <c r="J1235" t="s">
        <v>301</v>
      </c>
      <c r="K1235">
        <v>92</v>
      </c>
      <c r="L1235" t="s">
        <v>351</v>
      </c>
      <c r="M1235" t="s">
        <v>95</v>
      </c>
      <c r="N1235" t="s">
        <v>96</v>
      </c>
      <c r="O1235" t="s">
        <v>97</v>
      </c>
      <c r="P1235" t="s">
        <v>98</v>
      </c>
      <c r="Q1235" t="s">
        <v>35</v>
      </c>
      <c r="R1235">
        <f t="shared" si="38"/>
        <v>-10.090000000000003</v>
      </c>
      <c r="S1235">
        <v>-413.69000000000017</v>
      </c>
      <c r="T1235" t="str">
        <f t="shared" si="39"/>
        <v>Unprofitable</v>
      </c>
    </row>
    <row r="1236" spans="1:20" x14ac:dyDescent="0.35">
      <c r="A1236">
        <v>50</v>
      </c>
      <c r="B1236">
        <v>146.19999999999999</v>
      </c>
      <c r="C1236">
        <v>2</v>
      </c>
      <c r="D1236">
        <v>7310</v>
      </c>
      <c r="E1236" s="1" t="s">
        <v>426</v>
      </c>
      <c r="F1236" s="2">
        <v>2019</v>
      </c>
      <c r="G1236" t="s">
        <v>429</v>
      </c>
      <c r="H1236">
        <v>1431</v>
      </c>
      <c r="I1236" t="s">
        <v>19</v>
      </c>
      <c r="J1236" t="s">
        <v>301</v>
      </c>
      <c r="K1236">
        <v>92</v>
      </c>
      <c r="L1236" t="s">
        <v>351</v>
      </c>
      <c r="M1236" t="s">
        <v>264</v>
      </c>
      <c r="N1236" t="s">
        <v>265</v>
      </c>
      <c r="O1236" t="s">
        <v>92</v>
      </c>
      <c r="P1236" t="s">
        <v>266</v>
      </c>
      <c r="Q1236" t="s">
        <v>83</v>
      </c>
      <c r="R1236">
        <f t="shared" si="38"/>
        <v>54.199999999999989</v>
      </c>
      <c r="S1236">
        <v>2709.9999999999995</v>
      </c>
      <c r="T1236" t="str">
        <f t="shared" si="39"/>
        <v>Profitable</v>
      </c>
    </row>
    <row r="1237" spans="1:20" x14ac:dyDescent="0.35">
      <c r="A1237">
        <v>21</v>
      </c>
      <c r="B1237">
        <v>104.91</v>
      </c>
      <c r="C1237">
        <v>4</v>
      </c>
      <c r="D1237">
        <v>2203.11</v>
      </c>
      <c r="E1237" s="1" t="s">
        <v>426</v>
      </c>
      <c r="F1237" s="2">
        <v>2019</v>
      </c>
      <c r="G1237" t="s">
        <v>428</v>
      </c>
      <c r="H1237">
        <v>1424</v>
      </c>
      <c r="I1237" t="s">
        <v>19</v>
      </c>
      <c r="J1237" t="s">
        <v>301</v>
      </c>
      <c r="K1237">
        <v>92</v>
      </c>
      <c r="L1237" t="s">
        <v>351</v>
      </c>
      <c r="M1237" t="s">
        <v>233</v>
      </c>
      <c r="N1237" t="s">
        <v>234</v>
      </c>
      <c r="O1237" t="s">
        <v>30</v>
      </c>
      <c r="P1237" t="s">
        <v>235</v>
      </c>
      <c r="Q1237" t="s">
        <v>26</v>
      </c>
      <c r="R1237">
        <f t="shared" si="38"/>
        <v>12.909999999999997</v>
      </c>
      <c r="S1237">
        <v>271.1099999999999</v>
      </c>
      <c r="T1237" t="str">
        <f t="shared" si="39"/>
        <v>Profitable</v>
      </c>
    </row>
    <row r="1238" spans="1:20" x14ac:dyDescent="0.35">
      <c r="A1238">
        <v>43</v>
      </c>
      <c r="B1238">
        <v>62.72</v>
      </c>
      <c r="C1238">
        <v>8</v>
      </c>
      <c r="D1238">
        <v>2696.96</v>
      </c>
      <c r="E1238" s="1" t="s">
        <v>417</v>
      </c>
      <c r="F1238" s="2">
        <v>2020</v>
      </c>
      <c r="G1238" t="s">
        <v>429</v>
      </c>
      <c r="H1238">
        <v>1377</v>
      </c>
      <c r="I1238" t="s">
        <v>220</v>
      </c>
      <c r="J1238" t="s">
        <v>301</v>
      </c>
      <c r="K1238">
        <v>92</v>
      </c>
      <c r="L1238" t="s">
        <v>351</v>
      </c>
      <c r="M1238" t="s">
        <v>36</v>
      </c>
      <c r="N1238" t="s">
        <v>37</v>
      </c>
      <c r="O1238" t="s">
        <v>24</v>
      </c>
      <c r="P1238" t="s">
        <v>38</v>
      </c>
      <c r="Q1238" t="s">
        <v>26</v>
      </c>
      <c r="R1238">
        <f t="shared" si="38"/>
        <v>-29.28</v>
      </c>
      <c r="S1238">
        <v>-1259.04</v>
      </c>
      <c r="T1238" t="str">
        <f t="shared" si="39"/>
        <v>Unprofitable</v>
      </c>
    </row>
    <row r="1239" spans="1:20" x14ac:dyDescent="0.35">
      <c r="A1239">
        <v>32</v>
      </c>
      <c r="B1239">
        <v>105.52</v>
      </c>
      <c r="C1239">
        <v>1</v>
      </c>
      <c r="D1239">
        <v>3376.64</v>
      </c>
      <c r="E1239" s="1" t="s">
        <v>418</v>
      </c>
      <c r="F1239" s="2">
        <v>2020</v>
      </c>
      <c r="G1239" t="s">
        <v>429</v>
      </c>
      <c r="H1239">
        <v>1343</v>
      </c>
      <c r="I1239" t="s">
        <v>19</v>
      </c>
      <c r="J1239" t="s">
        <v>301</v>
      </c>
      <c r="K1239">
        <v>92</v>
      </c>
      <c r="L1239" t="s">
        <v>351</v>
      </c>
      <c r="M1239" t="s">
        <v>95</v>
      </c>
      <c r="N1239" t="s">
        <v>96</v>
      </c>
      <c r="O1239" t="s">
        <v>97</v>
      </c>
      <c r="P1239" t="s">
        <v>98</v>
      </c>
      <c r="Q1239" t="s">
        <v>35</v>
      </c>
      <c r="R1239">
        <f t="shared" si="38"/>
        <v>13.519999999999996</v>
      </c>
      <c r="S1239">
        <v>432.63999999999987</v>
      </c>
      <c r="T1239" t="str">
        <f t="shared" si="39"/>
        <v>Profitable</v>
      </c>
    </row>
    <row r="1240" spans="1:20" x14ac:dyDescent="0.35">
      <c r="A1240">
        <v>6</v>
      </c>
      <c r="B1240">
        <v>90.19</v>
      </c>
      <c r="C1240">
        <v>3</v>
      </c>
      <c r="D1240">
        <v>541.14</v>
      </c>
      <c r="E1240" s="1" t="s">
        <v>420</v>
      </c>
      <c r="F1240" s="2">
        <v>2020</v>
      </c>
      <c r="G1240" t="s">
        <v>432</v>
      </c>
      <c r="H1240">
        <v>1278</v>
      </c>
      <c r="I1240" t="s">
        <v>216</v>
      </c>
      <c r="J1240" t="s">
        <v>301</v>
      </c>
      <c r="K1240">
        <v>92</v>
      </c>
      <c r="L1240" t="s">
        <v>351</v>
      </c>
      <c r="M1240" t="s">
        <v>213</v>
      </c>
      <c r="N1240" t="s">
        <v>214</v>
      </c>
      <c r="O1240" t="s">
        <v>24</v>
      </c>
      <c r="P1240" t="s">
        <v>215</v>
      </c>
      <c r="Q1240" t="s">
        <v>26</v>
      </c>
      <c r="R1240">
        <f t="shared" si="38"/>
        <v>-1.8100000000000023</v>
      </c>
      <c r="S1240">
        <v>-10.860000000000014</v>
      </c>
      <c r="T1240" t="str">
        <f t="shared" si="39"/>
        <v>Unprofitable</v>
      </c>
    </row>
    <row r="1241" spans="1:20" x14ac:dyDescent="0.35">
      <c r="A1241">
        <v>66</v>
      </c>
      <c r="B1241">
        <v>92.95</v>
      </c>
      <c r="C1241">
        <v>6</v>
      </c>
      <c r="D1241">
        <v>6134.7</v>
      </c>
      <c r="E1241" s="1" t="s">
        <v>27</v>
      </c>
      <c r="F1241" s="2">
        <v>2020</v>
      </c>
      <c r="G1241" t="s">
        <v>434</v>
      </c>
      <c r="H1241">
        <v>1242</v>
      </c>
      <c r="I1241" t="s">
        <v>162</v>
      </c>
      <c r="J1241" t="s">
        <v>301</v>
      </c>
      <c r="K1241">
        <v>92</v>
      </c>
      <c r="L1241" t="s">
        <v>351</v>
      </c>
      <c r="M1241" t="s">
        <v>84</v>
      </c>
      <c r="N1241" t="s">
        <v>85</v>
      </c>
      <c r="O1241" t="s">
        <v>53</v>
      </c>
      <c r="P1241" t="s">
        <v>86</v>
      </c>
      <c r="Q1241" t="s">
        <v>35</v>
      </c>
      <c r="R1241">
        <f t="shared" si="38"/>
        <v>0.95000000000000284</v>
      </c>
      <c r="S1241">
        <v>62.700000000000188</v>
      </c>
      <c r="T1241" t="str">
        <f t="shared" si="39"/>
        <v>Profitable</v>
      </c>
    </row>
    <row r="1242" spans="1:20" x14ac:dyDescent="0.35">
      <c r="A1242">
        <v>41</v>
      </c>
      <c r="B1242">
        <v>82.5</v>
      </c>
      <c r="C1242">
        <v>10</v>
      </c>
      <c r="D1242">
        <v>3382.5</v>
      </c>
      <c r="E1242" s="1" t="s">
        <v>418</v>
      </c>
      <c r="F1242" s="2">
        <v>2018</v>
      </c>
      <c r="G1242" t="s">
        <v>429</v>
      </c>
      <c r="H1242">
        <v>2081</v>
      </c>
      <c r="I1242" t="s">
        <v>19</v>
      </c>
      <c r="J1242" t="s">
        <v>301</v>
      </c>
      <c r="K1242">
        <v>87</v>
      </c>
      <c r="L1242" t="s">
        <v>352</v>
      </c>
      <c r="M1242" t="s">
        <v>176</v>
      </c>
      <c r="N1242" t="s">
        <v>177</v>
      </c>
      <c r="O1242" t="s">
        <v>178</v>
      </c>
      <c r="P1242" t="s">
        <v>179</v>
      </c>
      <c r="Q1242" t="s">
        <v>35</v>
      </c>
      <c r="R1242">
        <f t="shared" si="38"/>
        <v>-4.5</v>
      </c>
      <c r="S1242">
        <v>-184.5</v>
      </c>
      <c r="T1242" t="str">
        <f t="shared" si="39"/>
        <v>Unprofitable</v>
      </c>
    </row>
    <row r="1243" spans="1:20" x14ac:dyDescent="0.35">
      <c r="A1243">
        <v>23</v>
      </c>
      <c r="B1243">
        <v>97.42</v>
      </c>
      <c r="C1243">
        <v>4</v>
      </c>
      <c r="D1243">
        <v>2240.66</v>
      </c>
      <c r="E1243" s="1" t="s">
        <v>420</v>
      </c>
      <c r="F1243" s="2">
        <v>2018</v>
      </c>
      <c r="G1243" t="s">
        <v>428</v>
      </c>
      <c r="H1243">
        <v>2018</v>
      </c>
      <c r="I1243" t="s">
        <v>19</v>
      </c>
      <c r="J1243" t="s">
        <v>301</v>
      </c>
      <c r="K1243">
        <v>87</v>
      </c>
      <c r="L1243" t="s">
        <v>352</v>
      </c>
      <c r="M1243" t="s">
        <v>107</v>
      </c>
      <c r="N1243" t="s">
        <v>108</v>
      </c>
      <c r="O1243" t="s">
        <v>108</v>
      </c>
      <c r="P1243" t="s">
        <v>109</v>
      </c>
      <c r="Q1243" t="s">
        <v>26</v>
      </c>
      <c r="R1243">
        <f t="shared" si="38"/>
        <v>10.420000000000002</v>
      </c>
      <c r="S1243">
        <v>239.66000000000003</v>
      </c>
      <c r="T1243" t="str">
        <f t="shared" si="39"/>
        <v>Profitable</v>
      </c>
    </row>
    <row r="1244" spans="1:20" x14ac:dyDescent="0.35">
      <c r="A1244">
        <v>43</v>
      </c>
      <c r="B1244">
        <v>92.16</v>
      </c>
      <c r="C1244">
        <v>1</v>
      </c>
      <c r="D1244">
        <v>3962.88</v>
      </c>
      <c r="E1244" s="1" t="s">
        <v>421</v>
      </c>
      <c r="F1244" s="2">
        <v>2018</v>
      </c>
      <c r="G1244" t="s">
        <v>432</v>
      </c>
      <c r="H1244">
        <v>1968</v>
      </c>
      <c r="I1244" t="s">
        <v>19</v>
      </c>
      <c r="J1244" t="s">
        <v>301</v>
      </c>
      <c r="K1244">
        <v>87</v>
      </c>
      <c r="L1244" t="s">
        <v>352</v>
      </c>
      <c r="M1244" t="s">
        <v>95</v>
      </c>
      <c r="N1244" t="s">
        <v>96</v>
      </c>
      <c r="O1244" t="s">
        <v>97</v>
      </c>
      <c r="P1244" t="s">
        <v>98</v>
      </c>
      <c r="Q1244" t="s">
        <v>35</v>
      </c>
      <c r="R1244">
        <f t="shared" si="38"/>
        <v>5.1599999999999966</v>
      </c>
      <c r="S1244">
        <v>221.87999999999985</v>
      </c>
      <c r="T1244" t="str">
        <f t="shared" si="39"/>
        <v>Profitable</v>
      </c>
    </row>
    <row r="1245" spans="1:20" x14ac:dyDescent="0.35">
      <c r="A1245">
        <v>24</v>
      </c>
      <c r="B1245">
        <v>70.22</v>
      </c>
      <c r="C1245">
        <v>7</v>
      </c>
      <c r="D1245">
        <v>1685.28</v>
      </c>
      <c r="E1245" s="1" t="s">
        <v>423</v>
      </c>
      <c r="F1245" s="2">
        <v>2018</v>
      </c>
      <c r="G1245" t="s">
        <v>432</v>
      </c>
      <c r="H1245">
        <v>1906</v>
      </c>
      <c r="I1245" t="s">
        <v>19</v>
      </c>
      <c r="J1245" t="s">
        <v>301</v>
      </c>
      <c r="K1245">
        <v>87</v>
      </c>
      <c r="L1245" t="s">
        <v>352</v>
      </c>
      <c r="M1245" t="s">
        <v>147</v>
      </c>
      <c r="N1245" t="s">
        <v>148</v>
      </c>
      <c r="O1245" t="s">
        <v>24</v>
      </c>
      <c r="P1245" t="s">
        <v>149</v>
      </c>
      <c r="Q1245" t="s">
        <v>26</v>
      </c>
      <c r="R1245">
        <f t="shared" si="38"/>
        <v>-16.78</v>
      </c>
      <c r="S1245">
        <v>-402.72</v>
      </c>
      <c r="T1245" t="str">
        <f t="shared" si="39"/>
        <v>Unprofitable</v>
      </c>
    </row>
    <row r="1246" spans="1:20" x14ac:dyDescent="0.35">
      <c r="A1246">
        <v>22</v>
      </c>
      <c r="B1246">
        <v>83.38</v>
      </c>
      <c r="C1246">
        <v>6</v>
      </c>
      <c r="D1246">
        <v>1834.36</v>
      </c>
      <c r="E1246" s="1" t="s">
        <v>424</v>
      </c>
      <c r="F1246" s="2">
        <v>2018</v>
      </c>
      <c r="G1246" t="s">
        <v>434</v>
      </c>
      <c r="H1246">
        <v>1856</v>
      </c>
      <c r="I1246" t="s">
        <v>19</v>
      </c>
      <c r="J1246" t="s">
        <v>301</v>
      </c>
      <c r="K1246">
        <v>87</v>
      </c>
      <c r="L1246" t="s">
        <v>352</v>
      </c>
      <c r="M1246" t="s">
        <v>95</v>
      </c>
      <c r="N1246" t="s">
        <v>96</v>
      </c>
      <c r="O1246" t="s">
        <v>97</v>
      </c>
      <c r="P1246" t="s">
        <v>98</v>
      </c>
      <c r="Q1246" t="s">
        <v>26</v>
      </c>
      <c r="R1246">
        <f t="shared" si="38"/>
        <v>-3.6200000000000045</v>
      </c>
      <c r="S1246">
        <v>-79.6400000000001</v>
      </c>
      <c r="T1246" t="str">
        <f t="shared" si="39"/>
        <v>Unprofitable</v>
      </c>
    </row>
    <row r="1247" spans="1:20" x14ac:dyDescent="0.35">
      <c r="A1247">
        <v>26</v>
      </c>
      <c r="B1247">
        <v>73.73</v>
      </c>
      <c r="C1247">
        <v>1</v>
      </c>
      <c r="D1247">
        <v>1916.98</v>
      </c>
      <c r="E1247" s="1" t="s">
        <v>425</v>
      </c>
      <c r="F1247" s="2">
        <v>2018</v>
      </c>
      <c r="G1247" t="s">
        <v>429</v>
      </c>
      <c r="H1247">
        <v>1834</v>
      </c>
      <c r="I1247" t="s">
        <v>19</v>
      </c>
      <c r="J1247" t="s">
        <v>301</v>
      </c>
      <c r="K1247">
        <v>87</v>
      </c>
      <c r="L1247" t="s">
        <v>352</v>
      </c>
      <c r="M1247" t="s">
        <v>87</v>
      </c>
      <c r="N1247" t="s">
        <v>88</v>
      </c>
      <c r="O1247" t="s">
        <v>24</v>
      </c>
      <c r="P1247" t="s">
        <v>89</v>
      </c>
      <c r="Q1247" t="s">
        <v>26</v>
      </c>
      <c r="R1247">
        <f t="shared" si="38"/>
        <v>-13.269999999999996</v>
      </c>
      <c r="S1247">
        <v>-345.01999999999987</v>
      </c>
      <c r="T1247" t="str">
        <f t="shared" si="39"/>
        <v>Unprofitable</v>
      </c>
    </row>
    <row r="1248" spans="1:20" x14ac:dyDescent="0.35">
      <c r="A1248">
        <v>35</v>
      </c>
      <c r="B1248">
        <v>74.599999999999994</v>
      </c>
      <c r="C1248">
        <v>8</v>
      </c>
      <c r="D1248">
        <v>2611</v>
      </c>
      <c r="E1248" s="1" t="s">
        <v>426</v>
      </c>
      <c r="F1248" s="2">
        <v>2018</v>
      </c>
      <c r="G1248" t="s">
        <v>432</v>
      </c>
      <c r="H1248">
        <v>1818</v>
      </c>
      <c r="I1248" t="s">
        <v>19</v>
      </c>
      <c r="J1248" t="s">
        <v>301</v>
      </c>
      <c r="K1248">
        <v>87</v>
      </c>
      <c r="L1248" t="s">
        <v>352</v>
      </c>
      <c r="M1248" t="s">
        <v>262</v>
      </c>
      <c r="N1248" t="s">
        <v>96</v>
      </c>
      <c r="O1248" t="s">
        <v>97</v>
      </c>
      <c r="P1248" t="s">
        <v>263</v>
      </c>
      <c r="Q1248" t="s">
        <v>26</v>
      </c>
      <c r="R1248">
        <f t="shared" si="38"/>
        <v>-12.400000000000006</v>
      </c>
      <c r="S1248">
        <v>-434.00000000000023</v>
      </c>
      <c r="T1248" t="str">
        <f t="shared" si="39"/>
        <v>Unprofitable</v>
      </c>
    </row>
    <row r="1249" spans="1:20" x14ac:dyDescent="0.35">
      <c r="A1249">
        <v>47</v>
      </c>
      <c r="B1249">
        <v>77.239999999999995</v>
      </c>
      <c r="C1249">
        <v>8</v>
      </c>
      <c r="D1249">
        <v>3630.28</v>
      </c>
      <c r="E1249" s="1" t="s">
        <v>426</v>
      </c>
      <c r="F1249" s="2">
        <v>2018</v>
      </c>
      <c r="G1249" t="s">
        <v>432</v>
      </c>
      <c r="H1249">
        <v>1812</v>
      </c>
      <c r="I1249" t="s">
        <v>19</v>
      </c>
      <c r="J1249" t="s">
        <v>301</v>
      </c>
      <c r="K1249">
        <v>87</v>
      </c>
      <c r="L1249" t="s">
        <v>352</v>
      </c>
      <c r="M1249" t="s">
        <v>183</v>
      </c>
      <c r="N1249" t="s">
        <v>88</v>
      </c>
      <c r="O1249" t="s">
        <v>24</v>
      </c>
      <c r="P1249" t="s">
        <v>184</v>
      </c>
      <c r="Q1249" t="s">
        <v>35</v>
      </c>
      <c r="R1249">
        <f t="shared" si="38"/>
        <v>-9.7600000000000051</v>
      </c>
      <c r="S1249">
        <v>-458.72000000000025</v>
      </c>
      <c r="T1249" t="str">
        <f t="shared" si="39"/>
        <v>Unprofitable</v>
      </c>
    </row>
    <row r="1250" spans="1:20" x14ac:dyDescent="0.35">
      <c r="A1250">
        <v>50</v>
      </c>
      <c r="B1250">
        <v>101.81</v>
      </c>
      <c r="C1250">
        <v>14</v>
      </c>
      <c r="D1250">
        <v>5090.5</v>
      </c>
      <c r="E1250" s="1" t="s">
        <v>426</v>
      </c>
      <c r="F1250" s="2">
        <v>2018</v>
      </c>
      <c r="G1250" t="s">
        <v>428</v>
      </c>
      <c r="H1250">
        <v>1801</v>
      </c>
      <c r="I1250" t="s">
        <v>19</v>
      </c>
      <c r="J1250" t="s">
        <v>301</v>
      </c>
      <c r="K1250">
        <v>87</v>
      </c>
      <c r="L1250" t="s">
        <v>352</v>
      </c>
      <c r="M1250" t="s">
        <v>191</v>
      </c>
      <c r="N1250" t="s">
        <v>192</v>
      </c>
      <c r="O1250" t="s">
        <v>97</v>
      </c>
      <c r="P1250" t="s">
        <v>193</v>
      </c>
      <c r="Q1250" t="s">
        <v>35</v>
      </c>
      <c r="R1250">
        <f t="shared" si="38"/>
        <v>14.810000000000002</v>
      </c>
      <c r="S1250">
        <v>740.50000000000011</v>
      </c>
      <c r="T1250" t="str">
        <f t="shared" si="39"/>
        <v>Profitable</v>
      </c>
    </row>
    <row r="1251" spans="1:20" x14ac:dyDescent="0.35">
      <c r="A1251">
        <v>45</v>
      </c>
      <c r="B1251">
        <v>87.77</v>
      </c>
      <c r="C1251">
        <v>8</v>
      </c>
      <c r="D1251">
        <v>3949.65</v>
      </c>
      <c r="E1251" s="1" t="s">
        <v>417</v>
      </c>
      <c r="F1251" s="2">
        <v>2019</v>
      </c>
      <c r="G1251" t="s">
        <v>432</v>
      </c>
      <c r="H1251">
        <v>1765</v>
      </c>
      <c r="I1251" t="s">
        <v>19</v>
      </c>
      <c r="J1251" t="s">
        <v>301</v>
      </c>
      <c r="K1251">
        <v>87</v>
      </c>
      <c r="L1251" t="s">
        <v>352</v>
      </c>
      <c r="M1251" t="s">
        <v>118</v>
      </c>
      <c r="N1251" t="s">
        <v>119</v>
      </c>
      <c r="O1251" t="s">
        <v>30</v>
      </c>
      <c r="P1251" t="s">
        <v>120</v>
      </c>
      <c r="Q1251" t="s">
        <v>35</v>
      </c>
      <c r="R1251">
        <f t="shared" si="38"/>
        <v>0.76999999999999602</v>
      </c>
      <c r="S1251">
        <v>34.649999999999821</v>
      </c>
      <c r="T1251" t="str">
        <f t="shared" si="39"/>
        <v>Profitable</v>
      </c>
    </row>
    <row r="1252" spans="1:20" x14ac:dyDescent="0.35">
      <c r="A1252">
        <v>39</v>
      </c>
      <c r="B1252">
        <v>89.53</v>
      </c>
      <c r="C1252">
        <v>2</v>
      </c>
      <c r="D1252">
        <v>3491.67</v>
      </c>
      <c r="E1252" s="1" t="s">
        <v>418</v>
      </c>
      <c r="F1252" s="2">
        <v>2019</v>
      </c>
      <c r="G1252" t="s">
        <v>428</v>
      </c>
      <c r="H1252">
        <v>1719</v>
      </c>
      <c r="I1252" t="s">
        <v>19</v>
      </c>
      <c r="J1252" t="s">
        <v>301</v>
      </c>
      <c r="K1252">
        <v>87</v>
      </c>
      <c r="L1252" t="s">
        <v>352</v>
      </c>
      <c r="M1252" t="s">
        <v>197</v>
      </c>
      <c r="N1252" t="s">
        <v>198</v>
      </c>
      <c r="O1252" t="s">
        <v>199</v>
      </c>
      <c r="P1252" t="s">
        <v>200</v>
      </c>
      <c r="Q1252" t="s">
        <v>35</v>
      </c>
      <c r="R1252">
        <f t="shared" si="38"/>
        <v>2.5300000000000011</v>
      </c>
      <c r="S1252">
        <v>98.670000000000044</v>
      </c>
      <c r="T1252" t="str">
        <f t="shared" si="39"/>
        <v>Profitable</v>
      </c>
    </row>
    <row r="1253" spans="1:20" x14ac:dyDescent="0.35">
      <c r="A1253">
        <v>23</v>
      </c>
      <c r="B1253">
        <v>89.53</v>
      </c>
      <c r="C1253">
        <v>5</v>
      </c>
      <c r="D1253">
        <v>2059.19</v>
      </c>
      <c r="E1253" s="1" t="s">
        <v>419</v>
      </c>
      <c r="F1253" s="2">
        <v>2019</v>
      </c>
      <c r="G1253" t="s">
        <v>432</v>
      </c>
      <c r="H1253">
        <v>1690</v>
      </c>
      <c r="I1253" t="s">
        <v>19</v>
      </c>
      <c r="J1253" t="s">
        <v>301</v>
      </c>
      <c r="K1253">
        <v>87</v>
      </c>
      <c r="L1253" t="s">
        <v>352</v>
      </c>
      <c r="M1253" t="s">
        <v>207</v>
      </c>
      <c r="N1253" t="s">
        <v>208</v>
      </c>
      <c r="O1253" t="s">
        <v>92</v>
      </c>
      <c r="P1253" t="s">
        <v>209</v>
      </c>
      <c r="Q1253" t="s">
        <v>26</v>
      </c>
      <c r="R1253">
        <f t="shared" si="38"/>
        <v>2.5300000000000011</v>
      </c>
      <c r="S1253">
        <v>58.190000000000026</v>
      </c>
      <c r="T1253" t="str">
        <f t="shared" si="39"/>
        <v>Profitable</v>
      </c>
    </row>
    <row r="1254" spans="1:20" x14ac:dyDescent="0.35">
      <c r="A1254">
        <v>42</v>
      </c>
      <c r="B1254">
        <v>75.48</v>
      </c>
      <c r="C1254">
        <v>11</v>
      </c>
      <c r="D1254">
        <v>3170.16</v>
      </c>
      <c r="E1254" s="1" t="s">
        <v>27</v>
      </c>
      <c r="F1254" s="2">
        <v>2019</v>
      </c>
      <c r="G1254" t="s">
        <v>431</v>
      </c>
      <c r="H1254">
        <v>1643</v>
      </c>
      <c r="I1254" t="s">
        <v>185</v>
      </c>
      <c r="J1254" t="s">
        <v>301</v>
      </c>
      <c r="K1254">
        <v>87</v>
      </c>
      <c r="L1254" t="s">
        <v>352</v>
      </c>
      <c r="M1254" t="s">
        <v>22</v>
      </c>
      <c r="N1254" t="s">
        <v>23</v>
      </c>
      <c r="O1254" t="s">
        <v>24</v>
      </c>
      <c r="P1254" t="s">
        <v>25</v>
      </c>
      <c r="Q1254" t="s">
        <v>35</v>
      </c>
      <c r="R1254">
        <f t="shared" si="38"/>
        <v>-11.519999999999996</v>
      </c>
      <c r="S1254">
        <v>-483.8399999999998</v>
      </c>
      <c r="T1254" t="str">
        <f t="shared" si="39"/>
        <v>Unprofitable</v>
      </c>
    </row>
    <row r="1255" spans="1:20" x14ac:dyDescent="0.35">
      <c r="A1255">
        <v>20</v>
      </c>
      <c r="B1255">
        <v>89.53</v>
      </c>
      <c r="C1255">
        <v>9</v>
      </c>
      <c r="D1255">
        <v>1790.6</v>
      </c>
      <c r="E1255" s="1" t="s">
        <v>421</v>
      </c>
      <c r="F1255" s="2">
        <v>2019</v>
      </c>
      <c r="G1255" t="s">
        <v>428</v>
      </c>
      <c r="H1255">
        <v>1603</v>
      </c>
      <c r="I1255" t="s">
        <v>19</v>
      </c>
      <c r="J1255" t="s">
        <v>301</v>
      </c>
      <c r="K1255">
        <v>87</v>
      </c>
      <c r="L1255" t="s">
        <v>352</v>
      </c>
      <c r="M1255" t="s">
        <v>159</v>
      </c>
      <c r="N1255" t="s">
        <v>160</v>
      </c>
      <c r="O1255" t="s">
        <v>123</v>
      </c>
      <c r="P1255" t="s">
        <v>161</v>
      </c>
      <c r="Q1255" t="s">
        <v>26</v>
      </c>
      <c r="R1255">
        <f t="shared" si="38"/>
        <v>2.5300000000000011</v>
      </c>
      <c r="S1255">
        <v>50.600000000000023</v>
      </c>
      <c r="T1255" t="str">
        <f t="shared" si="39"/>
        <v>Profitable</v>
      </c>
    </row>
    <row r="1256" spans="1:20" x14ac:dyDescent="0.35">
      <c r="A1256">
        <v>33</v>
      </c>
      <c r="B1256">
        <v>71.09</v>
      </c>
      <c r="C1256">
        <v>12</v>
      </c>
      <c r="D1256">
        <v>2345.9699999999998</v>
      </c>
      <c r="E1256" s="1" t="s">
        <v>422</v>
      </c>
      <c r="F1256" s="2">
        <v>2019</v>
      </c>
      <c r="G1256" t="s">
        <v>429</v>
      </c>
      <c r="H1256">
        <v>1570</v>
      </c>
      <c r="I1256" t="s">
        <v>19</v>
      </c>
      <c r="J1256" t="s">
        <v>301</v>
      </c>
      <c r="K1256">
        <v>87</v>
      </c>
      <c r="L1256" t="s">
        <v>352</v>
      </c>
      <c r="M1256" t="s">
        <v>197</v>
      </c>
      <c r="N1256" t="s">
        <v>198</v>
      </c>
      <c r="O1256" t="s">
        <v>199</v>
      </c>
      <c r="P1256" t="s">
        <v>200</v>
      </c>
      <c r="Q1256" t="s">
        <v>26</v>
      </c>
      <c r="R1256">
        <f t="shared" si="38"/>
        <v>-15.909999999999997</v>
      </c>
      <c r="S1256">
        <v>-525.02999999999986</v>
      </c>
      <c r="T1256" t="str">
        <f t="shared" si="39"/>
        <v>Unprofitable</v>
      </c>
    </row>
    <row r="1257" spans="1:20" x14ac:dyDescent="0.35">
      <c r="A1257">
        <v>34</v>
      </c>
      <c r="B1257">
        <v>105.32</v>
      </c>
      <c r="C1257">
        <v>14</v>
      </c>
      <c r="D1257">
        <v>3580.88</v>
      </c>
      <c r="E1257" s="1" t="s">
        <v>423</v>
      </c>
      <c r="F1257" s="2">
        <v>2019</v>
      </c>
      <c r="G1257" t="s">
        <v>431</v>
      </c>
      <c r="H1257">
        <v>1541</v>
      </c>
      <c r="I1257" t="s">
        <v>19</v>
      </c>
      <c r="J1257" t="s">
        <v>301</v>
      </c>
      <c r="K1257">
        <v>87</v>
      </c>
      <c r="L1257" t="s">
        <v>352</v>
      </c>
      <c r="M1257" t="s">
        <v>201</v>
      </c>
      <c r="N1257" t="s">
        <v>202</v>
      </c>
      <c r="O1257" t="s">
        <v>123</v>
      </c>
      <c r="P1257" t="s">
        <v>203</v>
      </c>
      <c r="Q1257" t="s">
        <v>35</v>
      </c>
      <c r="R1257">
        <f t="shared" si="38"/>
        <v>18.319999999999993</v>
      </c>
      <c r="S1257">
        <v>622.87999999999977</v>
      </c>
      <c r="T1257" t="str">
        <f t="shared" si="39"/>
        <v>Profitable</v>
      </c>
    </row>
    <row r="1258" spans="1:20" x14ac:dyDescent="0.35">
      <c r="A1258">
        <v>49</v>
      </c>
      <c r="B1258">
        <v>100.94</v>
      </c>
      <c r="C1258">
        <v>3</v>
      </c>
      <c r="D1258">
        <v>4946.0600000000004</v>
      </c>
      <c r="E1258" s="1" t="s">
        <v>424</v>
      </c>
      <c r="F1258" s="2">
        <v>2019</v>
      </c>
      <c r="G1258" t="s">
        <v>428</v>
      </c>
      <c r="H1258">
        <v>1522</v>
      </c>
      <c r="I1258" t="s">
        <v>19</v>
      </c>
      <c r="J1258" t="s">
        <v>301</v>
      </c>
      <c r="K1258">
        <v>87</v>
      </c>
      <c r="L1258" t="s">
        <v>352</v>
      </c>
      <c r="M1258" t="s">
        <v>137</v>
      </c>
      <c r="N1258" t="s">
        <v>138</v>
      </c>
      <c r="O1258" t="s">
        <v>139</v>
      </c>
      <c r="P1258" t="s">
        <v>140</v>
      </c>
      <c r="Q1258" t="s">
        <v>35</v>
      </c>
      <c r="R1258">
        <f t="shared" si="38"/>
        <v>13.939999999999998</v>
      </c>
      <c r="S1258">
        <v>683.06</v>
      </c>
      <c r="T1258" t="str">
        <f t="shared" si="39"/>
        <v>Profitable</v>
      </c>
    </row>
    <row r="1259" spans="1:20" x14ac:dyDescent="0.35">
      <c r="A1259">
        <v>39</v>
      </c>
      <c r="B1259">
        <v>90.4</v>
      </c>
      <c r="C1259">
        <v>8</v>
      </c>
      <c r="D1259">
        <v>3525.6</v>
      </c>
      <c r="E1259" s="1" t="s">
        <v>425</v>
      </c>
      <c r="F1259" s="2">
        <v>2019</v>
      </c>
      <c r="G1259" t="s">
        <v>428</v>
      </c>
      <c r="H1259">
        <v>1488</v>
      </c>
      <c r="I1259" t="s">
        <v>19</v>
      </c>
      <c r="J1259" t="s">
        <v>301</v>
      </c>
      <c r="K1259">
        <v>87</v>
      </c>
      <c r="L1259" t="s">
        <v>352</v>
      </c>
      <c r="M1259" t="s">
        <v>264</v>
      </c>
      <c r="N1259" t="s">
        <v>265</v>
      </c>
      <c r="O1259" t="s">
        <v>92</v>
      </c>
      <c r="P1259" t="s">
        <v>266</v>
      </c>
      <c r="Q1259" t="s">
        <v>35</v>
      </c>
      <c r="R1259">
        <f t="shared" si="38"/>
        <v>3.4000000000000057</v>
      </c>
      <c r="S1259">
        <v>132.60000000000022</v>
      </c>
      <c r="T1259" t="str">
        <f t="shared" si="39"/>
        <v>Profitable</v>
      </c>
    </row>
    <row r="1260" spans="1:20" x14ac:dyDescent="0.35">
      <c r="A1260">
        <v>36</v>
      </c>
      <c r="B1260">
        <v>100.06</v>
      </c>
      <c r="C1260">
        <v>7</v>
      </c>
      <c r="D1260">
        <v>3602.16</v>
      </c>
      <c r="E1260" s="1" t="s">
        <v>425</v>
      </c>
      <c r="F1260" s="2">
        <v>2019</v>
      </c>
      <c r="G1260" t="s">
        <v>431</v>
      </c>
      <c r="H1260">
        <v>1474</v>
      </c>
      <c r="I1260" t="s">
        <v>19</v>
      </c>
      <c r="J1260" t="s">
        <v>301</v>
      </c>
      <c r="K1260">
        <v>87</v>
      </c>
      <c r="L1260" t="s">
        <v>352</v>
      </c>
      <c r="M1260" t="s">
        <v>63</v>
      </c>
      <c r="N1260" t="s">
        <v>64</v>
      </c>
      <c r="O1260" t="s">
        <v>30</v>
      </c>
      <c r="P1260" t="s">
        <v>65</v>
      </c>
      <c r="Q1260" t="s">
        <v>35</v>
      </c>
      <c r="R1260">
        <f t="shared" si="38"/>
        <v>13.060000000000002</v>
      </c>
      <c r="S1260">
        <v>470.16000000000008</v>
      </c>
      <c r="T1260" t="str">
        <f t="shared" si="39"/>
        <v>Profitable</v>
      </c>
    </row>
    <row r="1261" spans="1:20" x14ac:dyDescent="0.35">
      <c r="A1261">
        <v>50</v>
      </c>
      <c r="B1261">
        <v>86.01</v>
      </c>
      <c r="C1261">
        <v>5</v>
      </c>
      <c r="D1261">
        <v>4300.5</v>
      </c>
      <c r="E1261" s="1" t="s">
        <v>426</v>
      </c>
      <c r="F1261" s="2">
        <v>2019</v>
      </c>
      <c r="G1261" t="s">
        <v>430</v>
      </c>
      <c r="H1261">
        <v>1464</v>
      </c>
      <c r="I1261" t="s">
        <v>19</v>
      </c>
      <c r="J1261" t="s">
        <v>301</v>
      </c>
      <c r="K1261">
        <v>87</v>
      </c>
      <c r="L1261" t="s">
        <v>352</v>
      </c>
      <c r="M1261" t="s">
        <v>101</v>
      </c>
      <c r="N1261" t="s">
        <v>102</v>
      </c>
      <c r="O1261" t="s">
        <v>103</v>
      </c>
      <c r="P1261" t="s">
        <v>104</v>
      </c>
      <c r="Q1261" t="s">
        <v>35</v>
      </c>
      <c r="R1261">
        <f t="shared" si="38"/>
        <v>-0.98999999999999488</v>
      </c>
      <c r="S1261">
        <v>-49.499999999999744</v>
      </c>
      <c r="T1261" t="str">
        <f t="shared" si="39"/>
        <v>Unprofitable</v>
      </c>
    </row>
    <row r="1262" spans="1:20" x14ac:dyDescent="0.35">
      <c r="A1262">
        <v>29</v>
      </c>
      <c r="B1262">
        <v>155.11000000000001</v>
      </c>
      <c r="C1262">
        <v>2</v>
      </c>
      <c r="D1262">
        <v>4498.1899999999996</v>
      </c>
      <c r="E1262" s="1" t="s">
        <v>426</v>
      </c>
      <c r="F1262" s="2">
        <v>2019</v>
      </c>
      <c r="G1262" t="s">
        <v>433</v>
      </c>
      <c r="H1262">
        <v>1453</v>
      </c>
      <c r="I1262" t="s">
        <v>19</v>
      </c>
      <c r="J1262" t="s">
        <v>301</v>
      </c>
      <c r="K1262">
        <v>87</v>
      </c>
      <c r="L1262" t="s">
        <v>352</v>
      </c>
      <c r="M1262" t="s">
        <v>110</v>
      </c>
      <c r="N1262" t="s">
        <v>23</v>
      </c>
      <c r="O1262" t="s">
        <v>24</v>
      </c>
      <c r="P1262" t="s">
        <v>111</v>
      </c>
      <c r="Q1262" t="s">
        <v>35</v>
      </c>
      <c r="R1262">
        <f t="shared" si="38"/>
        <v>68.110000000000014</v>
      </c>
      <c r="S1262">
        <v>1975.1900000000005</v>
      </c>
      <c r="T1262" t="str">
        <f t="shared" si="39"/>
        <v>Profitable</v>
      </c>
    </row>
    <row r="1263" spans="1:20" x14ac:dyDescent="0.35">
      <c r="A1263">
        <v>30</v>
      </c>
      <c r="B1263">
        <v>100.77</v>
      </c>
      <c r="C1263">
        <v>3</v>
      </c>
      <c r="D1263">
        <v>3023.1</v>
      </c>
      <c r="E1263" s="1" t="s">
        <v>427</v>
      </c>
      <c r="F1263" s="2">
        <v>2019</v>
      </c>
      <c r="G1263" t="s">
        <v>428</v>
      </c>
      <c r="H1263">
        <v>1443</v>
      </c>
      <c r="I1263" t="s">
        <v>19</v>
      </c>
      <c r="J1263" t="s">
        <v>301</v>
      </c>
      <c r="K1263">
        <v>87</v>
      </c>
      <c r="L1263" t="s">
        <v>352</v>
      </c>
      <c r="M1263" t="s">
        <v>95</v>
      </c>
      <c r="N1263" t="s">
        <v>96</v>
      </c>
      <c r="O1263" t="s">
        <v>97</v>
      </c>
      <c r="P1263" t="s">
        <v>98</v>
      </c>
      <c r="Q1263" t="s">
        <v>35</v>
      </c>
      <c r="R1263">
        <f t="shared" si="38"/>
        <v>13.769999999999996</v>
      </c>
      <c r="S1263">
        <v>413.09999999999991</v>
      </c>
      <c r="T1263" t="str">
        <f t="shared" si="39"/>
        <v>Profitable</v>
      </c>
    </row>
    <row r="1264" spans="1:20" x14ac:dyDescent="0.35">
      <c r="A1264">
        <v>41</v>
      </c>
      <c r="B1264">
        <v>86.89</v>
      </c>
      <c r="C1264">
        <v>7</v>
      </c>
      <c r="D1264">
        <v>3562.49</v>
      </c>
      <c r="E1264" s="1" t="s">
        <v>417</v>
      </c>
      <c r="F1264" s="2">
        <v>2020</v>
      </c>
      <c r="G1264" t="s">
        <v>429</v>
      </c>
      <c r="H1264">
        <v>1389</v>
      </c>
      <c r="I1264" t="s">
        <v>19</v>
      </c>
      <c r="J1264" t="s">
        <v>301</v>
      </c>
      <c r="K1264">
        <v>87</v>
      </c>
      <c r="L1264" t="s">
        <v>352</v>
      </c>
      <c r="M1264" t="s">
        <v>133</v>
      </c>
      <c r="N1264" t="s">
        <v>134</v>
      </c>
      <c r="O1264" t="s">
        <v>135</v>
      </c>
      <c r="P1264" t="s">
        <v>136</v>
      </c>
      <c r="Q1264" t="s">
        <v>35</v>
      </c>
      <c r="R1264">
        <f t="shared" si="38"/>
        <v>-0.10999999999999943</v>
      </c>
      <c r="S1264">
        <v>-4.5099999999999767</v>
      </c>
      <c r="T1264" t="str">
        <f t="shared" si="39"/>
        <v>Unprofitable</v>
      </c>
    </row>
    <row r="1265" spans="1:20" x14ac:dyDescent="0.35">
      <c r="A1265">
        <v>28</v>
      </c>
      <c r="B1265">
        <v>58.58</v>
      </c>
      <c r="C1265">
        <v>7</v>
      </c>
      <c r="D1265">
        <v>1640.24</v>
      </c>
      <c r="E1265" s="1" t="s">
        <v>418</v>
      </c>
      <c r="F1265" s="2">
        <v>2020</v>
      </c>
      <c r="G1265" t="s">
        <v>430</v>
      </c>
      <c r="H1265">
        <v>1363</v>
      </c>
      <c r="I1265" t="s">
        <v>19</v>
      </c>
      <c r="J1265" t="s">
        <v>301</v>
      </c>
      <c r="K1265">
        <v>87</v>
      </c>
      <c r="L1265" t="s">
        <v>352</v>
      </c>
      <c r="M1265" t="s">
        <v>95</v>
      </c>
      <c r="N1265" t="s">
        <v>96</v>
      </c>
      <c r="O1265" t="s">
        <v>97</v>
      </c>
      <c r="P1265" t="s">
        <v>98</v>
      </c>
      <c r="Q1265" t="s">
        <v>26</v>
      </c>
      <c r="R1265">
        <f t="shared" si="38"/>
        <v>-28.42</v>
      </c>
      <c r="S1265">
        <v>-795.76</v>
      </c>
      <c r="T1265" t="str">
        <f t="shared" si="39"/>
        <v>Unprofitable</v>
      </c>
    </row>
    <row r="1266" spans="1:20" x14ac:dyDescent="0.35">
      <c r="A1266">
        <v>45</v>
      </c>
      <c r="B1266">
        <v>105.32</v>
      </c>
      <c r="C1266">
        <v>5</v>
      </c>
      <c r="D1266">
        <v>4739.3999999999996</v>
      </c>
      <c r="E1266" s="1" t="s">
        <v>419</v>
      </c>
      <c r="F1266" s="2">
        <v>2020</v>
      </c>
      <c r="G1266" t="s">
        <v>428</v>
      </c>
      <c r="H1266">
        <v>1334</v>
      </c>
      <c r="I1266" t="s">
        <v>19</v>
      </c>
      <c r="J1266" t="s">
        <v>301</v>
      </c>
      <c r="K1266">
        <v>87</v>
      </c>
      <c r="L1266" t="s">
        <v>352</v>
      </c>
      <c r="M1266" t="s">
        <v>147</v>
      </c>
      <c r="N1266" t="s">
        <v>148</v>
      </c>
      <c r="O1266" t="s">
        <v>24</v>
      </c>
      <c r="P1266" t="s">
        <v>149</v>
      </c>
      <c r="Q1266" t="s">
        <v>35</v>
      </c>
      <c r="R1266">
        <f t="shared" si="38"/>
        <v>18.319999999999993</v>
      </c>
      <c r="S1266">
        <v>824.39999999999964</v>
      </c>
      <c r="T1266" t="str">
        <f t="shared" si="39"/>
        <v>Profitable</v>
      </c>
    </row>
    <row r="1267" spans="1:20" x14ac:dyDescent="0.35">
      <c r="A1267">
        <v>16</v>
      </c>
      <c r="B1267">
        <v>75.48</v>
      </c>
      <c r="C1267">
        <v>11</v>
      </c>
      <c r="D1267">
        <v>1207.68</v>
      </c>
      <c r="E1267" s="1" t="s">
        <v>27</v>
      </c>
      <c r="F1267" s="2">
        <v>2020</v>
      </c>
      <c r="G1267" t="s">
        <v>432</v>
      </c>
      <c r="H1267">
        <v>1291</v>
      </c>
      <c r="I1267" t="s">
        <v>216</v>
      </c>
      <c r="J1267" t="s">
        <v>301</v>
      </c>
      <c r="K1267">
        <v>87</v>
      </c>
      <c r="L1267" t="s">
        <v>352</v>
      </c>
      <c r="M1267" t="s">
        <v>204</v>
      </c>
      <c r="N1267" t="s">
        <v>205</v>
      </c>
      <c r="O1267" t="s">
        <v>24</v>
      </c>
      <c r="P1267" t="s">
        <v>206</v>
      </c>
      <c r="Q1267" t="s">
        <v>26</v>
      </c>
      <c r="R1267">
        <f t="shared" si="38"/>
        <v>-11.519999999999996</v>
      </c>
      <c r="S1267">
        <v>-184.31999999999994</v>
      </c>
      <c r="T1267" t="str">
        <f t="shared" si="39"/>
        <v>Unprofitable</v>
      </c>
    </row>
    <row r="1268" spans="1:20" x14ac:dyDescent="0.35">
      <c r="A1268">
        <v>36</v>
      </c>
      <c r="B1268">
        <v>117.45</v>
      </c>
      <c r="C1268">
        <v>5</v>
      </c>
      <c r="D1268">
        <v>4228.2</v>
      </c>
      <c r="E1268" s="1" t="s">
        <v>417</v>
      </c>
      <c r="F1268" s="2">
        <v>2018</v>
      </c>
      <c r="G1268" t="s">
        <v>428</v>
      </c>
      <c r="H1268">
        <v>2120</v>
      </c>
      <c r="I1268" t="s">
        <v>19</v>
      </c>
      <c r="J1268" t="s">
        <v>270</v>
      </c>
      <c r="K1268">
        <v>121</v>
      </c>
      <c r="L1268" t="s">
        <v>353</v>
      </c>
      <c r="M1268" t="s">
        <v>73</v>
      </c>
      <c r="N1268" t="s">
        <v>74</v>
      </c>
      <c r="O1268" t="s">
        <v>47</v>
      </c>
      <c r="P1268" t="s">
        <v>75</v>
      </c>
      <c r="Q1268" t="s">
        <v>35</v>
      </c>
      <c r="R1268">
        <f t="shared" si="38"/>
        <v>-3.5499999999999972</v>
      </c>
      <c r="S1268">
        <v>-127.7999999999999</v>
      </c>
      <c r="T1268" t="str">
        <f t="shared" si="39"/>
        <v>Unprofitable</v>
      </c>
    </row>
    <row r="1269" spans="1:20" x14ac:dyDescent="0.35">
      <c r="A1269">
        <v>41</v>
      </c>
      <c r="B1269">
        <v>117.45</v>
      </c>
      <c r="C1269">
        <v>9</v>
      </c>
      <c r="D1269">
        <v>4815.45</v>
      </c>
      <c r="E1269" s="1" t="s">
        <v>420</v>
      </c>
      <c r="F1269" s="2">
        <v>2018</v>
      </c>
      <c r="G1269" t="s">
        <v>429</v>
      </c>
      <c r="H1269">
        <v>2059</v>
      </c>
      <c r="I1269" t="s">
        <v>19</v>
      </c>
      <c r="J1269" t="s">
        <v>270</v>
      </c>
      <c r="K1269">
        <v>121</v>
      </c>
      <c r="L1269" t="s">
        <v>353</v>
      </c>
      <c r="M1269" t="s">
        <v>218</v>
      </c>
      <c r="N1269" t="s">
        <v>33</v>
      </c>
      <c r="O1269" t="s">
        <v>30</v>
      </c>
      <c r="P1269" t="s">
        <v>219</v>
      </c>
      <c r="Q1269" t="s">
        <v>35</v>
      </c>
      <c r="R1269">
        <f t="shared" si="38"/>
        <v>-3.5499999999999972</v>
      </c>
      <c r="S1269">
        <v>-145.5499999999999</v>
      </c>
      <c r="T1269" t="str">
        <f t="shared" si="39"/>
        <v>Unprofitable</v>
      </c>
    </row>
    <row r="1270" spans="1:20" x14ac:dyDescent="0.35">
      <c r="A1270">
        <v>50</v>
      </c>
      <c r="B1270">
        <v>141.66</v>
      </c>
      <c r="C1270">
        <v>5</v>
      </c>
      <c r="D1270">
        <v>7083</v>
      </c>
      <c r="E1270" s="1" t="s">
        <v>27</v>
      </c>
      <c r="F1270" s="2">
        <v>2018</v>
      </c>
      <c r="G1270" t="s">
        <v>428</v>
      </c>
      <c r="H1270">
        <v>2003</v>
      </c>
      <c r="I1270" t="s">
        <v>19</v>
      </c>
      <c r="J1270" t="s">
        <v>270</v>
      </c>
      <c r="K1270">
        <v>121</v>
      </c>
      <c r="L1270" t="s">
        <v>353</v>
      </c>
      <c r="M1270" t="s">
        <v>105</v>
      </c>
      <c r="N1270" t="s">
        <v>96</v>
      </c>
      <c r="O1270" t="s">
        <v>97</v>
      </c>
      <c r="P1270" t="s">
        <v>106</v>
      </c>
      <c r="Q1270" t="s">
        <v>83</v>
      </c>
      <c r="R1270">
        <f t="shared" si="38"/>
        <v>20.659999999999997</v>
      </c>
      <c r="S1270">
        <v>1032.9999999999998</v>
      </c>
      <c r="T1270" t="str">
        <f t="shared" si="39"/>
        <v>Profitable</v>
      </c>
    </row>
    <row r="1271" spans="1:20" x14ac:dyDescent="0.35">
      <c r="A1271">
        <v>40</v>
      </c>
      <c r="B1271">
        <v>115.03</v>
      </c>
      <c r="C1271">
        <v>5</v>
      </c>
      <c r="D1271">
        <v>4601.2</v>
      </c>
      <c r="E1271" s="1" t="s">
        <v>422</v>
      </c>
      <c r="F1271" s="2">
        <v>2018</v>
      </c>
      <c r="G1271" t="s">
        <v>431</v>
      </c>
      <c r="H1271">
        <v>1947</v>
      </c>
      <c r="I1271" t="s">
        <v>19</v>
      </c>
      <c r="J1271" t="s">
        <v>270</v>
      </c>
      <c r="K1271">
        <v>121</v>
      </c>
      <c r="L1271" t="s">
        <v>353</v>
      </c>
      <c r="M1271" t="s">
        <v>39</v>
      </c>
      <c r="N1271" t="s">
        <v>40</v>
      </c>
      <c r="O1271" t="s">
        <v>24</v>
      </c>
      <c r="P1271" t="s">
        <v>41</v>
      </c>
      <c r="Q1271" t="s">
        <v>35</v>
      </c>
      <c r="R1271">
        <f t="shared" si="38"/>
        <v>-5.9699999999999989</v>
      </c>
      <c r="S1271">
        <v>-238.79999999999995</v>
      </c>
      <c r="T1271" t="str">
        <f t="shared" si="39"/>
        <v>Unprofitable</v>
      </c>
    </row>
    <row r="1272" spans="1:20" x14ac:dyDescent="0.35">
      <c r="A1272">
        <v>49</v>
      </c>
      <c r="B1272">
        <v>131.97999999999999</v>
      </c>
      <c r="C1272">
        <v>2</v>
      </c>
      <c r="D1272">
        <v>6467.02</v>
      </c>
      <c r="E1272" s="1" t="s">
        <v>424</v>
      </c>
      <c r="F1272" s="2">
        <v>2018</v>
      </c>
      <c r="G1272" t="s">
        <v>432</v>
      </c>
      <c r="H1272">
        <v>1891</v>
      </c>
      <c r="I1272" t="s">
        <v>19</v>
      </c>
      <c r="J1272" t="s">
        <v>270</v>
      </c>
      <c r="K1272">
        <v>121</v>
      </c>
      <c r="L1272" t="s">
        <v>353</v>
      </c>
      <c r="M1272" t="s">
        <v>107</v>
      </c>
      <c r="N1272" t="s">
        <v>108</v>
      </c>
      <c r="O1272" t="s">
        <v>108</v>
      </c>
      <c r="P1272" t="s">
        <v>109</v>
      </c>
      <c r="Q1272" t="s">
        <v>35</v>
      </c>
      <c r="R1272">
        <f t="shared" si="38"/>
        <v>10.97999999999999</v>
      </c>
      <c r="S1272">
        <v>538.01999999999953</v>
      </c>
      <c r="T1272" t="str">
        <f t="shared" si="39"/>
        <v>Profitable</v>
      </c>
    </row>
    <row r="1273" spans="1:20" x14ac:dyDescent="0.35">
      <c r="A1273">
        <v>45</v>
      </c>
      <c r="B1273">
        <v>111.39</v>
      </c>
      <c r="C1273">
        <v>3</v>
      </c>
      <c r="D1273">
        <v>5012.55</v>
      </c>
      <c r="E1273" s="1" t="s">
        <v>425</v>
      </c>
      <c r="F1273" s="2">
        <v>2018</v>
      </c>
      <c r="G1273" t="s">
        <v>429</v>
      </c>
      <c r="H1273">
        <v>1860</v>
      </c>
      <c r="I1273" t="s">
        <v>220</v>
      </c>
      <c r="J1273" t="s">
        <v>270</v>
      </c>
      <c r="K1273">
        <v>121</v>
      </c>
      <c r="L1273" t="s">
        <v>353</v>
      </c>
      <c r="M1273" t="s">
        <v>221</v>
      </c>
      <c r="N1273" t="s">
        <v>222</v>
      </c>
      <c r="O1273" t="s">
        <v>81</v>
      </c>
      <c r="P1273" t="s">
        <v>223</v>
      </c>
      <c r="Q1273" t="s">
        <v>35</v>
      </c>
      <c r="R1273">
        <f t="shared" si="38"/>
        <v>-9.61</v>
      </c>
      <c r="S1273">
        <v>-432.45</v>
      </c>
      <c r="T1273" t="str">
        <f t="shared" si="39"/>
        <v>Unprofitable</v>
      </c>
    </row>
    <row r="1274" spans="1:20" x14ac:dyDescent="0.35">
      <c r="A1274">
        <v>47</v>
      </c>
      <c r="B1274">
        <v>108.97</v>
      </c>
      <c r="C1274">
        <v>10</v>
      </c>
      <c r="D1274">
        <v>5121.59</v>
      </c>
      <c r="E1274" s="1" t="s">
        <v>426</v>
      </c>
      <c r="F1274" s="2">
        <v>2018</v>
      </c>
      <c r="G1274" t="s">
        <v>431</v>
      </c>
      <c r="H1274">
        <v>1845</v>
      </c>
      <c r="I1274" t="s">
        <v>19</v>
      </c>
      <c r="J1274" t="s">
        <v>270</v>
      </c>
      <c r="K1274">
        <v>121</v>
      </c>
      <c r="L1274" t="s">
        <v>353</v>
      </c>
      <c r="M1274" t="s">
        <v>180</v>
      </c>
      <c r="N1274" t="s">
        <v>181</v>
      </c>
      <c r="O1274" t="s">
        <v>92</v>
      </c>
      <c r="P1274" t="s">
        <v>182</v>
      </c>
      <c r="Q1274" t="s">
        <v>35</v>
      </c>
      <c r="R1274">
        <f t="shared" si="38"/>
        <v>-12.030000000000001</v>
      </c>
      <c r="S1274">
        <v>-565.41000000000008</v>
      </c>
      <c r="T1274" t="str">
        <f t="shared" si="39"/>
        <v>Unprofitable</v>
      </c>
    </row>
    <row r="1275" spans="1:20" x14ac:dyDescent="0.35">
      <c r="A1275">
        <v>21</v>
      </c>
      <c r="B1275">
        <v>116.24</v>
      </c>
      <c r="C1275">
        <v>2</v>
      </c>
      <c r="D1275">
        <v>2441.04</v>
      </c>
      <c r="E1275" s="1" t="s">
        <v>426</v>
      </c>
      <c r="F1275" s="2">
        <v>2018</v>
      </c>
      <c r="G1275" t="s">
        <v>431</v>
      </c>
      <c r="H1275">
        <v>1839</v>
      </c>
      <c r="I1275" t="s">
        <v>19</v>
      </c>
      <c r="J1275" t="s">
        <v>270</v>
      </c>
      <c r="K1275">
        <v>121</v>
      </c>
      <c r="L1275" t="s">
        <v>353</v>
      </c>
      <c r="M1275" t="s">
        <v>115</v>
      </c>
      <c r="N1275" t="s">
        <v>116</v>
      </c>
      <c r="O1275" t="s">
        <v>24</v>
      </c>
      <c r="P1275" t="s">
        <v>117</v>
      </c>
      <c r="Q1275" t="s">
        <v>26</v>
      </c>
      <c r="R1275">
        <f t="shared" si="38"/>
        <v>-4.7600000000000051</v>
      </c>
      <c r="S1275">
        <v>-99.960000000000107</v>
      </c>
      <c r="T1275" t="str">
        <f t="shared" si="39"/>
        <v>Unprofitable</v>
      </c>
    </row>
    <row r="1276" spans="1:20" x14ac:dyDescent="0.35">
      <c r="A1276">
        <v>32</v>
      </c>
      <c r="B1276">
        <v>133.19</v>
      </c>
      <c r="C1276">
        <v>5</v>
      </c>
      <c r="D1276">
        <v>4262.08</v>
      </c>
      <c r="E1276" s="1" t="s">
        <v>426</v>
      </c>
      <c r="F1276" s="2">
        <v>2018</v>
      </c>
      <c r="G1276" t="s">
        <v>429</v>
      </c>
      <c r="H1276">
        <v>1828</v>
      </c>
      <c r="I1276" t="s">
        <v>19</v>
      </c>
      <c r="J1276" t="s">
        <v>270</v>
      </c>
      <c r="K1276">
        <v>121</v>
      </c>
      <c r="L1276" t="s">
        <v>353</v>
      </c>
      <c r="M1276" t="s">
        <v>118</v>
      </c>
      <c r="N1276" t="s">
        <v>119</v>
      </c>
      <c r="O1276" t="s">
        <v>30</v>
      </c>
      <c r="P1276" t="s">
        <v>120</v>
      </c>
      <c r="Q1276" t="s">
        <v>35</v>
      </c>
      <c r="R1276">
        <f t="shared" si="38"/>
        <v>12.189999999999998</v>
      </c>
      <c r="S1276">
        <v>390.07999999999993</v>
      </c>
      <c r="T1276" t="str">
        <f t="shared" si="39"/>
        <v>Profitable</v>
      </c>
    </row>
    <row r="1277" spans="1:20" x14ac:dyDescent="0.35">
      <c r="A1277">
        <v>47</v>
      </c>
      <c r="B1277">
        <v>141.66</v>
      </c>
      <c r="C1277">
        <v>16</v>
      </c>
      <c r="D1277">
        <v>6658.02</v>
      </c>
      <c r="E1277" s="1" t="s">
        <v>427</v>
      </c>
      <c r="F1277" s="2">
        <v>2018</v>
      </c>
      <c r="G1277" t="s">
        <v>429</v>
      </c>
      <c r="H1277">
        <v>1815</v>
      </c>
      <c r="I1277" t="s">
        <v>19</v>
      </c>
      <c r="J1277" t="s">
        <v>270</v>
      </c>
      <c r="K1277">
        <v>121</v>
      </c>
      <c r="L1277" t="s">
        <v>353</v>
      </c>
      <c r="M1277" t="s">
        <v>224</v>
      </c>
      <c r="N1277" t="s">
        <v>205</v>
      </c>
      <c r="O1277" t="s">
        <v>24</v>
      </c>
      <c r="P1277" t="s">
        <v>225</v>
      </c>
      <c r="Q1277" t="s">
        <v>35</v>
      </c>
      <c r="R1277">
        <f t="shared" si="38"/>
        <v>20.659999999999997</v>
      </c>
      <c r="S1277">
        <v>971.01999999999987</v>
      </c>
      <c r="T1277" t="str">
        <f t="shared" si="39"/>
        <v>Profitable</v>
      </c>
    </row>
    <row r="1278" spans="1:20" x14ac:dyDescent="0.35">
      <c r="A1278">
        <v>38</v>
      </c>
      <c r="B1278">
        <v>118.66</v>
      </c>
      <c r="C1278">
        <v>5</v>
      </c>
      <c r="D1278">
        <v>4509.08</v>
      </c>
      <c r="E1278" s="1" t="s">
        <v>418</v>
      </c>
      <c r="F1278" s="2">
        <v>2019</v>
      </c>
      <c r="G1278" t="s">
        <v>428</v>
      </c>
      <c r="H1278">
        <v>1759</v>
      </c>
      <c r="I1278" t="s">
        <v>19</v>
      </c>
      <c r="J1278" t="s">
        <v>270</v>
      </c>
      <c r="K1278">
        <v>121</v>
      </c>
      <c r="L1278" t="s">
        <v>353</v>
      </c>
      <c r="M1278" t="s">
        <v>226</v>
      </c>
      <c r="N1278" t="s">
        <v>108</v>
      </c>
      <c r="O1278" t="s">
        <v>108</v>
      </c>
      <c r="P1278" t="s">
        <v>227</v>
      </c>
      <c r="Q1278" t="s">
        <v>35</v>
      </c>
      <c r="R1278">
        <f t="shared" si="38"/>
        <v>-2.3400000000000034</v>
      </c>
      <c r="S1278">
        <v>-88.92000000000013</v>
      </c>
      <c r="T1278" t="str">
        <f t="shared" si="39"/>
        <v>Unprofitable</v>
      </c>
    </row>
    <row r="1279" spans="1:20" x14ac:dyDescent="0.35">
      <c r="A1279">
        <v>41</v>
      </c>
      <c r="B1279">
        <v>115.03</v>
      </c>
      <c r="C1279">
        <v>10</v>
      </c>
      <c r="D1279">
        <v>4716.2299999999996</v>
      </c>
      <c r="E1279" s="1" t="s">
        <v>419</v>
      </c>
      <c r="F1279" s="2">
        <v>2019</v>
      </c>
      <c r="G1279" t="s">
        <v>428</v>
      </c>
      <c r="H1279">
        <v>1725</v>
      </c>
      <c r="I1279" t="s">
        <v>19</v>
      </c>
      <c r="J1279" t="s">
        <v>270</v>
      </c>
      <c r="K1279">
        <v>121</v>
      </c>
      <c r="L1279" t="s">
        <v>353</v>
      </c>
      <c r="M1279" t="s">
        <v>147</v>
      </c>
      <c r="N1279" t="s">
        <v>148</v>
      </c>
      <c r="O1279" t="s">
        <v>24</v>
      </c>
      <c r="P1279" t="s">
        <v>149</v>
      </c>
      <c r="Q1279" t="s">
        <v>35</v>
      </c>
      <c r="R1279">
        <f t="shared" si="38"/>
        <v>-5.9699999999999989</v>
      </c>
      <c r="S1279">
        <v>-244.76999999999995</v>
      </c>
      <c r="T1279" t="str">
        <f t="shared" si="39"/>
        <v>Unprofitable</v>
      </c>
    </row>
    <row r="1280" spans="1:20" x14ac:dyDescent="0.35">
      <c r="A1280">
        <v>21</v>
      </c>
      <c r="B1280">
        <v>113.82</v>
      </c>
      <c r="C1280">
        <v>3</v>
      </c>
      <c r="D1280">
        <v>2390.2199999999998</v>
      </c>
      <c r="E1280" s="1" t="s">
        <v>27</v>
      </c>
      <c r="F1280" s="2">
        <v>2019</v>
      </c>
      <c r="G1280" t="s">
        <v>430</v>
      </c>
      <c r="H1280">
        <v>1672</v>
      </c>
      <c r="I1280" t="s">
        <v>19</v>
      </c>
      <c r="J1280" t="s">
        <v>270</v>
      </c>
      <c r="K1280">
        <v>121</v>
      </c>
      <c r="L1280" t="s">
        <v>353</v>
      </c>
      <c r="M1280" t="s">
        <v>130</v>
      </c>
      <c r="N1280" t="s">
        <v>131</v>
      </c>
      <c r="O1280" t="s">
        <v>24</v>
      </c>
      <c r="P1280" t="s">
        <v>132</v>
      </c>
      <c r="Q1280" t="s">
        <v>26</v>
      </c>
      <c r="R1280">
        <f t="shared" si="38"/>
        <v>-7.1800000000000068</v>
      </c>
      <c r="S1280">
        <v>-150.78000000000014</v>
      </c>
      <c r="T1280" t="str">
        <f t="shared" si="39"/>
        <v>Unprofitable</v>
      </c>
    </row>
    <row r="1281" spans="1:20" x14ac:dyDescent="0.35">
      <c r="A1281">
        <v>41</v>
      </c>
      <c r="B1281">
        <v>113.82</v>
      </c>
      <c r="C1281">
        <v>13</v>
      </c>
      <c r="D1281">
        <v>4666.62</v>
      </c>
      <c r="E1281" s="1" t="s">
        <v>421</v>
      </c>
      <c r="F1281" s="2">
        <v>2019</v>
      </c>
      <c r="G1281" t="s">
        <v>430</v>
      </c>
      <c r="H1281">
        <v>1631</v>
      </c>
      <c r="I1281" t="s">
        <v>19</v>
      </c>
      <c r="J1281" t="s">
        <v>270</v>
      </c>
      <c r="K1281">
        <v>121</v>
      </c>
      <c r="L1281" t="s">
        <v>353</v>
      </c>
      <c r="M1281" t="s">
        <v>226</v>
      </c>
      <c r="N1281" t="s">
        <v>108</v>
      </c>
      <c r="O1281" t="s">
        <v>108</v>
      </c>
      <c r="P1281" t="s">
        <v>227</v>
      </c>
      <c r="Q1281" t="s">
        <v>35</v>
      </c>
      <c r="R1281">
        <f t="shared" si="38"/>
        <v>-7.1800000000000068</v>
      </c>
      <c r="S1281">
        <v>-294.38000000000028</v>
      </c>
      <c r="T1281" t="str">
        <f t="shared" si="39"/>
        <v>Unprofitable</v>
      </c>
    </row>
    <row r="1282" spans="1:20" x14ac:dyDescent="0.35">
      <c r="A1282">
        <v>38</v>
      </c>
      <c r="B1282">
        <v>141.66</v>
      </c>
      <c r="C1282">
        <v>3</v>
      </c>
      <c r="D1282">
        <v>5383.08</v>
      </c>
      <c r="E1282" s="1" t="s">
        <v>422</v>
      </c>
      <c r="F1282" s="2">
        <v>2019</v>
      </c>
      <c r="G1282" t="s">
        <v>434</v>
      </c>
      <c r="H1282">
        <v>1598</v>
      </c>
      <c r="I1282" t="s">
        <v>19</v>
      </c>
      <c r="J1282" t="s">
        <v>270</v>
      </c>
      <c r="K1282">
        <v>121</v>
      </c>
      <c r="L1282" t="s">
        <v>353</v>
      </c>
      <c r="M1282" t="s">
        <v>84</v>
      </c>
      <c r="N1282" t="s">
        <v>85</v>
      </c>
      <c r="O1282" t="s">
        <v>53</v>
      </c>
      <c r="P1282" t="s">
        <v>86</v>
      </c>
      <c r="Q1282" t="s">
        <v>35</v>
      </c>
      <c r="R1282">
        <f t="shared" ref="R1282:R1345" si="40">B1282-K1282</f>
        <v>20.659999999999997</v>
      </c>
      <c r="S1282">
        <v>785.07999999999993</v>
      </c>
      <c r="T1282" t="str">
        <f t="shared" ref="T1282:T1345" si="41">IF(PRICEEACH&gt;MSRP,"Profitable","Unprofitable")</f>
        <v>Profitable</v>
      </c>
    </row>
    <row r="1283" spans="1:20" x14ac:dyDescent="0.35">
      <c r="A1283">
        <v>25</v>
      </c>
      <c r="B1283">
        <v>99.29</v>
      </c>
      <c r="C1283">
        <v>10</v>
      </c>
      <c r="D1283">
        <v>2482.25</v>
      </c>
      <c r="E1283" s="1" t="s">
        <v>423</v>
      </c>
      <c r="F1283" s="2">
        <v>2019</v>
      </c>
      <c r="G1283" t="s">
        <v>428</v>
      </c>
      <c r="H1283">
        <v>1568</v>
      </c>
      <c r="I1283" t="s">
        <v>19</v>
      </c>
      <c r="J1283" t="s">
        <v>270</v>
      </c>
      <c r="K1283">
        <v>121</v>
      </c>
      <c r="L1283" t="s">
        <v>353</v>
      </c>
      <c r="M1283" t="s">
        <v>76</v>
      </c>
      <c r="N1283" t="s">
        <v>77</v>
      </c>
      <c r="O1283" t="s">
        <v>24</v>
      </c>
      <c r="P1283" t="s">
        <v>78</v>
      </c>
      <c r="Q1283" t="s">
        <v>26</v>
      </c>
      <c r="R1283">
        <f t="shared" si="40"/>
        <v>-21.709999999999994</v>
      </c>
      <c r="S1283">
        <v>-542.74999999999989</v>
      </c>
      <c r="T1283" t="str">
        <f t="shared" si="41"/>
        <v>Unprofitable</v>
      </c>
    </row>
    <row r="1284" spans="1:20" x14ac:dyDescent="0.35">
      <c r="A1284">
        <v>48</v>
      </c>
      <c r="B1284">
        <v>110.18</v>
      </c>
      <c r="C1284">
        <v>5</v>
      </c>
      <c r="D1284">
        <v>5288.64</v>
      </c>
      <c r="E1284" s="1" t="s">
        <v>424</v>
      </c>
      <c r="F1284" s="2">
        <v>2019</v>
      </c>
      <c r="G1284" t="s">
        <v>429</v>
      </c>
      <c r="H1284">
        <v>1549</v>
      </c>
      <c r="I1284" t="s">
        <v>19</v>
      </c>
      <c r="J1284" t="s">
        <v>270</v>
      </c>
      <c r="K1284">
        <v>121</v>
      </c>
      <c r="L1284" t="s">
        <v>353</v>
      </c>
      <c r="M1284" t="s">
        <v>141</v>
      </c>
      <c r="N1284" t="s">
        <v>142</v>
      </c>
      <c r="O1284" t="s">
        <v>103</v>
      </c>
      <c r="P1284" t="s">
        <v>143</v>
      </c>
      <c r="Q1284" t="s">
        <v>35</v>
      </c>
      <c r="R1284">
        <f t="shared" si="40"/>
        <v>-10.819999999999993</v>
      </c>
      <c r="S1284">
        <v>-519.35999999999967</v>
      </c>
      <c r="T1284" t="str">
        <f t="shared" si="41"/>
        <v>Unprofitable</v>
      </c>
    </row>
    <row r="1285" spans="1:20" x14ac:dyDescent="0.35">
      <c r="A1285">
        <v>22</v>
      </c>
      <c r="B1285">
        <v>99.29</v>
      </c>
      <c r="C1285">
        <v>14</v>
      </c>
      <c r="D1285">
        <v>2184.38</v>
      </c>
      <c r="E1285" s="1" t="s">
        <v>425</v>
      </c>
      <c r="F1285" s="2">
        <v>2019</v>
      </c>
      <c r="G1285" t="s">
        <v>429</v>
      </c>
      <c r="H1285">
        <v>1515</v>
      </c>
      <c r="I1285" t="s">
        <v>19</v>
      </c>
      <c r="J1285" t="s">
        <v>270</v>
      </c>
      <c r="K1285">
        <v>121</v>
      </c>
      <c r="L1285" t="s">
        <v>353</v>
      </c>
      <c r="M1285" t="s">
        <v>66</v>
      </c>
      <c r="N1285" t="s">
        <v>67</v>
      </c>
      <c r="O1285" t="s">
        <v>24</v>
      </c>
      <c r="P1285" t="s">
        <v>68</v>
      </c>
      <c r="Q1285" t="s">
        <v>26</v>
      </c>
      <c r="R1285">
        <f t="shared" si="40"/>
        <v>-21.709999999999994</v>
      </c>
      <c r="S1285">
        <v>-477.61999999999989</v>
      </c>
      <c r="T1285" t="str">
        <f t="shared" si="41"/>
        <v>Unprofitable</v>
      </c>
    </row>
    <row r="1286" spans="1:20" x14ac:dyDescent="0.35">
      <c r="A1286">
        <v>28</v>
      </c>
      <c r="B1286">
        <v>102.92</v>
      </c>
      <c r="C1286">
        <v>8</v>
      </c>
      <c r="D1286">
        <v>2881.76</v>
      </c>
      <c r="E1286" s="1" t="s">
        <v>425</v>
      </c>
      <c r="F1286" s="2">
        <v>2019</v>
      </c>
      <c r="G1286" t="s">
        <v>431</v>
      </c>
      <c r="H1286">
        <v>1507</v>
      </c>
      <c r="I1286" t="s">
        <v>19</v>
      </c>
      <c r="J1286" t="s">
        <v>270</v>
      </c>
      <c r="K1286">
        <v>121</v>
      </c>
      <c r="L1286" t="s">
        <v>353</v>
      </c>
      <c r="M1286" t="s">
        <v>121</v>
      </c>
      <c r="N1286" t="s">
        <v>122</v>
      </c>
      <c r="O1286" t="s">
        <v>123</v>
      </c>
      <c r="P1286" t="s">
        <v>124</v>
      </c>
      <c r="Q1286" t="s">
        <v>26</v>
      </c>
      <c r="R1286">
        <f t="shared" si="40"/>
        <v>-18.079999999999998</v>
      </c>
      <c r="S1286">
        <v>-506.23999999999995</v>
      </c>
      <c r="T1286" t="str">
        <f t="shared" si="41"/>
        <v>Unprofitable</v>
      </c>
    </row>
    <row r="1287" spans="1:20" x14ac:dyDescent="0.35">
      <c r="A1287">
        <v>47</v>
      </c>
      <c r="B1287">
        <v>131.97999999999999</v>
      </c>
      <c r="C1287">
        <v>1</v>
      </c>
      <c r="D1287">
        <v>6203.06</v>
      </c>
      <c r="E1287" s="1" t="s">
        <v>426</v>
      </c>
      <c r="F1287" s="2">
        <v>2019</v>
      </c>
      <c r="G1287" t="s">
        <v>431</v>
      </c>
      <c r="H1287">
        <v>1494</v>
      </c>
      <c r="I1287" t="s">
        <v>19</v>
      </c>
      <c r="J1287" t="s">
        <v>270</v>
      </c>
      <c r="K1287">
        <v>121</v>
      </c>
      <c r="L1287" t="s">
        <v>353</v>
      </c>
      <c r="M1287" t="s">
        <v>249</v>
      </c>
      <c r="N1287" t="s">
        <v>250</v>
      </c>
      <c r="O1287" t="s">
        <v>238</v>
      </c>
      <c r="P1287" t="s">
        <v>251</v>
      </c>
      <c r="Q1287" t="s">
        <v>35</v>
      </c>
      <c r="R1287">
        <f t="shared" si="40"/>
        <v>10.97999999999999</v>
      </c>
      <c r="S1287">
        <v>516.05999999999949</v>
      </c>
      <c r="T1287" t="str">
        <f t="shared" si="41"/>
        <v>Profitable</v>
      </c>
    </row>
    <row r="1288" spans="1:20" x14ac:dyDescent="0.35">
      <c r="A1288">
        <v>49</v>
      </c>
      <c r="B1288">
        <v>138.03</v>
      </c>
      <c r="C1288">
        <v>4</v>
      </c>
      <c r="D1288">
        <v>6763.47</v>
      </c>
      <c r="E1288" s="1" t="s">
        <v>426</v>
      </c>
      <c r="F1288" s="2">
        <v>2019</v>
      </c>
      <c r="G1288" t="s">
        <v>431</v>
      </c>
      <c r="H1288">
        <v>1481</v>
      </c>
      <c r="I1288" t="s">
        <v>216</v>
      </c>
      <c r="J1288" t="s">
        <v>270</v>
      </c>
      <c r="K1288">
        <v>121</v>
      </c>
      <c r="L1288" t="s">
        <v>353</v>
      </c>
      <c r="M1288" t="s">
        <v>101</v>
      </c>
      <c r="N1288" t="s">
        <v>102</v>
      </c>
      <c r="O1288" t="s">
        <v>103</v>
      </c>
      <c r="P1288" t="s">
        <v>104</v>
      </c>
      <c r="Q1288" t="s">
        <v>35</v>
      </c>
      <c r="R1288">
        <f t="shared" si="40"/>
        <v>17.03</v>
      </c>
      <c r="S1288">
        <v>834.47</v>
      </c>
      <c r="T1288" t="str">
        <f t="shared" si="41"/>
        <v>Profitable</v>
      </c>
    </row>
    <row r="1289" spans="1:20" x14ac:dyDescent="0.35">
      <c r="A1289">
        <v>45</v>
      </c>
      <c r="B1289">
        <v>130.77000000000001</v>
      </c>
      <c r="C1289">
        <v>4</v>
      </c>
      <c r="D1289">
        <v>5884.65</v>
      </c>
      <c r="E1289" s="1" t="s">
        <v>426</v>
      </c>
      <c r="F1289" s="2">
        <v>2019</v>
      </c>
      <c r="G1289" t="s">
        <v>434</v>
      </c>
      <c r="H1289">
        <v>1472</v>
      </c>
      <c r="I1289" t="s">
        <v>19</v>
      </c>
      <c r="J1289" t="s">
        <v>270</v>
      </c>
      <c r="K1289">
        <v>121</v>
      </c>
      <c r="L1289" t="s">
        <v>353</v>
      </c>
      <c r="M1289" t="s">
        <v>51</v>
      </c>
      <c r="N1289" t="s">
        <v>52</v>
      </c>
      <c r="O1289" t="s">
        <v>53</v>
      </c>
      <c r="P1289" t="s">
        <v>54</v>
      </c>
      <c r="Q1289" t="s">
        <v>35</v>
      </c>
      <c r="R1289">
        <f t="shared" si="40"/>
        <v>9.7700000000000102</v>
      </c>
      <c r="S1289">
        <v>439.65000000000043</v>
      </c>
      <c r="T1289" t="str">
        <f t="shared" si="41"/>
        <v>Profitable</v>
      </c>
    </row>
    <row r="1290" spans="1:20" x14ac:dyDescent="0.35">
      <c r="A1290">
        <v>28</v>
      </c>
      <c r="B1290">
        <v>127.13</v>
      </c>
      <c r="C1290">
        <v>2</v>
      </c>
      <c r="D1290">
        <v>3559.64</v>
      </c>
      <c r="E1290" s="1" t="s">
        <v>427</v>
      </c>
      <c r="F1290" s="2">
        <v>2019</v>
      </c>
      <c r="G1290" t="s">
        <v>431</v>
      </c>
      <c r="H1290">
        <v>1462</v>
      </c>
      <c r="I1290" t="s">
        <v>19</v>
      </c>
      <c r="J1290" t="s">
        <v>270</v>
      </c>
      <c r="K1290">
        <v>121</v>
      </c>
      <c r="L1290" t="s">
        <v>353</v>
      </c>
      <c r="M1290" t="s">
        <v>147</v>
      </c>
      <c r="N1290" t="s">
        <v>148</v>
      </c>
      <c r="O1290" t="s">
        <v>24</v>
      </c>
      <c r="P1290" t="s">
        <v>149</v>
      </c>
      <c r="Q1290" t="s">
        <v>35</v>
      </c>
      <c r="R1290">
        <f t="shared" si="40"/>
        <v>6.1299999999999955</v>
      </c>
      <c r="S1290">
        <v>171.63999999999987</v>
      </c>
      <c r="T1290" t="str">
        <f t="shared" si="41"/>
        <v>Profitable</v>
      </c>
    </row>
    <row r="1291" spans="1:20" x14ac:dyDescent="0.35">
      <c r="A1291">
        <v>29</v>
      </c>
      <c r="B1291">
        <v>57.53</v>
      </c>
      <c r="C1291">
        <v>6</v>
      </c>
      <c r="D1291">
        <v>1668.37</v>
      </c>
      <c r="E1291" s="1" t="s">
        <v>417</v>
      </c>
      <c r="F1291" s="2">
        <v>2020</v>
      </c>
      <c r="G1291" t="s">
        <v>428</v>
      </c>
      <c r="H1291">
        <v>1422</v>
      </c>
      <c r="I1291" t="s">
        <v>19</v>
      </c>
      <c r="J1291" t="s">
        <v>270</v>
      </c>
      <c r="K1291">
        <v>121</v>
      </c>
      <c r="L1291" t="s">
        <v>353</v>
      </c>
      <c r="M1291" t="s">
        <v>156</v>
      </c>
      <c r="N1291" t="s">
        <v>157</v>
      </c>
      <c r="O1291" t="s">
        <v>53</v>
      </c>
      <c r="P1291" t="s">
        <v>158</v>
      </c>
      <c r="Q1291" t="s">
        <v>26</v>
      </c>
      <c r="R1291">
        <f t="shared" si="40"/>
        <v>-63.47</v>
      </c>
      <c r="S1291">
        <v>-1840.6299999999999</v>
      </c>
      <c r="T1291" t="str">
        <f t="shared" si="41"/>
        <v>Unprofitable</v>
      </c>
    </row>
    <row r="1292" spans="1:20" x14ac:dyDescent="0.35">
      <c r="A1292">
        <v>39</v>
      </c>
      <c r="B1292">
        <v>125.4</v>
      </c>
      <c r="C1292">
        <v>1</v>
      </c>
      <c r="D1292">
        <v>4890.6000000000004</v>
      </c>
      <c r="E1292" s="1" t="s">
        <v>418</v>
      </c>
      <c r="F1292" s="2">
        <v>2020</v>
      </c>
      <c r="G1292" t="s">
        <v>428</v>
      </c>
      <c r="H1292">
        <v>1395</v>
      </c>
      <c r="I1292" t="s">
        <v>19</v>
      </c>
      <c r="J1292" t="s">
        <v>270</v>
      </c>
      <c r="K1292">
        <v>121</v>
      </c>
      <c r="L1292" t="s">
        <v>353</v>
      </c>
      <c r="M1292" t="s">
        <v>147</v>
      </c>
      <c r="N1292" t="s">
        <v>148</v>
      </c>
      <c r="O1292" t="s">
        <v>24</v>
      </c>
      <c r="P1292" t="s">
        <v>149</v>
      </c>
      <c r="Q1292" t="s">
        <v>35</v>
      </c>
      <c r="R1292">
        <f t="shared" si="40"/>
        <v>4.4000000000000057</v>
      </c>
      <c r="S1292">
        <v>171.60000000000022</v>
      </c>
      <c r="T1292" t="str">
        <f t="shared" si="41"/>
        <v>Profitable</v>
      </c>
    </row>
    <row r="1293" spans="1:20" x14ac:dyDescent="0.35">
      <c r="A1293">
        <v>46</v>
      </c>
      <c r="B1293">
        <v>113.82</v>
      </c>
      <c r="C1293">
        <v>3</v>
      </c>
      <c r="D1293">
        <v>5235.72</v>
      </c>
      <c r="E1293" s="1" t="s">
        <v>27</v>
      </c>
      <c r="F1293" s="2">
        <v>2020</v>
      </c>
      <c r="G1293" t="s">
        <v>434</v>
      </c>
      <c r="H1293">
        <v>1322</v>
      </c>
      <c r="I1293" t="s">
        <v>19</v>
      </c>
      <c r="J1293" t="s">
        <v>270</v>
      </c>
      <c r="K1293">
        <v>121</v>
      </c>
      <c r="L1293" t="s">
        <v>353</v>
      </c>
      <c r="M1293" t="s">
        <v>159</v>
      </c>
      <c r="N1293" t="s">
        <v>160</v>
      </c>
      <c r="O1293" t="s">
        <v>123</v>
      </c>
      <c r="P1293" t="s">
        <v>161</v>
      </c>
      <c r="Q1293" t="s">
        <v>35</v>
      </c>
      <c r="R1293">
        <f t="shared" si="40"/>
        <v>-7.1800000000000068</v>
      </c>
      <c r="S1293">
        <v>-330.28000000000031</v>
      </c>
      <c r="T1293" t="str">
        <f t="shared" si="41"/>
        <v>Unprofitable</v>
      </c>
    </row>
    <row r="1294" spans="1:20" x14ac:dyDescent="0.35">
      <c r="A1294">
        <v>38</v>
      </c>
      <c r="B1294">
        <v>113.82</v>
      </c>
      <c r="C1294">
        <v>13</v>
      </c>
      <c r="D1294">
        <v>4325.16</v>
      </c>
      <c r="E1294" s="1" t="s">
        <v>27</v>
      </c>
      <c r="F1294" s="2">
        <v>2020</v>
      </c>
      <c r="G1294" t="s">
        <v>429</v>
      </c>
      <c r="H1294">
        <v>1293</v>
      </c>
      <c r="I1294" t="s">
        <v>162</v>
      </c>
      <c r="J1294" t="s">
        <v>270</v>
      </c>
      <c r="K1294">
        <v>121</v>
      </c>
      <c r="L1294" t="s">
        <v>353</v>
      </c>
      <c r="M1294" t="s">
        <v>63</v>
      </c>
      <c r="N1294" t="s">
        <v>64</v>
      </c>
      <c r="O1294" t="s">
        <v>30</v>
      </c>
      <c r="P1294" t="s">
        <v>65</v>
      </c>
      <c r="Q1294" t="s">
        <v>35</v>
      </c>
      <c r="R1294">
        <f t="shared" si="40"/>
        <v>-7.1800000000000068</v>
      </c>
      <c r="S1294">
        <v>-272.84000000000026</v>
      </c>
      <c r="T1294" t="str">
        <f t="shared" si="41"/>
        <v>Unprofitable</v>
      </c>
    </row>
    <row r="1295" spans="1:20" x14ac:dyDescent="0.35">
      <c r="A1295">
        <v>41</v>
      </c>
      <c r="B1295">
        <v>47.29</v>
      </c>
      <c r="C1295">
        <v>9</v>
      </c>
      <c r="D1295">
        <v>1938.89</v>
      </c>
      <c r="E1295" s="1" t="s">
        <v>417</v>
      </c>
      <c r="F1295" s="2">
        <v>2018</v>
      </c>
      <c r="G1295" t="s">
        <v>428</v>
      </c>
      <c r="H1295">
        <v>2147</v>
      </c>
      <c r="I1295" t="s">
        <v>19</v>
      </c>
      <c r="J1295" t="s">
        <v>301</v>
      </c>
      <c r="K1295">
        <v>50</v>
      </c>
      <c r="L1295" t="s">
        <v>354</v>
      </c>
      <c r="M1295" t="s">
        <v>73</v>
      </c>
      <c r="N1295" t="s">
        <v>74</v>
      </c>
      <c r="O1295" t="s">
        <v>47</v>
      </c>
      <c r="P1295" t="s">
        <v>75</v>
      </c>
      <c r="Q1295" t="s">
        <v>26</v>
      </c>
      <c r="R1295">
        <f t="shared" si="40"/>
        <v>-2.7100000000000009</v>
      </c>
      <c r="S1295">
        <v>-111.11000000000004</v>
      </c>
      <c r="T1295" t="str">
        <f t="shared" si="41"/>
        <v>Unprofitable</v>
      </c>
    </row>
    <row r="1296" spans="1:20" x14ac:dyDescent="0.35">
      <c r="A1296">
        <v>50</v>
      </c>
      <c r="B1296">
        <v>49.81</v>
      </c>
      <c r="C1296">
        <v>3</v>
      </c>
      <c r="D1296">
        <v>2490.5</v>
      </c>
      <c r="E1296" s="1" t="s">
        <v>419</v>
      </c>
      <c r="F1296" s="2">
        <v>2018</v>
      </c>
      <c r="G1296" t="s">
        <v>428</v>
      </c>
      <c r="H1296">
        <v>2092</v>
      </c>
      <c r="I1296" t="s">
        <v>19</v>
      </c>
      <c r="J1296" t="s">
        <v>301</v>
      </c>
      <c r="K1296">
        <v>50</v>
      </c>
      <c r="L1296" t="s">
        <v>354</v>
      </c>
      <c r="M1296" t="s">
        <v>147</v>
      </c>
      <c r="N1296" t="s">
        <v>148</v>
      </c>
      <c r="O1296" t="s">
        <v>24</v>
      </c>
      <c r="P1296" t="s">
        <v>149</v>
      </c>
      <c r="Q1296" t="s">
        <v>26</v>
      </c>
      <c r="R1296">
        <f t="shared" si="40"/>
        <v>-0.18999999999999773</v>
      </c>
      <c r="S1296">
        <v>-9.4999999999998863</v>
      </c>
      <c r="T1296" t="str">
        <f t="shared" si="41"/>
        <v>Unprofitable</v>
      </c>
    </row>
    <row r="1297" spans="1:20" x14ac:dyDescent="0.35">
      <c r="A1297">
        <v>43</v>
      </c>
      <c r="B1297">
        <v>53.83</v>
      </c>
      <c r="C1297">
        <v>9</v>
      </c>
      <c r="D1297">
        <v>2314.69</v>
      </c>
      <c r="E1297" s="1" t="s">
        <v>27</v>
      </c>
      <c r="F1297" s="2">
        <v>2018</v>
      </c>
      <c r="G1297" t="s">
        <v>428</v>
      </c>
      <c r="H1297">
        <v>2030</v>
      </c>
      <c r="I1297" t="s">
        <v>19</v>
      </c>
      <c r="J1297" t="s">
        <v>301</v>
      </c>
      <c r="K1297">
        <v>50</v>
      </c>
      <c r="L1297" t="s">
        <v>354</v>
      </c>
      <c r="M1297" t="s">
        <v>105</v>
      </c>
      <c r="N1297" t="s">
        <v>96</v>
      </c>
      <c r="O1297" t="s">
        <v>97</v>
      </c>
      <c r="P1297" t="s">
        <v>106</v>
      </c>
      <c r="Q1297" t="s">
        <v>26</v>
      </c>
      <c r="R1297">
        <f t="shared" si="40"/>
        <v>3.8299999999999983</v>
      </c>
      <c r="S1297">
        <v>164.68999999999994</v>
      </c>
      <c r="T1297" t="str">
        <f t="shared" si="41"/>
        <v>Profitable</v>
      </c>
    </row>
    <row r="1298" spans="1:20" x14ac:dyDescent="0.35">
      <c r="A1298">
        <v>29</v>
      </c>
      <c r="B1298">
        <v>43.27</v>
      </c>
      <c r="C1298">
        <v>9</v>
      </c>
      <c r="D1298">
        <v>1254.83</v>
      </c>
      <c r="E1298" s="1" t="s">
        <v>422</v>
      </c>
      <c r="F1298" s="2">
        <v>2018</v>
      </c>
      <c r="G1298" t="s">
        <v>431</v>
      </c>
      <c r="H1298">
        <v>1974</v>
      </c>
      <c r="I1298" t="s">
        <v>19</v>
      </c>
      <c r="J1298" t="s">
        <v>301</v>
      </c>
      <c r="K1298">
        <v>50</v>
      </c>
      <c r="L1298" t="s">
        <v>354</v>
      </c>
      <c r="M1298" t="s">
        <v>39</v>
      </c>
      <c r="N1298" t="s">
        <v>40</v>
      </c>
      <c r="O1298" t="s">
        <v>24</v>
      </c>
      <c r="P1298" t="s">
        <v>41</v>
      </c>
      <c r="Q1298" t="s">
        <v>26</v>
      </c>
      <c r="R1298">
        <f t="shared" si="40"/>
        <v>-6.7299999999999969</v>
      </c>
      <c r="S1298">
        <v>-195.1699999999999</v>
      </c>
      <c r="T1298" t="str">
        <f t="shared" si="41"/>
        <v>Unprofitable</v>
      </c>
    </row>
    <row r="1299" spans="1:20" x14ac:dyDescent="0.35">
      <c r="A1299">
        <v>30</v>
      </c>
      <c r="B1299">
        <v>42.76</v>
      </c>
      <c r="C1299">
        <v>6</v>
      </c>
      <c r="D1299">
        <v>1282.8</v>
      </c>
      <c r="E1299" s="1" t="s">
        <v>424</v>
      </c>
      <c r="F1299" s="2">
        <v>2018</v>
      </c>
      <c r="G1299" t="s">
        <v>432</v>
      </c>
      <c r="H1299">
        <v>1918</v>
      </c>
      <c r="I1299" t="s">
        <v>19</v>
      </c>
      <c r="J1299" t="s">
        <v>301</v>
      </c>
      <c r="K1299">
        <v>50</v>
      </c>
      <c r="L1299" t="s">
        <v>354</v>
      </c>
      <c r="M1299" t="s">
        <v>107</v>
      </c>
      <c r="N1299" t="s">
        <v>108</v>
      </c>
      <c r="O1299" t="s">
        <v>108</v>
      </c>
      <c r="P1299" t="s">
        <v>109</v>
      </c>
      <c r="Q1299" t="s">
        <v>26</v>
      </c>
      <c r="R1299">
        <f t="shared" si="40"/>
        <v>-7.240000000000002</v>
      </c>
      <c r="S1299">
        <v>-217.20000000000005</v>
      </c>
      <c r="T1299" t="str">
        <f t="shared" si="41"/>
        <v>Unprofitable</v>
      </c>
    </row>
    <row r="1300" spans="1:20" x14ac:dyDescent="0.35">
      <c r="A1300">
        <v>25</v>
      </c>
      <c r="B1300">
        <v>53.83</v>
      </c>
      <c r="C1300">
        <v>7</v>
      </c>
      <c r="D1300">
        <v>1345.75</v>
      </c>
      <c r="E1300" s="1" t="s">
        <v>425</v>
      </c>
      <c r="F1300" s="2">
        <v>2018</v>
      </c>
      <c r="G1300" t="s">
        <v>429</v>
      </c>
      <c r="H1300">
        <v>1887</v>
      </c>
      <c r="I1300" t="s">
        <v>220</v>
      </c>
      <c r="J1300" t="s">
        <v>301</v>
      </c>
      <c r="K1300">
        <v>50</v>
      </c>
      <c r="L1300" t="s">
        <v>354</v>
      </c>
      <c r="M1300" t="s">
        <v>221</v>
      </c>
      <c r="N1300" t="s">
        <v>222</v>
      </c>
      <c r="O1300" t="s">
        <v>81</v>
      </c>
      <c r="P1300" t="s">
        <v>223</v>
      </c>
      <c r="Q1300" t="s">
        <v>26</v>
      </c>
      <c r="R1300">
        <f t="shared" si="40"/>
        <v>3.8299999999999983</v>
      </c>
      <c r="S1300">
        <v>95.749999999999957</v>
      </c>
      <c r="T1300" t="str">
        <f t="shared" si="41"/>
        <v>Profitable</v>
      </c>
    </row>
    <row r="1301" spans="1:20" x14ac:dyDescent="0.35">
      <c r="A1301">
        <v>49</v>
      </c>
      <c r="B1301">
        <v>44.78</v>
      </c>
      <c r="C1301">
        <v>2</v>
      </c>
      <c r="D1301">
        <v>2194.2199999999998</v>
      </c>
      <c r="E1301" s="1" t="s">
        <v>426</v>
      </c>
      <c r="F1301" s="2">
        <v>2018</v>
      </c>
      <c r="G1301" t="s">
        <v>431</v>
      </c>
      <c r="H1301">
        <v>1872</v>
      </c>
      <c r="I1301" t="s">
        <v>19</v>
      </c>
      <c r="J1301" t="s">
        <v>301</v>
      </c>
      <c r="K1301">
        <v>50</v>
      </c>
      <c r="L1301" t="s">
        <v>354</v>
      </c>
      <c r="M1301" t="s">
        <v>112</v>
      </c>
      <c r="N1301" t="s">
        <v>113</v>
      </c>
      <c r="O1301" t="s">
        <v>53</v>
      </c>
      <c r="P1301" t="s">
        <v>114</v>
      </c>
      <c r="Q1301" t="s">
        <v>26</v>
      </c>
      <c r="R1301">
        <f t="shared" si="40"/>
        <v>-5.2199999999999989</v>
      </c>
      <c r="S1301">
        <v>-255.77999999999994</v>
      </c>
      <c r="T1301" t="str">
        <f t="shared" si="41"/>
        <v>Unprofitable</v>
      </c>
    </row>
    <row r="1302" spans="1:20" x14ac:dyDescent="0.35">
      <c r="A1302">
        <v>40</v>
      </c>
      <c r="B1302">
        <v>49.3</v>
      </c>
      <c r="C1302">
        <v>6</v>
      </c>
      <c r="D1302">
        <v>1972</v>
      </c>
      <c r="E1302" s="1" t="s">
        <v>426</v>
      </c>
      <c r="F1302" s="2">
        <v>2018</v>
      </c>
      <c r="G1302" t="s">
        <v>431</v>
      </c>
      <c r="H1302">
        <v>1866</v>
      </c>
      <c r="I1302" t="s">
        <v>19</v>
      </c>
      <c r="J1302" t="s">
        <v>301</v>
      </c>
      <c r="K1302">
        <v>50</v>
      </c>
      <c r="L1302" t="s">
        <v>354</v>
      </c>
      <c r="M1302" t="s">
        <v>115</v>
      </c>
      <c r="N1302" t="s">
        <v>116</v>
      </c>
      <c r="O1302" t="s">
        <v>24</v>
      </c>
      <c r="P1302" t="s">
        <v>117</v>
      </c>
      <c r="Q1302" t="s">
        <v>26</v>
      </c>
      <c r="R1302">
        <f t="shared" si="40"/>
        <v>-0.70000000000000284</v>
      </c>
      <c r="S1302">
        <v>-28.000000000000114</v>
      </c>
      <c r="T1302" t="str">
        <f t="shared" si="41"/>
        <v>Unprofitable</v>
      </c>
    </row>
    <row r="1303" spans="1:20" x14ac:dyDescent="0.35">
      <c r="A1303">
        <v>41</v>
      </c>
      <c r="B1303">
        <v>44.78</v>
      </c>
      <c r="C1303">
        <v>9</v>
      </c>
      <c r="D1303">
        <v>1835.98</v>
      </c>
      <c r="E1303" s="1" t="s">
        <v>426</v>
      </c>
      <c r="F1303" s="2">
        <v>2018</v>
      </c>
      <c r="G1303" t="s">
        <v>429</v>
      </c>
      <c r="H1303">
        <v>1855</v>
      </c>
      <c r="I1303" t="s">
        <v>19</v>
      </c>
      <c r="J1303" t="s">
        <v>301</v>
      </c>
      <c r="K1303">
        <v>50</v>
      </c>
      <c r="L1303" t="s">
        <v>354</v>
      </c>
      <c r="M1303" t="s">
        <v>118</v>
      </c>
      <c r="N1303" t="s">
        <v>119</v>
      </c>
      <c r="O1303" t="s">
        <v>30</v>
      </c>
      <c r="P1303" t="s">
        <v>120</v>
      </c>
      <c r="Q1303" t="s">
        <v>26</v>
      </c>
      <c r="R1303">
        <f t="shared" si="40"/>
        <v>-5.2199999999999989</v>
      </c>
      <c r="S1303">
        <v>-214.01999999999995</v>
      </c>
      <c r="T1303" t="str">
        <f t="shared" si="41"/>
        <v>Unprofitable</v>
      </c>
    </row>
    <row r="1304" spans="1:20" x14ac:dyDescent="0.35">
      <c r="A1304">
        <v>21</v>
      </c>
      <c r="B1304">
        <v>53.33</v>
      </c>
      <c r="C1304">
        <v>4</v>
      </c>
      <c r="D1304">
        <v>1119.93</v>
      </c>
      <c r="E1304" s="1" t="s">
        <v>427</v>
      </c>
      <c r="F1304" s="2">
        <v>2018</v>
      </c>
      <c r="G1304" t="s">
        <v>432</v>
      </c>
      <c r="H1304">
        <v>1846</v>
      </c>
      <c r="I1304" t="s">
        <v>19</v>
      </c>
      <c r="J1304" t="s">
        <v>301</v>
      </c>
      <c r="K1304">
        <v>50</v>
      </c>
      <c r="L1304" t="s">
        <v>354</v>
      </c>
      <c r="M1304" t="s">
        <v>121</v>
      </c>
      <c r="N1304" t="s">
        <v>122</v>
      </c>
      <c r="O1304" t="s">
        <v>123</v>
      </c>
      <c r="P1304" t="s">
        <v>124</v>
      </c>
      <c r="Q1304" t="s">
        <v>26</v>
      </c>
      <c r="R1304">
        <f t="shared" si="40"/>
        <v>3.3299999999999983</v>
      </c>
      <c r="S1304">
        <v>69.929999999999964</v>
      </c>
      <c r="T1304" t="str">
        <f t="shared" si="41"/>
        <v>Profitable</v>
      </c>
    </row>
    <row r="1305" spans="1:20" x14ac:dyDescent="0.35">
      <c r="A1305">
        <v>46</v>
      </c>
      <c r="B1305">
        <v>45.28</v>
      </c>
      <c r="C1305">
        <v>1</v>
      </c>
      <c r="D1305">
        <v>2082.88</v>
      </c>
      <c r="E1305" s="1" t="s">
        <v>417</v>
      </c>
      <c r="F1305" s="2">
        <v>2019</v>
      </c>
      <c r="G1305" t="s">
        <v>431</v>
      </c>
      <c r="H1305">
        <v>1792</v>
      </c>
      <c r="I1305" t="s">
        <v>19</v>
      </c>
      <c r="J1305" t="s">
        <v>301</v>
      </c>
      <c r="K1305">
        <v>50</v>
      </c>
      <c r="L1305" t="s">
        <v>354</v>
      </c>
      <c r="M1305" t="s">
        <v>125</v>
      </c>
      <c r="N1305" t="s">
        <v>126</v>
      </c>
      <c r="O1305" t="s">
        <v>24</v>
      </c>
      <c r="P1305" t="s">
        <v>127</v>
      </c>
      <c r="Q1305" t="s">
        <v>26</v>
      </c>
      <c r="R1305">
        <f t="shared" si="40"/>
        <v>-4.7199999999999989</v>
      </c>
      <c r="S1305">
        <v>-217.11999999999995</v>
      </c>
      <c r="T1305" t="str">
        <f t="shared" si="41"/>
        <v>Unprofitable</v>
      </c>
    </row>
    <row r="1306" spans="1:20" x14ac:dyDescent="0.35">
      <c r="A1306">
        <v>39</v>
      </c>
      <c r="B1306">
        <v>40.25</v>
      </c>
      <c r="C1306">
        <v>14</v>
      </c>
      <c r="D1306">
        <v>1569.75</v>
      </c>
      <c r="E1306" s="1" t="s">
        <v>419</v>
      </c>
      <c r="F1306" s="2">
        <v>2019</v>
      </c>
      <c r="G1306" t="s">
        <v>428</v>
      </c>
      <c r="H1306">
        <v>1752</v>
      </c>
      <c r="I1306" t="s">
        <v>19</v>
      </c>
      <c r="J1306" t="s">
        <v>301</v>
      </c>
      <c r="K1306">
        <v>50</v>
      </c>
      <c r="L1306" t="s">
        <v>354</v>
      </c>
      <c r="M1306" t="s">
        <v>147</v>
      </c>
      <c r="N1306" t="s">
        <v>148</v>
      </c>
      <c r="O1306" t="s">
        <v>24</v>
      </c>
      <c r="P1306" t="s">
        <v>149</v>
      </c>
      <c r="Q1306" t="s">
        <v>26</v>
      </c>
      <c r="R1306">
        <f t="shared" si="40"/>
        <v>-9.75</v>
      </c>
      <c r="S1306">
        <v>-380.25</v>
      </c>
      <c r="T1306" t="str">
        <f t="shared" si="41"/>
        <v>Unprofitable</v>
      </c>
    </row>
    <row r="1307" spans="1:20" x14ac:dyDescent="0.35">
      <c r="A1307">
        <v>45</v>
      </c>
      <c r="B1307">
        <v>59.87</v>
      </c>
      <c r="C1307">
        <v>7</v>
      </c>
      <c r="D1307">
        <v>2694.15</v>
      </c>
      <c r="E1307" s="1" t="s">
        <v>27</v>
      </c>
      <c r="F1307" s="2">
        <v>2019</v>
      </c>
      <c r="G1307" t="s">
        <v>430</v>
      </c>
      <c r="H1307">
        <v>1699</v>
      </c>
      <c r="I1307" t="s">
        <v>19</v>
      </c>
      <c r="J1307" t="s">
        <v>301</v>
      </c>
      <c r="K1307">
        <v>50</v>
      </c>
      <c r="L1307" t="s">
        <v>354</v>
      </c>
      <c r="M1307" t="s">
        <v>130</v>
      </c>
      <c r="N1307" t="s">
        <v>131</v>
      </c>
      <c r="O1307" t="s">
        <v>24</v>
      </c>
      <c r="P1307" t="s">
        <v>132</v>
      </c>
      <c r="Q1307" t="s">
        <v>26</v>
      </c>
      <c r="R1307">
        <f t="shared" si="40"/>
        <v>9.8699999999999974</v>
      </c>
      <c r="S1307">
        <v>444.14999999999986</v>
      </c>
      <c r="T1307" t="str">
        <f t="shared" si="41"/>
        <v>Profitable</v>
      </c>
    </row>
    <row r="1308" spans="1:20" x14ac:dyDescent="0.35">
      <c r="A1308">
        <v>21</v>
      </c>
      <c r="B1308">
        <v>59.87</v>
      </c>
      <c r="C1308">
        <v>4</v>
      </c>
      <c r="D1308">
        <v>1257.27</v>
      </c>
      <c r="E1308" s="1" t="s">
        <v>421</v>
      </c>
      <c r="F1308" s="2">
        <v>2019</v>
      </c>
      <c r="G1308" t="s">
        <v>430</v>
      </c>
      <c r="H1308">
        <v>1658</v>
      </c>
      <c r="I1308" t="s">
        <v>19</v>
      </c>
      <c r="J1308" t="s">
        <v>301</v>
      </c>
      <c r="K1308">
        <v>50</v>
      </c>
      <c r="L1308" t="s">
        <v>354</v>
      </c>
      <c r="M1308" t="s">
        <v>133</v>
      </c>
      <c r="N1308" t="s">
        <v>134</v>
      </c>
      <c r="O1308" t="s">
        <v>135</v>
      </c>
      <c r="P1308" t="s">
        <v>136</v>
      </c>
      <c r="Q1308" t="s">
        <v>26</v>
      </c>
      <c r="R1308">
        <f t="shared" si="40"/>
        <v>9.8699999999999974</v>
      </c>
      <c r="S1308">
        <v>207.26999999999995</v>
      </c>
      <c r="T1308" t="str">
        <f t="shared" si="41"/>
        <v>Profitable</v>
      </c>
    </row>
    <row r="1309" spans="1:20" x14ac:dyDescent="0.35">
      <c r="A1309">
        <v>44</v>
      </c>
      <c r="B1309">
        <v>58.36</v>
      </c>
      <c r="C1309">
        <v>7</v>
      </c>
      <c r="D1309">
        <v>2567.84</v>
      </c>
      <c r="E1309" s="1" t="s">
        <v>422</v>
      </c>
      <c r="F1309" s="2">
        <v>2019</v>
      </c>
      <c r="G1309" t="s">
        <v>434</v>
      </c>
      <c r="H1309">
        <v>1625</v>
      </c>
      <c r="I1309" t="s">
        <v>19</v>
      </c>
      <c r="J1309" t="s">
        <v>301</v>
      </c>
      <c r="K1309">
        <v>50</v>
      </c>
      <c r="L1309" t="s">
        <v>354</v>
      </c>
      <c r="M1309" t="s">
        <v>84</v>
      </c>
      <c r="N1309" t="s">
        <v>85</v>
      </c>
      <c r="O1309" t="s">
        <v>53</v>
      </c>
      <c r="P1309" t="s">
        <v>86</v>
      </c>
      <c r="Q1309" t="s">
        <v>26</v>
      </c>
      <c r="R1309">
        <f t="shared" si="40"/>
        <v>8.36</v>
      </c>
      <c r="S1309">
        <v>367.84</v>
      </c>
      <c r="T1309" t="str">
        <f t="shared" si="41"/>
        <v>Profitable</v>
      </c>
    </row>
    <row r="1310" spans="1:20" x14ac:dyDescent="0.35">
      <c r="A1310">
        <v>44</v>
      </c>
      <c r="B1310">
        <v>59.87</v>
      </c>
      <c r="C1310">
        <v>14</v>
      </c>
      <c r="D1310">
        <v>2634.28</v>
      </c>
      <c r="E1310" s="1" t="s">
        <v>423</v>
      </c>
      <c r="F1310" s="2">
        <v>2019</v>
      </c>
      <c r="G1310" t="s">
        <v>428</v>
      </c>
      <c r="H1310">
        <v>1595</v>
      </c>
      <c r="I1310" t="s">
        <v>19</v>
      </c>
      <c r="J1310" t="s">
        <v>301</v>
      </c>
      <c r="K1310">
        <v>50</v>
      </c>
      <c r="L1310" t="s">
        <v>354</v>
      </c>
      <c r="M1310" t="s">
        <v>76</v>
      </c>
      <c r="N1310" t="s">
        <v>77</v>
      </c>
      <c r="O1310" t="s">
        <v>24</v>
      </c>
      <c r="P1310" t="s">
        <v>78</v>
      </c>
      <c r="Q1310" t="s">
        <v>26</v>
      </c>
      <c r="R1310">
        <f t="shared" si="40"/>
        <v>9.8699999999999974</v>
      </c>
      <c r="S1310">
        <v>434.27999999999986</v>
      </c>
      <c r="T1310" t="str">
        <f t="shared" si="41"/>
        <v>Profitable</v>
      </c>
    </row>
    <row r="1311" spans="1:20" x14ac:dyDescent="0.35">
      <c r="A1311">
        <v>29</v>
      </c>
      <c r="B1311">
        <v>51.82</v>
      </c>
      <c r="C1311">
        <v>9</v>
      </c>
      <c r="D1311">
        <v>1502.78</v>
      </c>
      <c r="E1311" s="1" t="s">
        <v>424</v>
      </c>
      <c r="F1311" s="2">
        <v>2019</v>
      </c>
      <c r="G1311" t="s">
        <v>429</v>
      </c>
      <c r="H1311">
        <v>1576</v>
      </c>
      <c r="I1311" t="s">
        <v>19</v>
      </c>
      <c r="J1311" t="s">
        <v>301</v>
      </c>
      <c r="K1311">
        <v>50</v>
      </c>
      <c r="L1311" t="s">
        <v>354</v>
      </c>
      <c r="M1311" t="s">
        <v>141</v>
      </c>
      <c r="N1311" t="s">
        <v>142</v>
      </c>
      <c r="O1311" t="s">
        <v>103</v>
      </c>
      <c r="P1311" t="s">
        <v>143</v>
      </c>
      <c r="Q1311" t="s">
        <v>26</v>
      </c>
      <c r="R1311">
        <f t="shared" si="40"/>
        <v>1.8200000000000003</v>
      </c>
      <c r="S1311">
        <v>52.780000000000008</v>
      </c>
      <c r="T1311" t="str">
        <f t="shared" si="41"/>
        <v>Profitable</v>
      </c>
    </row>
    <row r="1312" spans="1:20" x14ac:dyDescent="0.35">
      <c r="A1312">
        <v>34</v>
      </c>
      <c r="B1312">
        <v>49.3</v>
      </c>
      <c r="C1312">
        <v>4</v>
      </c>
      <c r="D1312">
        <v>1676.2</v>
      </c>
      <c r="E1312" s="1" t="s">
        <v>425</v>
      </c>
      <c r="F1312" s="2">
        <v>2019</v>
      </c>
      <c r="G1312" t="s">
        <v>434</v>
      </c>
      <c r="H1312">
        <v>1544</v>
      </c>
      <c r="I1312" t="s">
        <v>19</v>
      </c>
      <c r="J1312" t="s">
        <v>301</v>
      </c>
      <c r="K1312">
        <v>50</v>
      </c>
      <c r="L1312" t="s">
        <v>354</v>
      </c>
      <c r="M1312" t="s">
        <v>144</v>
      </c>
      <c r="N1312" t="s">
        <v>145</v>
      </c>
      <c r="O1312" t="s">
        <v>30</v>
      </c>
      <c r="P1312" t="s">
        <v>146</v>
      </c>
      <c r="Q1312" t="s">
        <v>26</v>
      </c>
      <c r="R1312">
        <f t="shared" si="40"/>
        <v>-0.70000000000000284</v>
      </c>
      <c r="S1312">
        <v>-23.800000000000097</v>
      </c>
      <c r="T1312" t="str">
        <f t="shared" si="41"/>
        <v>Unprofitable</v>
      </c>
    </row>
    <row r="1313" spans="1:20" x14ac:dyDescent="0.35">
      <c r="A1313">
        <v>39</v>
      </c>
      <c r="B1313">
        <v>56.85</v>
      </c>
      <c r="C1313">
        <v>1</v>
      </c>
      <c r="D1313">
        <v>2217.15</v>
      </c>
      <c r="E1313" s="1" t="s">
        <v>425</v>
      </c>
      <c r="F1313" s="2">
        <v>2019</v>
      </c>
      <c r="G1313" t="s">
        <v>428</v>
      </c>
      <c r="H1313">
        <v>1535</v>
      </c>
      <c r="I1313" t="s">
        <v>19</v>
      </c>
      <c r="J1313" t="s">
        <v>301</v>
      </c>
      <c r="K1313">
        <v>50</v>
      </c>
      <c r="L1313" t="s">
        <v>354</v>
      </c>
      <c r="M1313" t="s">
        <v>147</v>
      </c>
      <c r="N1313" t="s">
        <v>148</v>
      </c>
      <c r="O1313" t="s">
        <v>24</v>
      </c>
      <c r="P1313" t="s">
        <v>149</v>
      </c>
      <c r="Q1313" t="s">
        <v>26</v>
      </c>
      <c r="R1313">
        <f t="shared" si="40"/>
        <v>6.8500000000000014</v>
      </c>
      <c r="S1313">
        <v>267.15000000000003</v>
      </c>
      <c r="T1313" t="str">
        <f t="shared" si="41"/>
        <v>Profitable</v>
      </c>
    </row>
    <row r="1314" spans="1:20" x14ac:dyDescent="0.35">
      <c r="A1314">
        <v>38</v>
      </c>
      <c r="B1314">
        <v>179.79</v>
      </c>
      <c r="C1314">
        <v>6</v>
      </c>
      <c r="D1314">
        <v>6832.02</v>
      </c>
      <c r="E1314" s="1" t="s">
        <v>426</v>
      </c>
      <c r="F1314" s="2">
        <v>2019</v>
      </c>
      <c r="G1314" t="s">
        <v>431</v>
      </c>
      <c r="H1314">
        <v>1521</v>
      </c>
      <c r="I1314" t="s">
        <v>19</v>
      </c>
      <c r="J1314" t="s">
        <v>301</v>
      </c>
      <c r="K1314">
        <v>50</v>
      </c>
      <c r="L1314" t="s">
        <v>354</v>
      </c>
      <c r="M1314" t="s">
        <v>55</v>
      </c>
      <c r="N1314" t="s">
        <v>23</v>
      </c>
      <c r="O1314" t="s">
        <v>24</v>
      </c>
      <c r="P1314" t="s">
        <v>56</v>
      </c>
      <c r="Q1314" t="s">
        <v>35</v>
      </c>
      <c r="R1314">
        <f t="shared" si="40"/>
        <v>129.79</v>
      </c>
      <c r="S1314">
        <v>4932.0199999999995</v>
      </c>
      <c r="T1314" t="str">
        <f t="shared" si="41"/>
        <v>Profitable</v>
      </c>
    </row>
    <row r="1315" spans="1:20" x14ac:dyDescent="0.35">
      <c r="A1315">
        <v>29</v>
      </c>
      <c r="B1315">
        <v>245.2</v>
      </c>
      <c r="C1315">
        <v>6</v>
      </c>
      <c r="D1315">
        <v>7110.8</v>
      </c>
      <c r="E1315" s="1" t="s">
        <v>426</v>
      </c>
      <c r="F1315" s="2">
        <v>2019</v>
      </c>
      <c r="G1315" t="s">
        <v>434</v>
      </c>
      <c r="H1315">
        <v>1526</v>
      </c>
      <c r="I1315" t="s">
        <v>19</v>
      </c>
      <c r="J1315" t="s">
        <v>301</v>
      </c>
      <c r="K1315">
        <v>50</v>
      </c>
      <c r="L1315" t="s">
        <v>354</v>
      </c>
      <c r="M1315" t="s">
        <v>105</v>
      </c>
      <c r="N1315" t="s">
        <v>96</v>
      </c>
      <c r="O1315" t="s">
        <v>97</v>
      </c>
      <c r="P1315" t="s">
        <v>106</v>
      </c>
      <c r="Q1315" t="s">
        <v>83</v>
      </c>
      <c r="R1315">
        <f t="shared" si="40"/>
        <v>195.2</v>
      </c>
      <c r="S1315">
        <v>5660.7999999999993</v>
      </c>
      <c r="T1315" t="str">
        <f t="shared" si="41"/>
        <v>Profitable</v>
      </c>
    </row>
    <row r="1316" spans="1:20" x14ac:dyDescent="0.35">
      <c r="A1316">
        <v>30</v>
      </c>
      <c r="B1316">
        <v>176.76</v>
      </c>
      <c r="C1316">
        <v>8</v>
      </c>
      <c r="D1316">
        <v>5302.8</v>
      </c>
      <c r="E1316" s="1" t="s">
        <v>427</v>
      </c>
      <c r="F1316" s="2">
        <v>2019</v>
      </c>
      <c r="G1316" t="s">
        <v>431</v>
      </c>
      <c r="H1316">
        <v>1488</v>
      </c>
      <c r="I1316" t="s">
        <v>19</v>
      </c>
      <c r="J1316" t="s">
        <v>301</v>
      </c>
      <c r="K1316">
        <v>50</v>
      </c>
      <c r="L1316" t="s">
        <v>354</v>
      </c>
      <c r="M1316" t="s">
        <v>95</v>
      </c>
      <c r="N1316" t="s">
        <v>96</v>
      </c>
      <c r="O1316" t="s">
        <v>97</v>
      </c>
      <c r="P1316" t="s">
        <v>98</v>
      </c>
      <c r="Q1316" t="s">
        <v>35</v>
      </c>
      <c r="R1316">
        <f t="shared" si="40"/>
        <v>126.75999999999999</v>
      </c>
      <c r="S1316">
        <v>3802.7999999999997</v>
      </c>
      <c r="T1316" t="str">
        <f t="shared" si="41"/>
        <v>Profitable</v>
      </c>
    </row>
    <row r="1317" spans="1:20" x14ac:dyDescent="0.35">
      <c r="A1317">
        <v>20</v>
      </c>
      <c r="B1317">
        <v>136.5</v>
      </c>
      <c r="C1317">
        <v>2</v>
      </c>
      <c r="D1317">
        <v>2730</v>
      </c>
      <c r="E1317" s="1" t="s">
        <v>417</v>
      </c>
      <c r="F1317" s="2">
        <v>2020</v>
      </c>
      <c r="G1317" t="s">
        <v>428</v>
      </c>
      <c r="H1317">
        <v>1448</v>
      </c>
      <c r="I1317" t="s">
        <v>19</v>
      </c>
      <c r="J1317" t="s">
        <v>301</v>
      </c>
      <c r="K1317">
        <v>50</v>
      </c>
      <c r="L1317" t="s">
        <v>354</v>
      </c>
      <c r="M1317" t="s">
        <v>156</v>
      </c>
      <c r="N1317" t="s">
        <v>157</v>
      </c>
      <c r="O1317" t="s">
        <v>53</v>
      </c>
      <c r="P1317" t="s">
        <v>158</v>
      </c>
      <c r="Q1317" t="s">
        <v>26</v>
      </c>
      <c r="R1317">
        <f t="shared" si="40"/>
        <v>86.5</v>
      </c>
      <c r="S1317">
        <v>1730</v>
      </c>
      <c r="T1317" t="str">
        <f t="shared" si="41"/>
        <v>Profitable</v>
      </c>
    </row>
    <row r="1318" spans="1:20" x14ac:dyDescent="0.35">
      <c r="A1318">
        <v>39</v>
      </c>
      <c r="B1318">
        <v>200.7</v>
      </c>
      <c r="C1318">
        <v>2</v>
      </c>
      <c r="D1318">
        <v>7827.3</v>
      </c>
      <c r="E1318" s="1" t="s">
        <v>418</v>
      </c>
      <c r="F1318" s="2">
        <v>2020</v>
      </c>
      <c r="G1318" t="s">
        <v>428</v>
      </c>
      <c r="H1318">
        <v>1421</v>
      </c>
      <c r="I1318" t="s">
        <v>19</v>
      </c>
      <c r="J1318" t="s">
        <v>301</v>
      </c>
      <c r="K1318">
        <v>50</v>
      </c>
      <c r="L1318" t="s">
        <v>354</v>
      </c>
      <c r="M1318" t="s">
        <v>147</v>
      </c>
      <c r="N1318" t="s">
        <v>148</v>
      </c>
      <c r="O1318" t="s">
        <v>24</v>
      </c>
      <c r="P1318" t="s">
        <v>149</v>
      </c>
      <c r="Q1318" t="s">
        <v>83</v>
      </c>
      <c r="R1318">
        <f t="shared" si="40"/>
        <v>150.69999999999999</v>
      </c>
      <c r="S1318">
        <v>5877.2999999999993</v>
      </c>
      <c r="T1318" t="str">
        <f t="shared" si="41"/>
        <v>Profitable</v>
      </c>
    </row>
    <row r="1319" spans="1:20" x14ac:dyDescent="0.35">
      <c r="A1319">
        <v>35</v>
      </c>
      <c r="B1319">
        <v>59.87</v>
      </c>
      <c r="C1319">
        <v>7</v>
      </c>
      <c r="D1319">
        <v>2095.4499999999998</v>
      </c>
      <c r="E1319" s="1" t="s">
        <v>27</v>
      </c>
      <c r="F1319" s="2">
        <v>2020</v>
      </c>
      <c r="G1319" t="s">
        <v>434</v>
      </c>
      <c r="H1319">
        <v>1348</v>
      </c>
      <c r="I1319" t="s">
        <v>19</v>
      </c>
      <c r="J1319" t="s">
        <v>301</v>
      </c>
      <c r="K1319">
        <v>50</v>
      </c>
      <c r="L1319" t="s">
        <v>354</v>
      </c>
      <c r="M1319" t="s">
        <v>159</v>
      </c>
      <c r="N1319" t="s">
        <v>160</v>
      </c>
      <c r="O1319" t="s">
        <v>123</v>
      </c>
      <c r="P1319" t="s">
        <v>161</v>
      </c>
      <c r="Q1319" t="s">
        <v>26</v>
      </c>
      <c r="R1319">
        <f t="shared" si="40"/>
        <v>9.8699999999999974</v>
      </c>
      <c r="S1319">
        <v>345.44999999999993</v>
      </c>
      <c r="T1319" t="str">
        <f t="shared" si="41"/>
        <v>Profitable</v>
      </c>
    </row>
    <row r="1320" spans="1:20" x14ac:dyDescent="0.35">
      <c r="A1320">
        <v>26</v>
      </c>
      <c r="B1320">
        <v>59.87</v>
      </c>
      <c r="C1320">
        <v>4</v>
      </c>
      <c r="D1320">
        <v>1556.62</v>
      </c>
      <c r="E1320" s="1" t="s">
        <v>27</v>
      </c>
      <c r="F1320" s="2">
        <v>2020</v>
      </c>
      <c r="G1320" t="s">
        <v>429</v>
      </c>
      <c r="H1320">
        <v>1319</v>
      </c>
      <c r="I1320" t="s">
        <v>162</v>
      </c>
      <c r="J1320" t="s">
        <v>301</v>
      </c>
      <c r="K1320">
        <v>50</v>
      </c>
      <c r="L1320" t="s">
        <v>354</v>
      </c>
      <c r="M1320" t="s">
        <v>95</v>
      </c>
      <c r="N1320" t="s">
        <v>96</v>
      </c>
      <c r="O1320" t="s">
        <v>97</v>
      </c>
      <c r="P1320" t="s">
        <v>98</v>
      </c>
      <c r="Q1320" t="s">
        <v>26</v>
      </c>
      <c r="R1320">
        <f t="shared" si="40"/>
        <v>9.8699999999999974</v>
      </c>
      <c r="S1320">
        <v>256.61999999999995</v>
      </c>
      <c r="T1320" t="str">
        <f t="shared" si="41"/>
        <v>Profitable</v>
      </c>
    </row>
    <row r="1321" spans="1:20" x14ac:dyDescent="0.35">
      <c r="A1321">
        <v>44</v>
      </c>
      <c r="B1321">
        <v>126.48</v>
      </c>
      <c r="C1321">
        <v>11</v>
      </c>
      <c r="D1321">
        <v>5565.12</v>
      </c>
      <c r="E1321" s="1" t="s">
        <v>419</v>
      </c>
      <c r="F1321" s="2">
        <v>2018</v>
      </c>
      <c r="G1321" t="s">
        <v>430</v>
      </c>
      <c r="H1321">
        <v>2140</v>
      </c>
      <c r="I1321" t="s">
        <v>19</v>
      </c>
      <c r="J1321" t="s">
        <v>99</v>
      </c>
      <c r="K1321">
        <v>148</v>
      </c>
      <c r="L1321" t="s">
        <v>355</v>
      </c>
      <c r="M1321" t="s">
        <v>229</v>
      </c>
      <c r="N1321" t="s">
        <v>230</v>
      </c>
      <c r="O1321" t="s">
        <v>231</v>
      </c>
      <c r="P1321" t="s">
        <v>232</v>
      </c>
      <c r="Q1321" t="s">
        <v>35</v>
      </c>
      <c r="R1321">
        <f t="shared" si="40"/>
        <v>-21.519999999999996</v>
      </c>
      <c r="S1321">
        <v>-946.87999999999988</v>
      </c>
      <c r="T1321" t="str">
        <f t="shared" si="41"/>
        <v>Unprofitable</v>
      </c>
    </row>
    <row r="1322" spans="1:20" x14ac:dyDescent="0.35">
      <c r="A1322">
        <v>28</v>
      </c>
      <c r="B1322">
        <v>127.97</v>
      </c>
      <c r="C1322">
        <v>15</v>
      </c>
      <c r="D1322">
        <v>3583.16</v>
      </c>
      <c r="E1322" s="1" t="s">
        <v>27</v>
      </c>
      <c r="F1322" s="2">
        <v>2018</v>
      </c>
      <c r="G1322" t="s">
        <v>431</v>
      </c>
      <c r="H1322">
        <v>2075</v>
      </c>
      <c r="I1322" t="s">
        <v>19</v>
      </c>
      <c r="J1322" t="s">
        <v>99</v>
      </c>
      <c r="K1322">
        <v>148</v>
      </c>
      <c r="L1322" t="s">
        <v>355</v>
      </c>
      <c r="M1322" t="s">
        <v>233</v>
      </c>
      <c r="N1322" t="s">
        <v>234</v>
      </c>
      <c r="O1322" t="s">
        <v>30</v>
      </c>
      <c r="P1322" t="s">
        <v>235</v>
      </c>
      <c r="Q1322" t="s">
        <v>35</v>
      </c>
      <c r="R1322">
        <f t="shared" si="40"/>
        <v>-20.03</v>
      </c>
      <c r="S1322">
        <v>-560.84</v>
      </c>
      <c r="T1322" t="str">
        <f t="shared" si="41"/>
        <v>Unprofitable</v>
      </c>
    </row>
    <row r="1323" spans="1:20" x14ac:dyDescent="0.35">
      <c r="A1323">
        <v>31</v>
      </c>
      <c r="B1323">
        <v>151.78</v>
      </c>
      <c r="C1323">
        <v>12</v>
      </c>
      <c r="D1323">
        <v>4705.18</v>
      </c>
      <c r="E1323" s="1" t="s">
        <v>422</v>
      </c>
      <c r="F1323" s="2">
        <v>2018</v>
      </c>
      <c r="G1323" t="s">
        <v>428</v>
      </c>
      <c r="H1323">
        <v>2021</v>
      </c>
      <c r="I1323" t="s">
        <v>19</v>
      </c>
      <c r="J1323" t="s">
        <v>99</v>
      </c>
      <c r="K1323">
        <v>148</v>
      </c>
      <c r="L1323" t="s">
        <v>355</v>
      </c>
      <c r="M1323" t="s">
        <v>147</v>
      </c>
      <c r="N1323" t="s">
        <v>148</v>
      </c>
      <c r="O1323" t="s">
        <v>24</v>
      </c>
      <c r="P1323" t="s">
        <v>149</v>
      </c>
      <c r="Q1323" t="s">
        <v>35</v>
      </c>
      <c r="R1323">
        <f t="shared" si="40"/>
        <v>3.7800000000000011</v>
      </c>
      <c r="S1323">
        <v>117.18000000000004</v>
      </c>
      <c r="T1323" t="str">
        <f t="shared" si="41"/>
        <v>Profitable</v>
      </c>
    </row>
    <row r="1324" spans="1:20" x14ac:dyDescent="0.35">
      <c r="A1324">
        <v>29</v>
      </c>
      <c r="B1324">
        <v>153.26</v>
      </c>
      <c r="C1324">
        <v>1</v>
      </c>
      <c r="D1324">
        <v>4444.54</v>
      </c>
      <c r="E1324" s="1" t="s">
        <v>424</v>
      </c>
      <c r="F1324" s="2">
        <v>2018</v>
      </c>
      <c r="G1324" t="s">
        <v>428</v>
      </c>
      <c r="H1324">
        <v>1959</v>
      </c>
      <c r="I1324" t="s">
        <v>19</v>
      </c>
      <c r="J1324" t="s">
        <v>99</v>
      </c>
      <c r="K1324">
        <v>148</v>
      </c>
      <c r="L1324" t="s">
        <v>355</v>
      </c>
      <c r="M1324" t="s">
        <v>313</v>
      </c>
      <c r="N1324" t="s">
        <v>278</v>
      </c>
      <c r="O1324" t="s">
        <v>24</v>
      </c>
      <c r="P1324" t="s">
        <v>314</v>
      </c>
      <c r="Q1324" t="s">
        <v>35</v>
      </c>
      <c r="R1324">
        <f t="shared" si="40"/>
        <v>5.2599999999999909</v>
      </c>
      <c r="S1324">
        <v>152.53999999999974</v>
      </c>
      <c r="T1324" t="str">
        <f t="shared" si="41"/>
        <v>Profitable</v>
      </c>
    </row>
    <row r="1325" spans="1:20" x14ac:dyDescent="0.35">
      <c r="A1325">
        <v>33</v>
      </c>
      <c r="B1325">
        <v>148.80000000000001</v>
      </c>
      <c r="C1325">
        <v>7</v>
      </c>
      <c r="D1325">
        <v>4910.3999999999996</v>
      </c>
      <c r="E1325" s="1" t="s">
        <v>426</v>
      </c>
      <c r="F1325" s="2">
        <v>2018</v>
      </c>
      <c r="G1325" t="s">
        <v>429</v>
      </c>
      <c r="H1325">
        <v>1898</v>
      </c>
      <c r="I1325" t="s">
        <v>19</v>
      </c>
      <c r="J1325" t="s">
        <v>99</v>
      </c>
      <c r="K1325">
        <v>148</v>
      </c>
      <c r="L1325" t="s">
        <v>355</v>
      </c>
      <c r="M1325" t="s">
        <v>156</v>
      </c>
      <c r="N1325" t="s">
        <v>157</v>
      </c>
      <c r="O1325" t="s">
        <v>53</v>
      </c>
      <c r="P1325" t="s">
        <v>158</v>
      </c>
      <c r="Q1325" t="s">
        <v>35</v>
      </c>
      <c r="R1325">
        <f t="shared" si="40"/>
        <v>0.80000000000001137</v>
      </c>
      <c r="S1325">
        <v>26.400000000000375</v>
      </c>
      <c r="T1325" t="str">
        <f t="shared" si="41"/>
        <v>Profitable</v>
      </c>
    </row>
    <row r="1326" spans="1:20" x14ac:dyDescent="0.35">
      <c r="A1326">
        <v>44</v>
      </c>
      <c r="B1326">
        <v>126.48</v>
      </c>
      <c r="C1326">
        <v>2</v>
      </c>
      <c r="D1326">
        <v>5565.12</v>
      </c>
      <c r="E1326" s="1" t="s">
        <v>426</v>
      </c>
      <c r="F1326" s="2">
        <v>2018</v>
      </c>
      <c r="G1326" t="s">
        <v>429</v>
      </c>
      <c r="H1326">
        <v>1892</v>
      </c>
      <c r="I1326" t="s">
        <v>19</v>
      </c>
      <c r="J1326" t="s">
        <v>99</v>
      </c>
      <c r="K1326">
        <v>148</v>
      </c>
      <c r="L1326" t="s">
        <v>355</v>
      </c>
      <c r="M1326" t="s">
        <v>42</v>
      </c>
      <c r="N1326" t="s">
        <v>43</v>
      </c>
      <c r="O1326" t="s">
        <v>30</v>
      </c>
      <c r="P1326" t="s">
        <v>44</v>
      </c>
      <c r="Q1326" t="s">
        <v>35</v>
      </c>
      <c r="R1326">
        <f t="shared" si="40"/>
        <v>-21.519999999999996</v>
      </c>
      <c r="S1326">
        <v>-946.87999999999988</v>
      </c>
      <c r="T1326" t="str">
        <f t="shared" si="41"/>
        <v>Unprofitable</v>
      </c>
    </row>
    <row r="1327" spans="1:20" x14ac:dyDescent="0.35">
      <c r="A1327">
        <v>32</v>
      </c>
      <c r="B1327">
        <v>132.43</v>
      </c>
      <c r="C1327">
        <v>8</v>
      </c>
      <c r="D1327">
        <v>4237.76</v>
      </c>
      <c r="E1327" s="1" t="s">
        <v>426</v>
      </c>
      <c r="F1327" s="2">
        <v>2018</v>
      </c>
      <c r="G1327" t="s">
        <v>431</v>
      </c>
      <c r="H1327">
        <v>1884</v>
      </c>
      <c r="I1327" t="s">
        <v>19</v>
      </c>
      <c r="J1327" t="s">
        <v>99</v>
      </c>
      <c r="K1327">
        <v>148</v>
      </c>
      <c r="L1327" t="s">
        <v>355</v>
      </c>
      <c r="M1327" t="s">
        <v>236</v>
      </c>
      <c r="N1327" t="s">
        <v>237</v>
      </c>
      <c r="O1327" t="s">
        <v>238</v>
      </c>
      <c r="P1327" t="s">
        <v>239</v>
      </c>
      <c r="Q1327" t="s">
        <v>35</v>
      </c>
      <c r="R1327">
        <f t="shared" si="40"/>
        <v>-15.569999999999993</v>
      </c>
      <c r="S1327">
        <v>-498.23999999999978</v>
      </c>
      <c r="T1327" t="str">
        <f t="shared" si="41"/>
        <v>Unprofitable</v>
      </c>
    </row>
    <row r="1328" spans="1:20" x14ac:dyDescent="0.35">
      <c r="A1328">
        <v>41</v>
      </c>
      <c r="B1328">
        <v>138.38</v>
      </c>
      <c r="C1328">
        <v>7</v>
      </c>
      <c r="D1328">
        <v>5673.58</v>
      </c>
      <c r="E1328" s="1" t="s">
        <v>417</v>
      </c>
      <c r="F1328" s="2">
        <v>2019</v>
      </c>
      <c r="G1328" t="s">
        <v>431</v>
      </c>
      <c r="H1328">
        <v>1829</v>
      </c>
      <c r="I1328" t="s">
        <v>19</v>
      </c>
      <c r="J1328" t="s">
        <v>99</v>
      </c>
      <c r="K1328">
        <v>148</v>
      </c>
      <c r="L1328" t="s">
        <v>355</v>
      </c>
      <c r="M1328" t="s">
        <v>49</v>
      </c>
      <c r="N1328" t="s">
        <v>33</v>
      </c>
      <c r="O1328" t="s">
        <v>30</v>
      </c>
      <c r="P1328" t="s">
        <v>50</v>
      </c>
      <c r="Q1328" t="s">
        <v>35</v>
      </c>
      <c r="R1328">
        <f t="shared" si="40"/>
        <v>-9.6200000000000045</v>
      </c>
      <c r="S1328">
        <v>-394.42000000000019</v>
      </c>
      <c r="T1328" t="str">
        <f t="shared" si="41"/>
        <v>Unprofitable</v>
      </c>
    </row>
    <row r="1329" spans="1:20" x14ac:dyDescent="0.35">
      <c r="A1329">
        <v>35</v>
      </c>
      <c r="B1329">
        <v>150.29</v>
      </c>
      <c r="C1329">
        <v>14</v>
      </c>
      <c r="D1329">
        <v>5260.15</v>
      </c>
      <c r="E1329" s="1" t="s">
        <v>418</v>
      </c>
      <c r="F1329" s="2">
        <v>2019</v>
      </c>
      <c r="G1329" t="s">
        <v>434</v>
      </c>
      <c r="H1329">
        <v>1792</v>
      </c>
      <c r="I1329" t="s">
        <v>19</v>
      </c>
      <c r="J1329" t="s">
        <v>99</v>
      </c>
      <c r="K1329">
        <v>148</v>
      </c>
      <c r="L1329" t="s">
        <v>355</v>
      </c>
      <c r="M1329" t="s">
        <v>240</v>
      </c>
      <c r="N1329" t="s">
        <v>241</v>
      </c>
      <c r="O1329" t="s">
        <v>242</v>
      </c>
      <c r="P1329" t="s">
        <v>243</v>
      </c>
      <c r="Q1329" t="s">
        <v>35</v>
      </c>
      <c r="R1329">
        <f t="shared" si="40"/>
        <v>2.289999999999992</v>
      </c>
      <c r="S1329">
        <v>80.149999999999721</v>
      </c>
      <c r="T1329" t="str">
        <f t="shared" si="41"/>
        <v>Profitable</v>
      </c>
    </row>
    <row r="1330" spans="1:20" x14ac:dyDescent="0.35">
      <c r="A1330">
        <v>44</v>
      </c>
      <c r="B1330">
        <v>144.34</v>
      </c>
      <c r="C1330">
        <v>8</v>
      </c>
      <c r="D1330">
        <v>6350.96</v>
      </c>
      <c r="E1330" s="1" t="s">
        <v>420</v>
      </c>
      <c r="F1330" s="2">
        <v>2019</v>
      </c>
      <c r="G1330" t="s">
        <v>431</v>
      </c>
      <c r="H1330">
        <v>1747</v>
      </c>
      <c r="I1330" t="s">
        <v>19</v>
      </c>
      <c r="J1330" t="s">
        <v>99</v>
      </c>
      <c r="K1330">
        <v>148</v>
      </c>
      <c r="L1330" t="s">
        <v>355</v>
      </c>
      <c r="M1330" t="s">
        <v>176</v>
      </c>
      <c r="N1330" t="s">
        <v>177</v>
      </c>
      <c r="O1330" t="s">
        <v>178</v>
      </c>
      <c r="P1330" t="s">
        <v>179</v>
      </c>
      <c r="Q1330" t="s">
        <v>35</v>
      </c>
      <c r="R1330">
        <f t="shared" si="40"/>
        <v>-3.6599999999999966</v>
      </c>
      <c r="S1330">
        <v>-161.03999999999985</v>
      </c>
      <c r="T1330" t="str">
        <f t="shared" si="41"/>
        <v>Unprofitable</v>
      </c>
    </row>
    <row r="1331" spans="1:20" x14ac:dyDescent="0.35">
      <c r="A1331">
        <v>26</v>
      </c>
      <c r="B1331">
        <v>136.9</v>
      </c>
      <c r="C1331">
        <v>4</v>
      </c>
      <c r="D1331">
        <v>3559.4</v>
      </c>
      <c r="E1331" s="1" t="s">
        <v>27</v>
      </c>
      <c r="F1331" s="2">
        <v>2019</v>
      </c>
      <c r="G1331" t="s">
        <v>429</v>
      </c>
      <c r="H1331">
        <v>1701</v>
      </c>
      <c r="I1331" t="s">
        <v>19</v>
      </c>
      <c r="J1331" t="s">
        <v>99</v>
      </c>
      <c r="K1331">
        <v>148</v>
      </c>
      <c r="L1331" t="s">
        <v>355</v>
      </c>
      <c r="M1331" t="s">
        <v>49</v>
      </c>
      <c r="N1331" t="s">
        <v>33</v>
      </c>
      <c r="O1331" t="s">
        <v>30</v>
      </c>
      <c r="P1331" t="s">
        <v>50</v>
      </c>
      <c r="Q1331" t="s">
        <v>35</v>
      </c>
      <c r="R1331">
        <f t="shared" si="40"/>
        <v>-11.099999999999994</v>
      </c>
      <c r="S1331">
        <v>-288.59999999999985</v>
      </c>
      <c r="T1331" t="str">
        <f t="shared" si="41"/>
        <v>Unprofitable</v>
      </c>
    </row>
    <row r="1332" spans="1:20" x14ac:dyDescent="0.35">
      <c r="A1332">
        <v>20</v>
      </c>
      <c r="B1332">
        <v>120.53</v>
      </c>
      <c r="C1332">
        <v>2</v>
      </c>
      <c r="D1332">
        <v>2410.6</v>
      </c>
      <c r="E1332" s="1" t="s">
        <v>421</v>
      </c>
      <c r="F1332" s="2">
        <v>2019</v>
      </c>
      <c r="G1332" t="s">
        <v>429</v>
      </c>
      <c r="H1332">
        <v>1667</v>
      </c>
      <c r="I1332" t="s">
        <v>19</v>
      </c>
      <c r="J1332" t="s">
        <v>99</v>
      </c>
      <c r="K1332">
        <v>148</v>
      </c>
      <c r="L1332" t="s">
        <v>355</v>
      </c>
      <c r="M1332" t="s">
        <v>204</v>
      </c>
      <c r="N1332" t="s">
        <v>205</v>
      </c>
      <c r="O1332" t="s">
        <v>24</v>
      </c>
      <c r="P1332" t="s">
        <v>206</v>
      </c>
      <c r="Q1332" t="s">
        <v>26</v>
      </c>
      <c r="R1332">
        <f t="shared" si="40"/>
        <v>-27.47</v>
      </c>
      <c r="S1332">
        <v>-549.4</v>
      </c>
      <c r="T1332" t="str">
        <f t="shared" si="41"/>
        <v>Unprofitable</v>
      </c>
    </row>
    <row r="1333" spans="1:20" x14ac:dyDescent="0.35">
      <c r="A1333">
        <v>48</v>
      </c>
      <c r="B1333">
        <v>119.04</v>
      </c>
      <c r="C1333">
        <v>8</v>
      </c>
      <c r="D1333">
        <v>5713.92</v>
      </c>
      <c r="E1333" s="1" t="s">
        <v>423</v>
      </c>
      <c r="F1333" s="2">
        <v>2019</v>
      </c>
      <c r="G1333" t="s">
        <v>434</v>
      </c>
      <c r="H1333">
        <v>1635</v>
      </c>
      <c r="I1333" t="s">
        <v>19</v>
      </c>
      <c r="J1333" t="s">
        <v>99</v>
      </c>
      <c r="K1333">
        <v>148</v>
      </c>
      <c r="L1333" t="s">
        <v>355</v>
      </c>
      <c r="M1333" t="s">
        <v>247</v>
      </c>
      <c r="N1333" t="s">
        <v>154</v>
      </c>
      <c r="O1333" t="s">
        <v>24</v>
      </c>
      <c r="P1333" t="s">
        <v>248</v>
      </c>
      <c r="Q1333" t="s">
        <v>35</v>
      </c>
      <c r="R1333">
        <f t="shared" si="40"/>
        <v>-28.959999999999994</v>
      </c>
      <c r="S1333">
        <v>-1390.0799999999997</v>
      </c>
      <c r="T1333" t="str">
        <f t="shared" si="41"/>
        <v>Unprofitable</v>
      </c>
    </row>
    <row r="1334" spans="1:20" x14ac:dyDescent="0.35">
      <c r="A1334">
        <v>34</v>
      </c>
      <c r="B1334">
        <v>126.48</v>
      </c>
      <c r="C1334">
        <v>17</v>
      </c>
      <c r="D1334">
        <v>4300.32</v>
      </c>
      <c r="E1334" s="1" t="s">
        <v>423</v>
      </c>
      <c r="F1334" s="2">
        <v>2019</v>
      </c>
      <c r="G1334" t="s">
        <v>434</v>
      </c>
      <c r="H1334">
        <v>1608</v>
      </c>
      <c r="I1334" t="s">
        <v>19</v>
      </c>
      <c r="J1334" t="s">
        <v>99</v>
      </c>
      <c r="K1334">
        <v>148</v>
      </c>
      <c r="L1334" t="s">
        <v>355</v>
      </c>
      <c r="M1334" t="s">
        <v>240</v>
      </c>
      <c r="N1334" t="s">
        <v>241</v>
      </c>
      <c r="O1334" t="s">
        <v>242</v>
      </c>
      <c r="P1334" t="s">
        <v>243</v>
      </c>
      <c r="Q1334" t="s">
        <v>35</v>
      </c>
      <c r="R1334">
        <f t="shared" si="40"/>
        <v>-21.519999999999996</v>
      </c>
      <c r="S1334">
        <v>-731.67999999999984</v>
      </c>
      <c r="T1334" t="str">
        <f t="shared" si="41"/>
        <v>Unprofitable</v>
      </c>
    </row>
    <row r="1335" spans="1:20" x14ac:dyDescent="0.35">
      <c r="A1335">
        <v>49</v>
      </c>
      <c r="B1335">
        <v>162.19</v>
      </c>
      <c r="C1335">
        <v>2</v>
      </c>
      <c r="D1335">
        <v>7947.31</v>
      </c>
      <c r="E1335" s="1" t="s">
        <v>424</v>
      </c>
      <c r="F1335" s="2">
        <v>2019</v>
      </c>
      <c r="G1335" t="s">
        <v>428</v>
      </c>
      <c r="H1335">
        <v>1578</v>
      </c>
      <c r="I1335" t="s">
        <v>19</v>
      </c>
      <c r="J1335" t="s">
        <v>99</v>
      </c>
      <c r="K1335">
        <v>148</v>
      </c>
      <c r="L1335" t="s">
        <v>355</v>
      </c>
      <c r="M1335" t="s">
        <v>69</v>
      </c>
      <c r="N1335" t="s">
        <v>70</v>
      </c>
      <c r="O1335" t="s">
        <v>71</v>
      </c>
      <c r="P1335" t="s">
        <v>72</v>
      </c>
      <c r="Q1335" t="s">
        <v>83</v>
      </c>
      <c r="R1335">
        <f t="shared" si="40"/>
        <v>14.189999999999998</v>
      </c>
      <c r="S1335">
        <v>695.31</v>
      </c>
      <c r="T1335" t="str">
        <f t="shared" si="41"/>
        <v>Profitable</v>
      </c>
    </row>
    <row r="1336" spans="1:20" x14ac:dyDescent="0.35">
      <c r="A1336">
        <v>40</v>
      </c>
      <c r="B1336">
        <v>133.91999999999999</v>
      </c>
      <c r="C1336">
        <v>15</v>
      </c>
      <c r="D1336">
        <v>5356.8</v>
      </c>
      <c r="E1336" s="1" t="s">
        <v>425</v>
      </c>
      <c r="F1336" s="2">
        <v>2019</v>
      </c>
      <c r="G1336" t="s">
        <v>432</v>
      </c>
      <c r="H1336">
        <v>1563</v>
      </c>
      <c r="I1336" t="s">
        <v>19</v>
      </c>
      <c r="J1336" t="s">
        <v>99</v>
      </c>
      <c r="K1336">
        <v>148</v>
      </c>
      <c r="L1336" t="s">
        <v>355</v>
      </c>
      <c r="M1336" t="s">
        <v>236</v>
      </c>
      <c r="N1336" t="s">
        <v>237</v>
      </c>
      <c r="O1336" t="s">
        <v>238</v>
      </c>
      <c r="P1336" t="s">
        <v>239</v>
      </c>
      <c r="Q1336" t="s">
        <v>35</v>
      </c>
      <c r="R1336">
        <f t="shared" si="40"/>
        <v>-14.080000000000013</v>
      </c>
      <c r="S1336">
        <v>-563.2000000000005</v>
      </c>
      <c r="T1336" t="str">
        <f t="shared" si="41"/>
        <v>Unprofitable</v>
      </c>
    </row>
    <row r="1337" spans="1:20" x14ac:dyDescent="0.35">
      <c r="A1337">
        <v>45</v>
      </c>
      <c r="B1337">
        <v>175.58</v>
      </c>
      <c r="C1337">
        <v>3</v>
      </c>
      <c r="D1337">
        <v>7901.1</v>
      </c>
      <c r="E1337" s="1" t="s">
        <v>426</v>
      </c>
      <c r="F1337" s="2">
        <v>2019</v>
      </c>
      <c r="G1337" t="s">
        <v>429</v>
      </c>
      <c r="H1337">
        <v>1546</v>
      </c>
      <c r="I1337" t="s">
        <v>19</v>
      </c>
      <c r="J1337" t="s">
        <v>99</v>
      </c>
      <c r="K1337">
        <v>148</v>
      </c>
      <c r="L1337" t="s">
        <v>355</v>
      </c>
      <c r="M1337" t="s">
        <v>273</v>
      </c>
      <c r="N1337" t="s">
        <v>23</v>
      </c>
      <c r="O1337" t="s">
        <v>24</v>
      </c>
      <c r="P1337" t="s">
        <v>274</v>
      </c>
      <c r="Q1337" t="s">
        <v>83</v>
      </c>
      <c r="R1337">
        <f t="shared" si="40"/>
        <v>27.580000000000013</v>
      </c>
      <c r="S1337">
        <v>1241.1000000000006</v>
      </c>
      <c r="T1337" t="str">
        <f t="shared" si="41"/>
        <v>Profitable</v>
      </c>
    </row>
    <row r="1338" spans="1:20" x14ac:dyDescent="0.35">
      <c r="A1338">
        <v>50</v>
      </c>
      <c r="B1338">
        <v>122.02</v>
      </c>
      <c r="C1338">
        <v>4</v>
      </c>
      <c r="D1338">
        <v>6101</v>
      </c>
      <c r="E1338" s="1" t="s">
        <v>426</v>
      </c>
      <c r="F1338" s="2">
        <v>2019</v>
      </c>
      <c r="G1338" t="s">
        <v>430</v>
      </c>
      <c r="H1338">
        <v>1534</v>
      </c>
      <c r="I1338" t="s">
        <v>19</v>
      </c>
      <c r="J1338" t="s">
        <v>99</v>
      </c>
      <c r="K1338">
        <v>148</v>
      </c>
      <c r="L1338" t="s">
        <v>355</v>
      </c>
      <c r="M1338" t="s">
        <v>229</v>
      </c>
      <c r="N1338" t="s">
        <v>230</v>
      </c>
      <c r="O1338" t="s">
        <v>231</v>
      </c>
      <c r="P1338" t="s">
        <v>232</v>
      </c>
      <c r="Q1338" t="s">
        <v>35</v>
      </c>
      <c r="R1338">
        <f t="shared" si="40"/>
        <v>-25.980000000000004</v>
      </c>
      <c r="S1338">
        <v>-1299.0000000000002</v>
      </c>
      <c r="T1338" t="str">
        <f t="shared" si="41"/>
        <v>Unprofitable</v>
      </c>
    </row>
    <row r="1339" spans="1:20" x14ac:dyDescent="0.35">
      <c r="A1339">
        <v>38</v>
      </c>
      <c r="B1339">
        <v>165.17</v>
      </c>
      <c r="C1339">
        <v>11</v>
      </c>
      <c r="D1339">
        <v>6276.46</v>
      </c>
      <c r="E1339" s="1" t="s">
        <v>426</v>
      </c>
      <c r="F1339" s="2">
        <v>2019</v>
      </c>
      <c r="G1339" t="s">
        <v>429</v>
      </c>
      <c r="H1339">
        <v>1527</v>
      </c>
      <c r="I1339" t="s">
        <v>19</v>
      </c>
      <c r="J1339" t="s">
        <v>99</v>
      </c>
      <c r="K1339">
        <v>148</v>
      </c>
      <c r="L1339" t="s">
        <v>355</v>
      </c>
      <c r="M1339" t="s">
        <v>51</v>
      </c>
      <c r="N1339" t="s">
        <v>52</v>
      </c>
      <c r="O1339" t="s">
        <v>53</v>
      </c>
      <c r="P1339" t="s">
        <v>54</v>
      </c>
      <c r="Q1339" t="s">
        <v>35</v>
      </c>
      <c r="R1339">
        <f t="shared" si="40"/>
        <v>17.169999999999987</v>
      </c>
      <c r="S1339">
        <v>652.45999999999958</v>
      </c>
      <c r="T1339" t="str">
        <f t="shared" si="41"/>
        <v>Profitable</v>
      </c>
    </row>
    <row r="1340" spans="1:20" x14ac:dyDescent="0.35">
      <c r="A1340">
        <v>25</v>
      </c>
      <c r="B1340">
        <v>168.14</v>
      </c>
      <c r="C1340">
        <v>2</v>
      </c>
      <c r="D1340">
        <v>4203.5</v>
      </c>
      <c r="E1340" s="1" t="s">
        <v>427</v>
      </c>
      <c r="F1340" s="2">
        <v>2019</v>
      </c>
      <c r="G1340" t="s">
        <v>430</v>
      </c>
      <c r="H1340">
        <v>1515</v>
      </c>
      <c r="I1340" t="s">
        <v>19</v>
      </c>
      <c r="J1340" t="s">
        <v>99</v>
      </c>
      <c r="K1340">
        <v>148</v>
      </c>
      <c r="L1340" t="s">
        <v>355</v>
      </c>
      <c r="M1340" t="s">
        <v>95</v>
      </c>
      <c r="N1340" t="s">
        <v>96</v>
      </c>
      <c r="O1340" t="s">
        <v>97</v>
      </c>
      <c r="P1340" t="s">
        <v>98</v>
      </c>
      <c r="Q1340" t="s">
        <v>35</v>
      </c>
      <c r="R1340">
        <f t="shared" si="40"/>
        <v>20.139999999999986</v>
      </c>
      <c r="S1340">
        <v>503.49999999999966</v>
      </c>
      <c r="T1340" t="str">
        <f t="shared" si="41"/>
        <v>Profitable</v>
      </c>
    </row>
    <row r="1341" spans="1:20" x14ac:dyDescent="0.35">
      <c r="A1341">
        <v>28</v>
      </c>
      <c r="B1341">
        <v>58.18</v>
      </c>
      <c r="C1341">
        <v>13</v>
      </c>
      <c r="D1341">
        <v>1629.04</v>
      </c>
      <c r="E1341" s="1" t="s">
        <v>417</v>
      </c>
      <c r="F1341" s="2">
        <v>2020</v>
      </c>
      <c r="G1341" t="s">
        <v>428</v>
      </c>
      <c r="H1341">
        <v>1486</v>
      </c>
      <c r="I1341" t="s">
        <v>19</v>
      </c>
      <c r="J1341" t="s">
        <v>99</v>
      </c>
      <c r="K1341">
        <v>148</v>
      </c>
      <c r="L1341" t="s">
        <v>355</v>
      </c>
      <c r="M1341" t="s">
        <v>252</v>
      </c>
      <c r="N1341" t="s">
        <v>253</v>
      </c>
      <c r="O1341" t="s">
        <v>71</v>
      </c>
      <c r="P1341" t="s">
        <v>254</v>
      </c>
      <c r="Q1341" t="s">
        <v>26</v>
      </c>
      <c r="R1341">
        <f t="shared" si="40"/>
        <v>-89.82</v>
      </c>
      <c r="S1341">
        <v>-2514.96</v>
      </c>
      <c r="T1341" t="str">
        <f t="shared" si="41"/>
        <v>Unprofitable</v>
      </c>
    </row>
    <row r="1342" spans="1:20" x14ac:dyDescent="0.35">
      <c r="A1342">
        <v>49</v>
      </c>
      <c r="B1342">
        <v>67.14</v>
      </c>
      <c r="C1342">
        <v>8</v>
      </c>
      <c r="D1342">
        <v>3289.86</v>
      </c>
      <c r="E1342" s="1" t="s">
        <v>418</v>
      </c>
      <c r="F1342" s="2">
        <v>2020</v>
      </c>
      <c r="G1342" t="s">
        <v>428</v>
      </c>
      <c r="H1342">
        <v>1452</v>
      </c>
      <c r="I1342" t="s">
        <v>19</v>
      </c>
      <c r="J1342" t="s">
        <v>99</v>
      </c>
      <c r="K1342">
        <v>148</v>
      </c>
      <c r="L1342" t="s">
        <v>355</v>
      </c>
      <c r="M1342" t="s">
        <v>95</v>
      </c>
      <c r="N1342" t="s">
        <v>96</v>
      </c>
      <c r="O1342" t="s">
        <v>97</v>
      </c>
      <c r="P1342" t="s">
        <v>98</v>
      </c>
      <c r="Q1342" t="s">
        <v>35</v>
      </c>
      <c r="R1342">
        <f t="shared" si="40"/>
        <v>-80.86</v>
      </c>
      <c r="S1342">
        <v>-3962.14</v>
      </c>
      <c r="T1342" t="str">
        <f t="shared" si="41"/>
        <v>Unprofitable</v>
      </c>
    </row>
    <row r="1343" spans="1:20" x14ac:dyDescent="0.35">
      <c r="A1343">
        <v>49</v>
      </c>
      <c r="B1343">
        <v>140.06</v>
      </c>
      <c r="C1343">
        <v>3</v>
      </c>
      <c r="D1343">
        <v>6862.94</v>
      </c>
      <c r="E1343" s="1" t="s">
        <v>419</v>
      </c>
      <c r="F1343" s="2">
        <v>2020</v>
      </c>
      <c r="G1343" t="s">
        <v>432</v>
      </c>
      <c r="H1343">
        <v>1430</v>
      </c>
      <c r="I1343" t="s">
        <v>19</v>
      </c>
      <c r="J1343" t="s">
        <v>99</v>
      </c>
      <c r="K1343">
        <v>148</v>
      </c>
      <c r="L1343" t="s">
        <v>355</v>
      </c>
      <c r="M1343" t="s">
        <v>147</v>
      </c>
      <c r="N1343" t="s">
        <v>148</v>
      </c>
      <c r="O1343" t="s">
        <v>24</v>
      </c>
      <c r="P1343" t="s">
        <v>149</v>
      </c>
      <c r="Q1343" t="s">
        <v>35</v>
      </c>
      <c r="R1343">
        <f t="shared" si="40"/>
        <v>-7.9399999999999977</v>
      </c>
      <c r="S1343">
        <v>-389.05999999999989</v>
      </c>
      <c r="T1343" t="str">
        <f t="shared" si="41"/>
        <v>Unprofitable</v>
      </c>
    </row>
    <row r="1344" spans="1:20" x14ac:dyDescent="0.35">
      <c r="A1344">
        <v>42</v>
      </c>
      <c r="B1344">
        <v>61.29</v>
      </c>
      <c r="C1344">
        <v>9</v>
      </c>
      <c r="D1344">
        <v>2574.1799999999998</v>
      </c>
      <c r="E1344" s="1" t="s">
        <v>419</v>
      </c>
      <c r="F1344" s="2">
        <v>2018</v>
      </c>
      <c r="G1344" t="s">
        <v>429</v>
      </c>
      <c r="H1344">
        <v>2148</v>
      </c>
      <c r="I1344" t="s">
        <v>19</v>
      </c>
      <c r="J1344" t="s">
        <v>99</v>
      </c>
      <c r="K1344">
        <v>71</v>
      </c>
      <c r="L1344" t="s">
        <v>356</v>
      </c>
      <c r="M1344" t="s">
        <v>264</v>
      </c>
      <c r="N1344" t="s">
        <v>265</v>
      </c>
      <c r="O1344" t="s">
        <v>92</v>
      </c>
      <c r="P1344" t="s">
        <v>266</v>
      </c>
      <c r="Q1344" t="s">
        <v>26</v>
      </c>
      <c r="R1344">
        <f t="shared" si="40"/>
        <v>-9.7100000000000009</v>
      </c>
      <c r="S1344">
        <v>-407.82000000000005</v>
      </c>
      <c r="T1344" t="str">
        <f t="shared" si="41"/>
        <v>Unprofitable</v>
      </c>
    </row>
    <row r="1345" spans="1:20" x14ac:dyDescent="0.35">
      <c r="A1345">
        <v>23</v>
      </c>
      <c r="B1345">
        <v>57.73</v>
      </c>
      <c r="C1345">
        <v>8</v>
      </c>
      <c r="D1345">
        <v>1327.79</v>
      </c>
      <c r="E1345" s="1" t="s">
        <v>27</v>
      </c>
      <c r="F1345" s="2">
        <v>2018</v>
      </c>
      <c r="G1345" t="s">
        <v>428</v>
      </c>
      <c r="H1345">
        <v>2085</v>
      </c>
      <c r="I1345" t="s">
        <v>19</v>
      </c>
      <c r="J1345" t="s">
        <v>99</v>
      </c>
      <c r="K1345">
        <v>71</v>
      </c>
      <c r="L1345" t="s">
        <v>356</v>
      </c>
      <c r="M1345" t="s">
        <v>295</v>
      </c>
      <c r="N1345" t="s">
        <v>296</v>
      </c>
      <c r="O1345" t="s">
        <v>24</v>
      </c>
      <c r="P1345" t="s">
        <v>297</v>
      </c>
      <c r="Q1345" t="s">
        <v>26</v>
      </c>
      <c r="R1345">
        <f t="shared" si="40"/>
        <v>-13.270000000000003</v>
      </c>
      <c r="S1345">
        <v>-305.21000000000009</v>
      </c>
      <c r="T1345" t="str">
        <f t="shared" si="41"/>
        <v>Unprofitable</v>
      </c>
    </row>
    <row r="1346" spans="1:20" x14ac:dyDescent="0.35">
      <c r="A1346">
        <v>29</v>
      </c>
      <c r="B1346">
        <v>81.25</v>
      </c>
      <c r="C1346">
        <v>2</v>
      </c>
      <c r="D1346">
        <v>2356.25</v>
      </c>
      <c r="E1346" s="1" t="s">
        <v>424</v>
      </c>
      <c r="F1346" s="2">
        <v>2018</v>
      </c>
      <c r="G1346" t="s">
        <v>431</v>
      </c>
      <c r="H1346">
        <v>1973</v>
      </c>
      <c r="I1346" t="s">
        <v>19</v>
      </c>
      <c r="J1346" t="s">
        <v>99</v>
      </c>
      <c r="K1346">
        <v>71</v>
      </c>
      <c r="L1346" t="s">
        <v>356</v>
      </c>
      <c r="M1346" t="s">
        <v>156</v>
      </c>
      <c r="N1346" t="s">
        <v>157</v>
      </c>
      <c r="O1346" t="s">
        <v>53</v>
      </c>
      <c r="P1346" t="s">
        <v>158</v>
      </c>
      <c r="Q1346" t="s">
        <v>26</v>
      </c>
      <c r="R1346">
        <f t="shared" ref="R1346:R1409" si="42">B1346-K1346</f>
        <v>10.25</v>
      </c>
      <c r="S1346">
        <v>297.25</v>
      </c>
      <c r="T1346" t="str">
        <f t="shared" ref="T1346:T1409" si="43">IF(PRICEEACH&gt;MSRP,"Profitable","Unprofitable")</f>
        <v>Profitable</v>
      </c>
    </row>
    <row r="1347" spans="1:20" x14ac:dyDescent="0.35">
      <c r="A1347">
        <v>25</v>
      </c>
      <c r="B1347">
        <v>80.540000000000006</v>
      </c>
      <c r="C1347">
        <v>1</v>
      </c>
      <c r="D1347">
        <v>2013.5</v>
      </c>
      <c r="E1347" s="1" t="s">
        <v>425</v>
      </c>
      <c r="F1347" s="2">
        <v>2018</v>
      </c>
      <c r="G1347" t="s">
        <v>432</v>
      </c>
      <c r="H1347">
        <v>1938</v>
      </c>
      <c r="I1347" t="s">
        <v>19</v>
      </c>
      <c r="J1347" t="s">
        <v>99</v>
      </c>
      <c r="K1347">
        <v>71</v>
      </c>
      <c r="L1347" t="s">
        <v>356</v>
      </c>
      <c r="M1347" t="s">
        <v>267</v>
      </c>
      <c r="N1347" t="s">
        <v>268</v>
      </c>
      <c r="O1347" t="s">
        <v>178</v>
      </c>
      <c r="P1347" t="s">
        <v>269</v>
      </c>
      <c r="Q1347" t="s">
        <v>26</v>
      </c>
      <c r="R1347">
        <f t="shared" si="42"/>
        <v>9.5400000000000063</v>
      </c>
      <c r="S1347">
        <v>238.50000000000017</v>
      </c>
      <c r="T1347" t="str">
        <f t="shared" si="43"/>
        <v>Profitable</v>
      </c>
    </row>
    <row r="1348" spans="1:20" x14ac:dyDescent="0.35">
      <c r="A1348">
        <v>39</v>
      </c>
      <c r="B1348">
        <v>71.98</v>
      </c>
      <c r="C1348">
        <v>15</v>
      </c>
      <c r="D1348">
        <v>2807.22</v>
      </c>
      <c r="E1348" s="1" t="s">
        <v>426</v>
      </c>
      <c r="F1348" s="2">
        <v>2018</v>
      </c>
      <c r="G1348" t="s">
        <v>428</v>
      </c>
      <c r="H1348">
        <v>1920</v>
      </c>
      <c r="I1348" t="s">
        <v>19</v>
      </c>
      <c r="J1348" t="s">
        <v>99</v>
      </c>
      <c r="K1348">
        <v>71</v>
      </c>
      <c r="L1348" t="s">
        <v>356</v>
      </c>
      <c r="M1348" t="s">
        <v>303</v>
      </c>
      <c r="N1348" t="s">
        <v>304</v>
      </c>
      <c r="O1348" t="s">
        <v>139</v>
      </c>
      <c r="P1348" t="s">
        <v>305</v>
      </c>
      <c r="Q1348" t="s">
        <v>26</v>
      </c>
      <c r="R1348">
        <f t="shared" si="42"/>
        <v>0.98000000000000398</v>
      </c>
      <c r="S1348">
        <v>38.220000000000155</v>
      </c>
      <c r="T1348" t="str">
        <f t="shared" si="43"/>
        <v>Profitable</v>
      </c>
    </row>
    <row r="1349" spans="1:20" x14ac:dyDescent="0.35">
      <c r="A1349">
        <v>44</v>
      </c>
      <c r="B1349">
        <v>69.84</v>
      </c>
      <c r="C1349">
        <v>12</v>
      </c>
      <c r="D1349">
        <v>3072.96</v>
      </c>
      <c r="E1349" s="1" t="s">
        <v>426</v>
      </c>
      <c r="F1349" s="2">
        <v>2018</v>
      </c>
      <c r="G1349" t="s">
        <v>428</v>
      </c>
      <c r="H1349">
        <v>1914</v>
      </c>
      <c r="I1349" t="s">
        <v>19</v>
      </c>
      <c r="J1349" t="s">
        <v>99</v>
      </c>
      <c r="K1349">
        <v>71</v>
      </c>
      <c r="L1349" t="s">
        <v>356</v>
      </c>
      <c r="M1349" t="s">
        <v>147</v>
      </c>
      <c r="N1349" t="s">
        <v>148</v>
      </c>
      <c r="O1349" t="s">
        <v>24</v>
      </c>
      <c r="P1349" t="s">
        <v>149</v>
      </c>
      <c r="Q1349" t="s">
        <v>35</v>
      </c>
      <c r="R1349">
        <f t="shared" si="42"/>
        <v>-1.1599999999999966</v>
      </c>
      <c r="S1349">
        <v>-51.03999999999985</v>
      </c>
      <c r="T1349" t="str">
        <f t="shared" si="43"/>
        <v>Unprofitable</v>
      </c>
    </row>
    <row r="1350" spans="1:20" x14ac:dyDescent="0.35">
      <c r="A1350">
        <v>25</v>
      </c>
      <c r="B1350">
        <v>76.260000000000005</v>
      </c>
      <c r="C1350">
        <v>16</v>
      </c>
      <c r="D1350">
        <v>1906.5</v>
      </c>
      <c r="E1350" s="1" t="s">
        <v>426</v>
      </c>
      <c r="F1350" s="2">
        <v>2018</v>
      </c>
      <c r="G1350" t="s">
        <v>432</v>
      </c>
      <c r="H1350">
        <v>1906</v>
      </c>
      <c r="I1350" t="s">
        <v>19</v>
      </c>
      <c r="J1350" t="s">
        <v>99</v>
      </c>
      <c r="K1350">
        <v>71</v>
      </c>
      <c r="L1350" t="s">
        <v>356</v>
      </c>
      <c r="M1350" t="s">
        <v>306</v>
      </c>
      <c r="N1350" t="s">
        <v>307</v>
      </c>
      <c r="O1350" t="s">
        <v>53</v>
      </c>
      <c r="P1350" t="s">
        <v>308</v>
      </c>
      <c r="Q1350" t="s">
        <v>26</v>
      </c>
      <c r="R1350">
        <f t="shared" si="42"/>
        <v>5.2600000000000051</v>
      </c>
      <c r="S1350">
        <v>131.50000000000011</v>
      </c>
      <c r="T1350" t="str">
        <f t="shared" si="43"/>
        <v>Profitable</v>
      </c>
    </row>
    <row r="1351" spans="1:20" x14ac:dyDescent="0.35">
      <c r="A1351">
        <v>45</v>
      </c>
      <c r="B1351">
        <v>76.260000000000005</v>
      </c>
      <c r="C1351">
        <v>6</v>
      </c>
      <c r="D1351">
        <v>3431.7</v>
      </c>
      <c r="E1351" s="1" t="s">
        <v>427</v>
      </c>
      <c r="F1351" s="2">
        <v>2018</v>
      </c>
      <c r="G1351" t="s">
        <v>429</v>
      </c>
      <c r="H1351">
        <v>1896</v>
      </c>
      <c r="I1351" t="s">
        <v>19</v>
      </c>
      <c r="J1351" t="s">
        <v>99</v>
      </c>
      <c r="K1351">
        <v>71</v>
      </c>
      <c r="L1351" t="s">
        <v>356</v>
      </c>
      <c r="M1351" t="s">
        <v>256</v>
      </c>
      <c r="N1351" t="s">
        <v>23</v>
      </c>
      <c r="O1351" t="s">
        <v>24</v>
      </c>
      <c r="P1351" t="s">
        <v>257</v>
      </c>
      <c r="Q1351" t="s">
        <v>35</v>
      </c>
      <c r="R1351">
        <f t="shared" si="42"/>
        <v>5.2600000000000051</v>
      </c>
      <c r="S1351">
        <v>236.70000000000022</v>
      </c>
      <c r="T1351" t="str">
        <f t="shared" si="43"/>
        <v>Profitable</v>
      </c>
    </row>
    <row r="1352" spans="1:20" x14ac:dyDescent="0.35">
      <c r="A1352">
        <v>25</v>
      </c>
      <c r="B1352">
        <v>83.39</v>
      </c>
      <c r="C1352">
        <v>2</v>
      </c>
      <c r="D1352">
        <v>2084.75</v>
      </c>
      <c r="E1352" s="1" t="s">
        <v>417</v>
      </c>
      <c r="F1352" s="2">
        <v>2019</v>
      </c>
      <c r="G1352" t="s">
        <v>431</v>
      </c>
      <c r="H1352">
        <v>1846</v>
      </c>
      <c r="I1352" t="s">
        <v>19</v>
      </c>
      <c r="J1352" t="s">
        <v>99</v>
      </c>
      <c r="K1352">
        <v>71</v>
      </c>
      <c r="L1352" t="s">
        <v>356</v>
      </c>
      <c r="M1352" t="s">
        <v>189</v>
      </c>
      <c r="N1352" t="s">
        <v>181</v>
      </c>
      <c r="O1352" t="s">
        <v>92</v>
      </c>
      <c r="P1352" t="s">
        <v>190</v>
      </c>
      <c r="Q1352" t="s">
        <v>26</v>
      </c>
      <c r="R1352">
        <f t="shared" si="42"/>
        <v>12.39</v>
      </c>
      <c r="S1352">
        <v>309.75</v>
      </c>
      <c r="T1352" t="str">
        <f t="shared" si="43"/>
        <v>Profitable</v>
      </c>
    </row>
    <row r="1353" spans="1:20" x14ac:dyDescent="0.35">
      <c r="A1353">
        <v>37</v>
      </c>
      <c r="B1353">
        <v>57.73</v>
      </c>
      <c r="C1353">
        <v>12</v>
      </c>
      <c r="D1353">
        <v>2136.0100000000002</v>
      </c>
      <c r="E1353" s="1" t="s">
        <v>419</v>
      </c>
      <c r="F1353" s="2">
        <v>2019</v>
      </c>
      <c r="G1353" t="s">
        <v>430</v>
      </c>
      <c r="H1353">
        <v>1808</v>
      </c>
      <c r="I1353" t="s">
        <v>19</v>
      </c>
      <c r="J1353" t="s">
        <v>99</v>
      </c>
      <c r="K1353">
        <v>71</v>
      </c>
      <c r="L1353" t="s">
        <v>356</v>
      </c>
      <c r="M1353" t="s">
        <v>118</v>
      </c>
      <c r="N1353" t="s">
        <v>119</v>
      </c>
      <c r="O1353" t="s">
        <v>30</v>
      </c>
      <c r="P1353" t="s">
        <v>120</v>
      </c>
      <c r="Q1353" t="s">
        <v>26</v>
      </c>
      <c r="R1353">
        <f t="shared" si="42"/>
        <v>-13.270000000000003</v>
      </c>
      <c r="S1353">
        <v>-490.99000000000012</v>
      </c>
      <c r="T1353" t="str">
        <f t="shared" si="43"/>
        <v>Unprofitable</v>
      </c>
    </row>
    <row r="1354" spans="1:20" x14ac:dyDescent="0.35">
      <c r="A1354">
        <v>30</v>
      </c>
      <c r="B1354">
        <v>66.989999999999995</v>
      </c>
      <c r="C1354">
        <v>4</v>
      </c>
      <c r="D1354">
        <v>2009.7</v>
      </c>
      <c r="E1354" s="1" t="s">
        <v>420</v>
      </c>
      <c r="F1354" s="2">
        <v>2019</v>
      </c>
      <c r="G1354" t="s">
        <v>430</v>
      </c>
      <c r="H1354">
        <v>1767</v>
      </c>
      <c r="I1354" t="s">
        <v>19</v>
      </c>
      <c r="J1354" t="s">
        <v>99</v>
      </c>
      <c r="K1354">
        <v>71</v>
      </c>
      <c r="L1354" t="s">
        <v>356</v>
      </c>
      <c r="M1354" t="s">
        <v>290</v>
      </c>
      <c r="N1354" t="s">
        <v>291</v>
      </c>
      <c r="O1354" t="s">
        <v>30</v>
      </c>
      <c r="P1354" t="s">
        <v>292</v>
      </c>
      <c r="Q1354" t="s">
        <v>26</v>
      </c>
      <c r="R1354">
        <f t="shared" si="42"/>
        <v>-4.0100000000000051</v>
      </c>
      <c r="S1354">
        <v>-120.30000000000015</v>
      </c>
      <c r="T1354" t="str">
        <f t="shared" si="43"/>
        <v>Unprofitable</v>
      </c>
    </row>
    <row r="1355" spans="1:20" x14ac:dyDescent="0.35">
      <c r="A1355">
        <v>36</v>
      </c>
      <c r="B1355">
        <v>75.55</v>
      </c>
      <c r="C1355">
        <v>1</v>
      </c>
      <c r="D1355">
        <v>2719.8</v>
      </c>
      <c r="E1355" s="1" t="s">
        <v>422</v>
      </c>
      <c r="F1355" s="2">
        <v>2019</v>
      </c>
      <c r="G1355" t="s">
        <v>429</v>
      </c>
      <c r="H1355">
        <v>1683</v>
      </c>
      <c r="I1355" t="s">
        <v>19</v>
      </c>
      <c r="J1355" t="s">
        <v>99</v>
      </c>
      <c r="K1355">
        <v>71</v>
      </c>
      <c r="L1355" t="s">
        <v>356</v>
      </c>
      <c r="M1355" t="s">
        <v>256</v>
      </c>
      <c r="N1355" t="s">
        <v>23</v>
      </c>
      <c r="O1355" t="s">
        <v>24</v>
      </c>
      <c r="P1355" t="s">
        <v>257</v>
      </c>
      <c r="Q1355" t="s">
        <v>26</v>
      </c>
      <c r="R1355">
        <f t="shared" si="42"/>
        <v>4.5499999999999972</v>
      </c>
      <c r="S1355">
        <v>163.7999999999999</v>
      </c>
      <c r="T1355" t="str">
        <f t="shared" si="43"/>
        <v>Profitable</v>
      </c>
    </row>
    <row r="1356" spans="1:20" x14ac:dyDescent="0.35">
      <c r="A1356">
        <v>26</v>
      </c>
      <c r="B1356">
        <v>60.58</v>
      </c>
      <c r="C1356">
        <v>1</v>
      </c>
      <c r="D1356">
        <v>1575.08</v>
      </c>
      <c r="E1356" s="1" t="s">
        <v>423</v>
      </c>
      <c r="F1356" s="2">
        <v>2019</v>
      </c>
      <c r="G1356" t="s">
        <v>434</v>
      </c>
      <c r="H1356">
        <v>1651</v>
      </c>
      <c r="I1356" t="s">
        <v>19</v>
      </c>
      <c r="J1356" t="s">
        <v>99</v>
      </c>
      <c r="K1356">
        <v>71</v>
      </c>
      <c r="L1356" t="s">
        <v>356</v>
      </c>
      <c r="M1356" t="s">
        <v>95</v>
      </c>
      <c r="N1356" t="s">
        <v>96</v>
      </c>
      <c r="O1356" t="s">
        <v>97</v>
      </c>
      <c r="P1356" t="s">
        <v>98</v>
      </c>
      <c r="Q1356" t="s">
        <v>26</v>
      </c>
      <c r="R1356">
        <f t="shared" si="42"/>
        <v>-10.420000000000002</v>
      </c>
      <c r="S1356">
        <v>-270.92000000000007</v>
      </c>
      <c r="T1356" t="str">
        <f t="shared" si="43"/>
        <v>Unprofitable</v>
      </c>
    </row>
    <row r="1357" spans="1:20" x14ac:dyDescent="0.35">
      <c r="A1357">
        <v>23</v>
      </c>
      <c r="B1357">
        <v>73.41</v>
      </c>
      <c r="C1357">
        <v>7</v>
      </c>
      <c r="D1357">
        <v>1688.43</v>
      </c>
      <c r="E1357" s="1" t="s">
        <v>424</v>
      </c>
      <c r="F1357" s="2">
        <v>2019</v>
      </c>
      <c r="G1357" t="s">
        <v>429</v>
      </c>
      <c r="H1357">
        <v>1629</v>
      </c>
      <c r="I1357" t="s">
        <v>19</v>
      </c>
      <c r="J1357" t="s">
        <v>99</v>
      </c>
      <c r="K1357">
        <v>71</v>
      </c>
      <c r="L1357" t="s">
        <v>356</v>
      </c>
      <c r="M1357" t="s">
        <v>226</v>
      </c>
      <c r="N1357" t="s">
        <v>108</v>
      </c>
      <c r="O1357" t="s">
        <v>108</v>
      </c>
      <c r="P1357" t="s">
        <v>227</v>
      </c>
      <c r="Q1357" t="s">
        <v>26</v>
      </c>
      <c r="R1357">
        <f t="shared" si="42"/>
        <v>2.4099999999999966</v>
      </c>
      <c r="S1357">
        <v>55.429999999999922</v>
      </c>
      <c r="T1357" t="str">
        <f t="shared" si="43"/>
        <v>Profitable</v>
      </c>
    </row>
    <row r="1358" spans="1:20" x14ac:dyDescent="0.35">
      <c r="A1358">
        <v>23</v>
      </c>
      <c r="B1358">
        <v>72.7</v>
      </c>
      <c r="C1358">
        <v>3</v>
      </c>
      <c r="D1358">
        <v>1672.1</v>
      </c>
      <c r="E1358" s="1" t="s">
        <v>425</v>
      </c>
      <c r="F1358" s="2">
        <v>2018</v>
      </c>
      <c r="G1358" t="s">
        <v>430</v>
      </c>
      <c r="H1358">
        <v>1960</v>
      </c>
      <c r="I1358" t="s">
        <v>19</v>
      </c>
      <c r="J1358" t="s">
        <v>99</v>
      </c>
      <c r="K1358">
        <v>71</v>
      </c>
      <c r="L1358" t="s">
        <v>356</v>
      </c>
      <c r="M1358" t="s">
        <v>90</v>
      </c>
      <c r="N1358" t="s">
        <v>91</v>
      </c>
      <c r="O1358" t="s">
        <v>92</v>
      </c>
      <c r="P1358" t="s">
        <v>93</v>
      </c>
      <c r="Q1358" t="s">
        <v>26</v>
      </c>
      <c r="R1358">
        <f t="shared" si="42"/>
        <v>1.7000000000000028</v>
      </c>
      <c r="S1358">
        <v>39.100000000000065</v>
      </c>
      <c r="T1358" t="str">
        <f t="shared" si="43"/>
        <v>Profitable</v>
      </c>
    </row>
    <row r="1359" spans="1:20" x14ac:dyDescent="0.35">
      <c r="A1359">
        <v>25</v>
      </c>
      <c r="B1359">
        <v>66.989999999999995</v>
      </c>
      <c r="C1359">
        <v>2</v>
      </c>
      <c r="D1359">
        <v>1674.75</v>
      </c>
      <c r="E1359" s="1" t="s">
        <v>425</v>
      </c>
      <c r="F1359" s="2">
        <v>2019</v>
      </c>
      <c r="G1359" t="s">
        <v>432</v>
      </c>
      <c r="H1359">
        <v>1586</v>
      </c>
      <c r="I1359" t="s">
        <v>19</v>
      </c>
      <c r="J1359" t="s">
        <v>99</v>
      </c>
      <c r="K1359">
        <v>71</v>
      </c>
      <c r="L1359" t="s">
        <v>356</v>
      </c>
      <c r="M1359" t="s">
        <v>95</v>
      </c>
      <c r="N1359" t="s">
        <v>96</v>
      </c>
      <c r="O1359" t="s">
        <v>97</v>
      </c>
      <c r="P1359" t="s">
        <v>98</v>
      </c>
      <c r="Q1359" t="s">
        <v>26</v>
      </c>
      <c r="R1359">
        <f t="shared" si="42"/>
        <v>-4.0100000000000051</v>
      </c>
      <c r="S1359">
        <v>-100.25000000000013</v>
      </c>
      <c r="T1359" t="str">
        <f t="shared" si="43"/>
        <v>Unprofitable</v>
      </c>
    </row>
    <row r="1360" spans="1:20" x14ac:dyDescent="0.35">
      <c r="A1360">
        <v>21</v>
      </c>
      <c r="B1360">
        <v>165.38</v>
      </c>
      <c r="C1360">
        <v>3</v>
      </c>
      <c r="D1360">
        <v>3472.98</v>
      </c>
      <c r="E1360" s="1" t="s">
        <v>426</v>
      </c>
      <c r="F1360" s="2">
        <v>2019</v>
      </c>
      <c r="G1360" t="s">
        <v>429</v>
      </c>
      <c r="H1360">
        <v>1555</v>
      </c>
      <c r="I1360" t="s">
        <v>19</v>
      </c>
      <c r="J1360" t="s">
        <v>99</v>
      </c>
      <c r="K1360">
        <v>71</v>
      </c>
      <c r="L1360" t="s">
        <v>356</v>
      </c>
      <c r="M1360" t="s">
        <v>264</v>
      </c>
      <c r="N1360" t="s">
        <v>265</v>
      </c>
      <c r="O1360" t="s">
        <v>92</v>
      </c>
      <c r="P1360" t="s">
        <v>266</v>
      </c>
      <c r="Q1360" t="s">
        <v>35</v>
      </c>
      <c r="R1360">
        <f t="shared" si="42"/>
        <v>94.38</v>
      </c>
      <c r="S1360">
        <v>1981.98</v>
      </c>
      <c r="T1360" t="str">
        <f t="shared" si="43"/>
        <v>Profitable</v>
      </c>
    </row>
    <row r="1361" spans="1:20" x14ac:dyDescent="0.35">
      <c r="A1361">
        <v>26</v>
      </c>
      <c r="B1361">
        <v>63.43</v>
      </c>
      <c r="C1361">
        <v>5</v>
      </c>
      <c r="D1361">
        <v>1649.18</v>
      </c>
      <c r="E1361" s="1" t="s">
        <v>426</v>
      </c>
      <c r="F1361" s="2">
        <v>2019</v>
      </c>
      <c r="G1361" t="s">
        <v>428</v>
      </c>
      <c r="H1361">
        <v>1548</v>
      </c>
      <c r="I1361" t="s">
        <v>19</v>
      </c>
      <c r="J1361" t="s">
        <v>99</v>
      </c>
      <c r="K1361">
        <v>71</v>
      </c>
      <c r="L1361" t="s">
        <v>356</v>
      </c>
      <c r="M1361" t="s">
        <v>233</v>
      </c>
      <c r="N1361" t="s">
        <v>234</v>
      </c>
      <c r="O1361" t="s">
        <v>30</v>
      </c>
      <c r="P1361" t="s">
        <v>235</v>
      </c>
      <c r="Q1361" t="s">
        <v>26</v>
      </c>
      <c r="R1361">
        <f t="shared" si="42"/>
        <v>-7.57</v>
      </c>
      <c r="S1361">
        <v>-196.82</v>
      </c>
      <c r="T1361" t="str">
        <f t="shared" si="43"/>
        <v>Unprofitable</v>
      </c>
    </row>
    <row r="1362" spans="1:20" x14ac:dyDescent="0.35">
      <c r="A1362">
        <v>44</v>
      </c>
      <c r="B1362">
        <v>85.25</v>
      </c>
      <c r="C1362">
        <v>9</v>
      </c>
      <c r="D1362">
        <v>3751</v>
      </c>
      <c r="E1362" s="1" t="s">
        <v>417</v>
      </c>
      <c r="F1362" s="2">
        <v>2020</v>
      </c>
      <c r="G1362" t="s">
        <v>429</v>
      </c>
      <c r="H1362">
        <v>1501</v>
      </c>
      <c r="I1362" t="s">
        <v>220</v>
      </c>
      <c r="J1362" t="s">
        <v>99</v>
      </c>
      <c r="K1362">
        <v>71</v>
      </c>
      <c r="L1362" t="s">
        <v>356</v>
      </c>
      <c r="M1362" t="s">
        <v>36</v>
      </c>
      <c r="N1362" t="s">
        <v>37</v>
      </c>
      <c r="O1362" t="s">
        <v>24</v>
      </c>
      <c r="P1362" t="s">
        <v>38</v>
      </c>
      <c r="Q1362" t="s">
        <v>35</v>
      </c>
      <c r="R1362">
        <f t="shared" si="42"/>
        <v>14.25</v>
      </c>
      <c r="S1362">
        <v>627</v>
      </c>
      <c r="T1362" t="str">
        <f t="shared" si="43"/>
        <v>Profitable</v>
      </c>
    </row>
    <row r="1363" spans="1:20" x14ac:dyDescent="0.35">
      <c r="A1363">
        <v>24</v>
      </c>
      <c r="B1363">
        <v>189</v>
      </c>
      <c r="C1363">
        <v>2</v>
      </c>
      <c r="D1363">
        <v>4536</v>
      </c>
      <c r="E1363" s="1" t="s">
        <v>418</v>
      </c>
      <c r="F1363" s="2">
        <v>2020</v>
      </c>
      <c r="G1363" t="s">
        <v>429</v>
      </c>
      <c r="H1363">
        <v>1467</v>
      </c>
      <c r="I1363" t="s">
        <v>19</v>
      </c>
      <c r="J1363" t="s">
        <v>99</v>
      </c>
      <c r="K1363">
        <v>71</v>
      </c>
      <c r="L1363" t="s">
        <v>356</v>
      </c>
      <c r="M1363" t="s">
        <v>95</v>
      </c>
      <c r="N1363" t="s">
        <v>96</v>
      </c>
      <c r="O1363" t="s">
        <v>97</v>
      </c>
      <c r="P1363" t="s">
        <v>98</v>
      </c>
      <c r="Q1363" t="s">
        <v>35</v>
      </c>
      <c r="R1363">
        <f t="shared" si="42"/>
        <v>118</v>
      </c>
      <c r="S1363">
        <v>2832</v>
      </c>
      <c r="T1363" t="str">
        <f t="shared" si="43"/>
        <v>Profitable</v>
      </c>
    </row>
    <row r="1364" spans="1:20" x14ac:dyDescent="0.35">
      <c r="A1364">
        <v>66</v>
      </c>
      <c r="B1364">
        <v>66.989999999999995</v>
      </c>
      <c r="C1364">
        <v>4</v>
      </c>
      <c r="D1364">
        <v>4421.34</v>
      </c>
      <c r="E1364" s="1" t="s">
        <v>420</v>
      </c>
      <c r="F1364" s="2">
        <v>2020</v>
      </c>
      <c r="G1364" t="s">
        <v>432</v>
      </c>
      <c r="H1364">
        <v>1402</v>
      </c>
      <c r="I1364" t="s">
        <v>216</v>
      </c>
      <c r="J1364" t="s">
        <v>99</v>
      </c>
      <c r="K1364">
        <v>71</v>
      </c>
      <c r="L1364" t="s">
        <v>356</v>
      </c>
      <c r="M1364" t="s">
        <v>213</v>
      </c>
      <c r="N1364" t="s">
        <v>214</v>
      </c>
      <c r="O1364" t="s">
        <v>24</v>
      </c>
      <c r="P1364" t="s">
        <v>215</v>
      </c>
      <c r="Q1364" t="s">
        <v>35</v>
      </c>
      <c r="R1364">
        <f t="shared" si="42"/>
        <v>-4.0100000000000051</v>
      </c>
      <c r="S1364">
        <v>-264.66000000000031</v>
      </c>
      <c r="T1364" t="str">
        <f t="shared" si="43"/>
        <v>Unprofitable</v>
      </c>
    </row>
    <row r="1365" spans="1:20" x14ac:dyDescent="0.35">
      <c r="A1365">
        <v>36</v>
      </c>
      <c r="B1365">
        <v>57.73</v>
      </c>
      <c r="C1365">
        <v>7</v>
      </c>
      <c r="D1365">
        <v>2078.2800000000002</v>
      </c>
      <c r="E1365" s="1" t="s">
        <v>27</v>
      </c>
      <c r="F1365" s="2">
        <v>2020</v>
      </c>
      <c r="G1365" t="s">
        <v>434</v>
      </c>
      <c r="H1365">
        <v>1366</v>
      </c>
      <c r="I1365" t="s">
        <v>162</v>
      </c>
      <c r="J1365" t="s">
        <v>99</v>
      </c>
      <c r="K1365">
        <v>71</v>
      </c>
      <c r="L1365" t="s">
        <v>356</v>
      </c>
      <c r="M1365" t="s">
        <v>84</v>
      </c>
      <c r="N1365" t="s">
        <v>85</v>
      </c>
      <c r="O1365" t="s">
        <v>53</v>
      </c>
      <c r="P1365" t="s">
        <v>86</v>
      </c>
      <c r="Q1365" t="s">
        <v>26</v>
      </c>
      <c r="R1365">
        <f t="shared" si="42"/>
        <v>-13.270000000000003</v>
      </c>
      <c r="S1365">
        <v>-477.72000000000014</v>
      </c>
      <c r="T1365" t="str">
        <f t="shared" si="43"/>
        <v>Unprofitable</v>
      </c>
    </row>
    <row r="1366" spans="1:20" x14ac:dyDescent="0.35">
      <c r="A1366">
        <v>36</v>
      </c>
      <c r="B1366">
        <v>85.25</v>
      </c>
      <c r="C1366">
        <v>13</v>
      </c>
      <c r="D1366">
        <v>3069</v>
      </c>
      <c r="E1366" s="1" t="s">
        <v>419</v>
      </c>
      <c r="F1366" s="2">
        <v>2018</v>
      </c>
      <c r="G1366" t="s">
        <v>429</v>
      </c>
      <c r="H1366">
        <v>2170</v>
      </c>
      <c r="I1366" t="s">
        <v>19</v>
      </c>
      <c r="J1366" t="s">
        <v>99</v>
      </c>
      <c r="K1366">
        <v>73</v>
      </c>
      <c r="L1366" t="s">
        <v>357</v>
      </c>
      <c r="M1366" t="s">
        <v>264</v>
      </c>
      <c r="N1366" t="s">
        <v>265</v>
      </c>
      <c r="O1366" t="s">
        <v>92</v>
      </c>
      <c r="P1366" t="s">
        <v>266</v>
      </c>
      <c r="Q1366" t="s">
        <v>35</v>
      </c>
      <c r="R1366">
        <f t="shared" si="42"/>
        <v>12.25</v>
      </c>
      <c r="S1366">
        <v>441</v>
      </c>
      <c r="T1366" t="str">
        <f t="shared" si="43"/>
        <v>Profitable</v>
      </c>
    </row>
    <row r="1367" spans="1:20" x14ac:dyDescent="0.35">
      <c r="A1367">
        <v>22</v>
      </c>
      <c r="B1367">
        <v>77.900000000000006</v>
      </c>
      <c r="C1367">
        <v>12</v>
      </c>
      <c r="D1367">
        <v>1713.8</v>
      </c>
      <c r="E1367" s="1" t="s">
        <v>27</v>
      </c>
      <c r="F1367" s="2">
        <v>2018</v>
      </c>
      <c r="G1367" t="s">
        <v>428</v>
      </c>
      <c r="H1367">
        <v>2107</v>
      </c>
      <c r="I1367" t="s">
        <v>19</v>
      </c>
      <c r="J1367" t="s">
        <v>99</v>
      </c>
      <c r="K1367">
        <v>73</v>
      </c>
      <c r="L1367" t="s">
        <v>357</v>
      </c>
      <c r="M1367" t="s">
        <v>295</v>
      </c>
      <c r="N1367" t="s">
        <v>296</v>
      </c>
      <c r="O1367" t="s">
        <v>24</v>
      </c>
      <c r="P1367" t="s">
        <v>297</v>
      </c>
      <c r="Q1367" t="s">
        <v>26</v>
      </c>
      <c r="R1367">
        <f t="shared" si="42"/>
        <v>4.9000000000000057</v>
      </c>
      <c r="S1367">
        <v>107.80000000000013</v>
      </c>
      <c r="T1367" t="str">
        <f t="shared" si="43"/>
        <v>Profitable</v>
      </c>
    </row>
    <row r="1368" spans="1:20" x14ac:dyDescent="0.35">
      <c r="A1368">
        <v>25</v>
      </c>
      <c r="B1368">
        <v>60.26</v>
      </c>
      <c r="C1368">
        <v>6</v>
      </c>
      <c r="D1368">
        <v>1506.5</v>
      </c>
      <c r="E1368" s="1" t="s">
        <v>424</v>
      </c>
      <c r="F1368" s="2">
        <v>2018</v>
      </c>
      <c r="G1368" t="s">
        <v>431</v>
      </c>
      <c r="H1368">
        <v>1995</v>
      </c>
      <c r="I1368" t="s">
        <v>19</v>
      </c>
      <c r="J1368" t="s">
        <v>99</v>
      </c>
      <c r="K1368">
        <v>73</v>
      </c>
      <c r="L1368" t="s">
        <v>357</v>
      </c>
      <c r="M1368" t="s">
        <v>156</v>
      </c>
      <c r="N1368" t="s">
        <v>157</v>
      </c>
      <c r="O1368" t="s">
        <v>53</v>
      </c>
      <c r="P1368" t="s">
        <v>158</v>
      </c>
      <c r="Q1368" t="s">
        <v>26</v>
      </c>
      <c r="R1368">
        <f t="shared" si="42"/>
        <v>-12.740000000000002</v>
      </c>
      <c r="S1368">
        <v>-318.50000000000006</v>
      </c>
      <c r="T1368" t="str">
        <f t="shared" si="43"/>
        <v>Unprofitable</v>
      </c>
    </row>
    <row r="1369" spans="1:20" x14ac:dyDescent="0.35">
      <c r="A1369">
        <v>37</v>
      </c>
      <c r="B1369">
        <v>72.760000000000005</v>
      </c>
      <c r="C1369">
        <v>5</v>
      </c>
      <c r="D1369">
        <v>2692.12</v>
      </c>
      <c r="E1369" s="1" t="s">
        <v>425</v>
      </c>
      <c r="F1369" s="2">
        <v>2018</v>
      </c>
      <c r="G1369" t="s">
        <v>432</v>
      </c>
      <c r="H1369">
        <v>1960</v>
      </c>
      <c r="I1369" t="s">
        <v>19</v>
      </c>
      <c r="J1369" t="s">
        <v>99</v>
      </c>
      <c r="K1369">
        <v>73</v>
      </c>
      <c r="L1369" t="s">
        <v>357</v>
      </c>
      <c r="M1369" t="s">
        <v>267</v>
      </c>
      <c r="N1369" t="s">
        <v>268</v>
      </c>
      <c r="O1369" t="s">
        <v>178</v>
      </c>
      <c r="P1369" t="s">
        <v>269</v>
      </c>
      <c r="Q1369" t="s">
        <v>26</v>
      </c>
      <c r="R1369">
        <f t="shared" si="42"/>
        <v>-0.23999999999999488</v>
      </c>
      <c r="S1369">
        <v>-8.8799999999998107</v>
      </c>
      <c r="T1369" t="str">
        <f t="shared" si="43"/>
        <v>Unprofitable</v>
      </c>
    </row>
    <row r="1370" spans="1:20" x14ac:dyDescent="0.35">
      <c r="A1370">
        <v>32</v>
      </c>
      <c r="B1370">
        <v>75.69</v>
      </c>
      <c r="C1370">
        <v>3</v>
      </c>
      <c r="D1370">
        <v>2422.08</v>
      </c>
      <c r="E1370" s="1" t="s">
        <v>426</v>
      </c>
      <c r="F1370" s="2">
        <v>2018</v>
      </c>
      <c r="G1370" t="s">
        <v>428</v>
      </c>
      <c r="H1370">
        <v>1942</v>
      </c>
      <c r="I1370" t="s">
        <v>19</v>
      </c>
      <c r="J1370" t="s">
        <v>99</v>
      </c>
      <c r="K1370">
        <v>73</v>
      </c>
      <c r="L1370" t="s">
        <v>357</v>
      </c>
      <c r="M1370" t="s">
        <v>60</v>
      </c>
      <c r="N1370" t="s">
        <v>61</v>
      </c>
      <c r="O1370" t="s">
        <v>24</v>
      </c>
      <c r="P1370" t="s">
        <v>62</v>
      </c>
      <c r="Q1370" t="s">
        <v>26</v>
      </c>
      <c r="R1370">
        <f t="shared" si="42"/>
        <v>2.6899999999999977</v>
      </c>
      <c r="S1370">
        <v>86.079999999999927</v>
      </c>
      <c r="T1370" t="str">
        <f t="shared" si="43"/>
        <v>Profitable</v>
      </c>
    </row>
    <row r="1371" spans="1:20" x14ac:dyDescent="0.35">
      <c r="A1371">
        <v>47</v>
      </c>
      <c r="B1371">
        <v>74.22</v>
      </c>
      <c r="C1371">
        <v>16</v>
      </c>
      <c r="D1371">
        <v>3488.34</v>
      </c>
      <c r="E1371" s="1" t="s">
        <v>426</v>
      </c>
      <c r="F1371" s="2">
        <v>2018</v>
      </c>
      <c r="G1371" t="s">
        <v>428</v>
      </c>
      <c r="H1371">
        <v>1936</v>
      </c>
      <c r="I1371" t="s">
        <v>19</v>
      </c>
      <c r="J1371" t="s">
        <v>99</v>
      </c>
      <c r="K1371">
        <v>73</v>
      </c>
      <c r="L1371" t="s">
        <v>357</v>
      </c>
      <c r="M1371" t="s">
        <v>147</v>
      </c>
      <c r="N1371" t="s">
        <v>148</v>
      </c>
      <c r="O1371" t="s">
        <v>24</v>
      </c>
      <c r="P1371" t="s">
        <v>149</v>
      </c>
      <c r="Q1371" t="s">
        <v>35</v>
      </c>
      <c r="R1371">
        <f t="shared" si="42"/>
        <v>1.2199999999999989</v>
      </c>
      <c r="S1371">
        <v>57.339999999999947</v>
      </c>
      <c r="T1371" t="str">
        <f t="shared" si="43"/>
        <v>Profitable</v>
      </c>
    </row>
    <row r="1372" spans="1:20" x14ac:dyDescent="0.35">
      <c r="A1372">
        <v>37</v>
      </c>
      <c r="B1372">
        <v>69.819999999999993</v>
      </c>
      <c r="C1372">
        <v>4</v>
      </c>
      <c r="D1372">
        <v>2583.34</v>
      </c>
      <c r="E1372" s="1" t="s">
        <v>426</v>
      </c>
      <c r="F1372" s="2">
        <v>2018</v>
      </c>
      <c r="G1372" t="s">
        <v>431</v>
      </c>
      <c r="H1372">
        <v>1929</v>
      </c>
      <c r="I1372" t="s">
        <v>19</v>
      </c>
      <c r="J1372" t="s">
        <v>99</v>
      </c>
      <c r="K1372">
        <v>73</v>
      </c>
      <c r="L1372" t="s">
        <v>357</v>
      </c>
      <c r="M1372" t="s">
        <v>150</v>
      </c>
      <c r="N1372" t="s">
        <v>151</v>
      </c>
      <c r="O1372" t="s">
        <v>24</v>
      </c>
      <c r="P1372" t="s">
        <v>152</v>
      </c>
      <c r="Q1372" t="s">
        <v>26</v>
      </c>
      <c r="R1372">
        <f t="shared" si="42"/>
        <v>-3.1800000000000068</v>
      </c>
      <c r="S1372">
        <v>-117.66000000000025</v>
      </c>
      <c r="T1372" t="str">
        <f t="shared" si="43"/>
        <v>Unprofitable</v>
      </c>
    </row>
    <row r="1373" spans="1:20" x14ac:dyDescent="0.35">
      <c r="A1373">
        <v>20</v>
      </c>
      <c r="B1373">
        <v>62.47</v>
      </c>
      <c r="C1373">
        <v>10</v>
      </c>
      <c r="D1373">
        <v>1249.4000000000001</v>
      </c>
      <c r="E1373" s="1" t="s">
        <v>427</v>
      </c>
      <c r="F1373" s="2">
        <v>2018</v>
      </c>
      <c r="G1373" t="s">
        <v>429</v>
      </c>
      <c r="H1373">
        <v>1918</v>
      </c>
      <c r="I1373" t="s">
        <v>19</v>
      </c>
      <c r="J1373" t="s">
        <v>99</v>
      </c>
      <c r="K1373">
        <v>73</v>
      </c>
      <c r="L1373" t="s">
        <v>357</v>
      </c>
      <c r="M1373" t="s">
        <v>256</v>
      </c>
      <c r="N1373" t="s">
        <v>23</v>
      </c>
      <c r="O1373" t="s">
        <v>24</v>
      </c>
      <c r="P1373" t="s">
        <v>257</v>
      </c>
      <c r="Q1373" t="s">
        <v>26</v>
      </c>
      <c r="R1373">
        <f t="shared" si="42"/>
        <v>-10.530000000000001</v>
      </c>
      <c r="S1373">
        <v>-210.60000000000002</v>
      </c>
      <c r="T1373" t="str">
        <f t="shared" si="43"/>
        <v>Unprofitable</v>
      </c>
    </row>
    <row r="1374" spans="1:20" x14ac:dyDescent="0.35">
      <c r="A1374">
        <v>41</v>
      </c>
      <c r="B1374">
        <v>82.31</v>
      </c>
      <c r="C1374">
        <v>3</v>
      </c>
      <c r="D1374">
        <v>3374.71</v>
      </c>
      <c r="E1374" s="1" t="s">
        <v>417</v>
      </c>
      <c r="F1374" s="2">
        <v>2019</v>
      </c>
      <c r="G1374" t="s">
        <v>432</v>
      </c>
      <c r="H1374">
        <v>1874</v>
      </c>
      <c r="I1374" t="s">
        <v>19</v>
      </c>
      <c r="J1374" t="s">
        <v>99</v>
      </c>
      <c r="K1374">
        <v>73</v>
      </c>
      <c r="L1374" t="s">
        <v>357</v>
      </c>
      <c r="M1374" t="s">
        <v>95</v>
      </c>
      <c r="N1374" t="s">
        <v>96</v>
      </c>
      <c r="O1374" t="s">
        <v>97</v>
      </c>
      <c r="P1374" t="s">
        <v>98</v>
      </c>
      <c r="Q1374" t="s">
        <v>35</v>
      </c>
      <c r="R1374">
        <f t="shared" si="42"/>
        <v>9.3100000000000023</v>
      </c>
      <c r="S1374">
        <v>381.71000000000009</v>
      </c>
      <c r="T1374" t="str">
        <f t="shared" si="43"/>
        <v>Profitable</v>
      </c>
    </row>
    <row r="1375" spans="1:20" x14ac:dyDescent="0.35">
      <c r="A1375">
        <v>21</v>
      </c>
      <c r="B1375">
        <v>60.26</v>
      </c>
      <c r="C1375">
        <v>1</v>
      </c>
      <c r="D1375">
        <v>1265.46</v>
      </c>
      <c r="E1375" s="1" t="s">
        <v>418</v>
      </c>
      <c r="F1375" s="2">
        <v>2019</v>
      </c>
      <c r="G1375" t="s">
        <v>431</v>
      </c>
      <c r="H1375">
        <v>1834</v>
      </c>
      <c r="I1375" t="s">
        <v>19</v>
      </c>
      <c r="J1375" t="s">
        <v>99</v>
      </c>
      <c r="K1375">
        <v>73</v>
      </c>
      <c r="L1375" t="s">
        <v>357</v>
      </c>
      <c r="M1375" t="s">
        <v>194</v>
      </c>
      <c r="N1375" t="s">
        <v>195</v>
      </c>
      <c r="O1375" t="s">
        <v>24</v>
      </c>
      <c r="P1375" t="s">
        <v>196</v>
      </c>
      <c r="Q1375" t="s">
        <v>26</v>
      </c>
      <c r="R1375">
        <f t="shared" si="42"/>
        <v>-12.740000000000002</v>
      </c>
      <c r="S1375">
        <v>-267.54000000000002</v>
      </c>
      <c r="T1375" t="str">
        <f t="shared" si="43"/>
        <v>Unprofitable</v>
      </c>
    </row>
    <row r="1376" spans="1:20" x14ac:dyDescent="0.35">
      <c r="A1376">
        <v>22</v>
      </c>
      <c r="B1376">
        <v>76.430000000000007</v>
      </c>
      <c r="C1376">
        <v>8</v>
      </c>
      <c r="D1376">
        <v>1681.46</v>
      </c>
      <c r="E1376" s="1" t="s">
        <v>420</v>
      </c>
      <c r="F1376" s="2">
        <v>2019</v>
      </c>
      <c r="G1376" t="s">
        <v>430</v>
      </c>
      <c r="H1376">
        <v>1789</v>
      </c>
      <c r="I1376" t="s">
        <v>19</v>
      </c>
      <c r="J1376" t="s">
        <v>99</v>
      </c>
      <c r="K1376">
        <v>73</v>
      </c>
      <c r="L1376" t="s">
        <v>357</v>
      </c>
      <c r="M1376" t="s">
        <v>290</v>
      </c>
      <c r="N1376" t="s">
        <v>291</v>
      </c>
      <c r="O1376" t="s">
        <v>30</v>
      </c>
      <c r="P1376" t="s">
        <v>292</v>
      </c>
      <c r="Q1376" t="s">
        <v>26</v>
      </c>
      <c r="R1376">
        <f t="shared" si="42"/>
        <v>3.4300000000000068</v>
      </c>
      <c r="S1376">
        <v>75.46000000000015</v>
      </c>
      <c r="T1376" t="str">
        <f t="shared" si="43"/>
        <v>Profitable</v>
      </c>
    </row>
    <row r="1377" spans="1:20" x14ac:dyDescent="0.35">
      <c r="A1377">
        <v>40</v>
      </c>
      <c r="B1377">
        <v>80.099999999999994</v>
      </c>
      <c r="C1377">
        <v>5</v>
      </c>
      <c r="D1377">
        <v>3204</v>
      </c>
      <c r="E1377" s="1" t="s">
        <v>422</v>
      </c>
      <c r="F1377" s="2">
        <v>2019</v>
      </c>
      <c r="G1377" t="s">
        <v>429</v>
      </c>
      <c r="H1377">
        <v>1705</v>
      </c>
      <c r="I1377" t="s">
        <v>19</v>
      </c>
      <c r="J1377" t="s">
        <v>99</v>
      </c>
      <c r="K1377">
        <v>73</v>
      </c>
      <c r="L1377" t="s">
        <v>357</v>
      </c>
      <c r="M1377" t="s">
        <v>256</v>
      </c>
      <c r="N1377" t="s">
        <v>23</v>
      </c>
      <c r="O1377" t="s">
        <v>24</v>
      </c>
      <c r="P1377" t="s">
        <v>257</v>
      </c>
      <c r="Q1377" t="s">
        <v>35</v>
      </c>
      <c r="R1377">
        <f t="shared" si="42"/>
        <v>7.0999999999999943</v>
      </c>
      <c r="S1377">
        <v>283.99999999999977</v>
      </c>
      <c r="T1377" t="str">
        <f t="shared" si="43"/>
        <v>Profitable</v>
      </c>
    </row>
    <row r="1378" spans="1:20" x14ac:dyDescent="0.35">
      <c r="A1378">
        <v>32</v>
      </c>
      <c r="B1378">
        <v>74.959999999999994</v>
      </c>
      <c r="C1378">
        <v>5</v>
      </c>
      <c r="D1378">
        <v>2398.7199999999998</v>
      </c>
      <c r="E1378" s="1" t="s">
        <v>423</v>
      </c>
      <c r="F1378" s="2">
        <v>2019</v>
      </c>
      <c r="G1378" t="s">
        <v>434</v>
      </c>
      <c r="H1378">
        <v>1673</v>
      </c>
      <c r="I1378" t="s">
        <v>19</v>
      </c>
      <c r="J1378" t="s">
        <v>99</v>
      </c>
      <c r="K1378">
        <v>73</v>
      </c>
      <c r="L1378" t="s">
        <v>357</v>
      </c>
      <c r="M1378" t="s">
        <v>95</v>
      </c>
      <c r="N1378" t="s">
        <v>96</v>
      </c>
      <c r="O1378" t="s">
        <v>97</v>
      </c>
      <c r="P1378" t="s">
        <v>98</v>
      </c>
      <c r="Q1378" t="s">
        <v>26</v>
      </c>
      <c r="R1378">
        <f t="shared" si="42"/>
        <v>1.9599999999999937</v>
      </c>
      <c r="S1378">
        <v>62.7199999999998</v>
      </c>
      <c r="T1378" t="str">
        <f t="shared" si="43"/>
        <v>Profitable</v>
      </c>
    </row>
    <row r="1379" spans="1:20" x14ac:dyDescent="0.35">
      <c r="A1379">
        <v>36</v>
      </c>
      <c r="B1379">
        <v>66.14</v>
      </c>
      <c r="C1379">
        <v>11</v>
      </c>
      <c r="D1379">
        <v>2381.04</v>
      </c>
      <c r="E1379" s="1" t="s">
        <v>424</v>
      </c>
      <c r="F1379" s="2">
        <v>2019</v>
      </c>
      <c r="G1379" t="s">
        <v>429</v>
      </c>
      <c r="H1379">
        <v>1651</v>
      </c>
      <c r="I1379" t="s">
        <v>19</v>
      </c>
      <c r="J1379" t="s">
        <v>99</v>
      </c>
      <c r="K1379">
        <v>73</v>
      </c>
      <c r="L1379" t="s">
        <v>357</v>
      </c>
      <c r="M1379" t="s">
        <v>226</v>
      </c>
      <c r="N1379" t="s">
        <v>108</v>
      </c>
      <c r="O1379" t="s">
        <v>108</v>
      </c>
      <c r="P1379" t="s">
        <v>227</v>
      </c>
      <c r="Q1379" t="s">
        <v>26</v>
      </c>
      <c r="R1379">
        <f t="shared" si="42"/>
        <v>-6.8599999999999994</v>
      </c>
      <c r="S1379">
        <v>-246.95999999999998</v>
      </c>
      <c r="T1379" t="str">
        <f t="shared" si="43"/>
        <v>Unprofitable</v>
      </c>
    </row>
    <row r="1380" spans="1:20" x14ac:dyDescent="0.35">
      <c r="A1380">
        <v>27</v>
      </c>
      <c r="B1380">
        <v>72.02</v>
      </c>
      <c r="C1380">
        <v>1</v>
      </c>
      <c r="D1380">
        <v>1944.54</v>
      </c>
      <c r="E1380" s="1" t="s">
        <v>425</v>
      </c>
      <c r="F1380" s="2">
        <v>2018</v>
      </c>
      <c r="G1380" t="s">
        <v>434</v>
      </c>
      <c r="H1380">
        <v>1983</v>
      </c>
      <c r="I1380" t="s">
        <v>19</v>
      </c>
      <c r="J1380" t="s">
        <v>99</v>
      </c>
      <c r="K1380">
        <v>73</v>
      </c>
      <c r="L1380" t="s">
        <v>357</v>
      </c>
      <c r="M1380" t="s">
        <v>298</v>
      </c>
      <c r="N1380" t="s">
        <v>299</v>
      </c>
      <c r="O1380" t="s">
        <v>47</v>
      </c>
      <c r="P1380" t="s">
        <v>300</v>
      </c>
      <c r="Q1380" t="s">
        <v>26</v>
      </c>
      <c r="R1380">
        <f t="shared" si="42"/>
        <v>-0.98000000000000398</v>
      </c>
      <c r="S1380">
        <v>-26.460000000000107</v>
      </c>
      <c r="T1380" t="str">
        <f t="shared" si="43"/>
        <v>Unprofitable</v>
      </c>
    </row>
    <row r="1381" spans="1:20" x14ac:dyDescent="0.35">
      <c r="A1381">
        <v>26</v>
      </c>
      <c r="B1381">
        <v>87.45</v>
      </c>
      <c r="C1381">
        <v>6</v>
      </c>
      <c r="D1381">
        <v>2273.6999999999998</v>
      </c>
      <c r="E1381" s="1" t="s">
        <v>425</v>
      </c>
      <c r="F1381" s="2">
        <v>2019</v>
      </c>
      <c r="G1381" t="s">
        <v>432</v>
      </c>
      <c r="H1381">
        <v>1608</v>
      </c>
      <c r="I1381" t="s">
        <v>19</v>
      </c>
      <c r="J1381" t="s">
        <v>99</v>
      </c>
      <c r="K1381">
        <v>73</v>
      </c>
      <c r="L1381" t="s">
        <v>357</v>
      </c>
      <c r="M1381" t="s">
        <v>95</v>
      </c>
      <c r="N1381" t="s">
        <v>96</v>
      </c>
      <c r="O1381" t="s">
        <v>97</v>
      </c>
      <c r="P1381" t="s">
        <v>98</v>
      </c>
      <c r="Q1381" t="s">
        <v>26</v>
      </c>
      <c r="R1381">
        <f t="shared" si="42"/>
        <v>14.450000000000003</v>
      </c>
      <c r="S1381">
        <v>375.70000000000005</v>
      </c>
      <c r="T1381" t="str">
        <f t="shared" si="43"/>
        <v>Profitable</v>
      </c>
    </row>
    <row r="1382" spans="1:20" x14ac:dyDescent="0.35">
      <c r="A1382">
        <v>30</v>
      </c>
      <c r="B1382">
        <v>70.55</v>
      </c>
      <c r="C1382">
        <v>3</v>
      </c>
      <c r="D1382">
        <v>2116.5</v>
      </c>
      <c r="E1382" s="1" t="s">
        <v>426</v>
      </c>
      <c r="F1382" s="2">
        <v>2019</v>
      </c>
      <c r="G1382" t="s">
        <v>428</v>
      </c>
      <c r="H1382">
        <v>1590</v>
      </c>
      <c r="I1382" t="s">
        <v>19</v>
      </c>
      <c r="J1382" t="s">
        <v>99</v>
      </c>
      <c r="K1382">
        <v>73</v>
      </c>
      <c r="L1382" t="s">
        <v>357</v>
      </c>
      <c r="M1382" t="s">
        <v>87</v>
      </c>
      <c r="N1382" t="s">
        <v>88</v>
      </c>
      <c r="O1382" t="s">
        <v>24</v>
      </c>
      <c r="P1382" t="s">
        <v>89</v>
      </c>
      <c r="Q1382" t="s">
        <v>26</v>
      </c>
      <c r="R1382">
        <f t="shared" si="42"/>
        <v>-2.4500000000000028</v>
      </c>
      <c r="S1382">
        <v>-73.500000000000085</v>
      </c>
      <c r="T1382" t="str">
        <f t="shared" si="43"/>
        <v>Unprofitable</v>
      </c>
    </row>
    <row r="1383" spans="1:20" x14ac:dyDescent="0.35">
      <c r="A1383">
        <v>23</v>
      </c>
      <c r="B1383">
        <v>56.84</v>
      </c>
      <c r="C1383">
        <v>4</v>
      </c>
      <c r="D1383">
        <v>1307.32</v>
      </c>
      <c r="E1383" s="1" t="s">
        <v>426</v>
      </c>
      <c r="F1383" s="2">
        <v>2019</v>
      </c>
      <c r="G1383" t="s">
        <v>429</v>
      </c>
      <c r="H1383">
        <v>1578</v>
      </c>
      <c r="I1383" t="s">
        <v>19</v>
      </c>
      <c r="J1383" t="s">
        <v>99</v>
      </c>
      <c r="K1383">
        <v>73</v>
      </c>
      <c r="L1383" t="s">
        <v>357</v>
      </c>
      <c r="M1383" t="s">
        <v>264</v>
      </c>
      <c r="N1383" t="s">
        <v>265</v>
      </c>
      <c r="O1383" t="s">
        <v>92</v>
      </c>
      <c r="P1383" t="s">
        <v>266</v>
      </c>
      <c r="Q1383" t="s">
        <v>26</v>
      </c>
      <c r="R1383">
        <f t="shared" si="42"/>
        <v>-16.159999999999997</v>
      </c>
      <c r="S1383">
        <v>-371.67999999999995</v>
      </c>
      <c r="T1383" t="str">
        <f t="shared" si="43"/>
        <v>Unprofitable</v>
      </c>
    </row>
    <row r="1384" spans="1:20" x14ac:dyDescent="0.35">
      <c r="A1384">
        <v>29</v>
      </c>
      <c r="B1384">
        <v>59.53</v>
      </c>
      <c r="C1384">
        <v>7</v>
      </c>
      <c r="D1384">
        <v>1726.37</v>
      </c>
      <c r="E1384" s="1" t="s">
        <v>426</v>
      </c>
      <c r="F1384" s="2">
        <v>2019</v>
      </c>
      <c r="G1384" t="s">
        <v>428</v>
      </c>
      <c r="H1384">
        <v>1571</v>
      </c>
      <c r="I1384" t="s">
        <v>19</v>
      </c>
      <c r="J1384" t="s">
        <v>99</v>
      </c>
      <c r="K1384">
        <v>73</v>
      </c>
      <c r="L1384" t="s">
        <v>357</v>
      </c>
      <c r="M1384" t="s">
        <v>233</v>
      </c>
      <c r="N1384" t="s">
        <v>234</v>
      </c>
      <c r="O1384" t="s">
        <v>30</v>
      </c>
      <c r="P1384" t="s">
        <v>235</v>
      </c>
      <c r="Q1384" t="s">
        <v>26</v>
      </c>
      <c r="R1384">
        <f t="shared" si="42"/>
        <v>-13.469999999999999</v>
      </c>
      <c r="S1384">
        <v>-390.63</v>
      </c>
      <c r="T1384" t="str">
        <f t="shared" si="43"/>
        <v>Unprofitable</v>
      </c>
    </row>
    <row r="1385" spans="1:20" x14ac:dyDescent="0.35">
      <c r="A1385">
        <v>21</v>
      </c>
      <c r="B1385">
        <v>60.37</v>
      </c>
      <c r="C1385">
        <v>10</v>
      </c>
      <c r="D1385">
        <v>1267.77</v>
      </c>
      <c r="E1385" s="1" t="s">
        <v>417</v>
      </c>
      <c r="F1385" s="2">
        <v>2020</v>
      </c>
      <c r="G1385" t="s">
        <v>429</v>
      </c>
      <c r="H1385">
        <v>1524</v>
      </c>
      <c r="I1385" t="s">
        <v>220</v>
      </c>
      <c r="J1385" t="s">
        <v>99</v>
      </c>
      <c r="K1385">
        <v>73</v>
      </c>
      <c r="L1385" t="s">
        <v>357</v>
      </c>
      <c r="M1385" t="s">
        <v>36</v>
      </c>
      <c r="N1385" t="s">
        <v>37</v>
      </c>
      <c r="O1385" t="s">
        <v>24</v>
      </c>
      <c r="P1385" t="s">
        <v>38</v>
      </c>
      <c r="Q1385" t="s">
        <v>26</v>
      </c>
      <c r="R1385">
        <f t="shared" si="42"/>
        <v>-12.630000000000003</v>
      </c>
      <c r="S1385">
        <v>-265.23000000000008</v>
      </c>
      <c r="T1385" t="str">
        <f t="shared" si="43"/>
        <v>Unprofitable</v>
      </c>
    </row>
    <row r="1386" spans="1:20" x14ac:dyDescent="0.35">
      <c r="A1386">
        <v>34</v>
      </c>
      <c r="B1386">
        <v>101.23</v>
      </c>
      <c r="C1386">
        <v>3</v>
      </c>
      <c r="D1386">
        <v>3441.82</v>
      </c>
      <c r="E1386" s="1" t="s">
        <v>418</v>
      </c>
      <c r="F1386" s="2">
        <v>2020</v>
      </c>
      <c r="G1386" t="s">
        <v>429</v>
      </c>
      <c r="H1386">
        <v>1490</v>
      </c>
      <c r="I1386" t="s">
        <v>19</v>
      </c>
      <c r="J1386" t="s">
        <v>99</v>
      </c>
      <c r="K1386">
        <v>73</v>
      </c>
      <c r="L1386" t="s">
        <v>357</v>
      </c>
      <c r="M1386" t="s">
        <v>95</v>
      </c>
      <c r="N1386" t="s">
        <v>96</v>
      </c>
      <c r="O1386" t="s">
        <v>97</v>
      </c>
      <c r="P1386" t="s">
        <v>98</v>
      </c>
      <c r="Q1386" t="s">
        <v>35</v>
      </c>
      <c r="R1386">
        <f t="shared" si="42"/>
        <v>28.230000000000004</v>
      </c>
      <c r="S1386">
        <v>959.82000000000016</v>
      </c>
      <c r="T1386" t="str">
        <f t="shared" si="43"/>
        <v>Profitable</v>
      </c>
    </row>
    <row r="1387" spans="1:20" x14ac:dyDescent="0.35">
      <c r="A1387">
        <v>26</v>
      </c>
      <c r="B1387">
        <v>76.430000000000007</v>
      </c>
      <c r="C1387">
        <v>8</v>
      </c>
      <c r="D1387">
        <v>1987.18</v>
      </c>
      <c r="E1387" s="1" t="s">
        <v>420</v>
      </c>
      <c r="F1387" s="2">
        <v>2020</v>
      </c>
      <c r="G1387" t="s">
        <v>432</v>
      </c>
      <c r="H1387">
        <v>1425</v>
      </c>
      <c r="I1387" t="s">
        <v>216</v>
      </c>
      <c r="J1387" t="s">
        <v>99</v>
      </c>
      <c r="K1387">
        <v>73</v>
      </c>
      <c r="L1387" t="s">
        <v>357</v>
      </c>
      <c r="M1387" t="s">
        <v>213</v>
      </c>
      <c r="N1387" t="s">
        <v>214</v>
      </c>
      <c r="O1387" t="s">
        <v>24</v>
      </c>
      <c r="P1387" t="s">
        <v>215</v>
      </c>
      <c r="Q1387" t="s">
        <v>26</v>
      </c>
      <c r="R1387">
        <f t="shared" si="42"/>
        <v>3.4300000000000068</v>
      </c>
      <c r="S1387">
        <v>89.180000000000177</v>
      </c>
      <c r="T1387" t="str">
        <f t="shared" si="43"/>
        <v>Profitable</v>
      </c>
    </row>
    <row r="1388" spans="1:20" x14ac:dyDescent="0.35">
      <c r="A1388">
        <v>60</v>
      </c>
      <c r="B1388">
        <v>64.67</v>
      </c>
      <c r="C1388">
        <v>11</v>
      </c>
      <c r="D1388">
        <v>3880.2</v>
      </c>
      <c r="E1388" s="1" t="s">
        <v>27</v>
      </c>
      <c r="F1388" s="2">
        <v>2020</v>
      </c>
      <c r="G1388" t="s">
        <v>434</v>
      </c>
      <c r="H1388">
        <v>1389</v>
      </c>
      <c r="I1388" t="s">
        <v>162</v>
      </c>
      <c r="J1388" t="s">
        <v>99</v>
      </c>
      <c r="K1388">
        <v>73</v>
      </c>
      <c r="L1388" t="s">
        <v>357</v>
      </c>
      <c r="M1388" t="s">
        <v>84</v>
      </c>
      <c r="N1388" t="s">
        <v>85</v>
      </c>
      <c r="O1388" t="s">
        <v>53</v>
      </c>
      <c r="P1388" t="s">
        <v>86</v>
      </c>
      <c r="Q1388" t="s">
        <v>35</v>
      </c>
      <c r="R1388">
        <f t="shared" si="42"/>
        <v>-8.3299999999999983</v>
      </c>
      <c r="S1388">
        <v>-499.7999999999999</v>
      </c>
      <c r="T1388" t="str">
        <f t="shared" si="43"/>
        <v>Unprofitable</v>
      </c>
    </row>
    <row r="1389" spans="1:20" x14ac:dyDescent="0.35">
      <c r="A1389">
        <v>35</v>
      </c>
      <c r="B1389">
        <v>55.49</v>
      </c>
      <c r="C1389">
        <v>6</v>
      </c>
      <c r="D1389">
        <v>1942.15</v>
      </c>
      <c r="E1389" s="1" t="s">
        <v>417</v>
      </c>
      <c r="F1389" s="2">
        <v>2018</v>
      </c>
      <c r="G1389" t="s">
        <v>432</v>
      </c>
      <c r="H1389">
        <v>2239</v>
      </c>
      <c r="I1389" t="s">
        <v>19</v>
      </c>
      <c r="J1389" t="s">
        <v>99</v>
      </c>
      <c r="K1389">
        <v>57</v>
      </c>
      <c r="L1389" t="s">
        <v>358</v>
      </c>
      <c r="M1389" t="s">
        <v>95</v>
      </c>
      <c r="N1389" t="s">
        <v>96</v>
      </c>
      <c r="O1389" t="s">
        <v>97</v>
      </c>
      <c r="P1389" t="s">
        <v>98</v>
      </c>
      <c r="Q1389" t="s">
        <v>26</v>
      </c>
      <c r="R1389">
        <f t="shared" si="42"/>
        <v>-1.509999999999998</v>
      </c>
      <c r="S1389">
        <v>-52.84999999999993</v>
      </c>
      <c r="T1389" t="str">
        <f t="shared" si="43"/>
        <v>Unprofitable</v>
      </c>
    </row>
    <row r="1390" spans="1:20" x14ac:dyDescent="0.35">
      <c r="A1390">
        <v>47</v>
      </c>
      <c r="B1390">
        <v>69.36</v>
      </c>
      <c r="C1390">
        <v>2</v>
      </c>
      <c r="D1390">
        <v>3259.92</v>
      </c>
      <c r="E1390" s="1" t="s">
        <v>420</v>
      </c>
      <c r="F1390" s="2">
        <v>2018</v>
      </c>
      <c r="G1390" t="s">
        <v>432</v>
      </c>
      <c r="H1390">
        <v>2177</v>
      </c>
      <c r="I1390" t="s">
        <v>19</v>
      </c>
      <c r="J1390" t="s">
        <v>99</v>
      </c>
      <c r="K1390">
        <v>57</v>
      </c>
      <c r="L1390" t="s">
        <v>358</v>
      </c>
      <c r="M1390" t="s">
        <v>110</v>
      </c>
      <c r="N1390" t="s">
        <v>23</v>
      </c>
      <c r="O1390" t="s">
        <v>24</v>
      </c>
      <c r="P1390" t="s">
        <v>111</v>
      </c>
      <c r="Q1390" t="s">
        <v>35</v>
      </c>
      <c r="R1390">
        <f t="shared" si="42"/>
        <v>12.36</v>
      </c>
      <c r="S1390">
        <v>580.91999999999996</v>
      </c>
      <c r="T1390" t="str">
        <f t="shared" si="43"/>
        <v>Profitable</v>
      </c>
    </row>
    <row r="1391" spans="1:20" x14ac:dyDescent="0.35">
      <c r="A1391">
        <v>20</v>
      </c>
      <c r="B1391">
        <v>60.69</v>
      </c>
      <c r="C1391">
        <v>8</v>
      </c>
      <c r="D1391">
        <v>1213.8</v>
      </c>
      <c r="E1391" s="1" t="s">
        <v>421</v>
      </c>
      <c r="F1391" s="2">
        <v>2018</v>
      </c>
      <c r="G1391" t="s">
        <v>429</v>
      </c>
      <c r="H1391">
        <v>2118</v>
      </c>
      <c r="I1391" t="s">
        <v>19</v>
      </c>
      <c r="J1391" t="s">
        <v>99</v>
      </c>
      <c r="K1391">
        <v>57</v>
      </c>
      <c r="L1391" t="s">
        <v>358</v>
      </c>
      <c r="M1391" t="s">
        <v>256</v>
      </c>
      <c r="N1391" t="s">
        <v>23</v>
      </c>
      <c r="O1391" t="s">
        <v>24</v>
      </c>
      <c r="P1391" t="s">
        <v>257</v>
      </c>
      <c r="Q1391" t="s">
        <v>26</v>
      </c>
      <c r="R1391">
        <f t="shared" si="42"/>
        <v>3.6899999999999977</v>
      </c>
      <c r="S1391">
        <v>73.799999999999955</v>
      </c>
      <c r="T1391" t="str">
        <f t="shared" si="43"/>
        <v>Profitable</v>
      </c>
    </row>
    <row r="1392" spans="1:20" x14ac:dyDescent="0.35">
      <c r="A1392">
        <v>20</v>
      </c>
      <c r="B1392">
        <v>54.33</v>
      </c>
      <c r="C1392">
        <v>2</v>
      </c>
      <c r="D1392">
        <v>1086.5999999999999</v>
      </c>
      <c r="E1392" s="1" t="s">
        <v>423</v>
      </c>
      <c r="F1392" s="2">
        <v>2018</v>
      </c>
      <c r="G1392" t="s">
        <v>432</v>
      </c>
      <c r="H1392">
        <v>2060</v>
      </c>
      <c r="I1392" t="s">
        <v>19</v>
      </c>
      <c r="J1392" t="s">
        <v>99</v>
      </c>
      <c r="K1392">
        <v>57</v>
      </c>
      <c r="L1392" t="s">
        <v>358</v>
      </c>
      <c r="M1392" t="s">
        <v>252</v>
      </c>
      <c r="N1392" t="s">
        <v>253</v>
      </c>
      <c r="O1392" t="s">
        <v>71</v>
      </c>
      <c r="P1392" t="s">
        <v>254</v>
      </c>
      <c r="Q1392" t="s">
        <v>26</v>
      </c>
      <c r="R1392">
        <f t="shared" si="42"/>
        <v>-2.6700000000000017</v>
      </c>
      <c r="S1392">
        <v>-53.400000000000034</v>
      </c>
      <c r="T1392" t="str">
        <f t="shared" si="43"/>
        <v>Unprofitable</v>
      </c>
    </row>
    <row r="1393" spans="1:20" x14ac:dyDescent="0.35">
      <c r="A1393">
        <v>25</v>
      </c>
      <c r="B1393">
        <v>65.31</v>
      </c>
      <c r="C1393">
        <v>4</v>
      </c>
      <c r="D1393">
        <v>1632.75</v>
      </c>
      <c r="E1393" s="1" t="s">
        <v>424</v>
      </c>
      <c r="F1393" s="2">
        <v>2018</v>
      </c>
      <c r="G1393" t="s">
        <v>431</v>
      </c>
      <c r="H1393">
        <v>2006</v>
      </c>
      <c r="I1393" t="s">
        <v>19</v>
      </c>
      <c r="J1393" t="s">
        <v>99</v>
      </c>
      <c r="K1393">
        <v>57</v>
      </c>
      <c r="L1393" t="s">
        <v>358</v>
      </c>
      <c r="M1393" t="s">
        <v>112</v>
      </c>
      <c r="N1393" t="s">
        <v>113</v>
      </c>
      <c r="O1393" t="s">
        <v>53</v>
      </c>
      <c r="P1393" t="s">
        <v>114</v>
      </c>
      <c r="Q1393" t="s">
        <v>26</v>
      </c>
      <c r="R1393">
        <f t="shared" si="42"/>
        <v>8.3100000000000023</v>
      </c>
      <c r="S1393">
        <v>207.75000000000006</v>
      </c>
      <c r="T1393" t="str">
        <f t="shared" si="43"/>
        <v>Profitable</v>
      </c>
    </row>
    <row r="1394" spans="1:20" x14ac:dyDescent="0.35">
      <c r="A1394">
        <v>25</v>
      </c>
      <c r="B1394">
        <v>69.36</v>
      </c>
      <c r="C1394">
        <v>9</v>
      </c>
      <c r="D1394">
        <v>1734</v>
      </c>
      <c r="E1394" s="1" t="s">
        <v>425</v>
      </c>
      <c r="F1394" s="2">
        <v>2018</v>
      </c>
      <c r="G1394" t="s">
        <v>428</v>
      </c>
      <c r="H1394">
        <v>1980</v>
      </c>
      <c r="I1394" t="s">
        <v>19</v>
      </c>
      <c r="J1394" t="s">
        <v>99</v>
      </c>
      <c r="K1394">
        <v>57</v>
      </c>
      <c r="L1394" t="s">
        <v>358</v>
      </c>
      <c r="M1394" t="s">
        <v>107</v>
      </c>
      <c r="N1394" t="s">
        <v>108</v>
      </c>
      <c r="O1394" t="s">
        <v>108</v>
      </c>
      <c r="P1394" t="s">
        <v>109</v>
      </c>
      <c r="Q1394" t="s">
        <v>26</v>
      </c>
      <c r="R1394">
        <f t="shared" si="42"/>
        <v>12.36</v>
      </c>
      <c r="S1394">
        <v>309</v>
      </c>
      <c r="T1394" t="str">
        <f t="shared" si="43"/>
        <v>Profitable</v>
      </c>
    </row>
    <row r="1395" spans="1:20" x14ac:dyDescent="0.35">
      <c r="A1395">
        <v>27</v>
      </c>
      <c r="B1395">
        <v>68.78</v>
      </c>
      <c r="C1395">
        <v>8</v>
      </c>
      <c r="D1395">
        <v>1857.06</v>
      </c>
      <c r="E1395" s="1" t="s">
        <v>426</v>
      </c>
      <c r="F1395" s="2">
        <v>2018</v>
      </c>
      <c r="G1395" t="s">
        <v>431</v>
      </c>
      <c r="H1395">
        <v>1966</v>
      </c>
      <c r="I1395" t="s">
        <v>19</v>
      </c>
      <c r="J1395" t="s">
        <v>99</v>
      </c>
      <c r="K1395">
        <v>57</v>
      </c>
      <c r="L1395" t="s">
        <v>358</v>
      </c>
      <c r="M1395" t="s">
        <v>244</v>
      </c>
      <c r="N1395" t="s">
        <v>245</v>
      </c>
      <c r="O1395" t="s">
        <v>139</v>
      </c>
      <c r="P1395" t="s">
        <v>246</v>
      </c>
      <c r="Q1395" t="s">
        <v>26</v>
      </c>
      <c r="R1395">
        <f t="shared" si="42"/>
        <v>11.780000000000001</v>
      </c>
      <c r="S1395">
        <v>318.06000000000006</v>
      </c>
      <c r="T1395" t="str">
        <f t="shared" si="43"/>
        <v>Profitable</v>
      </c>
    </row>
    <row r="1396" spans="1:20" x14ac:dyDescent="0.35">
      <c r="A1396">
        <v>31</v>
      </c>
      <c r="B1396">
        <v>60.11</v>
      </c>
      <c r="C1396">
        <v>3</v>
      </c>
      <c r="D1396">
        <v>1863.41</v>
      </c>
      <c r="E1396" s="1" t="s">
        <v>426</v>
      </c>
      <c r="F1396" s="2">
        <v>2018</v>
      </c>
      <c r="G1396" t="s">
        <v>432</v>
      </c>
      <c r="H1396">
        <v>1959</v>
      </c>
      <c r="I1396" t="s">
        <v>19</v>
      </c>
      <c r="J1396" t="s">
        <v>99</v>
      </c>
      <c r="K1396">
        <v>57</v>
      </c>
      <c r="L1396" t="s">
        <v>358</v>
      </c>
      <c r="M1396" t="s">
        <v>283</v>
      </c>
      <c r="N1396" t="s">
        <v>284</v>
      </c>
      <c r="O1396" t="s">
        <v>97</v>
      </c>
      <c r="P1396" t="s">
        <v>285</v>
      </c>
      <c r="Q1396" t="s">
        <v>26</v>
      </c>
      <c r="R1396">
        <f t="shared" si="42"/>
        <v>3.1099999999999994</v>
      </c>
      <c r="S1396">
        <v>96.409999999999982</v>
      </c>
      <c r="T1396" t="str">
        <f t="shared" si="43"/>
        <v>Profitable</v>
      </c>
    </row>
    <row r="1397" spans="1:20" x14ac:dyDescent="0.35">
      <c r="A1397">
        <v>44</v>
      </c>
      <c r="B1397">
        <v>66.47</v>
      </c>
      <c r="C1397">
        <v>3</v>
      </c>
      <c r="D1397">
        <v>2924.68</v>
      </c>
      <c r="E1397" s="1" t="s">
        <v>426</v>
      </c>
      <c r="F1397" s="2">
        <v>2018</v>
      </c>
      <c r="G1397" t="s">
        <v>429</v>
      </c>
      <c r="H1397">
        <v>1949</v>
      </c>
      <c r="I1397" t="s">
        <v>19</v>
      </c>
      <c r="J1397" t="s">
        <v>99</v>
      </c>
      <c r="K1397">
        <v>57</v>
      </c>
      <c r="L1397" t="s">
        <v>358</v>
      </c>
      <c r="M1397" t="s">
        <v>171</v>
      </c>
      <c r="N1397" t="s">
        <v>172</v>
      </c>
      <c r="O1397" t="s">
        <v>24</v>
      </c>
      <c r="P1397" t="s">
        <v>173</v>
      </c>
      <c r="Q1397" t="s">
        <v>26</v>
      </c>
      <c r="R1397">
        <f t="shared" si="42"/>
        <v>9.4699999999999989</v>
      </c>
      <c r="S1397">
        <v>416.67999999999995</v>
      </c>
      <c r="T1397" t="str">
        <f t="shared" si="43"/>
        <v>Profitable</v>
      </c>
    </row>
    <row r="1398" spans="1:20" x14ac:dyDescent="0.35">
      <c r="A1398">
        <v>49</v>
      </c>
      <c r="B1398">
        <v>46.82</v>
      </c>
      <c r="C1398">
        <v>4</v>
      </c>
      <c r="D1398">
        <v>2294.1799999999998</v>
      </c>
      <c r="E1398" s="1" t="s">
        <v>427</v>
      </c>
      <c r="F1398" s="2">
        <v>2018</v>
      </c>
      <c r="G1398" t="s">
        <v>429</v>
      </c>
      <c r="H1398">
        <v>1936</v>
      </c>
      <c r="I1398" t="s">
        <v>19</v>
      </c>
      <c r="J1398" t="s">
        <v>99</v>
      </c>
      <c r="K1398">
        <v>57</v>
      </c>
      <c r="L1398" t="s">
        <v>358</v>
      </c>
      <c r="M1398" t="s">
        <v>224</v>
      </c>
      <c r="N1398" t="s">
        <v>205</v>
      </c>
      <c r="O1398" t="s">
        <v>24</v>
      </c>
      <c r="P1398" t="s">
        <v>225</v>
      </c>
      <c r="Q1398" t="s">
        <v>26</v>
      </c>
      <c r="R1398">
        <f t="shared" si="42"/>
        <v>-10.18</v>
      </c>
      <c r="S1398">
        <v>-498.82</v>
      </c>
      <c r="T1398" t="str">
        <f t="shared" si="43"/>
        <v>Unprofitable</v>
      </c>
    </row>
    <row r="1399" spans="1:20" x14ac:dyDescent="0.35">
      <c r="A1399">
        <v>26</v>
      </c>
      <c r="B1399">
        <v>56.07</v>
      </c>
      <c r="C1399">
        <v>8</v>
      </c>
      <c r="D1399">
        <v>1457.82</v>
      </c>
      <c r="E1399" s="1" t="s">
        <v>418</v>
      </c>
      <c r="F1399" s="2">
        <v>2019</v>
      </c>
      <c r="G1399" t="s">
        <v>431</v>
      </c>
      <c r="H1399">
        <v>1872</v>
      </c>
      <c r="I1399" t="s">
        <v>19</v>
      </c>
      <c r="J1399" t="s">
        <v>99</v>
      </c>
      <c r="K1399">
        <v>57</v>
      </c>
      <c r="L1399" t="s">
        <v>358</v>
      </c>
      <c r="M1399" t="s">
        <v>258</v>
      </c>
      <c r="N1399" t="s">
        <v>259</v>
      </c>
      <c r="O1399" t="s">
        <v>260</v>
      </c>
      <c r="P1399" t="s">
        <v>261</v>
      </c>
      <c r="Q1399" t="s">
        <v>26</v>
      </c>
      <c r="R1399">
        <f t="shared" si="42"/>
        <v>-0.92999999999999972</v>
      </c>
      <c r="S1399">
        <v>-24.179999999999993</v>
      </c>
      <c r="T1399" t="str">
        <f t="shared" si="43"/>
        <v>Unprofitable</v>
      </c>
    </row>
    <row r="1400" spans="1:20" x14ac:dyDescent="0.35">
      <c r="A1400">
        <v>36</v>
      </c>
      <c r="B1400">
        <v>54.33</v>
      </c>
      <c r="C1400">
        <v>6</v>
      </c>
      <c r="D1400">
        <v>1955.88</v>
      </c>
      <c r="E1400" s="1" t="s">
        <v>419</v>
      </c>
      <c r="F1400" s="2">
        <v>2019</v>
      </c>
      <c r="G1400" t="s">
        <v>434</v>
      </c>
      <c r="H1400">
        <v>1842</v>
      </c>
      <c r="I1400" t="s">
        <v>19</v>
      </c>
      <c r="J1400" t="s">
        <v>99</v>
      </c>
      <c r="K1400">
        <v>57</v>
      </c>
      <c r="L1400" t="s">
        <v>358</v>
      </c>
      <c r="M1400" t="s">
        <v>249</v>
      </c>
      <c r="N1400" t="s">
        <v>250</v>
      </c>
      <c r="O1400" t="s">
        <v>238</v>
      </c>
      <c r="P1400" t="s">
        <v>251</v>
      </c>
      <c r="Q1400" t="s">
        <v>26</v>
      </c>
      <c r="R1400">
        <f t="shared" si="42"/>
        <v>-2.6700000000000017</v>
      </c>
      <c r="S1400">
        <v>-96.120000000000061</v>
      </c>
      <c r="T1400" t="str">
        <f t="shared" si="43"/>
        <v>Unprofitable</v>
      </c>
    </row>
    <row r="1401" spans="1:20" x14ac:dyDescent="0.35">
      <c r="A1401">
        <v>44</v>
      </c>
      <c r="B1401">
        <v>52.6</v>
      </c>
      <c r="C1401">
        <v>2</v>
      </c>
      <c r="D1401">
        <v>2314.4</v>
      </c>
      <c r="E1401" s="1" t="s">
        <v>27</v>
      </c>
      <c r="F1401" s="2">
        <v>2019</v>
      </c>
      <c r="G1401" t="s">
        <v>429</v>
      </c>
      <c r="H1401">
        <v>1792</v>
      </c>
      <c r="I1401" t="s">
        <v>19</v>
      </c>
      <c r="J1401" t="s">
        <v>99</v>
      </c>
      <c r="K1401">
        <v>57</v>
      </c>
      <c r="L1401" t="s">
        <v>358</v>
      </c>
      <c r="M1401" t="s">
        <v>95</v>
      </c>
      <c r="N1401" t="s">
        <v>96</v>
      </c>
      <c r="O1401" t="s">
        <v>97</v>
      </c>
      <c r="P1401" t="s">
        <v>98</v>
      </c>
      <c r="Q1401" t="s">
        <v>26</v>
      </c>
      <c r="R1401">
        <f t="shared" si="42"/>
        <v>-4.3999999999999986</v>
      </c>
      <c r="S1401">
        <v>-193.59999999999994</v>
      </c>
      <c r="T1401" t="str">
        <f t="shared" si="43"/>
        <v>Unprofitable</v>
      </c>
    </row>
    <row r="1402" spans="1:20" x14ac:dyDescent="0.35">
      <c r="A1402">
        <v>28</v>
      </c>
      <c r="B1402">
        <v>46.82</v>
      </c>
      <c r="C1402">
        <v>1</v>
      </c>
      <c r="D1402">
        <v>1310.96</v>
      </c>
      <c r="E1402" s="1" t="s">
        <v>421</v>
      </c>
      <c r="F1402" s="2">
        <v>2019</v>
      </c>
      <c r="G1402" t="s">
        <v>430</v>
      </c>
      <c r="H1402">
        <v>1752</v>
      </c>
      <c r="I1402" t="s">
        <v>19</v>
      </c>
      <c r="J1402" t="s">
        <v>99</v>
      </c>
      <c r="K1402">
        <v>57</v>
      </c>
      <c r="L1402" t="s">
        <v>358</v>
      </c>
      <c r="M1402" t="s">
        <v>226</v>
      </c>
      <c r="N1402" t="s">
        <v>108</v>
      </c>
      <c r="O1402" t="s">
        <v>108</v>
      </c>
      <c r="P1402" t="s">
        <v>227</v>
      </c>
      <c r="Q1402" t="s">
        <v>26</v>
      </c>
      <c r="R1402">
        <f t="shared" si="42"/>
        <v>-10.18</v>
      </c>
      <c r="S1402">
        <v>-285.03999999999996</v>
      </c>
      <c r="T1402" t="str">
        <f t="shared" si="43"/>
        <v>Unprofitable</v>
      </c>
    </row>
    <row r="1403" spans="1:20" x14ac:dyDescent="0.35">
      <c r="A1403">
        <v>45</v>
      </c>
      <c r="B1403">
        <v>64.739999999999995</v>
      </c>
      <c r="C1403">
        <v>2</v>
      </c>
      <c r="D1403">
        <v>2913.3</v>
      </c>
      <c r="E1403" s="1" t="s">
        <v>422</v>
      </c>
      <c r="F1403" s="2">
        <v>2019</v>
      </c>
      <c r="G1403" t="s">
        <v>430</v>
      </c>
      <c r="H1403">
        <v>1718</v>
      </c>
      <c r="I1403" t="s">
        <v>19</v>
      </c>
      <c r="J1403" t="s">
        <v>99</v>
      </c>
      <c r="K1403">
        <v>57</v>
      </c>
      <c r="L1403" t="s">
        <v>358</v>
      </c>
      <c r="M1403" t="s">
        <v>147</v>
      </c>
      <c r="N1403" t="s">
        <v>148</v>
      </c>
      <c r="O1403" t="s">
        <v>24</v>
      </c>
      <c r="P1403" t="s">
        <v>149</v>
      </c>
      <c r="Q1403" t="s">
        <v>26</v>
      </c>
      <c r="R1403">
        <f t="shared" si="42"/>
        <v>7.7399999999999949</v>
      </c>
      <c r="S1403">
        <v>348.29999999999978</v>
      </c>
      <c r="T1403" t="str">
        <f t="shared" si="43"/>
        <v>Profitable</v>
      </c>
    </row>
    <row r="1404" spans="1:20" x14ac:dyDescent="0.35">
      <c r="A1404">
        <v>29</v>
      </c>
      <c r="B1404">
        <v>46.82</v>
      </c>
      <c r="C1404">
        <v>11</v>
      </c>
      <c r="D1404">
        <v>1357.78</v>
      </c>
      <c r="E1404" s="1" t="s">
        <v>423</v>
      </c>
      <c r="F1404" s="2">
        <v>2019</v>
      </c>
      <c r="G1404" t="s">
        <v>431</v>
      </c>
      <c r="H1404">
        <v>1688</v>
      </c>
      <c r="I1404" t="s">
        <v>19</v>
      </c>
      <c r="J1404" t="s">
        <v>99</v>
      </c>
      <c r="K1404">
        <v>57</v>
      </c>
      <c r="L1404" t="s">
        <v>358</v>
      </c>
      <c r="M1404" t="s">
        <v>147</v>
      </c>
      <c r="N1404" t="s">
        <v>148</v>
      </c>
      <c r="O1404" t="s">
        <v>24</v>
      </c>
      <c r="P1404" t="s">
        <v>149</v>
      </c>
      <c r="Q1404" t="s">
        <v>26</v>
      </c>
      <c r="R1404">
        <f t="shared" si="42"/>
        <v>-10.18</v>
      </c>
      <c r="S1404">
        <v>-295.21999999999997</v>
      </c>
      <c r="T1404" t="str">
        <f t="shared" si="43"/>
        <v>Unprofitable</v>
      </c>
    </row>
    <row r="1405" spans="1:20" x14ac:dyDescent="0.35">
      <c r="A1405">
        <v>40</v>
      </c>
      <c r="B1405">
        <v>53.75</v>
      </c>
      <c r="C1405">
        <v>5</v>
      </c>
      <c r="D1405">
        <v>2150</v>
      </c>
      <c r="E1405" s="1" t="s">
        <v>424</v>
      </c>
      <c r="F1405" s="2">
        <v>2019</v>
      </c>
      <c r="G1405" t="s">
        <v>429</v>
      </c>
      <c r="H1405">
        <v>1670</v>
      </c>
      <c r="I1405" t="s">
        <v>19</v>
      </c>
      <c r="J1405" t="s">
        <v>99</v>
      </c>
      <c r="K1405">
        <v>57</v>
      </c>
      <c r="L1405" t="s">
        <v>358</v>
      </c>
      <c r="M1405" t="s">
        <v>22</v>
      </c>
      <c r="N1405" t="s">
        <v>23</v>
      </c>
      <c r="O1405" t="s">
        <v>24</v>
      </c>
      <c r="P1405" t="s">
        <v>25</v>
      </c>
      <c r="Q1405" t="s">
        <v>26</v>
      </c>
      <c r="R1405">
        <f t="shared" si="42"/>
        <v>-3.25</v>
      </c>
      <c r="S1405">
        <v>-130</v>
      </c>
      <c r="T1405" t="str">
        <f t="shared" si="43"/>
        <v>Unprofitable</v>
      </c>
    </row>
    <row r="1406" spans="1:20" x14ac:dyDescent="0.35">
      <c r="A1406">
        <v>45</v>
      </c>
      <c r="B1406">
        <v>61.85</v>
      </c>
      <c r="C1406">
        <v>2</v>
      </c>
      <c r="D1406">
        <v>2783.25</v>
      </c>
      <c r="E1406" s="1" t="s">
        <v>425</v>
      </c>
      <c r="F1406" s="2">
        <v>2019</v>
      </c>
      <c r="G1406" t="s">
        <v>429</v>
      </c>
      <c r="H1406">
        <v>1636</v>
      </c>
      <c r="I1406" t="s">
        <v>19</v>
      </c>
      <c r="J1406" t="s">
        <v>99</v>
      </c>
      <c r="K1406">
        <v>57</v>
      </c>
      <c r="L1406" t="s">
        <v>358</v>
      </c>
      <c r="M1406" t="s">
        <v>66</v>
      </c>
      <c r="N1406" t="s">
        <v>67</v>
      </c>
      <c r="O1406" t="s">
        <v>24</v>
      </c>
      <c r="P1406" t="s">
        <v>68</v>
      </c>
      <c r="Q1406" t="s">
        <v>26</v>
      </c>
      <c r="R1406">
        <f t="shared" si="42"/>
        <v>4.8500000000000014</v>
      </c>
      <c r="S1406">
        <v>218.25000000000006</v>
      </c>
      <c r="T1406" t="str">
        <f t="shared" si="43"/>
        <v>Profitable</v>
      </c>
    </row>
    <row r="1407" spans="1:20" x14ac:dyDescent="0.35">
      <c r="A1407">
        <v>44</v>
      </c>
      <c r="B1407">
        <v>53.18</v>
      </c>
      <c r="C1407">
        <v>11</v>
      </c>
      <c r="D1407">
        <v>2339.92</v>
      </c>
      <c r="E1407" s="1" t="s">
        <v>425</v>
      </c>
      <c r="F1407" s="2">
        <v>2019</v>
      </c>
      <c r="G1407" t="s">
        <v>431</v>
      </c>
      <c r="H1407">
        <v>1628</v>
      </c>
      <c r="I1407" t="s">
        <v>19</v>
      </c>
      <c r="J1407" t="s">
        <v>99</v>
      </c>
      <c r="K1407">
        <v>57</v>
      </c>
      <c r="L1407" t="s">
        <v>358</v>
      </c>
      <c r="M1407" t="s">
        <v>267</v>
      </c>
      <c r="N1407" t="s">
        <v>268</v>
      </c>
      <c r="O1407" t="s">
        <v>178</v>
      </c>
      <c r="P1407" t="s">
        <v>269</v>
      </c>
      <c r="Q1407" t="s">
        <v>26</v>
      </c>
      <c r="R1407">
        <f t="shared" si="42"/>
        <v>-3.8200000000000003</v>
      </c>
      <c r="S1407">
        <v>-168.08</v>
      </c>
      <c r="T1407" t="str">
        <f t="shared" si="43"/>
        <v>Unprofitable</v>
      </c>
    </row>
    <row r="1408" spans="1:20" x14ac:dyDescent="0.35">
      <c r="A1408">
        <v>25</v>
      </c>
      <c r="B1408">
        <v>69.16</v>
      </c>
      <c r="C1408">
        <v>14</v>
      </c>
      <c r="D1408">
        <v>1729</v>
      </c>
      <c r="E1408" s="1" t="s">
        <v>426</v>
      </c>
      <c r="F1408" s="2">
        <v>2019</v>
      </c>
      <c r="G1408" t="s">
        <v>431</v>
      </c>
      <c r="H1408">
        <v>1615</v>
      </c>
      <c r="I1408" t="s">
        <v>19</v>
      </c>
      <c r="J1408" t="s">
        <v>99</v>
      </c>
      <c r="K1408">
        <v>57</v>
      </c>
      <c r="L1408" t="s">
        <v>358</v>
      </c>
      <c r="M1408" t="s">
        <v>55</v>
      </c>
      <c r="N1408" t="s">
        <v>23</v>
      </c>
      <c r="O1408" t="s">
        <v>24</v>
      </c>
      <c r="P1408" t="s">
        <v>56</v>
      </c>
      <c r="Q1408" t="s">
        <v>26</v>
      </c>
      <c r="R1408">
        <f t="shared" si="42"/>
        <v>12.159999999999997</v>
      </c>
      <c r="S1408">
        <v>303.99999999999989</v>
      </c>
      <c r="T1408" t="str">
        <f t="shared" si="43"/>
        <v>Profitable</v>
      </c>
    </row>
    <row r="1409" spans="1:20" x14ac:dyDescent="0.35">
      <c r="A1409">
        <v>45</v>
      </c>
      <c r="B1409">
        <v>132.72</v>
      </c>
      <c r="C1409">
        <v>4</v>
      </c>
      <c r="D1409">
        <v>5972.4</v>
      </c>
      <c r="E1409" s="1" t="s">
        <v>426</v>
      </c>
      <c r="F1409" s="2">
        <v>2019</v>
      </c>
      <c r="G1409" t="s">
        <v>432</v>
      </c>
      <c r="H1409">
        <v>1601</v>
      </c>
      <c r="I1409" t="s">
        <v>19</v>
      </c>
      <c r="J1409" t="s">
        <v>99</v>
      </c>
      <c r="K1409">
        <v>57</v>
      </c>
      <c r="L1409" t="s">
        <v>358</v>
      </c>
      <c r="M1409" t="s">
        <v>218</v>
      </c>
      <c r="N1409" t="s">
        <v>33</v>
      </c>
      <c r="O1409" t="s">
        <v>30</v>
      </c>
      <c r="P1409" t="s">
        <v>219</v>
      </c>
      <c r="Q1409" t="s">
        <v>35</v>
      </c>
      <c r="R1409">
        <f t="shared" si="42"/>
        <v>75.72</v>
      </c>
      <c r="S1409">
        <v>3407.4</v>
      </c>
      <c r="T1409" t="str">
        <f t="shared" si="43"/>
        <v>Profitable</v>
      </c>
    </row>
    <row r="1410" spans="1:20" x14ac:dyDescent="0.35">
      <c r="A1410">
        <v>48</v>
      </c>
      <c r="B1410">
        <v>47.4</v>
      </c>
      <c r="C1410">
        <v>4</v>
      </c>
      <c r="D1410">
        <v>2275.1999999999998</v>
      </c>
      <c r="E1410" s="1" t="s">
        <v>427</v>
      </c>
      <c r="F1410" s="2">
        <v>2019</v>
      </c>
      <c r="G1410" t="s">
        <v>429</v>
      </c>
      <c r="H1410">
        <v>1591</v>
      </c>
      <c r="I1410" t="s">
        <v>19</v>
      </c>
      <c r="J1410" t="s">
        <v>99</v>
      </c>
      <c r="K1410">
        <v>57</v>
      </c>
      <c r="L1410" t="s">
        <v>358</v>
      </c>
      <c r="M1410" t="s">
        <v>256</v>
      </c>
      <c r="N1410" t="s">
        <v>23</v>
      </c>
      <c r="O1410" t="s">
        <v>24</v>
      </c>
      <c r="P1410" t="s">
        <v>257</v>
      </c>
      <c r="Q1410" t="s">
        <v>26</v>
      </c>
      <c r="R1410">
        <f t="shared" ref="R1410:R1473" si="44">B1410-K1410</f>
        <v>-9.6000000000000014</v>
      </c>
      <c r="S1410">
        <v>-460.80000000000007</v>
      </c>
      <c r="T1410" t="str">
        <f t="shared" ref="T1410:T1473" si="45">IF(PRICEEACH&gt;MSRP,"Profitable","Unprofitable")</f>
        <v>Unprofitable</v>
      </c>
    </row>
    <row r="1411" spans="1:20" x14ac:dyDescent="0.35">
      <c r="A1411">
        <v>44</v>
      </c>
      <c r="B1411">
        <v>60.76</v>
      </c>
      <c r="C1411">
        <v>14</v>
      </c>
      <c r="D1411">
        <v>2673.44</v>
      </c>
      <c r="E1411" s="1" t="s">
        <v>427</v>
      </c>
      <c r="F1411" s="2">
        <v>2019</v>
      </c>
      <c r="G1411" t="s">
        <v>431</v>
      </c>
      <c r="H1411">
        <v>1583</v>
      </c>
      <c r="I1411" t="s">
        <v>19</v>
      </c>
      <c r="J1411" t="s">
        <v>99</v>
      </c>
      <c r="K1411">
        <v>57</v>
      </c>
      <c r="L1411" t="s">
        <v>358</v>
      </c>
      <c r="M1411" t="s">
        <v>95</v>
      </c>
      <c r="N1411" t="s">
        <v>96</v>
      </c>
      <c r="O1411" t="s">
        <v>97</v>
      </c>
      <c r="P1411" t="s">
        <v>98</v>
      </c>
      <c r="Q1411" t="s">
        <v>26</v>
      </c>
      <c r="R1411">
        <f t="shared" si="44"/>
        <v>3.759999999999998</v>
      </c>
      <c r="S1411">
        <v>165.43999999999991</v>
      </c>
      <c r="T1411" t="str">
        <f t="shared" si="45"/>
        <v>Profitable</v>
      </c>
    </row>
    <row r="1412" spans="1:20" x14ac:dyDescent="0.35">
      <c r="A1412">
        <v>25</v>
      </c>
      <c r="B1412">
        <v>97.27</v>
      </c>
      <c r="C1412">
        <v>12</v>
      </c>
      <c r="D1412">
        <v>2431.75</v>
      </c>
      <c r="E1412" s="1" t="s">
        <v>417</v>
      </c>
      <c r="F1412" s="2">
        <v>2020</v>
      </c>
      <c r="G1412" t="s">
        <v>433</v>
      </c>
      <c r="H1412">
        <v>1540</v>
      </c>
      <c r="I1412" t="s">
        <v>19</v>
      </c>
      <c r="J1412" t="s">
        <v>99</v>
      </c>
      <c r="K1412">
        <v>57</v>
      </c>
      <c r="L1412" t="s">
        <v>358</v>
      </c>
      <c r="M1412" t="s">
        <v>147</v>
      </c>
      <c r="N1412" t="s">
        <v>148</v>
      </c>
      <c r="O1412" t="s">
        <v>24</v>
      </c>
      <c r="P1412" t="s">
        <v>149</v>
      </c>
      <c r="Q1412" t="s">
        <v>26</v>
      </c>
      <c r="R1412">
        <f t="shared" si="44"/>
        <v>40.269999999999996</v>
      </c>
      <c r="S1412">
        <v>1006.7499999999999</v>
      </c>
      <c r="T1412" t="str">
        <f t="shared" si="45"/>
        <v>Profitable</v>
      </c>
    </row>
    <row r="1413" spans="1:20" x14ac:dyDescent="0.35">
      <c r="A1413">
        <v>22</v>
      </c>
      <c r="B1413">
        <v>91.76</v>
      </c>
      <c r="C1413">
        <v>2</v>
      </c>
      <c r="D1413">
        <v>2018.72</v>
      </c>
      <c r="E1413" s="1" t="s">
        <v>418</v>
      </c>
      <c r="F1413" s="2">
        <v>2020</v>
      </c>
      <c r="G1413" t="s">
        <v>430</v>
      </c>
      <c r="H1413">
        <v>1511</v>
      </c>
      <c r="I1413" t="s">
        <v>19</v>
      </c>
      <c r="J1413" t="s">
        <v>99</v>
      </c>
      <c r="K1413">
        <v>57</v>
      </c>
      <c r="L1413" t="s">
        <v>358</v>
      </c>
      <c r="M1413" t="s">
        <v>95</v>
      </c>
      <c r="N1413" t="s">
        <v>96</v>
      </c>
      <c r="O1413" t="s">
        <v>97</v>
      </c>
      <c r="P1413" t="s">
        <v>98</v>
      </c>
      <c r="Q1413" t="s">
        <v>26</v>
      </c>
      <c r="R1413">
        <f t="shared" si="44"/>
        <v>34.760000000000005</v>
      </c>
      <c r="S1413">
        <v>764.72000000000014</v>
      </c>
      <c r="T1413" t="str">
        <f t="shared" si="45"/>
        <v>Profitable</v>
      </c>
    </row>
    <row r="1414" spans="1:20" x14ac:dyDescent="0.35">
      <c r="A1414">
        <v>31</v>
      </c>
      <c r="B1414">
        <v>50.29</v>
      </c>
      <c r="C1414">
        <v>2</v>
      </c>
      <c r="D1414">
        <v>1558.99</v>
      </c>
      <c r="E1414" s="1" t="s">
        <v>419</v>
      </c>
      <c r="F1414" s="2">
        <v>2020</v>
      </c>
      <c r="G1414" t="s">
        <v>429</v>
      </c>
      <c r="H1414">
        <v>1490</v>
      </c>
      <c r="I1414" t="s">
        <v>19</v>
      </c>
      <c r="J1414" t="s">
        <v>99</v>
      </c>
      <c r="K1414">
        <v>57</v>
      </c>
      <c r="L1414" t="s">
        <v>358</v>
      </c>
      <c r="M1414" t="s">
        <v>95</v>
      </c>
      <c r="N1414" t="s">
        <v>96</v>
      </c>
      <c r="O1414" t="s">
        <v>97</v>
      </c>
      <c r="P1414" t="s">
        <v>98</v>
      </c>
      <c r="Q1414" t="s">
        <v>26</v>
      </c>
      <c r="R1414">
        <f t="shared" si="44"/>
        <v>-6.7100000000000009</v>
      </c>
      <c r="S1414">
        <v>-208.01000000000002</v>
      </c>
      <c r="T1414" t="str">
        <f t="shared" si="45"/>
        <v>Unprofitable</v>
      </c>
    </row>
    <row r="1415" spans="1:20" x14ac:dyDescent="0.35">
      <c r="A1415">
        <v>21</v>
      </c>
      <c r="B1415">
        <v>52.6</v>
      </c>
      <c r="C1415">
        <v>2</v>
      </c>
      <c r="D1415">
        <v>1104.5999999999999</v>
      </c>
      <c r="E1415" s="1" t="s">
        <v>27</v>
      </c>
      <c r="F1415" s="2">
        <v>2020</v>
      </c>
      <c r="G1415" t="s">
        <v>429</v>
      </c>
      <c r="H1415">
        <v>1442</v>
      </c>
      <c r="I1415" t="s">
        <v>19</v>
      </c>
      <c r="J1415" t="s">
        <v>99</v>
      </c>
      <c r="K1415">
        <v>57</v>
      </c>
      <c r="L1415" t="s">
        <v>358</v>
      </c>
      <c r="M1415" t="s">
        <v>95</v>
      </c>
      <c r="N1415" t="s">
        <v>96</v>
      </c>
      <c r="O1415" t="s">
        <v>97</v>
      </c>
      <c r="P1415" t="s">
        <v>98</v>
      </c>
      <c r="Q1415" t="s">
        <v>26</v>
      </c>
      <c r="R1415">
        <f t="shared" si="44"/>
        <v>-4.3999999999999986</v>
      </c>
      <c r="S1415">
        <v>-92.399999999999977</v>
      </c>
      <c r="T1415" t="str">
        <f t="shared" si="45"/>
        <v>Unprofitable</v>
      </c>
    </row>
    <row r="1416" spans="1:20" x14ac:dyDescent="0.35">
      <c r="A1416">
        <v>55</v>
      </c>
      <c r="B1416">
        <v>46.82</v>
      </c>
      <c r="C1416">
        <v>1</v>
      </c>
      <c r="D1416">
        <v>2575.1</v>
      </c>
      <c r="E1416" s="1" t="s">
        <v>27</v>
      </c>
      <c r="F1416" s="2">
        <v>2020</v>
      </c>
      <c r="G1416" t="s">
        <v>429</v>
      </c>
      <c r="H1416">
        <v>1415</v>
      </c>
      <c r="I1416" t="s">
        <v>162</v>
      </c>
      <c r="J1416" t="s">
        <v>99</v>
      </c>
      <c r="K1416">
        <v>57</v>
      </c>
      <c r="L1416" t="s">
        <v>358</v>
      </c>
      <c r="M1416" t="s">
        <v>63</v>
      </c>
      <c r="N1416" t="s">
        <v>64</v>
      </c>
      <c r="O1416" t="s">
        <v>30</v>
      </c>
      <c r="P1416" t="s">
        <v>65</v>
      </c>
      <c r="Q1416" t="s">
        <v>26</v>
      </c>
      <c r="R1416">
        <f t="shared" si="44"/>
        <v>-10.18</v>
      </c>
      <c r="S1416">
        <v>-559.9</v>
      </c>
      <c r="T1416" t="str">
        <f t="shared" si="45"/>
        <v>Unprofitable</v>
      </c>
    </row>
    <row r="1417" spans="1:20" x14ac:dyDescent="0.35">
      <c r="A1417">
        <v>25</v>
      </c>
      <c r="B1417">
        <v>113.83</v>
      </c>
      <c r="C1417">
        <v>3</v>
      </c>
      <c r="D1417">
        <v>2845.75</v>
      </c>
      <c r="E1417" s="1" t="s">
        <v>418</v>
      </c>
      <c r="F1417" s="2">
        <v>2018</v>
      </c>
      <c r="G1417" t="s">
        <v>430</v>
      </c>
      <c r="H1417">
        <v>2243</v>
      </c>
      <c r="I1417" t="s">
        <v>19</v>
      </c>
      <c r="J1417" t="s">
        <v>20</v>
      </c>
      <c r="K1417">
        <v>112</v>
      </c>
      <c r="L1417" t="s">
        <v>359</v>
      </c>
      <c r="M1417" t="s">
        <v>22</v>
      </c>
      <c r="N1417" t="s">
        <v>23</v>
      </c>
      <c r="O1417" t="s">
        <v>24</v>
      </c>
      <c r="P1417" t="s">
        <v>25</v>
      </c>
      <c r="Q1417" t="s">
        <v>26</v>
      </c>
      <c r="R1417">
        <f t="shared" si="44"/>
        <v>1.8299999999999983</v>
      </c>
      <c r="S1417">
        <v>45.749999999999957</v>
      </c>
      <c r="T1417" t="str">
        <f t="shared" si="45"/>
        <v>Profitable</v>
      </c>
    </row>
    <row r="1418" spans="1:20" x14ac:dyDescent="0.35">
      <c r="A1418">
        <v>35</v>
      </c>
      <c r="B1418">
        <v>98.05</v>
      </c>
      <c r="C1418">
        <v>1</v>
      </c>
      <c r="D1418">
        <v>3431.75</v>
      </c>
      <c r="E1418" s="1" t="s">
        <v>420</v>
      </c>
      <c r="F1418" s="2">
        <v>2018</v>
      </c>
      <c r="G1418" t="s">
        <v>429</v>
      </c>
      <c r="H1418">
        <v>2180</v>
      </c>
      <c r="I1418" t="s">
        <v>19</v>
      </c>
      <c r="J1418" t="s">
        <v>20</v>
      </c>
      <c r="K1418">
        <v>112</v>
      </c>
      <c r="L1418" t="s">
        <v>359</v>
      </c>
      <c r="M1418" t="s">
        <v>51</v>
      </c>
      <c r="N1418" t="s">
        <v>52</v>
      </c>
      <c r="O1418" t="s">
        <v>53</v>
      </c>
      <c r="P1418" t="s">
        <v>54</v>
      </c>
      <c r="Q1418" t="s">
        <v>35</v>
      </c>
      <c r="R1418">
        <f t="shared" si="44"/>
        <v>-13.950000000000003</v>
      </c>
      <c r="S1418">
        <v>-488.25000000000011</v>
      </c>
      <c r="T1418" t="str">
        <f t="shared" si="45"/>
        <v>Unprofitable</v>
      </c>
    </row>
    <row r="1419" spans="1:20" x14ac:dyDescent="0.35">
      <c r="A1419">
        <v>35</v>
      </c>
      <c r="B1419">
        <v>93.54</v>
      </c>
      <c r="C1419">
        <v>3</v>
      </c>
      <c r="D1419">
        <v>3273.9</v>
      </c>
      <c r="E1419" s="1" t="s">
        <v>422</v>
      </c>
      <c r="F1419" s="2">
        <v>2018</v>
      </c>
      <c r="G1419" t="s">
        <v>429</v>
      </c>
      <c r="H1419">
        <v>2118</v>
      </c>
      <c r="I1419" t="s">
        <v>19</v>
      </c>
      <c r="J1419" t="s">
        <v>20</v>
      </c>
      <c r="K1419">
        <v>112</v>
      </c>
      <c r="L1419" t="s">
        <v>359</v>
      </c>
      <c r="M1419" t="s">
        <v>32</v>
      </c>
      <c r="N1419" t="s">
        <v>33</v>
      </c>
      <c r="O1419" t="s">
        <v>30</v>
      </c>
      <c r="P1419" t="s">
        <v>34</v>
      </c>
      <c r="Q1419" t="s">
        <v>35</v>
      </c>
      <c r="R1419">
        <f t="shared" si="44"/>
        <v>-18.459999999999994</v>
      </c>
      <c r="S1419">
        <v>-646.0999999999998</v>
      </c>
      <c r="T1419" t="str">
        <f t="shared" si="45"/>
        <v>Unprofitable</v>
      </c>
    </row>
    <row r="1420" spans="1:20" x14ac:dyDescent="0.35">
      <c r="A1420">
        <v>43</v>
      </c>
      <c r="B1420">
        <v>95.8</v>
      </c>
      <c r="C1420">
        <v>7</v>
      </c>
      <c r="D1420">
        <v>4119.3999999999996</v>
      </c>
      <c r="E1420" s="1" t="s">
        <v>423</v>
      </c>
      <c r="F1420" s="2">
        <v>2018</v>
      </c>
      <c r="G1420" t="s">
        <v>430</v>
      </c>
      <c r="H1420">
        <v>2064</v>
      </c>
      <c r="I1420" t="s">
        <v>19</v>
      </c>
      <c r="J1420" t="s">
        <v>20</v>
      </c>
      <c r="K1420">
        <v>112</v>
      </c>
      <c r="L1420" t="s">
        <v>359</v>
      </c>
      <c r="M1420" t="s">
        <v>36</v>
      </c>
      <c r="N1420" t="s">
        <v>37</v>
      </c>
      <c r="O1420" t="s">
        <v>24</v>
      </c>
      <c r="P1420" t="s">
        <v>38</v>
      </c>
      <c r="Q1420" t="s">
        <v>35</v>
      </c>
      <c r="R1420">
        <f t="shared" si="44"/>
        <v>-16.200000000000003</v>
      </c>
      <c r="S1420">
        <v>-696.60000000000014</v>
      </c>
      <c r="T1420" t="str">
        <f t="shared" si="45"/>
        <v>Unprofitable</v>
      </c>
    </row>
    <row r="1421" spans="1:20" x14ac:dyDescent="0.35">
      <c r="A1421">
        <v>50</v>
      </c>
      <c r="B1421">
        <v>114.95</v>
      </c>
      <c r="C1421">
        <v>2</v>
      </c>
      <c r="D1421">
        <v>5747.5</v>
      </c>
      <c r="E1421" s="1" t="s">
        <v>425</v>
      </c>
      <c r="F1421" s="2">
        <v>2018</v>
      </c>
      <c r="G1421" t="s">
        <v>429</v>
      </c>
      <c r="H1421">
        <v>2001</v>
      </c>
      <c r="I1421" t="s">
        <v>19</v>
      </c>
      <c r="J1421" t="s">
        <v>20</v>
      </c>
      <c r="K1421">
        <v>112</v>
      </c>
      <c r="L1421" t="s">
        <v>359</v>
      </c>
      <c r="M1421" t="s">
        <v>39</v>
      </c>
      <c r="N1421" t="s">
        <v>40</v>
      </c>
      <c r="O1421" t="s">
        <v>24</v>
      </c>
      <c r="P1421" t="s">
        <v>41</v>
      </c>
      <c r="Q1421" t="s">
        <v>35</v>
      </c>
      <c r="R1421">
        <f t="shared" si="44"/>
        <v>2.9500000000000028</v>
      </c>
      <c r="S1421">
        <v>147.50000000000014</v>
      </c>
      <c r="T1421" t="str">
        <f t="shared" si="45"/>
        <v>Profitable</v>
      </c>
    </row>
    <row r="1422" spans="1:20" x14ac:dyDescent="0.35">
      <c r="A1422">
        <v>48</v>
      </c>
      <c r="B1422">
        <v>111.57</v>
      </c>
      <c r="C1422">
        <v>10</v>
      </c>
      <c r="D1422">
        <v>5355.36</v>
      </c>
      <c r="E1422" s="1" t="s">
        <v>426</v>
      </c>
      <c r="F1422" s="2">
        <v>2018</v>
      </c>
      <c r="G1422" t="s">
        <v>429</v>
      </c>
      <c r="H1422">
        <v>1988</v>
      </c>
      <c r="I1422" t="s">
        <v>19</v>
      </c>
      <c r="J1422" t="s">
        <v>20</v>
      </c>
      <c r="K1422">
        <v>112</v>
      </c>
      <c r="L1422" t="s">
        <v>359</v>
      </c>
      <c r="M1422" t="s">
        <v>42</v>
      </c>
      <c r="N1422" t="s">
        <v>43</v>
      </c>
      <c r="O1422" t="s">
        <v>30</v>
      </c>
      <c r="P1422" t="s">
        <v>44</v>
      </c>
      <c r="Q1422" t="s">
        <v>35</v>
      </c>
      <c r="R1422">
        <f t="shared" si="44"/>
        <v>-0.43000000000000682</v>
      </c>
      <c r="S1422">
        <v>-20.640000000000327</v>
      </c>
      <c r="T1422" t="str">
        <f t="shared" si="45"/>
        <v>Unprofitable</v>
      </c>
    </row>
    <row r="1423" spans="1:20" x14ac:dyDescent="0.35">
      <c r="A1423">
        <v>25</v>
      </c>
      <c r="B1423">
        <v>101.43</v>
      </c>
      <c r="C1423">
        <v>2</v>
      </c>
      <c r="D1423">
        <v>2535.75</v>
      </c>
      <c r="E1423" s="1" t="s">
        <v>426</v>
      </c>
      <c r="F1423" s="2">
        <v>2018</v>
      </c>
      <c r="G1423" t="s">
        <v>429</v>
      </c>
      <c r="H1423">
        <v>1982</v>
      </c>
      <c r="I1423" t="s">
        <v>19</v>
      </c>
      <c r="J1423" t="s">
        <v>20</v>
      </c>
      <c r="K1423">
        <v>112</v>
      </c>
      <c r="L1423" t="s">
        <v>359</v>
      </c>
      <c r="M1423" t="s">
        <v>45</v>
      </c>
      <c r="N1423" t="s">
        <v>46</v>
      </c>
      <c r="O1423" t="s">
        <v>47</v>
      </c>
      <c r="P1423" t="s">
        <v>48</v>
      </c>
      <c r="Q1423" t="s">
        <v>26</v>
      </c>
      <c r="R1423">
        <f t="shared" si="44"/>
        <v>-10.569999999999993</v>
      </c>
      <c r="S1423">
        <v>-264.24999999999983</v>
      </c>
      <c r="T1423" t="str">
        <f t="shared" si="45"/>
        <v>Unprofitable</v>
      </c>
    </row>
    <row r="1424" spans="1:20" x14ac:dyDescent="0.35">
      <c r="A1424">
        <v>25</v>
      </c>
      <c r="B1424">
        <v>90.16</v>
      </c>
      <c r="C1424">
        <v>15</v>
      </c>
      <c r="D1424">
        <v>2254</v>
      </c>
      <c r="E1424" s="1" t="s">
        <v>417</v>
      </c>
      <c r="F1424" s="2">
        <v>2019</v>
      </c>
      <c r="G1424" t="s">
        <v>431</v>
      </c>
      <c r="H1424">
        <v>1925</v>
      </c>
      <c r="I1424" t="s">
        <v>19</v>
      </c>
      <c r="J1424" t="s">
        <v>20</v>
      </c>
      <c r="K1424">
        <v>112</v>
      </c>
      <c r="L1424" t="s">
        <v>359</v>
      </c>
      <c r="M1424" t="s">
        <v>49</v>
      </c>
      <c r="N1424" t="s">
        <v>33</v>
      </c>
      <c r="O1424" t="s">
        <v>30</v>
      </c>
      <c r="P1424" t="s">
        <v>50</v>
      </c>
      <c r="Q1424" t="s">
        <v>26</v>
      </c>
      <c r="R1424">
        <f t="shared" si="44"/>
        <v>-21.840000000000003</v>
      </c>
      <c r="S1424">
        <v>-546.00000000000011</v>
      </c>
      <c r="T1424" t="str">
        <f t="shared" si="45"/>
        <v>Unprofitable</v>
      </c>
    </row>
    <row r="1425" spans="1:20" x14ac:dyDescent="0.35">
      <c r="A1425">
        <v>32</v>
      </c>
      <c r="B1425">
        <v>91.29</v>
      </c>
      <c r="C1425">
        <v>2</v>
      </c>
      <c r="D1425">
        <v>2921.28</v>
      </c>
      <c r="E1425" s="1" t="s">
        <v>418</v>
      </c>
      <c r="F1425" s="2">
        <v>2019</v>
      </c>
      <c r="G1425" t="s">
        <v>432</v>
      </c>
      <c r="H1425">
        <v>1890</v>
      </c>
      <c r="I1425" t="s">
        <v>19</v>
      </c>
      <c r="J1425" t="s">
        <v>20</v>
      </c>
      <c r="K1425">
        <v>112</v>
      </c>
      <c r="L1425" t="s">
        <v>359</v>
      </c>
      <c r="M1425" t="s">
        <v>51</v>
      </c>
      <c r="N1425" t="s">
        <v>52</v>
      </c>
      <c r="O1425" t="s">
        <v>53</v>
      </c>
      <c r="P1425" t="s">
        <v>54</v>
      </c>
      <c r="Q1425" t="s">
        <v>26</v>
      </c>
      <c r="R1425">
        <f t="shared" si="44"/>
        <v>-20.709999999999994</v>
      </c>
      <c r="S1425">
        <v>-662.7199999999998</v>
      </c>
      <c r="T1425" t="str">
        <f t="shared" si="45"/>
        <v>Unprofitable</v>
      </c>
    </row>
    <row r="1426" spans="1:20" x14ac:dyDescent="0.35">
      <c r="A1426">
        <v>20</v>
      </c>
      <c r="B1426">
        <v>114.95</v>
      </c>
      <c r="C1426">
        <v>8</v>
      </c>
      <c r="D1426">
        <v>2299</v>
      </c>
      <c r="E1426" s="1" t="s">
        <v>420</v>
      </c>
      <c r="F1426" s="2">
        <v>2019</v>
      </c>
      <c r="G1426" t="s">
        <v>434</v>
      </c>
      <c r="H1426">
        <v>1847</v>
      </c>
      <c r="I1426" t="s">
        <v>19</v>
      </c>
      <c r="J1426" t="s">
        <v>20</v>
      </c>
      <c r="K1426">
        <v>112</v>
      </c>
      <c r="L1426" t="s">
        <v>359</v>
      </c>
      <c r="M1426" t="s">
        <v>55</v>
      </c>
      <c r="N1426" t="s">
        <v>23</v>
      </c>
      <c r="O1426" t="s">
        <v>24</v>
      </c>
      <c r="P1426" t="s">
        <v>56</v>
      </c>
      <c r="Q1426" t="s">
        <v>26</v>
      </c>
      <c r="R1426">
        <f t="shared" si="44"/>
        <v>2.9500000000000028</v>
      </c>
      <c r="S1426">
        <v>59.000000000000057</v>
      </c>
      <c r="T1426" t="str">
        <f t="shared" si="45"/>
        <v>Profitable</v>
      </c>
    </row>
    <row r="1427" spans="1:20" x14ac:dyDescent="0.35">
      <c r="A1427">
        <v>26</v>
      </c>
      <c r="B1427">
        <v>101.43</v>
      </c>
      <c r="C1427">
        <v>3</v>
      </c>
      <c r="D1427">
        <v>2637.18</v>
      </c>
      <c r="E1427" s="1" t="s">
        <v>27</v>
      </c>
      <c r="F1427" s="2">
        <v>2019</v>
      </c>
      <c r="G1427" t="s">
        <v>430</v>
      </c>
      <c r="H1427">
        <v>1805</v>
      </c>
      <c r="I1427" t="s">
        <v>19</v>
      </c>
      <c r="J1427" t="s">
        <v>20</v>
      </c>
      <c r="K1427">
        <v>112</v>
      </c>
      <c r="L1427" t="s">
        <v>359</v>
      </c>
      <c r="M1427" t="s">
        <v>57</v>
      </c>
      <c r="N1427" t="s">
        <v>58</v>
      </c>
      <c r="O1427" t="s">
        <v>24</v>
      </c>
      <c r="P1427" t="s">
        <v>59</v>
      </c>
      <c r="Q1427" t="s">
        <v>26</v>
      </c>
      <c r="R1427">
        <f t="shared" si="44"/>
        <v>-10.569999999999993</v>
      </c>
      <c r="S1427">
        <v>-274.81999999999982</v>
      </c>
      <c r="T1427" t="str">
        <f t="shared" si="45"/>
        <v>Unprofitable</v>
      </c>
    </row>
    <row r="1428" spans="1:20" x14ac:dyDescent="0.35">
      <c r="A1428">
        <v>42</v>
      </c>
      <c r="B1428">
        <v>102.56</v>
      </c>
      <c r="C1428">
        <v>3</v>
      </c>
      <c r="D1428">
        <v>4307.5200000000004</v>
      </c>
      <c r="E1428" s="1" t="s">
        <v>421</v>
      </c>
      <c r="F1428" s="2">
        <v>2019</v>
      </c>
      <c r="G1428" t="s">
        <v>434</v>
      </c>
      <c r="H1428">
        <v>1765</v>
      </c>
      <c r="I1428" t="s">
        <v>19</v>
      </c>
      <c r="J1428" t="s">
        <v>20</v>
      </c>
      <c r="K1428">
        <v>112</v>
      </c>
      <c r="L1428" t="s">
        <v>359</v>
      </c>
      <c r="M1428" t="s">
        <v>60</v>
      </c>
      <c r="N1428" t="s">
        <v>61</v>
      </c>
      <c r="O1428" t="s">
        <v>24</v>
      </c>
      <c r="P1428" t="s">
        <v>62</v>
      </c>
      <c r="Q1428" t="s">
        <v>35</v>
      </c>
      <c r="R1428">
        <f t="shared" si="44"/>
        <v>-9.4399999999999977</v>
      </c>
      <c r="S1428">
        <v>-396.4799999999999</v>
      </c>
      <c r="T1428" t="str">
        <f t="shared" si="45"/>
        <v>Unprofitable</v>
      </c>
    </row>
    <row r="1429" spans="1:20" x14ac:dyDescent="0.35">
      <c r="A1429">
        <v>21</v>
      </c>
      <c r="B1429">
        <v>102.56</v>
      </c>
      <c r="C1429">
        <v>2</v>
      </c>
      <c r="D1429">
        <v>2153.7600000000002</v>
      </c>
      <c r="E1429" s="1" t="s">
        <v>422</v>
      </c>
      <c r="F1429" s="2">
        <v>2019</v>
      </c>
      <c r="G1429" t="s">
        <v>431</v>
      </c>
      <c r="H1429">
        <v>1741</v>
      </c>
      <c r="I1429" t="s">
        <v>19</v>
      </c>
      <c r="J1429" t="s">
        <v>20</v>
      </c>
      <c r="K1429">
        <v>112</v>
      </c>
      <c r="L1429" t="s">
        <v>359</v>
      </c>
      <c r="M1429" t="s">
        <v>63</v>
      </c>
      <c r="N1429" t="s">
        <v>64</v>
      </c>
      <c r="O1429" t="s">
        <v>30</v>
      </c>
      <c r="P1429" t="s">
        <v>65</v>
      </c>
      <c r="Q1429" t="s">
        <v>26</v>
      </c>
      <c r="R1429">
        <f t="shared" si="44"/>
        <v>-9.4399999999999977</v>
      </c>
      <c r="S1429">
        <v>-198.23999999999995</v>
      </c>
      <c r="T1429" t="str">
        <f t="shared" si="45"/>
        <v>Unprofitable</v>
      </c>
    </row>
    <row r="1430" spans="1:20" x14ac:dyDescent="0.35">
      <c r="A1430">
        <v>34</v>
      </c>
      <c r="B1430">
        <v>109.32</v>
      </c>
      <c r="C1430">
        <v>7</v>
      </c>
      <c r="D1430">
        <v>3716.88</v>
      </c>
      <c r="E1430" s="1" t="s">
        <v>423</v>
      </c>
      <c r="F1430" s="2">
        <v>2019</v>
      </c>
      <c r="G1430" t="s">
        <v>431</v>
      </c>
      <c r="H1430">
        <v>1707</v>
      </c>
      <c r="I1430" t="s">
        <v>19</v>
      </c>
      <c r="J1430" t="s">
        <v>20</v>
      </c>
      <c r="K1430">
        <v>112</v>
      </c>
      <c r="L1430" t="s">
        <v>359</v>
      </c>
      <c r="M1430" t="s">
        <v>66</v>
      </c>
      <c r="N1430" t="s">
        <v>67</v>
      </c>
      <c r="O1430" t="s">
        <v>24</v>
      </c>
      <c r="P1430" t="s">
        <v>68</v>
      </c>
      <c r="Q1430" t="s">
        <v>35</v>
      </c>
      <c r="R1430">
        <f t="shared" si="44"/>
        <v>-2.6800000000000068</v>
      </c>
      <c r="S1430">
        <v>-91.120000000000232</v>
      </c>
      <c r="T1430" t="str">
        <f t="shared" si="45"/>
        <v>Unprofitable</v>
      </c>
    </row>
    <row r="1431" spans="1:20" x14ac:dyDescent="0.35">
      <c r="A1431">
        <v>47</v>
      </c>
      <c r="B1431">
        <v>116.08</v>
      </c>
      <c r="C1431">
        <v>10</v>
      </c>
      <c r="D1431">
        <v>5455.76</v>
      </c>
      <c r="E1431" s="1" t="s">
        <v>424</v>
      </c>
      <c r="F1431" s="2">
        <v>2019</v>
      </c>
      <c r="G1431" t="s">
        <v>428</v>
      </c>
      <c r="H1431">
        <v>1674</v>
      </c>
      <c r="I1431" t="s">
        <v>19</v>
      </c>
      <c r="J1431" t="s">
        <v>20</v>
      </c>
      <c r="K1431">
        <v>112</v>
      </c>
      <c r="L1431" t="s">
        <v>359</v>
      </c>
      <c r="M1431" t="s">
        <v>69</v>
      </c>
      <c r="N1431" t="s">
        <v>70</v>
      </c>
      <c r="O1431" t="s">
        <v>71</v>
      </c>
      <c r="P1431" t="s">
        <v>72</v>
      </c>
      <c r="Q1431" t="s">
        <v>35</v>
      </c>
      <c r="R1431">
        <f t="shared" si="44"/>
        <v>4.0799999999999983</v>
      </c>
      <c r="S1431">
        <v>191.75999999999993</v>
      </c>
      <c r="T1431" t="str">
        <f t="shared" si="45"/>
        <v>Profitable</v>
      </c>
    </row>
    <row r="1432" spans="1:20" x14ac:dyDescent="0.35">
      <c r="A1432">
        <v>21</v>
      </c>
      <c r="B1432">
        <v>126.22</v>
      </c>
      <c r="C1432">
        <v>6</v>
      </c>
      <c r="D1432">
        <v>2650.62</v>
      </c>
      <c r="E1432" s="1" t="s">
        <v>425</v>
      </c>
      <c r="F1432" s="2">
        <v>2019</v>
      </c>
      <c r="G1432" t="s">
        <v>431</v>
      </c>
      <c r="H1432">
        <v>1660</v>
      </c>
      <c r="I1432" t="s">
        <v>19</v>
      </c>
      <c r="J1432" t="s">
        <v>20</v>
      </c>
      <c r="K1432">
        <v>112</v>
      </c>
      <c r="L1432" t="s">
        <v>359</v>
      </c>
      <c r="M1432" t="s">
        <v>73</v>
      </c>
      <c r="N1432" t="s">
        <v>74</v>
      </c>
      <c r="O1432" t="s">
        <v>47</v>
      </c>
      <c r="P1432" t="s">
        <v>75</v>
      </c>
      <c r="Q1432" t="s">
        <v>26</v>
      </c>
      <c r="R1432">
        <f t="shared" si="44"/>
        <v>14.219999999999999</v>
      </c>
      <c r="S1432">
        <v>298.62</v>
      </c>
      <c r="T1432" t="str">
        <f t="shared" si="45"/>
        <v>Profitable</v>
      </c>
    </row>
    <row r="1433" spans="1:20" x14ac:dyDescent="0.35">
      <c r="A1433">
        <v>48</v>
      </c>
      <c r="B1433">
        <v>134.11000000000001</v>
      </c>
      <c r="C1433">
        <v>2</v>
      </c>
      <c r="D1433">
        <v>6437.28</v>
      </c>
      <c r="E1433" s="1" t="s">
        <v>426</v>
      </c>
      <c r="F1433" s="2">
        <v>2019</v>
      </c>
      <c r="G1433" t="s">
        <v>430</v>
      </c>
      <c r="H1433">
        <v>1643</v>
      </c>
      <c r="I1433" t="s">
        <v>19</v>
      </c>
      <c r="J1433" t="s">
        <v>20</v>
      </c>
      <c r="K1433">
        <v>112</v>
      </c>
      <c r="L1433" t="s">
        <v>359</v>
      </c>
      <c r="M1433" t="s">
        <v>76</v>
      </c>
      <c r="N1433" t="s">
        <v>77</v>
      </c>
      <c r="O1433" t="s">
        <v>24</v>
      </c>
      <c r="P1433" t="s">
        <v>78</v>
      </c>
      <c r="Q1433" t="s">
        <v>35</v>
      </c>
      <c r="R1433">
        <f t="shared" si="44"/>
        <v>22.110000000000014</v>
      </c>
      <c r="S1433">
        <v>1061.2800000000007</v>
      </c>
      <c r="T1433" t="str">
        <f t="shared" si="45"/>
        <v>Profitable</v>
      </c>
    </row>
    <row r="1434" spans="1:20" x14ac:dyDescent="0.35">
      <c r="A1434">
        <v>30</v>
      </c>
      <c r="B1434">
        <v>87.78</v>
      </c>
      <c r="C1434">
        <v>7</v>
      </c>
      <c r="D1434">
        <v>2633.4</v>
      </c>
      <c r="E1434" s="1" t="s">
        <v>426</v>
      </c>
      <c r="F1434" s="2">
        <v>2019</v>
      </c>
      <c r="G1434" t="s">
        <v>434</v>
      </c>
      <c r="H1434">
        <v>1631</v>
      </c>
      <c r="I1434" t="s">
        <v>19</v>
      </c>
      <c r="J1434" t="s">
        <v>20</v>
      </c>
      <c r="K1434">
        <v>112</v>
      </c>
      <c r="L1434" t="s">
        <v>359</v>
      </c>
      <c r="M1434" t="s">
        <v>22</v>
      </c>
      <c r="N1434" t="s">
        <v>23</v>
      </c>
      <c r="O1434" t="s">
        <v>24</v>
      </c>
      <c r="P1434" t="s">
        <v>25</v>
      </c>
      <c r="Q1434" t="s">
        <v>26</v>
      </c>
      <c r="R1434">
        <f t="shared" si="44"/>
        <v>-24.22</v>
      </c>
      <c r="S1434">
        <v>-726.59999999999991</v>
      </c>
      <c r="T1434" t="str">
        <f t="shared" si="45"/>
        <v>Unprofitable</v>
      </c>
    </row>
    <row r="1435" spans="1:20" x14ac:dyDescent="0.35">
      <c r="A1435">
        <v>27</v>
      </c>
      <c r="B1435">
        <v>84.39</v>
      </c>
      <c r="C1435">
        <v>10</v>
      </c>
      <c r="D1435">
        <v>2278.5300000000002</v>
      </c>
      <c r="E1435" s="1" t="s">
        <v>426</v>
      </c>
      <c r="F1435" s="2">
        <v>2019</v>
      </c>
      <c r="G1435" t="s">
        <v>430</v>
      </c>
      <c r="H1435">
        <v>1624</v>
      </c>
      <c r="I1435" t="s">
        <v>19</v>
      </c>
      <c r="J1435" t="s">
        <v>20</v>
      </c>
      <c r="K1435">
        <v>112</v>
      </c>
      <c r="L1435" t="s">
        <v>359</v>
      </c>
      <c r="M1435" t="s">
        <v>133</v>
      </c>
      <c r="N1435" t="s">
        <v>134</v>
      </c>
      <c r="O1435" t="s">
        <v>135</v>
      </c>
      <c r="P1435" t="s">
        <v>136</v>
      </c>
      <c r="Q1435" t="s">
        <v>26</v>
      </c>
      <c r="R1435">
        <f t="shared" si="44"/>
        <v>-27.61</v>
      </c>
      <c r="S1435">
        <v>-745.47</v>
      </c>
      <c r="T1435" t="str">
        <f t="shared" si="45"/>
        <v>Unprofitable</v>
      </c>
    </row>
    <row r="1436" spans="1:20" x14ac:dyDescent="0.35">
      <c r="A1436">
        <v>50</v>
      </c>
      <c r="B1436">
        <v>96.92</v>
      </c>
      <c r="C1436">
        <v>2</v>
      </c>
      <c r="D1436">
        <v>4846</v>
      </c>
      <c r="E1436" s="1" t="s">
        <v>417</v>
      </c>
      <c r="F1436" s="2">
        <v>2020</v>
      </c>
      <c r="G1436" t="s">
        <v>429</v>
      </c>
      <c r="H1436">
        <v>1582</v>
      </c>
      <c r="I1436" t="s">
        <v>19</v>
      </c>
      <c r="J1436" t="s">
        <v>20</v>
      </c>
      <c r="K1436">
        <v>112</v>
      </c>
      <c r="L1436" t="s">
        <v>359</v>
      </c>
      <c r="M1436" t="s">
        <v>39</v>
      </c>
      <c r="N1436" t="s">
        <v>40</v>
      </c>
      <c r="O1436" t="s">
        <v>24</v>
      </c>
      <c r="P1436" t="s">
        <v>41</v>
      </c>
      <c r="Q1436" t="s">
        <v>35</v>
      </c>
      <c r="R1436">
        <f t="shared" si="44"/>
        <v>-15.079999999999998</v>
      </c>
      <c r="S1436">
        <v>-753.99999999999989</v>
      </c>
      <c r="T1436" t="str">
        <f t="shared" si="45"/>
        <v>Unprofitable</v>
      </c>
    </row>
    <row r="1437" spans="1:20" x14ac:dyDescent="0.35">
      <c r="A1437">
        <v>38</v>
      </c>
      <c r="B1437">
        <v>110.45</v>
      </c>
      <c r="C1437">
        <v>6</v>
      </c>
      <c r="D1437">
        <v>4197.1000000000004</v>
      </c>
      <c r="E1437" s="1" t="s">
        <v>418</v>
      </c>
      <c r="F1437" s="2">
        <v>2020</v>
      </c>
      <c r="G1437" t="s">
        <v>429</v>
      </c>
      <c r="H1437">
        <v>1555</v>
      </c>
      <c r="I1437" t="s">
        <v>19</v>
      </c>
      <c r="J1437" t="s">
        <v>20</v>
      </c>
      <c r="K1437">
        <v>112</v>
      </c>
      <c r="L1437" t="s">
        <v>359</v>
      </c>
      <c r="M1437" t="s">
        <v>112</v>
      </c>
      <c r="N1437" t="s">
        <v>113</v>
      </c>
      <c r="O1437" t="s">
        <v>53</v>
      </c>
      <c r="P1437" t="s">
        <v>114</v>
      </c>
      <c r="Q1437" t="s">
        <v>35</v>
      </c>
      <c r="R1437">
        <f t="shared" si="44"/>
        <v>-1.5499999999999972</v>
      </c>
      <c r="S1437">
        <v>-58.899999999999892</v>
      </c>
      <c r="T1437" t="str">
        <f t="shared" si="45"/>
        <v>Unprofitable</v>
      </c>
    </row>
    <row r="1438" spans="1:20" x14ac:dyDescent="0.35">
      <c r="A1438">
        <v>45</v>
      </c>
      <c r="B1438">
        <v>102.17</v>
      </c>
      <c r="C1438">
        <v>1</v>
      </c>
      <c r="D1438">
        <v>4597.6499999999996</v>
      </c>
      <c r="E1438" s="1" t="s">
        <v>419</v>
      </c>
      <c r="F1438" s="2">
        <v>2020</v>
      </c>
      <c r="G1438" t="s">
        <v>431</v>
      </c>
      <c r="H1438">
        <v>1526</v>
      </c>
      <c r="I1438" t="s">
        <v>19</v>
      </c>
      <c r="J1438" t="s">
        <v>20</v>
      </c>
      <c r="K1438">
        <v>112</v>
      </c>
      <c r="L1438" t="s">
        <v>359</v>
      </c>
      <c r="M1438" t="s">
        <v>141</v>
      </c>
      <c r="N1438" t="s">
        <v>142</v>
      </c>
      <c r="O1438" t="s">
        <v>103</v>
      </c>
      <c r="P1438" t="s">
        <v>143</v>
      </c>
      <c r="Q1438" t="s">
        <v>35</v>
      </c>
      <c r="R1438">
        <f t="shared" si="44"/>
        <v>-9.8299999999999983</v>
      </c>
      <c r="S1438">
        <v>-442.34999999999991</v>
      </c>
      <c r="T1438" t="str">
        <f t="shared" si="45"/>
        <v>Unprofitable</v>
      </c>
    </row>
    <row r="1439" spans="1:20" x14ac:dyDescent="0.35">
      <c r="A1439">
        <v>46</v>
      </c>
      <c r="B1439">
        <v>114.95</v>
      </c>
      <c r="C1439">
        <v>8</v>
      </c>
      <c r="D1439">
        <v>5287.7</v>
      </c>
      <c r="E1439" s="1" t="s">
        <v>420</v>
      </c>
      <c r="F1439" s="2">
        <v>2020</v>
      </c>
      <c r="G1439" t="s">
        <v>432</v>
      </c>
      <c r="H1439">
        <v>1491</v>
      </c>
      <c r="I1439" t="s">
        <v>19</v>
      </c>
      <c r="J1439" t="s">
        <v>20</v>
      </c>
      <c r="K1439">
        <v>112</v>
      </c>
      <c r="L1439" t="s">
        <v>359</v>
      </c>
      <c r="M1439" t="s">
        <v>90</v>
      </c>
      <c r="N1439" t="s">
        <v>91</v>
      </c>
      <c r="O1439" t="s">
        <v>92</v>
      </c>
      <c r="P1439" t="s">
        <v>93</v>
      </c>
      <c r="Q1439" t="s">
        <v>35</v>
      </c>
      <c r="R1439">
        <f t="shared" si="44"/>
        <v>2.9500000000000028</v>
      </c>
      <c r="S1439">
        <v>135.70000000000013</v>
      </c>
      <c r="T1439" t="str">
        <f t="shared" si="45"/>
        <v>Profitable</v>
      </c>
    </row>
    <row r="1440" spans="1:20" x14ac:dyDescent="0.35">
      <c r="A1440">
        <v>35</v>
      </c>
      <c r="B1440">
        <v>101.43</v>
      </c>
      <c r="C1440">
        <v>3</v>
      </c>
      <c r="D1440">
        <v>3550.05</v>
      </c>
      <c r="E1440" s="1" t="s">
        <v>27</v>
      </c>
      <c r="F1440" s="2">
        <v>2020</v>
      </c>
      <c r="G1440" t="s">
        <v>432</v>
      </c>
      <c r="H1440">
        <v>1457</v>
      </c>
      <c r="I1440" t="s">
        <v>94</v>
      </c>
      <c r="J1440" t="s">
        <v>20</v>
      </c>
      <c r="K1440">
        <v>112</v>
      </c>
      <c r="L1440" t="s">
        <v>359</v>
      </c>
      <c r="M1440" t="s">
        <v>95</v>
      </c>
      <c r="N1440" t="s">
        <v>96</v>
      </c>
      <c r="O1440" t="s">
        <v>97</v>
      </c>
      <c r="P1440" t="s">
        <v>98</v>
      </c>
      <c r="Q1440" t="s">
        <v>35</v>
      </c>
      <c r="R1440">
        <f t="shared" si="44"/>
        <v>-10.569999999999993</v>
      </c>
      <c r="S1440">
        <v>-369.94999999999976</v>
      </c>
      <c r="T1440" t="str">
        <f t="shared" si="45"/>
        <v>Unprofitable</v>
      </c>
    </row>
    <row r="1441" spans="1:20" x14ac:dyDescent="0.35">
      <c r="A1441">
        <v>29</v>
      </c>
      <c r="B1441">
        <v>59.37</v>
      </c>
      <c r="C1441">
        <v>15</v>
      </c>
      <c r="D1441">
        <v>1721.73</v>
      </c>
      <c r="E1441" s="1" t="s">
        <v>419</v>
      </c>
      <c r="F1441" s="2">
        <v>2018</v>
      </c>
      <c r="G1441" t="s">
        <v>429</v>
      </c>
      <c r="H1441">
        <v>2245</v>
      </c>
      <c r="I1441" t="s">
        <v>19</v>
      </c>
      <c r="J1441" t="s">
        <v>99</v>
      </c>
      <c r="K1441">
        <v>50</v>
      </c>
      <c r="L1441" t="s">
        <v>360</v>
      </c>
      <c r="M1441" t="s">
        <v>264</v>
      </c>
      <c r="N1441" t="s">
        <v>265</v>
      </c>
      <c r="O1441" t="s">
        <v>92</v>
      </c>
      <c r="P1441" t="s">
        <v>266</v>
      </c>
      <c r="Q1441" t="s">
        <v>26</v>
      </c>
      <c r="R1441">
        <f t="shared" si="44"/>
        <v>9.3699999999999974</v>
      </c>
      <c r="S1441">
        <v>271.7299999999999</v>
      </c>
      <c r="T1441" t="str">
        <f t="shared" si="45"/>
        <v>Profitable</v>
      </c>
    </row>
    <row r="1442" spans="1:20" x14ac:dyDescent="0.35">
      <c r="A1442">
        <v>50</v>
      </c>
      <c r="B1442">
        <v>59.87</v>
      </c>
      <c r="C1442">
        <v>1</v>
      </c>
      <c r="D1442">
        <v>2993.5</v>
      </c>
      <c r="E1442" s="1" t="s">
        <v>27</v>
      </c>
      <c r="F1442" s="2">
        <v>2018</v>
      </c>
      <c r="G1442" t="s">
        <v>429</v>
      </c>
      <c r="H1442">
        <v>2183</v>
      </c>
      <c r="I1442" t="s">
        <v>19</v>
      </c>
      <c r="J1442" t="s">
        <v>99</v>
      </c>
      <c r="K1442">
        <v>50</v>
      </c>
      <c r="L1442" t="s">
        <v>360</v>
      </c>
      <c r="M1442" t="s">
        <v>169</v>
      </c>
      <c r="N1442" t="s">
        <v>64</v>
      </c>
      <c r="O1442" t="s">
        <v>30</v>
      </c>
      <c r="P1442" t="s">
        <v>170</v>
      </c>
      <c r="Q1442" t="s">
        <v>26</v>
      </c>
      <c r="R1442">
        <f t="shared" si="44"/>
        <v>9.8699999999999974</v>
      </c>
      <c r="S1442">
        <v>493.49999999999989</v>
      </c>
      <c r="T1442" t="str">
        <f t="shared" si="45"/>
        <v>Profitable</v>
      </c>
    </row>
    <row r="1443" spans="1:20" x14ac:dyDescent="0.35">
      <c r="A1443">
        <v>26</v>
      </c>
      <c r="B1443">
        <v>49.81</v>
      </c>
      <c r="C1443">
        <v>1</v>
      </c>
      <c r="D1443">
        <v>1295.06</v>
      </c>
      <c r="E1443" s="1" t="s">
        <v>422</v>
      </c>
      <c r="F1443" s="2">
        <v>2018</v>
      </c>
      <c r="G1443" t="s">
        <v>431</v>
      </c>
      <c r="H1443">
        <v>2133</v>
      </c>
      <c r="I1443" t="s">
        <v>19</v>
      </c>
      <c r="J1443" t="s">
        <v>99</v>
      </c>
      <c r="K1443">
        <v>50</v>
      </c>
      <c r="L1443" t="s">
        <v>360</v>
      </c>
      <c r="M1443" t="s">
        <v>28</v>
      </c>
      <c r="N1443" t="s">
        <v>29</v>
      </c>
      <c r="O1443" t="s">
        <v>30</v>
      </c>
      <c r="P1443" t="s">
        <v>31</v>
      </c>
      <c r="Q1443" t="s">
        <v>26</v>
      </c>
      <c r="R1443">
        <f t="shared" si="44"/>
        <v>-0.18999999999999773</v>
      </c>
      <c r="S1443">
        <v>-4.9399999999999409</v>
      </c>
      <c r="T1443" t="str">
        <f t="shared" si="45"/>
        <v>Unprofitable</v>
      </c>
    </row>
    <row r="1444" spans="1:20" x14ac:dyDescent="0.35">
      <c r="A1444">
        <v>47</v>
      </c>
      <c r="B1444">
        <v>56.85</v>
      </c>
      <c r="C1444">
        <v>8</v>
      </c>
      <c r="D1444">
        <v>2671.95</v>
      </c>
      <c r="E1444" s="1" t="s">
        <v>424</v>
      </c>
      <c r="F1444" s="2">
        <v>2018</v>
      </c>
      <c r="G1444" t="s">
        <v>431</v>
      </c>
      <c r="H1444">
        <v>2071</v>
      </c>
      <c r="I1444" t="s">
        <v>19</v>
      </c>
      <c r="J1444" t="s">
        <v>99</v>
      </c>
      <c r="K1444">
        <v>50</v>
      </c>
      <c r="L1444" t="s">
        <v>360</v>
      </c>
      <c r="M1444" t="s">
        <v>156</v>
      </c>
      <c r="N1444" t="s">
        <v>157</v>
      </c>
      <c r="O1444" t="s">
        <v>53</v>
      </c>
      <c r="P1444" t="s">
        <v>158</v>
      </c>
      <c r="Q1444" t="s">
        <v>26</v>
      </c>
      <c r="R1444">
        <f t="shared" si="44"/>
        <v>6.8500000000000014</v>
      </c>
      <c r="S1444">
        <v>321.95000000000005</v>
      </c>
      <c r="T1444" t="str">
        <f t="shared" si="45"/>
        <v>Profitable</v>
      </c>
    </row>
    <row r="1445" spans="1:20" x14ac:dyDescent="0.35">
      <c r="A1445">
        <v>23</v>
      </c>
      <c r="B1445">
        <v>53.33</v>
      </c>
      <c r="C1445">
        <v>7</v>
      </c>
      <c r="D1445">
        <v>1226.5899999999999</v>
      </c>
      <c r="E1445" s="1" t="s">
        <v>425</v>
      </c>
      <c r="F1445" s="2">
        <v>2018</v>
      </c>
      <c r="G1445" t="s">
        <v>432</v>
      </c>
      <c r="H1445">
        <v>2036</v>
      </c>
      <c r="I1445" t="s">
        <v>19</v>
      </c>
      <c r="J1445" t="s">
        <v>99</v>
      </c>
      <c r="K1445">
        <v>50</v>
      </c>
      <c r="L1445" t="s">
        <v>360</v>
      </c>
      <c r="M1445" t="s">
        <v>267</v>
      </c>
      <c r="N1445" t="s">
        <v>268</v>
      </c>
      <c r="O1445" t="s">
        <v>178</v>
      </c>
      <c r="P1445" t="s">
        <v>269</v>
      </c>
      <c r="Q1445" t="s">
        <v>26</v>
      </c>
      <c r="R1445">
        <f t="shared" si="44"/>
        <v>3.3299999999999983</v>
      </c>
      <c r="S1445">
        <v>76.589999999999961</v>
      </c>
      <c r="T1445" t="str">
        <f t="shared" si="45"/>
        <v>Profitable</v>
      </c>
    </row>
    <row r="1446" spans="1:20" x14ac:dyDescent="0.35">
      <c r="A1446">
        <v>34</v>
      </c>
      <c r="B1446">
        <v>42.76</v>
      </c>
      <c r="C1446">
        <v>5</v>
      </c>
      <c r="D1446">
        <v>1453.84</v>
      </c>
      <c r="E1446" s="1" t="s">
        <v>426</v>
      </c>
      <c r="F1446" s="2">
        <v>2018</v>
      </c>
      <c r="G1446" t="s">
        <v>428</v>
      </c>
      <c r="H1446">
        <v>2018</v>
      </c>
      <c r="I1446" t="s">
        <v>19</v>
      </c>
      <c r="J1446" t="s">
        <v>99</v>
      </c>
      <c r="K1446">
        <v>50</v>
      </c>
      <c r="L1446" t="s">
        <v>360</v>
      </c>
      <c r="M1446" t="s">
        <v>60</v>
      </c>
      <c r="N1446" t="s">
        <v>61</v>
      </c>
      <c r="O1446" t="s">
        <v>24</v>
      </c>
      <c r="P1446" t="s">
        <v>62</v>
      </c>
      <c r="Q1446" t="s">
        <v>26</v>
      </c>
      <c r="R1446">
        <f t="shared" si="44"/>
        <v>-7.240000000000002</v>
      </c>
      <c r="S1446">
        <v>-246.16000000000008</v>
      </c>
      <c r="T1446" t="str">
        <f t="shared" si="45"/>
        <v>Unprofitable</v>
      </c>
    </row>
    <row r="1447" spans="1:20" x14ac:dyDescent="0.35">
      <c r="A1447">
        <v>34</v>
      </c>
      <c r="B1447">
        <v>53.83</v>
      </c>
      <c r="C1447">
        <v>1</v>
      </c>
      <c r="D1447">
        <v>1830.22</v>
      </c>
      <c r="E1447" s="1" t="s">
        <v>426</v>
      </c>
      <c r="F1447" s="2">
        <v>2018</v>
      </c>
      <c r="G1447" t="s">
        <v>428</v>
      </c>
      <c r="H1447">
        <v>2012</v>
      </c>
      <c r="I1447" t="s">
        <v>19</v>
      </c>
      <c r="J1447" t="s">
        <v>99</v>
      </c>
      <c r="K1447">
        <v>50</v>
      </c>
      <c r="L1447" t="s">
        <v>360</v>
      </c>
      <c r="M1447" t="s">
        <v>45</v>
      </c>
      <c r="N1447" t="s">
        <v>46</v>
      </c>
      <c r="O1447" t="s">
        <v>47</v>
      </c>
      <c r="P1447" t="s">
        <v>48</v>
      </c>
      <c r="Q1447" t="s">
        <v>26</v>
      </c>
      <c r="R1447">
        <f t="shared" si="44"/>
        <v>3.8299999999999983</v>
      </c>
      <c r="S1447">
        <v>130.21999999999994</v>
      </c>
      <c r="T1447" t="str">
        <f t="shared" si="45"/>
        <v>Profitable</v>
      </c>
    </row>
    <row r="1448" spans="1:20" x14ac:dyDescent="0.35">
      <c r="A1448">
        <v>47</v>
      </c>
      <c r="B1448">
        <v>53.83</v>
      </c>
      <c r="C1448">
        <v>6</v>
      </c>
      <c r="D1448">
        <v>2530.0100000000002</v>
      </c>
      <c r="E1448" s="1" t="s">
        <v>426</v>
      </c>
      <c r="F1448" s="2">
        <v>2018</v>
      </c>
      <c r="G1448" t="s">
        <v>431</v>
      </c>
      <c r="H1448">
        <v>2005</v>
      </c>
      <c r="I1448" t="s">
        <v>19</v>
      </c>
      <c r="J1448" t="s">
        <v>99</v>
      </c>
      <c r="K1448">
        <v>50</v>
      </c>
      <c r="L1448" t="s">
        <v>360</v>
      </c>
      <c r="M1448" t="s">
        <v>150</v>
      </c>
      <c r="N1448" t="s">
        <v>151</v>
      </c>
      <c r="O1448" t="s">
        <v>24</v>
      </c>
      <c r="P1448" t="s">
        <v>152</v>
      </c>
      <c r="Q1448" t="s">
        <v>26</v>
      </c>
      <c r="R1448">
        <f t="shared" si="44"/>
        <v>3.8299999999999983</v>
      </c>
      <c r="S1448">
        <v>180.00999999999993</v>
      </c>
      <c r="T1448" t="str">
        <f t="shared" si="45"/>
        <v>Profitable</v>
      </c>
    </row>
    <row r="1449" spans="1:20" x14ac:dyDescent="0.35">
      <c r="A1449">
        <v>45</v>
      </c>
      <c r="B1449">
        <v>49.81</v>
      </c>
      <c r="C1449">
        <v>12</v>
      </c>
      <c r="D1449">
        <v>2241.4499999999998</v>
      </c>
      <c r="E1449" s="1" t="s">
        <v>427</v>
      </c>
      <c r="F1449" s="2">
        <v>2018</v>
      </c>
      <c r="G1449" t="s">
        <v>429</v>
      </c>
      <c r="H1449">
        <v>1994</v>
      </c>
      <c r="I1449" t="s">
        <v>19</v>
      </c>
      <c r="J1449" t="s">
        <v>99</v>
      </c>
      <c r="K1449">
        <v>50</v>
      </c>
      <c r="L1449" t="s">
        <v>360</v>
      </c>
      <c r="M1449" t="s">
        <v>256</v>
      </c>
      <c r="N1449" t="s">
        <v>23</v>
      </c>
      <c r="O1449" t="s">
        <v>24</v>
      </c>
      <c r="P1449" t="s">
        <v>257</v>
      </c>
      <c r="Q1449" t="s">
        <v>26</v>
      </c>
      <c r="R1449">
        <f t="shared" si="44"/>
        <v>-0.18999999999999773</v>
      </c>
      <c r="S1449">
        <v>-8.5499999999998977</v>
      </c>
      <c r="T1449" t="str">
        <f t="shared" si="45"/>
        <v>Unprofitable</v>
      </c>
    </row>
    <row r="1450" spans="1:20" x14ac:dyDescent="0.35">
      <c r="A1450">
        <v>45</v>
      </c>
      <c r="B1450">
        <v>53.33</v>
      </c>
      <c r="C1450">
        <v>5</v>
      </c>
      <c r="D1450">
        <v>2399.85</v>
      </c>
      <c r="E1450" s="1" t="s">
        <v>417</v>
      </c>
      <c r="F1450" s="2">
        <v>2019</v>
      </c>
      <c r="G1450" t="s">
        <v>432</v>
      </c>
      <c r="H1450">
        <v>1950</v>
      </c>
      <c r="I1450" t="s">
        <v>19</v>
      </c>
      <c r="J1450" t="s">
        <v>99</v>
      </c>
      <c r="K1450">
        <v>50</v>
      </c>
      <c r="L1450" t="s">
        <v>360</v>
      </c>
      <c r="M1450" t="s">
        <v>95</v>
      </c>
      <c r="N1450" t="s">
        <v>96</v>
      </c>
      <c r="O1450" t="s">
        <v>97</v>
      </c>
      <c r="P1450" t="s">
        <v>98</v>
      </c>
      <c r="Q1450" t="s">
        <v>26</v>
      </c>
      <c r="R1450">
        <f t="shared" si="44"/>
        <v>3.3299999999999983</v>
      </c>
      <c r="S1450">
        <v>149.84999999999991</v>
      </c>
      <c r="T1450" t="str">
        <f t="shared" si="45"/>
        <v>Profitable</v>
      </c>
    </row>
    <row r="1451" spans="1:20" x14ac:dyDescent="0.35">
      <c r="A1451">
        <v>36</v>
      </c>
      <c r="B1451">
        <v>43.27</v>
      </c>
      <c r="C1451">
        <v>3</v>
      </c>
      <c r="D1451">
        <v>1557.72</v>
      </c>
      <c r="E1451" s="1" t="s">
        <v>418</v>
      </c>
      <c r="F1451" s="2">
        <v>2019</v>
      </c>
      <c r="G1451" t="s">
        <v>431</v>
      </c>
      <c r="H1451">
        <v>1910</v>
      </c>
      <c r="I1451" t="s">
        <v>19</v>
      </c>
      <c r="J1451" t="s">
        <v>99</v>
      </c>
      <c r="K1451">
        <v>50</v>
      </c>
      <c r="L1451" t="s">
        <v>360</v>
      </c>
      <c r="M1451" t="s">
        <v>194</v>
      </c>
      <c r="N1451" t="s">
        <v>195</v>
      </c>
      <c r="O1451" t="s">
        <v>24</v>
      </c>
      <c r="P1451" t="s">
        <v>196</v>
      </c>
      <c r="Q1451" t="s">
        <v>26</v>
      </c>
      <c r="R1451">
        <f t="shared" si="44"/>
        <v>-6.7299999999999969</v>
      </c>
      <c r="S1451">
        <v>-242.27999999999989</v>
      </c>
      <c r="T1451" t="str">
        <f t="shared" si="45"/>
        <v>Unprofitable</v>
      </c>
    </row>
    <row r="1452" spans="1:20" x14ac:dyDescent="0.35">
      <c r="A1452">
        <v>21</v>
      </c>
      <c r="B1452">
        <v>40.25</v>
      </c>
      <c r="C1452">
        <v>10</v>
      </c>
      <c r="D1452">
        <v>845.25</v>
      </c>
      <c r="E1452" s="1" t="s">
        <v>420</v>
      </c>
      <c r="F1452" s="2">
        <v>2019</v>
      </c>
      <c r="G1452" t="s">
        <v>430</v>
      </c>
      <c r="H1452">
        <v>1865</v>
      </c>
      <c r="I1452" t="s">
        <v>19</v>
      </c>
      <c r="J1452" t="s">
        <v>99</v>
      </c>
      <c r="K1452">
        <v>50</v>
      </c>
      <c r="L1452" t="s">
        <v>360</v>
      </c>
      <c r="M1452" t="s">
        <v>290</v>
      </c>
      <c r="N1452" t="s">
        <v>291</v>
      </c>
      <c r="O1452" t="s">
        <v>30</v>
      </c>
      <c r="P1452" t="s">
        <v>292</v>
      </c>
      <c r="Q1452" t="s">
        <v>26</v>
      </c>
      <c r="R1452">
        <f t="shared" si="44"/>
        <v>-9.75</v>
      </c>
      <c r="S1452">
        <v>-204.75</v>
      </c>
      <c r="T1452" t="str">
        <f t="shared" si="45"/>
        <v>Unprofitable</v>
      </c>
    </row>
    <row r="1453" spans="1:20" x14ac:dyDescent="0.35">
      <c r="A1453">
        <v>28</v>
      </c>
      <c r="B1453">
        <v>48.3</v>
      </c>
      <c r="C1453">
        <v>1</v>
      </c>
      <c r="D1453">
        <v>1352.4</v>
      </c>
      <c r="E1453" s="1" t="s">
        <v>422</v>
      </c>
      <c r="F1453" s="2">
        <v>2019</v>
      </c>
      <c r="G1453" t="s">
        <v>430</v>
      </c>
      <c r="H1453">
        <v>1782</v>
      </c>
      <c r="I1453" t="s">
        <v>19</v>
      </c>
      <c r="J1453" t="s">
        <v>99</v>
      </c>
      <c r="K1453">
        <v>50</v>
      </c>
      <c r="L1453" t="s">
        <v>360</v>
      </c>
      <c r="M1453" t="s">
        <v>244</v>
      </c>
      <c r="N1453" t="s">
        <v>245</v>
      </c>
      <c r="O1453" t="s">
        <v>139</v>
      </c>
      <c r="P1453" t="s">
        <v>246</v>
      </c>
      <c r="Q1453" t="s">
        <v>26</v>
      </c>
      <c r="R1453">
        <f t="shared" si="44"/>
        <v>-1.7000000000000028</v>
      </c>
      <c r="S1453">
        <v>-47.60000000000008</v>
      </c>
      <c r="T1453" t="str">
        <f t="shared" si="45"/>
        <v>Unprofitable</v>
      </c>
    </row>
    <row r="1454" spans="1:20" x14ac:dyDescent="0.35">
      <c r="A1454">
        <v>35</v>
      </c>
      <c r="B1454">
        <v>45.28</v>
      </c>
      <c r="C1454">
        <v>1</v>
      </c>
      <c r="D1454">
        <v>1584.8</v>
      </c>
      <c r="E1454" s="1" t="s">
        <v>423</v>
      </c>
      <c r="F1454" s="2">
        <v>2019</v>
      </c>
      <c r="G1454" t="s">
        <v>431</v>
      </c>
      <c r="H1454">
        <v>1752</v>
      </c>
      <c r="I1454" t="s">
        <v>19</v>
      </c>
      <c r="J1454" t="s">
        <v>99</v>
      </c>
      <c r="K1454">
        <v>50</v>
      </c>
      <c r="L1454" t="s">
        <v>360</v>
      </c>
      <c r="M1454" t="s">
        <v>295</v>
      </c>
      <c r="N1454" t="s">
        <v>296</v>
      </c>
      <c r="O1454" t="s">
        <v>24</v>
      </c>
      <c r="P1454" t="s">
        <v>297</v>
      </c>
      <c r="Q1454" t="s">
        <v>26</v>
      </c>
      <c r="R1454">
        <f t="shared" si="44"/>
        <v>-4.7199999999999989</v>
      </c>
      <c r="S1454">
        <v>-165.19999999999996</v>
      </c>
      <c r="T1454" t="str">
        <f t="shared" si="45"/>
        <v>Unprofitable</v>
      </c>
    </row>
    <row r="1455" spans="1:20" x14ac:dyDescent="0.35">
      <c r="A1455">
        <v>50</v>
      </c>
      <c r="B1455">
        <v>52.32</v>
      </c>
      <c r="C1455">
        <v>13</v>
      </c>
      <c r="D1455">
        <v>2616</v>
      </c>
      <c r="E1455" s="1" t="s">
        <v>424</v>
      </c>
      <c r="F1455" s="2">
        <v>2019</v>
      </c>
      <c r="G1455" t="s">
        <v>429</v>
      </c>
      <c r="H1455">
        <v>1727</v>
      </c>
      <c r="I1455" t="s">
        <v>19</v>
      </c>
      <c r="J1455" t="s">
        <v>99</v>
      </c>
      <c r="K1455">
        <v>50</v>
      </c>
      <c r="L1455" t="s">
        <v>360</v>
      </c>
      <c r="M1455" t="s">
        <v>226</v>
      </c>
      <c r="N1455" t="s">
        <v>108</v>
      </c>
      <c r="O1455" t="s">
        <v>108</v>
      </c>
      <c r="P1455" t="s">
        <v>227</v>
      </c>
      <c r="Q1455" t="s">
        <v>26</v>
      </c>
      <c r="R1455">
        <f t="shared" si="44"/>
        <v>2.3200000000000003</v>
      </c>
      <c r="S1455">
        <v>116.00000000000001</v>
      </c>
      <c r="T1455" t="str">
        <f t="shared" si="45"/>
        <v>Profitable</v>
      </c>
    </row>
    <row r="1456" spans="1:20" x14ac:dyDescent="0.35">
      <c r="A1456">
        <v>22</v>
      </c>
      <c r="B1456">
        <v>51.32</v>
      </c>
      <c r="C1456">
        <v>3</v>
      </c>
      <c r="D1456">
        <v>1129.04</v>
      </c>
      <c r="E1456" s="1" t="s">
        <v>425</v>
      </c>
      <c r="F1456" s="2">
        <v>2018</v>
      </c>
      <c r="G1456" t="s">
        <v>434</v>
      </c>
      <c r="H1456">
        <v>2059</v>
      </c>
      <c r="I1456" t="s">
        <v>19</v>
      </c>
      <c r="J1456" t="s">
        <v>99</v>
      </c>
      <c r="K1456">
        <v>50</v>
      </c>
      <c r="L1456" t="s">
        <v>360</v>
      </c>
      <c r="M1456" t="s">
        <v>298</v>
      </c>
      <c r="N1456" t="s">
        <v>299</v>
      </c>
      <c r="O1456" t="s">
        <v>47</v>
      </c>
      <c r="P1456" t="s">
        <v>300</v>
      </c>
      <c r="Q1456" t="s">
        <v>26</v>
      </c>
      <c r="R1456">
        <f t="shared" si="44"/>
        <v>1.3200000000000003</v>
      </c>
      <c r="S1456">
        <v>29.040000000000006</v>
      </c>
      <c r="T1456" t="str">
        <f t="shared" si="45"/>
        <v>Profitable</v>
      </c>
    </row>
    <row r="1457" spans="1:20" x14ac:dyDescent="0.35">
      <c r="A1457">
        <v>45</v>
      </c>
      <c r="B1457">
        <v>49.3</v>
      </c>
      <c r="C1457">
        <v>8</v>
      </c>
      <c r="D1457">
        <v>2218.5</v>
      </c>
      <c r="E1457" s="1" t="s">
        <v>425</v>
      </c>
      <c r="F1457" s="2">
        <v>2019</v>
      </c>
      <c r="G1457" t="s">
        <v>432</v>
      </c>
      <c r="H1457">
        <v>1684</v>
      </c>
      <c r="I1457" t="s">
        <v>19</v>
      </c>
      <c r="J1457" t="s">
        <v>99</v>
      </c>
      <c r="K1457">
        <v>50</v>
      </c>
      <c r="L1457" t="s">
        <v>360</v>
      </c>
      <c r="M1457" t="s">
        <v>95</v>
      </c>
      <c r="N1457" t="s">
        <v>96</v>
      </c>
      <c r="O1457" t="s">
        <v>97</v>
      </c>
      <c r="P1457" t="s">
        <v>98</v>
      </c>
      <c r="Q1457" t="s">
        <v>26</v>
      </c>
      <c r="R1457">
        <f t="shared" si="44"/>
        <v>-0.70000000000000284</v>
      </c>
      <c r="S1457">
        <v>-31.500000000000128</v>
      </c>
      <c r="T1457" t="str">
        <f t="shared" si="45"/>
        <v>Unprofitable</v>
      </c>
    </row>
    <row r="1458" spans="1:20" x14ac:dyDescent="0.35">
      <c r="A1458">
        <v>48</v>
      </c>
      <c r="B1458">
        <v>42.26</v>
      </c>
      <c r="C1458">
        <v>5</v>
      </c>
      <c r="D1458">
        <v>2028.48</v>
      </c>
      <c r="E1458" s="1" t="s">
        <v>426</v>
      </c>
      <c r="F1458" s="2">
        <v>2019</v>
      </c>
      <c r="G1458" t="s">
        <v>428</v>
      </c>
      <c r="H1458">
        <v>1666</v>
      </c>
      <c r="I1458" t="s">
        <v>19</v>
      </c>
      <c r="J1458" t="s">
        <v>99</v>
      </c>
      <c r="K1458">
        <v>50</v>
      </c>
      <c r="L1458" t="s">
        <v>360</v>
      </c>
      <c r="M1458" t="s">
        <v>87</v>
      </c>
      <c r="N1458" t="s">
        <v>88</v>
      </c>
      <c r="O1458" t="s">
        <v>24</v>
      </c>
      <c r="P1458" t="s">
        <v>89</v>
      </c>
      <c r="Q1458" t="s">
        <v>26</v>
      </c>
      <c r="R1458">
        <f t="shared" si="44"/>
        <v>-7.740000000000002</v>
      </c>
      <c r="S1458">
        <v>-371.5200000000001</v>
      </c>
      <c r="T1458" t="str">
        <f t="shared" si="45"/>
        <v>Unprofitable</v>
      </c>
    </row>
    <row r="1459" spans="1:20" x14ac:dyDescent="0.35">
      <c r="A1459">
        <v>20</v>
      </c>
      <c r="B1459">
        <v>87.96</v>
      </c>
      <c r="C1459">
        <v>5</v>
      </c>
      <c r="D1459">
        <v>1759.2</v>
      </c>
      <c r="E1459" s="1" t="s">
        <v>426</v>
      </c>
      <c r="F1459" s="2">
        <v>2019</v>
      </c>
      <c r="G1459" t="s">
        <v>429</v>
      </c>
      <c r="H1459">
        <v>1654</v>
      </c>
      <c r="I1459" t="s">
        <v>19</v>
      </c>
      <c r="J1459" t="s">
        <v>99</v>
      </c>
      <c r="K1459">
        <v>50</v>
      </c>
      <c r="L1459" t="s">
        <v>360</v>
      </c>
      <c r="M1459" t="s">
        <v>264</v>
      </c>
      <c r="N1459" t="s">
        <v>265</v>
      </c>
      <c r="O1459" t="s">
        <v>92</v>
      </c>
      <c r="P1459" t="s">
        <v>266</v>
      </c>
      <c r="Q1459" t="s">
        <v>26</v>
      </c>
      <c r="R1459">
        <f t="shared" si="44"/>
        <v>37.959999999999994</v>
      </c>
      <c r="S1459">
        <v>759.19999999999982</v>
      </c>
      <c r="T1459" t="str">
        <f t="shared" si="45"/>
        <v>Profitable</v>
      </c>
    </row>
    <row r="1460" spans="1:20" x14ac:dyDescent="0.35">
      <c r="A1460">
        <v>27</v>
      </c>
      <c r="B1460">
        <v>36.21</v>
      </c>
      <c r="C1460">
        <v>6</v>
      </c>
      <c r="D1460">
        <v>977.67</v>
      </c>
      <c r="E1460" s="1" t="s">
        <v>426</v>
      </c>
      <c r="F1460" s="2">
        <v>2019</v>
      </c>
      <c r="G1460" t="s">
        <v>429</v>
      </c>
      <c r="H1460">
        <v>1648</v>
      </c>
      <c r="I1460" t="s">
        <v>19</v>
      </c>
      <c r="J1460" t="s">
        <v>99</v>
      </c>
      <c r="K1460">
        <v>50</v>
      </c>
      <c r="L1460" t="s">
        <v>360</v>
      </c>
      <c r="M1460" t="s">
        <v>28</v>
      </c>
      <c r="N1460" t="s">
        <v>29</v>
      </c>
      <c r="O1460" t="s">
        <v>30</v>
      </c>
      <c r="P1460" t="s">
        <v>31</v>
      </c>
      <c r="Q1460" t="s">
        <v>26</v>
      </c>
      <c r="R1460">
        <f t="shared" si="44"/>
        <v>-13.79</v>
      </c>
      <c r="S1460">
        <v>-372.33</v>
      </c>
      <c r="T1460" t="str">
        <f t="shared" si="45"/>
        <v>Unprofitable</v>
      </c>
    </row>
    <row r="1461" spans="1:20" x14ac:dyDescent="0.35">
      <c r="A1461">
        <v>38</v>
      </c>
      <c r="B1461">
        <v>38.5</v>
      </c>
      <c r="C1461">
        <v>11</v>
      </c>
      <c r="D1461">
        <v>1463</v>
      </c>
      <c r="E1461" s="1" t="s">
        <v>417</v>
      </c>
      <c r="F1461" s="2">
        <v>2020</v>
      </c>
      <c r="G1461" t="s">
        <v>429</v>
      </c>
      <c r="H1461">
        <v>1600</v>
      </c>
      <c r="I1461" t="s">
        <v>220</v>
      </c>
      <c r="J1461" t="s">
        <v>99</v>
      </c>
      <c r="K1461">
        <v>50</v>
      </c>
      <c r="L1461" t="s">
        <v>360</v>
      </c>
      <c r="M1461" t="s">
        <v>36</v>
      </c>
      <c r="N1461" t="s">
        <v>37</v>
      </c>
      <c r="O1461" t="s">
        <v>24</v>
      </c>
      <c r="P1461" t="s">
        <v>38</v>
      </c>
      <c r="Q1461" t="s">
        <v>26</v>
      </c>
      <c r="R1461">
        <f t="shared" si="44"/>
        <v>-11.5</v>
      </c>
      <c r="S1461">
        <v>-437</v>
      </c>
      <c r="T1461" t="str">
        <f t="shared" si="45"/>
        <v>Unprofitable</v>
      </c>
    </row>
    <row r="1462" spans="1:20" x14ac:dyDescent="0.35">
      <c r="A1462">
        <v>32</v>
      </c>
      <c r="B1462">
        <v>124.08</v>
      </c>
      <c r="C1462">
        <v>3</v>
      </c>
      <c r="D1462">
        <v>3970.56</v>
      </c>
      <c r="E1462" s="1" t="s">
        <v>418</v>
      </c>
      <c r="F1462" s="2">
        <v>2020</v>
      </c>
      <c r="G1462" t="s">
        <v>428</v>
      </c>
      <c r="H1462">
        <v>1572</v>
      </c>
      <c r="I1462" t="s">
        <v>19</v>
      </c>
      <c r="J1462" t="s">
        <v>99</v>
      </c>
      <c r="K1462">
        <v>50</v>
      </c>
      <c r="L1462" t="s">
        <v>360</v>
      </c>
      <c r="M1462" t="s">
        <v>95</v>
      </c>
      <c r="N1462" t="s">
        <v>96</v>
      </c>
      <c r="O1462" t="s">
        <v>97</v>
      </c>
      <c r="P1462" t="s">
        <v>98</v>
      </c>
      <c r="Q1462" t="s">
        <v>35</v>
      </c>
      <c r="R1462">
        <f t="shared" si="44"/>
        <v>74.08</v>
      </c>
      <c r="S1462">
        <v>2370.56</v>
      </c>
      <c r="T1462" t="str">
        <f t="shared" si="45"/>
        <v>Profitable</v>
      </c>
    </row>
    <row r="1463" spans="1:20" x14ac:dyDescent="0.35">
      <c r="A1463">
        <v>64</v>
      </c>
      <c r="B1463">
        <v>40.25</v>
      </c>
      <c r="C1463">
        <v>10</v>
      </c>
      <c r="D1463">
        <v>2576</v>
      </c>
      <c r="E1463" s="1" t="s">
        <v>420</v>
      </c>
      <c r="F1463" s="2">
        <v>2020</v>
      </c>
      <c r="G1463" t="s">
        <v>432</v>
      </c>
      <c r="H1463">
        <v>1501</v>
      </c>
      <c r="I1463" t="s">
        <v>216</v>
      </c>
      <c r="J1463" t="s">
        <v>99</v>
      </c>
      <c r="K1463">
        <v>50</v>
      </c>
      <c r="L1463" t="s">
        <v>360</v>
      </c>
      <c r="M1463" t="s">
        <v>213</v>
      </c>
      <c r="N1463" t="s">
        <v>214</v>
      </c>
      <c r="O1463" t="s">
        <v>24</v>
      </c>
      <c r="P1463" t="s">
        <v>215</v>
      </c>
      <c r="Q1463" t="s">
        <v>26</v>
      </c>
      <c r="R1463">
        <f t="shared" si="44"/>
        <v>-9.75</v>
      </c>
      <c r="S1463">
        <v>-624</v>
      </c>
      <c r="T1463" t="str">
        <f t="shared" si="45"/>
        <v>Unprofitable</v>
      </c>
    </row>
    <row r="1464" spans="1:20" x14ac:dyDescent="0.35">
      <c r="A1464">
        <v>37</v>
      </c>
      <c r="B1464">
        <v>60.37</v>
      </c>
      <c r="C1464">
        <v>13</v>
      </c>
      <c r="D1464">
        <v>2233.69</v>
      </c>
      <c r="E1464" s="1" t="s">
        <v>27</v>
      </c>
      <c r="F1464" s="2">
        <v>2020</v>
      </c>
      <c r="G1464" t="s">
        <v>434</v>
      </c>
      <c r="H1464">
        <v>1465</v>
      </c>
      <c r="I1464" t="s">
        <v>162</v>
      </c>
      <c r="J1464" t="s">
        <v>99</v>
      </c>
      <c r="K1464">
        <v>50</v>
      </c>
      <c r="L1464" t="s">
        <v>360</v>
      </c>
      <c r="M1464" t="s">
        <v>84</v>
      </c>
      <c r="N1464" t="s">
        <v>85</v>
      </c>
      <c r="O1464" t="s">
        <v>53</v>
      </c>
      <c r="P1464" t="s">
        <v>86</v>
      </c>
      <c r="Q1464" t="s">
        <v>26</v>
      </c>
      <c r="R1464">
        <f t="shared" si="44"/>
        <v>10.369999999999997</v>
      </c>
      <c r="S1464">
        <v>383.68999999999988</v>
      </c>
      <c r="T1464" t="str">
        <f t="shared" si="45"/>
        <v>Profitable</v>
      </c>
    </row>
    <row r="1465" spans="1:20" x14ac:dyDescent="0.35">
      <c r="A1465">
        <v>28</v>
      </c>
      <c r="B1465">
        <v>88.63</v>
      </c>
      <c r="C1465">
        <v>4</v>
      </c>
      <c r="D1465">
        <v>2481.64</v>
      </c>
      <c r="E1465" s="1" t="s">
        <v>418</v>
      </c>
      <c r="F1465" s="2">
        <v>2018</v>
      </c>
      <c r="G1465" t="s">
        <v>430</v>
      </c>
      <c r="H1465">
        <v>2298</v>
      </c>
      <c r="I1465" t="s">
        <v>19</v>
      </c>
      <c r="J1465" t="s">
        <v>311</v>
      </c>
      <c r="K1465">
        <v>109</v>
      </c>
      <c r="L1465" t="s">
        <v>361</v>
      </c>
      <c r="M1465" t="s">
        <v>303</v>
      </c>
      <c r="N1465" t="s">
        <v>304</v>
      </c>
      <c r="O1465" t="s">
        <v>139</v>
      </c>
      <c r="P1465" t="s">
        <v>305</v>
      </c>
      <c r="Q1465" t="s">
        <v>26</v>
      </c>
      <c r="R1465">
        <f t="shared" si="44"/>
        <v>-20.370000000000005</v>
      </c>
      <c r="S1465">
        <v>-570.36000000000013</v>
      </c>
      <c r="T1465" t="str">
        <f t="shared" si="45"/>
        <v>Unprofitable</v>
      </c>
    </row>
    <row r="1466" spans="1:20" x14ac:dyDescent="0.35">
      <c r="A1466">
        <v>39</v>
      </c>
      <c r="B1466">
        <v>119.27</v>
      </c>
      <c r="C1466">
        <v>10</v>
      </c>
      <c r="D1466">
        <v>4651.53</v>
      </c>
      <c r="E1466" s="1" t="s">
        <v>420</v>
      </c>
      <c r="F1466" s="2">
        <v>2018</v>
      </c>
      <c r="G1466" t="s">
        <v>429</v>
      </c>
      <c r="H1466">
        <v>2228</v>
      </c>
      <c r="I1466" t="s">
        <v>19</v>
      </c>
      <c r="J1466" t="s">
        <v>311</v>
      </c>
      <c r="K1466">
        <v>109</v>
      </c>
      <c r="L1466" t="s">
        <v>361</v>
      </c>
      <c r="M1466" t="s">
        <v>51</v>
      </c>
      <c r="N1466" t="s">
        <v>52</v>
      </c>
      <c r="O1466" t="s">
        <v>53</v>
      </c>
      <c r="P1466" t="s">
        <v>54</v>
      </c>
      <c r="Q1466" t="s">
        <v>35</v>
      </c>
      <c r="R1466">
        <f t="shared" si="44"/>
        <v>10.269999999999996</v>
      </c>
      <c r="S1466">
        <v>400.52999999999986</v>
      </c>
      <c r="T1466" t="str">
        <f t="shared" si="45"/>
        <v>Profitable</v>
      </c>
    </row>
    <row r="1467" spans="1:20" x14ac:dyDescent="0.35">
      <c r="A1467">
        <v>41</v>
      </c>
      <c r="B1467">
        <v>94.1</v>
      </c>
      <c r="C1467">
        <v>5</v>
      </c>
      <c r="D1467">
        <v>3858.1</v>
      </c>
      <c r="E1467" s="1" t="s">
        <v>421</v>
      </c>
      <c r="F1467" s="2">
        <v>2018</v>
      </c>
      <c r="G1467" t="s">
        <v>432</v>
      </c>
      <c r="H1467">
        <v>2170</v>
      </c>
      <c r="I1467" t="s">
        <v>19</v>
      </c>
      <c r="J1467" t="s">
        <v>311</v>
      </c>
      <c r="K1467">
        <v>109</v>
      </c>
      <c r="L1467" t="s">
        <v>361</v>
      </c>
      <c r="M1467" t="s">
        <v>95</v>
      </c>
      <c r="N1467" t="s">
        <v>96</v>
      </c>
      <c r="O1467" t="s">
        <v>97</v>
      </c>
      <c r="P1467" t="s">
        <v>98</v>
      </c>
      <c r="Q1467" t="s">
        <v>35</v>
      </c>
      <c r="R1467">
        <f t="shared" si="44"/>
        <v>-14.900000000000006</v>
      </c>
      <c r="S1467">
        <v>-610.9000000000002</v>
      </c>
      <c r="T1467" t="str">
        <f t="shared" si="45"/>
        <v>Unprofitable</v>
      </c>
    </row>
    <row r="1468" spans="1:20" x14ac:dyDescent="0.35">
      <c r="A1468">
        <v>40</v>
      </c>
      <c r="B1468">
        <v>87.54</v>
      </c>
      <c r="C1468">
        <v>16</v>
      </c>
      <c r="D1468">
        <v>3501.6</v>
      </c>
      <c r="E1468" s="1" t="s">
        <v>423</v>
      </c>
      <c r="F1468" s="2">
        <v>2018</v>
      </c>
      <c r="G1468" t="s">
        <v>430</v>
      </c>
      <c r="H1468">
        <v>2112</v>
      </c>
      <c r="I1468" t="s">
        <v>19</v>
      </c>
      <c r="J1468" t="s">
        <v>311</v>
      </c>
      <c r="K1468">
        <v>109</v>
      </c>
      <c r="L1468" t="s">
        <v>361</v>
      </c>
      <c r="M1468" t="s">
        <v>36</v>
      </c>
      <c r="N1468" t="s">
        <v>37</v>
      </c>
      <c r="O1468" t="s">
        <v>24</v>
      </c>
      <c r="P1468" t="s">
        <v>38</v>
      </c>
      <c r="Q1468" t="s">
        <v>35</v>
      </c>
      <c r="R1468">
        <f t="shared" si="44"/>
        <v>-21.459999999999994</v>
      </c>
      <c r="S1468">
        <v>-858.39999999999975</v>
      </c>
      <c r="T1468" t="str">
        <f t="shared" si="45"/>
        <v>Unprofitable</v>
      </c>
    </row>
    <row r="1469" spans="1:20" x14ac:dyDescent="0.35">
      <c r="A1469">
        <v>49</v>
      </c>
      <c r="B1469">
        <v>131.30000000000001</v>
      </c>
      <c r="C1469">
        <v>11</v>
      </c>
      <c r="D1469">
        <v>6433.7</v>
      </c>
      <c r="E1469" s="1" t="s">
        <v>425</v>
      </c>
      <c r="F1469" s="2">
        <v>2018</v>
      </c>
      <c r="G1469" t="s">
        <v>429</v>
      </c>
      <c r="H1469">
        <v>2049</v>
      </c>
      <c r="I1469" t="s">
        <v>19</v>
      </c>
      <c r="J1469" t="s">
        <v>311</v>
      </c>
      <c r="K1469">
        <v>109</v>
      </c>
      <c r="L1469" t="s">
        <v>361</v>
      </c>
      <c r="M1469" t="s">
        <v>39</v>
      </c>
      <c r="N1469" t="s">
        <v>40</v>
      </c>
      <c r="O1469" t="s">
        <v>24</v>
      </c>
      <c r="P1469" t="s">
        <v>41</v>
      </c>
      <c r="Q1469" t="s">
        <v>35</v>
      </c>
      <c r="R1469">
        <f t="shared" si="44"/>
        <v>22.300000000000011</v>
      </c>
      <c r="S1469">
        <v>1092.7000000000005</v>
      </c>
      <c r="T1469" t="str">
        <f t="shared" si="45"/>
        <v>Profitable</v>
      </c>
    </row>
    <row r="1470" spans="1:20" x14ac:dyDescent="0.35">
      <c r="A1470">
        <v>27</v>
      </c>
      <c r="B1470">
        <v>98.48</v>
      </c>
      <c r="C1470">
        <v>9</v>
      </c>
      <c r="D1470">
        <v>2658.96</v>
      </c>
      <c r="E1470" s="1" t="s">
        <v>417</v>
      </c>
      <c r="F1470" s="2">
        <v>2019</v>
      </c>
      <c r="G1470" t="s">
        <v>430</v>
      </c>
      <c r="H1470">
        <v>1974</v>
      </c>
      <c r="I1470" t="s">
        <v>19</v>
      </c>
      <c r="J1470" t="s">
        <v>311</v>
      </c>
      <c r="K1470">
        <v>109</v>
      </c>
      <c r="L1470" t="s">
        <v>361</v>
      </c>
      <c r="M1470" t="s">
        <v>164</v>
      </c>
      <c r="N1470" t="s">
        <v>165</v>
      </c>
      <c r="O1470" t="s">
        <v>135</v>
      </c>
      <c r="P1470" t="s">
        <v>166</v>
      </c>
      <c r="Q1470" t="s">
        <v>26</v>
      </c>
      <c r="R1470">
        <f t="shared" si="44"/>
        <v>-10.519999999999996</v>
      </c>
      <c r="S1470">
        <v>-284.03999999999991</v>
      </c>
      <c r="T1470" t="str">
        <f t="shared" si="45"/>
        <v>Unprofitable</v>
      </c>
    </row>
    <row r="1471" spans="1:20" x14ac:dyDescent="0.35">
      <c r="A1471">
        <v>34</v>
      </c>
      <c r="B1471">
        <v>106.14</v>
      </c>
      <c r="C1471">
        <v>11</v>
      </c>
      <c r="D1471">
        <v>3608.76</v>
      </c>
      <c r="E1471" s="1" t="s">
        <v>418</v>
      </c>
      <c r="F1471" s="2">
        <v>2019</v>
      </c>
      <c r="G1471" t="s">
        <v>432</v>
      </c>
      <c r="H1471">
        <v>1936</v>
      </c>
      <c r="I1471" t="s">
        <v>19</v>
      </c>
      <c r="J1471" t="s">
        <v>311</v>
      </c>
      <c r="K1471">
        <v>109</v>
      </c>
      <c r="L1471" t="s">
        <v>361</v>
      </c>
      <c r="M1471" t="s">
        <v>51</v>
      </c>
      <c r="N1471" t="s">
        <v>52</v>
      </c>
      <c r="O1471" t="s">
        <v>53</v>
      </c>
      <c r="P1471" t="s">
        <v>54</v>
      </c>
      <c r="Q1471" t="s">
        <v>35</v>
      </c>
      <c r="R1471">
        <f t="shared" si="44"/>
        <v>-2.8599999999999994</v>
      </c>
      <c r="S1471">
        <v>-97.239999999999981</v>
      </c>
      <c r="T1471" t="str">
        <f t="shared" si="45"/>
        <v>Unprofitable</v>
      </c>
    </row>
    <row r="1472" spans="1:20" x14ac:dyDescent="0.35">
      <c r="A1472">
        <v>23</v>
      </c>
      <c r="B1472">
        <v>96.29</v>
      </c>
      <c r="C1472">
        <v>5</v>
      </c>
      <c r="D1472">
        <v>2214.67</v>
      </c>
      <c r="E1472" s="1" t="s">
        <v>420</v>
      </c>
      <c r="F1472" s="2">
        <v>2019</v>
      </c>
      <c r="G1472" t="s">
        <v>431</v>
      </c>
      <c r="H1472">
        <v>1896</v>
      </c>
      <c r="I1472" t="s">
        <v>19</v>
      </c>
      <c r="J1472" t="s">
        <v>311</v>
      </c>
      <c r="K1472">
        <v>109</v>
      </c>
      <c r="L1472" t="s">
        <v>361</v>
      </c>
      <c r="M1472" t="s">
        <v>201</v>
      </c>
      <c r="N1472" t="s">
        <v>202</v>
      </c>
      <c r="O1472" t="s">
        <v>123</v>
      </c>
      <c r="P1472" t="s">
        <v>203</v>
      </c>
      <c r="Q1472" t="s">
        <v>26</v>
      </c>
      <c r="R1472">
        <f t="shared" si="44"/>
        <v>-12.709999999999994</v>
      </c>
      <c r="S1472">
        <v>-292.32999999999987</v>
      </c>
      <c r="T1472" t="str">
        <f t="shared" si="45"/>
        <v>Unprofitable</v>
      </c>
    </row>
    <row r="1473" spans="1:20" x14ac:dyDescent="0.35">
      <c r="A1473">
        <v>31</v>
      </c>
      <c r="B1473">
        <v>88.63</v>
      </c>
      <c r="C1473">
        <v>6</v>
      </c>
      <c r="D1473">
        <v>2747.53</v>
      </c>
      <c r="E1473" s="1" t="s">
        <v>27</v>
      </c>
      <c r="F1473" s="2">
        <v>2019</v>
      </c>
      <c r="G1473" t="s">
        <v>430</v>
      </c>
      <c r="H1473">
        <v>1858</v>
      </c>
      <c r="I1473" t="s">
        <v>19</v>
      </c>
      <c r="J1473" t="s">
        <v>311</v>
      </c>
      <c r="K1473">
        <v>109</v>
      </c>
      <c r="L1473" t="s">
        <v>361</v>
      </c>
      <c r="M1473" t="s">
        <v>213</v>
      </c>
      <c r="N1473" t="s">
        <v>214</v>
      </c>
      <c r="O1473" t="s">
        <v>24</v>
      </c>
      <c r="P1473" t="s">
        <v>215</v>
      </c>
      <c r="Q1473" t="s">
        <v>26</v>
      </c>
      <c r="R1473">
        <f t="shared" si="44"/>
        <v>-20.370000000000005</v>
      </c>
      <c r="S1473">
        <v>-631.47000000000014</v>
      </c>
      <c r="T1473" t="str">
        <f t="shared" si="45"/>
        <v>Unprofitable</v>
      </c>
    </row>
    <row r="1474" spans="1:20" x14ac:dyDescent="0.35">
      <c r="A1474">
        <v>34</v>
      </c>
      <c r="B1474">
        <v>97.38</v>
      </c>
      <c r="C1474">
        <v>1</v>
      </c>
      <c r="D1474">
        <v>3310.92</v>
      </c>
      <c r="E1474" s="1" t="s">
        <v>421</v>
      </c>
      <c r="F1474" s="2">
        <v>2019</v>
      </c>
      <c r="G1474" t="s">
        <v>428</v>
      </c>
      <c r="H1474">
        <v>1815</v>
      </c>
      <c r="I1474" t="s">
        <v>185</v>
      </c>
      <c r="J1474" t="s">
        <v>311</v>
      </c>
      <c r="K1474">
        <v>109</v>
      </c>
      <c r="L1474" t="s">
        <v>361</v>
      </c>
      <c r="M1474" t="s">
        <v>95</v>
      </c>
      <c r="N1474" t="s">
        <v>96</v>
      </c>
      <c r="O1474" t="s">
        <v>97</v>
      </c>
      <c r="P1474" t="s">
        <v>98</v>
      </c>
      <c r="Q1474" t="s">
        <v>35</v>
      </c>
      <c r="R1474">
        <f t="shared" ref="R1474:R1537" si="46">B1474-K1474</f>
        <v>-11.620000000000005</v>
      </c>
      <c r="S1474">
        <v>-395.08000000000015</v>
      </c>
      <c r="T1474" t="str">
        <f t="shared" ref="T1474:T1537" si="47">IF(PRICEEACH&gt;MSRP,"Profitable","Unprofitable")</f>
        <v>Unprofitable</v>
      </c>
    </row>
    <row r="1475" spans="1:20" x14ac:dyDescent="0.35">
      <c r="A1475">
        <v>25</v>
      </c>
      <c r="B1475">
        <v>95.2</v>
      </c>
      <c r="C1475">
        <v>11</v>
      </c>
      <c r="D1475">
        <v>2380</v>
      </c>
      <c r="E1475" s="1" t="s">
        <v>422</v>
      </c>
      <c r="F1475" s="2">
        <v>2019</v>
      </c>
      <c r="G1475" t="s">
        <v>431</v>
      </c>
      <c r="H1475">
        <v>1787</v>
      </c>
      <c r="I1475" t="s">
        <v>19</v>
      </c>
      <c r="J1475" t="s">
        <v>311</v>
      </c>
      <c r="K1475">
        <v>109</v>
      </c>
      <c r="L1475" t="s">
        <v>361</v>
      </c>
      <c r="M1475" t="s">
        <v>63</v>
      </c>
      <c r="N1475" t="s">
        <v>64</v>
      </c>
      <c r="O1475" t="s">
        <v>30</v>
      </c>
      <c r="P1475" t="s">
        <v>65</v>
      </c>
      <c r="Q1475" t="s">
        <v>26</v>
      </c>
      <c r="R1475">
        <f t="shared" si="46"/>
        <v>-13.799999999999997</v>
      </c>
      <c r="S1475">
        <v>-344.99999999999994</v>
      </c>
      <c r="T1475" t="str">
        <f t="shared" si="47"/>
        <v>Unprofitable</v>
      </c>
    </row>
    <row r="1476" spans="1:20" x14ac:dyDescent="0.35">
      <c r="A1476">
        <v>22</v>
      </c>
      <c r="B1476">
        <v>105.04</v>
      </c>
      <c r="C1476">
        <v>3</v>
      </c>
      <c r="D1476">
        <v>2310.88</v>
      </c>
      <c r="E1476" s="1" t="s">
        <v>423</v>
      </c>
      <c r="F1476" s="2">
        <v>2019</v>
      </c>
      <c r="G1476" t="s">
        <v>432</v>
      </c>
      <c r="H1476">
        <v>1759</v>
      </c>
      <c r="I1476" t="s">
        <v>19</v>
      </c>
      <c r="J1476" t="s">
        <v>311</v>
      </c>
      <c r="K1476">
        <v>109</v>
      </c>
      <c r="L1476" t="s">
        <v>361</v>
      </c>
      <c r="M1476" t="s">
        <v>298</v>
      </c>
      <c r="N1476" t="s">
        <v>299</v>
      </c>
      <c r="O1476" t="s">
        <v>47</v>
      </c>
      <c r="P1476" t="s">
        <v>300</v>
      </c>
      <c r="Q1476" t="s">
        <v>26</v>
      </c>
      <c r="R1476">
        <f t="shared" si="46"/>
        <v>-3.9599999999999937</v>
      </c>
      <c r="S1476">
        <v>-87.119999999999862</v>
      </c>
      <c r="T1476" t="str">
        <f t="shared" si="47"/>
        <v>Unprofitable</v>
      </c>
    </row>
    <row r="1477" spans="1:20" x14ac:dyDescent="0.35">
      <c r="A1477">
        <v>32</v>
      </c>
      <c r="B1477">
        <v>126.93</v>
      </c>
      <c r="C1477">
        <v>6</v>
      </c>
      <c r="D1477">
        <v>4061.76</v>
      </c>
      <c r="E1477" s="1" t="s">
        <v>424</v>
      </c>
      <c r="F1477" s="2">
        <v>2019</v>
      </c>
      <c r="G1477" t="s">
        <v>428</v>
      </c>
      <c r="H1477">
        <v>1734</v>
      </c>
      <c r="I1477" t="s">
        <v>19</v>
      </c>
      <c r="J1477" t="s">
        <v>311</v>
      </c>
      <c r="K1477">
        <v>109</v>
      </c>
      <c r="L1477" t="s">
        <v>361</v>
      </c>
      <c r="M1477" t="s">
        <v>258</v>
      </c>
      <c r="N1477" t="s">
        <v>259</v>
      </c>
      <c r="O1477" t="s">
        <v>260</v>
      </c>
      <c r="P1477" t="s">
        <v>261</v>
      </c>
      <c r="Q1477" t="s">
        <v>35</v>
      </c>
      <c r="R1477">
        <f t="shared" si="46"/>
        <v>17.930000000000007</v>
      </c>
      <c r="S1477">
        <v>573.76000000000022</v>
      </c>
      <c r="T1477" t="str">
        <f t="shared" si="47"/>
        <v>Profitable</v>
      </c>
    </row>
    <row r="1478" spans="1:20" x14ac:dyDescent="0.35">
      <c r="A1478">
        <v>31</v>
      </c>
      <c r="B1478">
        <v>112.7</v>
      </c>
      <c r="C1478">
        <v>9</v>
      </c>
      <c r="D1478">
        <v>3493.7</v>
      </c>
      <c r="E1478" s="1" t="s">
        <v>425</v>
      </c>
      <c r="F1478" s="2">
        <v>2019</v>
      </c>
      <c r="G1478" t="s">
        <v>431</v>
      </c>
      <c r="H1478">
        <v>1706</v>
      </c>
      <c r="I1478" t="s">
        <v>19</v>
      </c>
      <c r="J1478" t="s">
        <v>311</v>
      </c>
      <c r="K1478">
        <v>109</v>
      </c>
      <c r="L1478" t="s">
        <v>361</v>
      </c>
      <c r="M1478" t="s">
        <v>171</v>
      </c>
      <c r="N1478" t="s">
        <v>172</v>
      </c>
      <c r="O1478" t="s">
        <v>24</v>
      </c>
      <c r="P1478" t="s">
        <v>173</v>
      </c>
      <c r="Q1478" t="s">
        <v>35</v>
      </c>
      <c r="R1478">
        <f t="shared" si="46"/>
        <v>3.7000000000000028</v>
      </c>
      <c r="S1478">
        <v>114.70000000000009</v>
      </c>
      <c r="T1478" t="str">
        <f t="shared" si="47"/>
        <v>Profitable</v>
      </c>
    </row>
    <row r="1479" spans="1:20" x14ac:dyDescent="0.35">
      <c r="A1479">
        <v>25</v>
      </c>
      <c r="B1479">
        <v>114.89</v>
      </c>
      <c r="C1479">
        <v>1</v>
      </c>
      <c r="D1479">
        <v>2872.25</v>
      </c>
      <c r="E1479" s="1" t="s">
        <v>426</v>
      </c>
      <c r="F1479" s="2">
        <v>2019</v>
      </c>
      <c r="G1479" t="s">
        <v>434</v>
      </c>
      <c r="H1479">
        <v>1690</v>
      </c>
      <c r="I1479" t="s">
        <v>19</v>
      </c>
      <c r="J1479" t="s">
        <v>311</v>
      </c>
      <c r="K1479">
        <v>109</v>
      </c>
      <c r="L1479" t="s">
        <v>361</v>
      </c>
      <c r="M1479" t="s">
        <v>207</v>
      </c>
      <c r="N1479" t="s">
        <v>208</v>
      </c>
      <c r="O1479" t="s">
        <v>92</v>
      </c>
      <c r="P1479" t="s">
        <v>209</v>
      </c>
      <c r="Q1479" t="s">
        <v>26</v>
      </c>
      <c r="R1479">
        <f t="shared" si="46"/>
        <v>5.8900000000000006</v>
      </c>
      <c r="S1479">
        <v>147.25</v>
      </c>
      <c r="T1479" t="str">
        <f t="shared" si="47"/>
        <v>Profitable</v>
      </c>
    </row>
    <row r="1480" spans="1:20" x14ac:dyDescent="0.35">
      <c r="A1480">
        <v>47</v>
      </c>
      <c r="B1480">
        <v>87.54</v>
      </c>
      <c r="C1480">
        <v>14</v>
      </c>
      <c r="D1480">
        <v>4114.38</v>
      </c>
      <c r="E1480" s="1" t="s">
        <v>426</v>
      </c>
      <c r="F1480" s="2">
        <v>2019</v>
      </c>
      <c r="G1480" t="s">
        <v>431</v>
      </c>
      <c r="H1480">
        <v>1680</v>
      </c>
      <c r="I1480" t="s">
        <v>19</v>
      </c>
      <c r="J1480" t="s">
        <v>311</v>
      </c>
      <c r="K1480">
        <v>109</v>
      </c>
      <c r="L1480" t="s">
        <v>361</v>
      </c>
      <c r="M1480" t="s">
        <v>303</v>
      </c>
      <c r="N1480" t="s">
        <v>304</v>
      </c>
      <c r="O1480" t="s">
        <v>139</v>
      </c>
      <c r="P1480" t="s">
        <v>305</v>
      </c>
      <c r="Q1480" t="s">
        <v>35</v>
      </c>
      <c r="R1480">
        <f t="shared" si="46"/>
        <v>-21.459999999999994</v>
      </c>
      <c r="S1480">
        <v>-1008.6199999999997</v>
      </c>
      <c r="T1480" t="str">
        <f t="shared" si="47"/>
        <v>Unprofitable</v>
      </c>
    </row>
    <row r="1481" spans="1:20" x14ac:dyDescent="0.35">
      <c r="A1481">
        <v>21</v>
      </c>
      <c r="B1481">
        <v>50.65</v>
      </c>
      <c r="C1481">
        <v>7</v>
      </c>
      <c r="D1481">
        <v>1063.6500000000001</v>
      </c>
      <c r="E1481" s="1" t="s">
        <v>426</v>
      </c>
      <c r="F1481" s="2">
        <v>2019</v>
      </c>
      <c r="G1481" t="s">
        <v>430</v>
      </c>
      <c r="H1481">
        <v>1670</v>
      </c>
      <c r="I1481" t="s">
        <v>19</v>
      </c>
      <c r="J1481" t="s">
        <v>311</v>
      </c>
      <c r="K1481">
        <v>109</v>
      </c>
      <c r="L1481" t="s">
        <v>361</v>
      </c>
      <c r="M1481" t="s">
        <v>133</v>
      </c>
      <c r="N1481" t="s">
        <v>134</v>
      </c>
      <c r="O1481" t="s">
        <v>135</v>
      </c>
      <c r="P1481" t="s">
        <v>136</v>
      </c>
      <c r="Q1481" t="s">
        <v>26</v>
      </c>
      <c r="R1481">
        <f t="shared" si="46"/>
        <v>-58.35</v>
      </c>
      <c r="S1481">
        <v>-1225.3500000000001</v>
      </c>
      <c r="T1481" t="str">
        <f t="shared" si="47"/>
        <v>Unprofitable</v>
      </c>
    </row>
    <row r="1482" spans="1:20" x14ac:dyDescent="0.35">
      <c r="A1482">
        <v>28</v>
      </c>
      <c r="B1482">
        <v>71.73</v>
      </c>
      <c r="C1482">
        <v>2</v>
      </c>
      <c r="D1482">
        <v>2008.44</v>
      </c>
      <c r="E1482" s="1" t="s">
        <v>427</v>
      </c>
      <c r="F1482" s="2">
        <v>2019</v>
      </c>
      <c r="G1482" t="s">
        <v>432</v>
      </c>
      <c r="H1482">
        <v>1660</v>
      </c>
      <c r="I1482" t="s">
        <v>19</v>
      </c>
      <c r="J1482" t="s">
        <v>311</v>
      </c>
      <c r="K1482">
        <v>109</v>
      </c>
      <c r="L1482" t="s">
        <v>361</v>
      </c>
      <c r="M1482" t="s">
        <v>313</v>
      </c>
      <c r="N1482" t="s">
        <v>278</v>
      </c>
      <c r="O1482" t="s">
        <v>24</v>
      </c>
      <c r="P1482" t="s">
        <v>314</v>
      </c>
      <c r="Q1482" t="s">
        <v>26</v>
      </c>
      <c r="R1482">
        <f t="shared" si="46"/>
        <v>-37.269999999999996</v>
      </c>
      <c r="S1482">
        <v>-1043.56</v>
      </c>
      <c r="T1482" t="str">
        <f t="shared" si="47"/>
        <v>Unprofitable</v>
      </c>
    </row>
    <row r="1483" spans="1:20" x14ac:dyDescent="0.35">
      <c r="A1483">
        <v>46</v>
      </c>
      <c r="B1483">
        <v>94.1</v>
      </c>
      <c r="C1483">
        <v>3</v>
      </c>
      <c r="D1483">
        <v>4328.6000000000004</v>
      </c>
      <c r="E1483" s="1" t="s">
        <v>418</v>
      </c>
      <c r="F1483" s="2">
        <v>2020</v>
      </c>
      <c r="G1483" t="s">
        <v>429</v>
      </c>
      <c r="H1483">
        <v>1601</v>
      </c>
      <c r="I1483" t="s">
        <v>19</v>
      </c>
      <c r="J1483" t="s">
        <v>311</v>
      </c>
      <c r="K1483">
        <v>109</v>
      </c>
      <c r="L1483" t="s">
        <v>361</v>
      </c>
      <c r="M1483" t="s">
        <v>112</v>
      </c>
      <c r="N1483" t="s">
        <v>113</v>
      </c>
      <c r="O1483" t="s">
        <v>53</v>
      </c>
      <c r="P1483" t="s">
        <v>114</v>
      </c>
      <c r="Q1483" t="s">
        <v>35</v>
      </c>
      <c r="R1483">
        <f t="shared" si="46"/>
        <v>-14.900000000000006</v>
      </c>
      <c r="S1483">
        <v>-685.40000000000032</v>
      </c>
      <c r="T1483" t="str">
        <f t="shared" si="47"/>
        <v>Unprofitable</v>
      </c>
    </row>
    <row r="1484" spans="1:20" x14ac:dyDescent="0.35">
      <c r="A1484">
        <v>33</v>
      </c>
      <c r="B1484">
        <v>41.71</v>
      </c>
      <c r="C1484">
        <v>11</v>
      </c>
      <c r="D1484">
        <v>1376.43</v>
      </c>
      <c r="E1484" s="1" t="s">
        <v>419</v>
      </c>
      <c r="F1484" s="2">
        <v>2020</v>
      </c>
      <c r="G1484" t="s">
        <v>429</v>
      </c>
      <c r="H1484">
        <v>1574</v>
      </c>
      <c r="I1484" t="s">
        <v>220</v>
      </c>
      <c r="J1484" t="s">
        <v>311</v>
      </c>
      <c r="K1484">
        <v>109</v>
      </c>
      <c r="L1484" t="s">
        <v>361</v>
      </c>
      <c r="M1484" t="s">
        <v>95</v>
      </c>
      <c r="N1484" t="s">
        <v>96</v>
      </c>
      <c r="O1484" t="s">
        <v>97</v>
      </c>
      <c r="P1484" t="s">
        <v>98</v>
      </c>
      <c r="Q1484" t="s">
        <v>26</v>
      </c>
      <c r="R1484">
        <f t="shared" si="46"/>
        <v>-67.289999999999992</v>
      </c>
      <c r="S1484">
        <v>-2220.5699999999997</v>
      </c>
      <c r="T1484" t="str">
        <f t="shared" si="47"/>
        <v>Unprofitable</v>
      </c>
    </row>
    <row r="1485" spans="1:20" x14ac:dyDescent="0.35">
      <c r="A1485">
        <v>43</v>
      </c>
      <c r="B1485">
        <v>129.12</v>
      </c>
      <c r="C1485">
        <v>16</v>
      </c>
      <c r="D1485">
        <v>5552.16</v>
      </c>
      <c r="E1485" s="1" t="s">
        <v>419</v>
      </c>
      <c r="F1485" s="2">
        <v>2020</v>
      </c>
      <c r="G1485" t="s">
        <v>428</v>
      </c>
      <c r="H1485">
        <v>1546</v>
      </c>
      <c r="I1485" t="s">
        <v>19</v>
      </c>
      <c r="J1485" t="s">
        <v>311</v>
      </c>
      <c r="K1485">
        <v>109</v>
      </c>
      <c r="L1485" t="s">
        <v>361</v>
      </c>
      <c r="M1485" t="s">
        <v>28</v>
      </c>
      <c r="N1485" t="s">
        <v>29</v>
      </c>
      <c r="O1485" t="s">
        <v>30</v>
      </c>
      <c r="P1485" t="s">
        <v>31</v>
      </c>
      <c r="Q1485" t="s">
        <v>35</v>
      </c>
      <c r="R1485">
        <f t="shared" si="46"/>
        <v>20.120000000000005</v>
      </c>
      <c r="S1485">
        <v>865.1600000000002</v>
      </c>
      <c r="T1485" t="str">
        <f t="shared" si="47"/>
        <v>Profitable</v>
      </c>
    </row>
    <row r="1486" spans="1:20" x14ac:dyDescent="0.35">
      <c r="A1486">
        <v>38</v>
      </c>
      <c r="B1486">
        <v>96.29</v>
      </c>
      <c r="C1486">
        <v>5</v>
      </c>
      <c r="D1486">
        <v>3659.02</v>
      </c>
      <c r="E1486" s="1" t="s">
        <v>420</v>
      </c>
      <c r="F1486" s="2">
        <v>2020</v>
      </c>
      <c r="G1486" t="s">
        <v>434</v>
      </c>
      <c r="H1486">
        <v>1543</v>
      </c>
      <c r="I1486" t="s">
        <v>216</v>
      </c>
      <c r="J1486" t="s">
        <v>311</v>
      </c>
      <c r="K1486">
        <v>109</v>
      </c>
      <c r="L1486" t="s">
        <v>361</v>
      </c>
      <c r="M1486" t="s">
        <v>57</v>
      </c>
      <c r="N1486" t="s">
        <v>58</v>
      </c>
      <c r="O1486" t="s">
        <v>24</v>
      </c>
      <c r="P1486" t="s">
        <v>59</v>
      </c>
      <c r="Q1486" t="s">
        <v>35</v>
      </c>
      <c r="R1486">
        <f t="shared" si="46"/>
        <v>-12.709999999999994</v>
      </c>
      <c r="S1486">
        <v>-482.97999999999979</v>
      </c>
      <c r="T1486" t="str">
        <f t="shared" si="47"/>
        <v>Unprofitable</v>
      </c>
    </row>
    <row r="1487" spans="1:20" x14ac:dyDescent="0.35">
      <c r="A1487">
        <v>47</v>
      </c>
      <c r="B1487">
        <v>88.63</v>
      </c>
      <c r="C1487">
        <v>6</v>
      </c>
      <c r="D1487">
        <v>4165.6099999999997</v>
      </c>
      <c r="E1487" s="1" t="s">
        <v>27</v>
      </c>
      <c r="F1487" s="2">
        <v>2020</v>
      </c>
      <c r="G1487" t="s">
        <v>429</v>
      </c>
      <c r="H1487">
        <v>1507</v>
      </c>
      <c r="I1487" t="s">
        <v>19</v>
      </c>
      <c r="J1487" t="s">
        <v>311</v>
      </c>
      <c r="K1487">
        <v>109</v>
      </c>
      <c r="L1487" t="s">
        <v>361</v>
      </c>
      <c r="M1487" t="s">
        <v>244</v>
      </c>
      <c r="N1487" t="s">
        <v>245</v>
      </c>
      <c r="O1487" t="s">
        <v>139</v>
      </c>
      <c r="P1487" t="s">
        <v>246</v>
      </c>
      <c r="Q1487" t="s">
        <v>35</v>
      </c>
      <c r="R1487">
        <f t="shared" si="46"/>
        <v>-20.370000000000005</v>
      </c>
      <c r="S1487">
        <v>-957.39000000000021</v>
      </c>
      <c r="T1487" t="str">
        <f t="shared" si="47"/>
        <v>Unprofitable</v>
      </c>
    </row>
    <row r="1488" spans="1:20" x14ac:dyDescent="0.35">
      <c r="A1488">
        <v>45</v>
      </c>
      <c r="B1488">
        <v>31.2</v>
      </c>
      <c r="C1488">
        <v>3</v>
      </c>
      <c r="D1488">
        <v>1404</v>
      </c>
      <c r="E1488" s="1" t="s">
        <v>417</v>
      </c>
      <c r="F1488" s="2">
        <v>2018</v>
      </c>
      <c r="G1488" t="s">
        <v>431</v>
      </c>
      <c r="H1488">
        <v>2360</v>
      </c>
      <c r="I1488" t="s">
        <v>19</v>
      </c>
      <c r="J1488" t="s">
        <v>301</v>
      </c>
      <c r="K1488">
        <v>33</v>
      </c>
      <c r="L1488" t="s">
        <v>362</v>
      </c>
      <c r="M1488" t="s">
        <v>249</v>
      </c>
      <c r="N1488" t="s">
        <v>250</v>
      </c>
      <c r="O1488" t="s">
        <v>238</v>
      </c>
      <c r="P1488" t="s">
        <v>251</v>
      </c>
      <c r="Q1488" t="s">
        <v>26</v>
      </c>
      <c r="R1488">
        <f t="shared" si="46"/>
        <v>-1.8000000000000007</v>
      </c>
      <c r="S1488">
        <v>-81.000000000000028</v>
      </c>
      <c r="T1488" t="str">
        <f t="shared" si="47"/>
        <v>Unprofitable</v>
      </c>
    </row>
    <row r="1489" spans="1:20" x14ac:dyDescent="0.35">
      <c r="A1489">
        <v>20</v>
      </c>
      <c r="B1489">
        <v>35.51</v>
      </c>
      <c r="C1489">
        <v>3</v>
      </c>
      <c r="D1489">
        <v>710.2</v>
      </c>
      <c r="E1489" s="1" t="s">
        <v>419</v>
      </c>
      <c r="F1489" s="2">
        <v>2018</v>
      </c>
      <c r="G1489" t="s">
        <v>429</v>
      </c>
      <c r="H1489">
        <v>2293</v>
      </c>
      <c r="I1489" t="s">
        <v>19</v>
      </c>
      <c r="J1489" t="s">
        <v>301</v>
      </c>
      <c r="K1489">
        <v>33</v>
      </c>
      <c r="L1489" t="s">
        <v>362</v>
      </c>
      <c r="M1489" t="s">
        <v>264</v>
      </c>
      <c r="N1489" t="s">
        <v>265</v>
      </c>
      <c r="O1489" t="s">
        <v>92</v>
      </c>
      <c r="P1489" t="s">
        <v>266</v>
      </c>
      <c r="Q1489" t="s">
        <v>26</v>
      </c>
      <c r="R1489">
        <f t="shared" si="46"/>
        <v>2.509999999999998</v>
      </c>
      <c r="S1489">
        <v>50.19999999999996</v>
      </c>
      <c r="T1489" t="str">
        <f t="shared" si="47"/>
        <v>Profitable</v>
      </c>
    </row>
    <row r="1490" spans="1:20" x14ac:dyDescent="0.35">
      <c r="A1490">
        <v>45</v>
      </c>
      <c r="B1490">
        <v>37.840000000000003</v>
      </c>
      <c r="C1490">
        <v>2</v>
      </c>
      <c r="D1490">
        <v>1702.8</v>
      </c>
      <c r="E1490" s="1" t="s">
        <v>27</v>
      </c>
      <c r="F1490" s="2">
        <v>2018</v>
      </c>
      <c r="G1490" t="s">
        <v>428</v>
      </c>
      <c r="H1490">
        <v>2230</v>
      </c>
      <c r="I1490" t="s">
        <v>19</v>
      </c>
      <c r="J1490" t="s">
        <v>301</v>
      </c>
      <c r="K1490">
        <v>33</v>
      </c>
      <c r="L1490" t="s">
        <v>362</v>
      </c>
      <c r="M1490" t="s">
        <v>295</v>
      </c>
      <c r="N1490" t="s">
        <v>296</v>
      </c>
      <c r="O1490" t="s">
        <v>24</v>
      </c>
      <c r="P1490" t="s">
        <v>297</v>
      </c>
      <c r="Q1490" t="s">
        <v>26</v>
      </c>
      <c r="R1490">
        <f t="shared" si="46"/>
        <v>4.8400000000000034</v>
      </c>
      <c r="S1490">
        <v>217.80000000000015</v>
      </c>
      <c r="T1490" t="str">
        <f t="shared" si="47"/>
        <v>Profitable</v>
      </c>
    </row>
    <row r="1491" spans="1:20" x14ac:dyDescent="0.35">
      <c r="A1491">
        <v>36</v>
      </c>
      <c r="B1491">
        <v>33.19</v>
      </c>
      <c r="C1491">
        <v>7</v>
      </c>
      <c r="D1491">
        <v>1194.8399999999999</v>
      </c>
      <c r="E1491" s="1" t="s">
        <v>424</v>
      </c>
      <c r="F1491" s="2">
        <v>2018</v>
      </c>
      <c r="G1491" t="s">
        <v>432</v>
      </c>
      <c r="H1491">
        <v>2117</v>
      </c>
      <c r="I1491" t="s">
        <v>19</v>
      </c>
      <c r="J1491" t="s">
        <v>301</v>
      </c>
      <c r="K1491">
        <v>33</v>
      </c>
      <c r="L1491" t="s">
        <v>362</v>
      </c>
      <c r="M1491" t="s">
        <v>286</v>
      </c>
      <c r="N1491" t="s">
        <v>287</v>
      </c>
      <c r="O1491" t="s">
        <v>24</v>
      </c>
      <c r="P1491" t="s">
        <v>288</v>
      </c>
      <c r="Q1491" t="s">
        <v>26</v>
      </c>
      <c r="R1491">
        <f t="shared" si="46"/>
        <v>0.18999999999999773</v>
      </c>
      <c r="S1491">
        <v>6.8399999999999181</v>
      </c>
      <c r="T1491" t="str">
        <f t="shared" si="47"/>
        <v>Profitable</v>
      </c>
    </row>
    <row r="1492" spans="1:20" x14ac:dyDescent="0.35">
      <c r="A1492">
        <v>31</v>
      </c>
      <c r="B1492">
        <v>31.53</v>
      </c>
      <c r="C1492">
        <v>9</v>
      </c>
      <c r="D1492">
        <v>977.43</v>
      </c>
      <c r="E1492" s="1" t="s">
        <v>426</v>
      </c>
      <c r="F1492" s="2">
        <v>2018</v>
      </c>
      <c r="G1492" t="s">
        <v>428</v>
      </c>
      <c r="H1492">
        <v>2064</v>
      </c>
      <c r="I1492" t="s">
        <v>19</v>
      </c>
      <c r="J1492" t="s">
        <v>301</v>
      </c>
      <c r="K1492">
        <v>33</v>
      </c>
      <c r="L1492" t="s">
        <v>362</v>
      </c>
      <c r="M1492" t="s">
        <v>303</v>
      </c>
      <c r="N1492" t="s">
        <v>304</v>
      </c>
      <c r="O1492" t="s">
        <v>139</v>
      </c>
      <c r="P1492" t="s">
        <v>305</v>
      </c>
      <c r="Q1492" t="s">
        <v>26</v>
      </c>
      <c r="R1492">
        <f t="shared" si="46"/>
        <v>-1.4699999999999989</v>
      </c>
      <c r="S1492">
        <v>-45.569999999999965</v>
      </c>
      <c r="T1492" t="str">
        <f t="shared" si="47"/>
        <v>Unprofitable</v>
      </c>
    </row>
    <row r="1493" spans="1:20" x14ac:dyDescent="0.35">
      <c r="A1493">
        <v>39</v>
      </c>
      <c r="B1493">
        <v>36.840000000000003</v>
      </c>
      <c r="C1493">
        <v>6</v>
      </c>
      <c r="D1493">
        <v>1436.76</v>
      </c>
      <c r="E1493" s="1" t="s">
        <v>426</v>
      </c>
      <c r="F1493" s="2">
        <v>2018</v>
      </c>
      <c r="G1493" t="s">
        <v>428</v>
      </c>
      <c r="H1493">
        <v>2058</v>
      </c>
      <c r="I1493" t="s">
        <v>19</v>
      </c>
      <c r="J1493" t="s">
        <v>301</v>
      </c>
      <c r="K1493">
        <v>33</v>
      </c>
      <c r="L1493" t="s">
        <v>362</v>
      </c>
      <c r="M1493" t="s">
        <v>147</v>
      </c>
      <c r="N1493" t="s">
        <v>148</v>
      </c>
      <c r="O1493" t="s">
        <v>24</v>
      </c>
      <c r="P1493" t="s">
        <v>149</v>
      </c>
      <c r="Q1493" t="s">
        <v>26</v>
      </c>
      <c r="R1493">
        <f t="shared" si="46"/>
        <v>3.8400000000000034</v>
      </c>
      <c r="S1493">
        <v>149.76000000000013</v>
      </c>
      <c r="T1493" t="str">
        <f t="shared" si="47"/>
        <v>Profitable</v>
      </c>
    </row>
    <row r="1494" spans="1:20" x14ac:dyDescent="0.35">
      <c r="A1494">
        <v>26</v>
      </c>
      <c r="B1494">
        <v>29.21</v>
      </c>
      <c r="C1494">
        <v>10</v>
      </c>
      <c r="D1494">
        <v>759.46</v>
      </c>
      <c r="E1494" s="1" t="s">
        <v>426</v>
      </c>
      <c r="F1494" s="2">
        <v>2018</v>
      </c>
      <c r="G1494" t="s">
        <v>432</v>
      </c>
      <c r="H1494">
        <v>2050</v>
      </c>
      <c r="I1494" t="s">
        <v>19</v>
      </c>
      <c r="J1494" t="s">
        <v>301</v>
      </c>
      <c r="K1494">
        <v>33</v>
      </c>
      <c r="L1494" t="s">
        <v>362</v>
      </c>
      <c r="M1494" t="s">
        <v>306</v>
      </c>
      <c r="N1494" t="s">
        <v>307</v>
      </c>
      <c r="O1494" t="s">
        <v>53</v>
      </c>
      <c r="P1494" t="s">
        <v>308</v>
      </c>
      <c r="Q1494" t="s">
        <v>26</v>
      </c>
      <c r="R1494">
        <f t="shared" si="46"/>
        <v>-3.7899999999999991</v>
      </c>
      <c r="S1494">
        <v>-98.539999999999978</v>
      </c>
      <c r="T1494" t="str">
        <f t="shared" si="47"/>
        <v>Unprofitable</v>
      </c>
    </row>
    <row r="1495" spans="1:20" x14ac:dyDescent="0.35">
      <c r="A1495">
        <v>32</v>
      </c>
      <c r="B1495">
        <v>37.17</v>
      </c>
      <c r="C1495">
        <v>5</v>
      </c>
      <c r="D1495">
        <v>1189.44</v>
      </c>
      <c r="E1495" s="1" t="s">
        <v>427</v>
      </c>
      <c r="F1495" s="2">
        <v>2018</v>
      </c>
      <c r="G1495" t="s">
        <v>428</v>
      </c>
      <c r="H1495">
        <v>2039</v>
      </c>
      <c r="I1495" t="s">
        <v>19</v>
      </c>
      <c r="J1495" t="s">
        <v>301</v>
      </c>
      <c r="K1495">
        <v>33</v>
      </c>
      <c r="L1495" t="s">
        <v>362</v>
      </c>
      <c r="M1495" t="s">
        <v>95</v>
      </c>
      <c r="N1495" t="s">
        <v>96</v>
      </c>
      <c r="O1495" t="s">
        <v>97</v>
      </c>
      <c r="P1495" t="s">
        <v>98</v>
      </c>
      <c r="Q1495" t="s">
        <v>26</v>
      </c>
      <c r="R1495">
        <f t="shared" si="46"/>
        <v>4.1700000000000017</v>
      </c>
      <c r="S1495">
        <v>133.44000000000005</v>
      </c>
      <c r="T1495" t="str">
        <f t="shared" si="47"/>
        <v>Profitable</v>
      </c>
    </row>
    <row r="1496" spans="1:20" x14ac:dyDescent="0.35">
      <c r="A1496">
        <v>20</v>
      </c>
      <c r="B1496">
        <v>34.19</v>
      </c>
      <c r="C1496">
        <v>3</v>
      </c>
      <c r="D1496">
        <v>683.8</v>
      </c>
      <c r="E1496" s="1" t="s">
        <v>417</v>
      </c>
      <c r="F1496" s="2">
        <v>2019</v>
      </c>
      <c r="G1496" t="s">
        <v>430</v>
      </c>
      <c r="H1496">
        <v>1986</v>
      </c>
      <c r="I1496" t="s">
        <v>19</v>
      </c>
      <c r="J1496" t="s">
        <v>301</v>
      </c>
      <c r="K1496">
        <v>33</v>
      </c>
      <c r="L1496" t="s">
        <v>362</v>
      </c>
      <c r="M1496" t="s">
        <v>105</v>
      </c>
      <c r="N1496" t="s">
        <v>96</v>
      </c>
      <c r="O1496" t="s">
        <v>97</v>
      </c>
      <c r="P1496" t="s">
        <v>106</v>
      </c>
      <c r="Q1496" t="s">
        <v>26</v>
      </c>
      <c r="R1496">
        <f t="shared" si="46"/>
        <v>1.1899999999999977</v>
      </c>
      <c r="S1496">
        <v>23.799999999999955</v>
      </c>
      <c r="T1496" t="str">
        <f t="shared" si="47"/>
        <v>Profitable</v>
      </c>
    </row>
    <row r="1497" spans="1:20" x14ac:dyDescent="0.35">
      <c r="A1497">
        <v>42</v>
      </c>
      <c r="B1497">
        <v>29.21</v>
      </c>
      <c r="C1497">
        <v>6</v>
      </c>
      <c r="D1497">
        <v>1226.82</v>
      </c>
      <c r="E1497" s="1" t="s">
        <v>419</v>
      </c>
      <c r="F1497" s="2">
        <v>2019</v>
      </c>
      <c r="G1497" t="s">
        <v>430</v>
      </c>
      <c r="H1497">
        <v>1952</v>
      </c>
      <c r="I1497" t="s">
        <v>19</v>
      </c>
      <c r="J1497" t="s">
        <v>301</v>
      </c>
      <c r="K1497">
        <v>33</v>
      </c>
      <c r="L1497" t="s">
        <v>362</v>
      </c>
      <c r="M1497" t="s">
        <v>118</v>
      </c>
      <c r="N1497" t="s">
        <v>119</v>
      </c>
      <c r="O1497" t="s">
        <v>30</v>
      </c>
      <c r="P1497" t="s">
        <v>120</v>
      </c>
      <c r="Q1497" t="s">
        <v>26</v>
      </c>
      <c r="R1497">
        <f t="shared" si="46"/>
        <v>-3.7899999999999991</v>
      </c>
      <c r="S1497">
        <v>-159.17999999999995</v>
      </c>
      <c r="T1497" t="str">
        <f t="shared" si="47"/>
        <v>Unprofitable</v>
      </c>
    </row>
    <row r="1498" spans="1:20" x14ac:dyDescent="0.35">
      <c r="A1498">
        <v>33</v>
      </c>
      <c r="B1498">
        <v>29.54</v>
      </c>
      <c r="C1498">
        <v>1</v>
      </c>
      <c r="D1498">
        <v>974.82</v>
      </c>
      <c r="E1498" s="1" t="s">
        <v>420</v>
      </c>
      <c r="F1498" s="2">
        <v>2019</v>
      </c>
      <c r="G1498" t="s">
        <v>434</v>
      </c>
      <c r="H1498">
        <v>1898</v>
      </c>
      <c r="I1498" t="s">
        <v>19</v>
      </c>
      <c r="J1498" t="s">
        <v>301</v>
      </c>
      <c r="K1498">
        <v>33</v>
      </c>
      <c r="L1498" t="s">
        <v>362</v>
      </c>
      <c r="M1498" t="s">
        <v>224</v>
      </c>
      <c r="N1498" t="s">
        <v>205</v>
      </c>
      <c r="O1498" t="s">
        <v>24</v>
      </c>
      <c r="P1498" t="s">
        <v>225</v>
      </c>
      <c r="Q1498" t="s">
        <v>26</v>
      </c>
      <c r="R1498">
        <f t="shared" si="46"/>
        <v>-3.4600000000000009</v>
      </c>
      <c r="S1498">
        <v>-114.18000000000004</v>
      </c>
      <c r="T1498" t="str">
        <f t="shared" si="47"/>
        <v>Unprofitable</v>
      </c>
    </row>
    <row r="1499" spans="1:20" x14ac:dyDescent="0.35">
      <c r="A1499">
        <v>20</v>
      </c>
      <c r="B1499">
        <v>28.88</v>
      </c>
      <c r="C1499">
        <v>12</v>
      </c>
      <c r="D1499">
        <v>577.6</v>
      </c>
      <c r="E1499" s="1" t="s">
        <v>423</v>
      </c>
      <c r="F1499" s="2">
        <v>2019</v>
      </c>
      <c r="G1499" t="s">
        <v>430</v>
      </c>
      <c r="H1499">
        <v>1786</v>
      </c>
      <c r="I1499" t="s">
        <v>19</v>
      </c>
      <c r="J1499" t="s">
        <v>301</v>
      </c>
      <c r="K1499">
        <v>33</v>
      </c>
      <c r="L1499" t="s">
        <v>362</v>
      </c>
      <c r="M1499" t="s">
        <v>137</v>
      </c>
      <c r="N1499" t="s">
        <v>138</v>
      </c>
      <c r="O1499" t="s">
        <v>139</v>
      </c>
      <c r="P1499" t="s">
        <v>140</v>
      </c>
      <c r="Q1499" t="s">
        <v>26</v>
      </c>
      <c r="R1499">
        <f t="shared" si="46"/>
        <v>-4.120000000000001</v>
      </c>
      <c r="S1499">
        <v>-82.40000000000002</v>
      </c>
      <c r="T1499" t="str">
        <f t="shared" si="47"/>
        <v>Unprofitable</v>
      </c>
    </row>
    <row r="1500" spans="1:20" x14ac:dyDescent="0.35">
      <c r="A1500">
        <v>29</v>
      </c>
      <c r="B1500">
        <v>38.17</v>
      </c>
      <c r="C1500">
        <v>1</v>
      </c>
      <c r="D1500">
        <v>1106.93</v>
      </c>
      <c r="E1500" s="1" t="s">
        <v>424</v>
      </c>
      <c r="F1500" s="2">
        <v>2019</v>
      </c>
      <c r="G1500" t="s">
        <v>429</v>
      </c>
      <c r="H1500">
        <v>1772</v>
      </c>
      <c r="I1500" t="s">
        <v>19</v>
      </c>
      <c r="J1500" t="s">
        <v>301</v>
      </c>
      <c r="K1500">
        <v>33</v>
      </c>
      <c r="L1500" t="s">
        <v>362</v>
      </c>
      <c r="M1500" t="s">
        <v>226</v>
      </c>
      <c r="N1500" t="s">
        <v>108</v>
      </c>
      <c r="O1500" t="s">
        <v>108</v>
      </c>
      <c r="P1500" t="s">
        <v>227</v>
      </c>
      <c r="Q1500" t="s">
        <v>26</v>
      </c>
      <c r="R1500">
        <f t="shared" si="46"/>
        <v>5.1700000000000017</v>
      </c>
      <c r="S1500">
        <v>149.93000000000006</v>
      </c>
      <c r="T1500" t="str">
        <f t="shared" si="47"/>
        <v>Profitable</v>
      </c>
    </row>
    <row r="1501" spans="1:20" x14ac:dyDescent="0.35">
      <c r="A1501">
        <v>23</v>
      </c>
      <c r="B1501">
        <v>30.2</v>
      </c>
      <c r="C1501">
        <v>16</v>
      </c>
      <c r="D1501">
        <v>694.6</v>
      </c>
      <c r="E1501" s="1" t="s">
        <v>425</v>
      </c>
      <c r="F1501" s="2">
        <v>2019</v>
      </c>
      <c r="G1501" t="s">
        <v>434</v>
      </c>
      <c r="H1501">
        <v>1733</v>
      </c>
      <c r="I1501" t="s">
        <v>19</v>
      </c>
      <c r="J1501" t="s">
        <v>301</v>
      </c>
      <c r="K1501">
        <v>33</v>
      </c>
      <c r="L1501" t="s">
        <v>362</v>
      </c>
      <c r="M1501" t="s">
        <v>144</v>
      </c>
      <c r="N1501" t="s">
        <v>145</v>
      </c>
      <c r="O1501" t="s">
        <v>30</v>
      </c>
      <c r="P1501" t="s">
        <v>146</v>
      </c>
      <c r="Q1501" t="s">
        <v>26</v>
      </c>
      <c r="R1501">
        <f t="shared" si="46"/>
        <v>-2.8000000000000007</v>
      </c>
      <c r="S1501">
        <v>-64.40000000000002</v>
      </c>
      <c r="T1501" t="str">
        <f t="shared" si="47"/>
        <v>Unprofitable</v>
      </c>
    </row>
    <row r="1502" spans="1:20" x14ac:dyDescent="0.35">
      <c r="A1502">
        <v>39</v>
      </c>
      <c r="B1502">
        <v>29.54</v>
      </c>
      <c r="C1502">
        <v>13</v>
      </c>
      <c r="D1502">
        <v>1152.06</v>
      </c>
      <c r="E1502" s="1" t="s">
        <v>425</v>
      </c>
      <c r="F1502" s="2">
        <v>2019</v>
      </c>
      <c r="G1502" t="s">
        <v>428</v>
      </c>
      <c r="H1502">
        <v>1724</v>
      </c>
      <c r="I1502" t="s">
        <v>19</v>
      </c>
      <c r="J1502" t="s">
        <v>301</v>
      </c>
      <c r="K1502">
        <v>33</v>
      </c>
      <c r="L1502" t="s">
        <v>362</v>
      </c>
      <c r="M1502" t="s">
        <v>147</v>
      </c>
      <c r="N1502" t="s">
        <v>148</v>
      </c>
      <c r="O1502" t="s">
        <v>24</v>
      </c>
      <c r="P1502" t="s">
        <v>149</v>
      </c>
      <c r="Q1502" t="s">
        <v>26</v>
      </c>
      <c r="R1502">
        <f t="shared" si="46"/>
        <v>-3.4600000000000009</v>
      </c>
      <c r="S1502">
        <v>-134.94000000000003</v>
      </c>
      <c r="T1502" t="str">
        <f t="shared" si="47"/>
        <v>Unprofitable</v>
      </c>
    </row>
    <row r="1503" spans="1:20" x14ac:dyDescent="0.35">
      <c r="A1503">
        <v>20</v>
      </c>
      <c r="B1503">
        <v>131.19999999999999</v>
      </c>
      <c r="C1503">
        <v>3</v>
      </c>
      <c r="D1503">
        <v>2624</v>
      </c>
      <c r="E1503" s="1" t="s">
        <v>426</v>
      </c>
      <c r="F1503" s="2">
        <v>2019</v>
      </c>
      <c r="G1503" t="s">
        <v>428</v>
      </c>
      <c r="H1503">
        <v>1711</v>
      </c>
      <c r="I1503" t="s">
        <v>19</v>
      </c>
      <c r="J1503" t="s">
        <v>301</v>
      </c>
      <c r="K1503">
        <v>33</v>
      </c>
      <c r="L1503" t="s">
        <v>362</v>
      </c>
      <c r="M1503" t="s">
        <v>150</v>
      </c>
      <c r="N1503" t="s">
        <v>151</v>
      </c>
      <c r="O1503" t="s">
        <v>24</v>
      </c>
      <c r="P1503" t="s">
        <v>152</v>
      </c>
      <c r="Q1503" t="s">
        <v>26</v>
      </c>
      <c r="R1503">
        <f t="shared" si="46"/>
        <v>98.199999999999989</v>
      </c>
      <c r="S1503">
        <v>1963.9999999999998</v>
      </c>
      <c r="T1503" t="str">
        <f t="shared" si="47"/>
        <v>Profitable</v>
      </c>
    </row>
    <row r="1504" spans="1:20" x14ac:dyDescent="0.35">
      <c r="A1504">
        <v>45</v>
      </c>
      <c r="B1504">
        <v>81.91</v>
      </c>
      <c r="C1504">
        <v>6</v>
      </c>
      <c r="D1504">
        <v>3685.95</v>
      </c>
      <c r="E1504" s="1" t="s">
        <v>426</v>
      </c>
      <c r="F1504" s="2">
        <v>2019</v>
      </c>
      <c r="G1504" t="s">
        <v>429</v>
      </c>
      <c r="H1504">
        <v>1699</v>
      </c>
      <c r="I1504" t="s">
        <v>19</v>
      </c>
      <c r="J1504" t="s">
        <v>301</v>
      </c>
      <c r="K1504">
        <v>33</v>
      </c>
      <c r="L1504" t="s">
        <v>362</v>
      </c>
      <c r="M1504" t="s">
        <v>264</v>
      </c>
      <c r="N1504" t="s">
        <v>265</v>
      </c>
      <c r="O1504" t="s">
        <v>92</v>
      </c>
      <c r="P1504" t="s">
        <v>266</v>
      </c>
      <c r="Q1504" t="s">
        <v>35</v>
      </c>
      <c r="R1504">
        <f t="shared" si="46"/>
        <v>48.91</v>
      </c>
      <c r="S1504">
        <v>2200.9499999999998</v>
      </c>
      <c r="T1504" t="str">
        <f t="shared" si="47"/>
        <v>Profitable</v>
      </c>
    </row>
    <row r="1505" spans="1:20" x14ac:dyDescent="0.35">
      <c r="A1505">
        <v>20</v>
      </c>
      <c r="B1505">
        <v>35.18</v>
      </c>
      <c r="C1505">
        <v>6</v>
      </c>
      <c r="D1505">
        <v>703.6</v>
      </c>
      <c r="E1505" s="1" t="s">
        <v>426</v>
      </c>
      <c r="F1505" s="2">
        <v>2019</v>
      </c>
      <c r="G1505" t="s">
        <v>428</v>
      </c>
      <c r="H1505">
        <v>1692</v>
      </c>
      <c r="I1505" t="s">
        <v>19</v>
      </c>
      <c r="J1505" t="s">
        <v>301</v>
      </c>
      <c r="K1505">
        <v>33</v>
      </c>
      <c r="L1505" t="s">
        <v>362</v>
      </c>
      <c r="M1505" t="s">
        <v>233</v>
      </c>
      <c r="N1505" t="s">
        <v>234</v>
      </c>
      <c r="O1505" t="s">
        <v>30</v>
      </c>
      <c r="P1505" t="s">
        <v>235</v>
      </c>
      <c r="Q1505" t="s">
        <v>26</v>
      </c>
      <c r="R1505">
        <f t="shared" si="46"/>
        <v>2.1799999999999997</v>
      </c>
      <c r="S1505">
        <v>43.599999999999994</v>
      </c>
      <c r="T1505" t="str">
        <f t="shared" si="47"/>
        <v>Profitable</v>
      </c>
    </row>
    <row r="1506" spans="1:20" x14ac:dyDescent="0.35">
      <c r="A1506">
        <v>48</v>
      </c>
      <c r="B1506">
        <v>202.5</v>
      </c>
      <c r="C1506">
        <v>5</v>
      </c>
      <c r="D1506">
        <v>9720</v>
      </c>
      <c r="E1506" s="1" t="s">
        <v>427</v>
      </c>
      <c r="F1506" s="2">
        <v>2019</v>
      </c>
      <c r="G1506" t="s">
        <v>428</v>
      </c>
      <c r="H1506">
        <v>1679</v>
      </c>
      <c r="I1506" t="s">
        <v>19</v>
      </c>
      <c r="J1506" t="s">
        <v>301</v>
      </c>
      <c r="K1506">
        <v>33</v>
      </c>
      <c r="L1506" t="s">
        <v>362</v>
      </c>
      <c r="M1506" t="s">
        <v>32</v>
      </c>
      <c r="N1506" t="s">
        <v>33</v>
      </c>
      <c r="O1506" t="s">
        <v>30</v>
      </c>
      <c r="P1506" t="s">
        <v>34</v>
      </c>
      <c r="Q1506" t="s">
        <v>83</v>
      </c>
      <c r="R1506">
        <f t="shared" si="46"/>
        <v>169.5</v>
      </c>
      <c r="S1506">
        <v>8136</v>
      </c>
      <c r="T1506" t="str">
        <f t="shared" si="47"/>
        <v>Profitable</v>
      </c>
    </row>
    <row r="1507" spans="1:20" x14ac:dyDescent="0.35">
      <c r="A1507">
        <v>23</v>
      </c>
      <c r="B1507">
        <v>36.29</v>
      </c>
      <c r="C1507">
        <v>13</v>
      </c>
      <c r="D1507">
        <v>834.67</v>
      </c>
      <c r="E1507" s="1" t="s">
        <v>417</v>
      </c>
      <c r="F1507" s="2">
        <v>2020</v>
      </c>
      <c r="G1507" t="s">
        <v>429</v>
      </c>
      <c r="H1507">
        <v>1646</v>
      </c>
      <c r="I1507" t="s">
        <v>220</v>
      </c>
      <c r="J1507" t="s">
        <v>301</v>
      </c>
      <c r="K1507">
        <v>33</v>
      </c>
      <c r="L1507" t="s">
        <v>362</v>
      </c>
      <c r="M1507" t="s">
        <v>36</v>
      </c>
      <c r="N1507" t="s">
        <v>37</v>
      </c>
      <c r="O1507" t="s">
        <v>24</v>
      </c>
      <c r="P1507" t="s">
        <v>38</v>
      </c>
      <c r="Q1507" t="s">
        <v>26</v>
      </c>
      <c r="R1507">
        <f t="shared" si="46"/>
        <v>3.2899999999999991</v>
      </c>
      <c r="S1507">
        <v>75.669999999999987</v>
      </c>
      <c r="T1507" t="str">
        <f t="shared" si="47"/>
        <v>Profitable</v>
      </c>
    </row>
    <row r="1508" spans="1:20" x14ac:dyDescent="0.35">
      <c r="A1508">
        <v>32</v>
      </c>
      <c r="B1508">
        <v>70.56</v>
      </c>
      <c r="C1508">
        <v>4</v>
      </c>
      <c r="D1508">
        <v>2257.92</v>
      </c>
      <c r="E1508" s="1" t="s">
        <v>418</v>
      </c>
      <c r="F1508" s="2">
        <v>2020</v>
      </c>
      <c r="G1508" t="s">
        <v>429</v>
      </c>
      <c r="H1508">
        <v>1612</v>
      </c>
      <c r="I1508" t="s">
        <v>19</v>
      </c>
      <c r="J1508" t="s">
        <v>301</v>
      </c>
      <c r="K1508">
        <v>33</v>
      </c>
      <c r="L1508" t="s">
        <v>362</v>
      </c>
      <c r="M1508" t="s">
        <v>95</v>
      </c>
      <c r="N1508" t="s">
        <v>96</v>
      </c>
      <c r="O1508" t="s">
        <v>97</v>
      </c>
      <c r="P1508" t="s">
        <v>98</v>
      </c>
      <c r="Q1508" t="s">
        <v>26</v>
      </c>
      <c r="R1508">
        <f t="shared" si="46"/>
        <v>37.56</v>
      </c>
      <c r="S1508">
        <v>1201.92</v>
      </c>
      <c r="T1508" t="str">
        <f t="shared" si="47"/>
        <v>Profitable</v>
      </c>
    </row>
    <row r="1509" spans="1:20" x14ac:dyDescent="0.35">
      <c r="A1509">
        <v>33</v>
      </c>
      <c r="B1509">
        <v>252.87</v>
      </c>
      <c r="C1509">
        <v>8</v>
      </c>
      <c r="D1509">
        <v>8344.7099999999991</v>
      </c>
      <c r="E1509" s="1" t="s">
        <v>419</v>
      </c>
      <c r="F1509" s="2">
        <v>2020</v>
      </c>
      <c r="G1509" t="s">
        <v>428</v>
      </c>
      <c r="H1509">
        <v>1591</v>
      </c>
      <c r="I1509" t="s">
        <v>19</v>
      </c>
      <c r="J1509" t="s">
        <v>301</v>
      </c>
      <c r="K1509">
        <v>33</v>
      </c>
      <c r="L1509" t="s">
        <v>362</v>
      </c>
      <c r="M1509" t="s">
        <v>156</v>
      </c>
      <c r="N1509" t="s">
        <v>157</v>
      </c>
      <c r="O1509" t="s">
        <v>53</v>
      </c>
      <c r="P1509" t="s">
        <v>158</v>
      </c>
      <c r="Q1509" t="s">
        <v>83</v>
      </c>
      <c r="R1509">
        <f t="shared" si="46"/>
        <v>219.87</v>
      </c>
      <c r="S1509">
        <v>7255.71</v>
      </c>
      <c r="T1509" t="str">
        <f t="shared" si="47"/>
        <v>Profitable</v>
      </c>
    </row>
    <row r="1510" spans="1:20" x14ac:dyDescent="0.35">
      <c r="A1510">
        <v>61</v>
      </c>
      <c r="B1510">
        <v>29.54</v>
      </c>
      <c r="C1510">
        <v>1</v>
      </c>
      <c r="D1510">
        <v>1801.94</v>
      </c>
      <c r="E1510" s="1" t="s">
        <v>420</v>
      </c>
      <c r="F1510" s="2">
        <v>2020</v>
      </c>
      <c r="G1510" t="s">
        <v>433</v>
      </c>
      <c r="H1510">
        <v>1547</v>
      </c>
      <c r="I1510" t="s">
        <v>19</v>
      </c>
      <c r="J1510" t="s">
        <v>301</v>
      </c>
      <c r="K1510">
        <v>33</v>
      </c>
      <c r="L1510" t="s">
        <v>362</v>
      </c>
      <c r="M1510" t="s">
        <v>226</v>
      </c>
      <c r="N1510" t="s">
        <v>108</v>
      </c>
      <c r="O1510" t="s">
        <v>108</v>
      </c>
      <c r="P1510" t="s">
        <v>227</v>
      </c>
      <c r="Q1510" t="s">
        <v>26</v>
      </c>
      <c r="R1510">
        <f t="shared" si="46"/>
        <v>-3.4600000000000009</v>
      </c>
      <c r="S1510">
        <v>-211.06000000000006</v>
      </c>
      <c r="T1510" t="str">
        <f t="shared" si="47"/>
        <v>Unprofitable</v>
      </c>
    </row>
    <row r="1511" spans="1:20" x14ac:dyDescent="0.35">
      <c r="A1511">
        <v>45</v>
      </c>
      <c r="B1511">
        <v>26.88</v>
      </c>
      <c r="C1511">
        <v>1</v>
      </c>
      <c r="D1511">
        <v>1209.5999999999999</v>
      </c>
      <c r="E1511" s="1" t="s">
        <v>27</v>
      </c>
      <c r="F1511" s="2">
        <v>2020</v>
      </c>
      <c r="G1511" t="s">
        <v>434</v>
      </c>
      <c r="H1511">
        <v>1512</v>
      </c>
      <c r="I1511" t="s">
        <v>162</v>
      </c>
      <c r="J1511" t="s">
        <v>301</v>
      </c>
      <c r="K1511">
        <v>33</v>
      </c>
      <c r="L1511" t="s">
        <v>362</v>
      </c>
      <c r="M1511" t="s">
        <v>84</v>
      </c>
      <c r="N1511" t="s">
        <v>85</v>
      </c>
      <c r="O1511" t="s">
        <v>53</v>
      </c>
      <c r="P1511" t="s">
        <v>86</v>
      </c>
      <c r="Q1511" t="s">
        <v>26</v>
      </c>
      <c r="R1511">
        <f t="shared" si="46"/>
        <v>-6.120000000000001</v>
      </c>
      <c r="S1511">
        <v>-275.40000000000003</v>
      </c>
      <c r="T1511" t="str">
        <f t="shared" si="47"/>
        <v>Unprofitable</v>
      </c>
    </row>
    <row r="1512" spans="1:20" x14ac:dyDescent="0.35">
      <c r="A1512">
        <v>38</v>
      </c>
      <c r="B1512">
        <v>83.03</v>
      </c>
      <c r="C1512">
        <v>7</v>
      </c>
      <c r="D1512">
        <v>3155.14</v>
      </c>
      <c r="E1512" s="1" t="s">
        <v>418</v>
      </c>
      <c r="F1512" s="2">
        <v>2018</v>
      </c>
      <c r="G1512" t="s">
        <v>430</v>
      </c>
      <c r="H1512">
        <v>2338</v>
      </c>
      <c r="I1512" t="s">
        <v>19</v>
      </c>
      <c r="J1512" t="s">
        <v>20</v>
      </c>
      <c r="K1512">
        <v>76</v>
      </c>
      <c r="L1512" t="s">
        <v>363</v>
      </c>
      <c r="M1512" t="s">
        <v>22</v>
      </c>
      <c r="N1512" t="s">
        <v>23</v>
      </c>
      <c r="O1512" t="s">
        <v>24</v>
      </c>
      <c r="P1512" t="s">
        <v>25</v>
      </c>
      <c r="Q1512" t="s">
        <v>35</v>
      </c>
      <c r="R1512">
        <f t="shared" si="46"/>
        <v>7.0300000000000011</v>
      </c>
      <c r="S1512">
        <v>267.14000000000004</v>
      </c>
      <c r="T1512" t="str">
        <f t="shared" si="47"/>
        <v>Profitable</v>
      </c>
    </row>
    <row r="1513" spans="1:20" x14ac:dyDescent="0.35">
      <c r="A1513">
        <v>34</v>
      </c>
      <c r="B1513">
        <v>83.79</v>
      </c>
      <c r="C1513">
        <v>5</v>
      </c>
      <c r="D1513">
        <v>2848.86</v>
      </c>
      <c r="E1513" s="1" t="s">
        <v>420</v>
      </c>
      <c r="F1513" s="2">
        <v>2018</v>
      </c>
      <c r="G1513" t="s">
        <v>429</v>
      </c>
      <c r="H1513">
        <v>2275</v>
      </c>
      <c r="I1513" t="s">
        <v>19</v>
      </c>
      <c r="J1513" t="s">
        <v>20</v>
      </c>
      <c r="K1513">
        <v>76</v>
      </c>
      <c r="L1513" t="s">
        <v>363</v>
      </c>
      <c r="M1513" t="s">
        <v>51</v>
      </c>
      <c r="N1513" t="s">
        <v>52</v>
      </c>
      <c r="O1513" t="s">
        <v>53</v>
      </c>
      <c r="P1513" t="s">
        <v>54</v>
      </c>
      <c r="Q1513" t="s">
        <v>26</v>
      </c>
      <c r="R1513">
        <f t="shared" si="46"/>
        <v>7.7900000000000063</v>
      </c>
      <c r="S1513">
        <v>264.86000000000024</v>
      </c>
      <c r="T1513" t="str">
        <f t="shared" si="47"/>
        <v>Profitable</v>
      </c>
    </row>
    <row r="1514" spans="1:20" x14ac:dyDescent="0.35">
      <c r="A1514">
        <v>43</v>
      </c>
      <c r="B1514">
        <v>83.03</v>
      </c>
      <c r="C1514">
        <v>7</v>
      </c>
      <c r="D1514">
        <v>3570.29</v>
      </c>
      <c r="E1514" s="1" t="s">
        <v>422</v>
      </c>
      <c r="F1514" s="2">
        <v>2018</v>
      </c>
      <c r="G1514" t="s">
        <v>429</v>
      </c>
      <c r="H1514">
        <v>2213</v>
      </c>
      <c r="I1514" t="s">
        <v>19</v>
      </c>
      <c r="J1514" t="s">
        <v>20</v>
      </c>
      <c r="K1514">
        <v>76</v>
      </c>
      <c r="L1514" t="s">
        <v>363</v>
      </c>
      <c r="M1514" t="s">
        <v>32</v>
      </c>
      <c r="N1514" t="s">
        <v>33</v>
      </c>
      <c r="O1514" t="s">
        <v>30</v>
      </c>
      <c r="P1514" t="s">
        <v>34</v>
      </c>
      <c r="Q1514" t="s">
        <v>35</v>
      </c>
      <c r="R1514">
        <f t="shared" si="46"/>
        <v>7.0300000000000011</v>
      </c>
      <c r="S1514">
        <v>302.29000000000008</v>
      </c>
      <c r="T1514" t="str">
        <f t="shared" si="47"/>
        <v>Profitable</v>
      </c>
    </row>
    <row r="1515" spans="1:20" x14ac:dyDescent="0.35">
      <c r="A1515">
        <v>47</v>
      </c>
      <c r="B1515">
        <v>83.03</v>
      </c>
      <c r="C1515">
        <v>11</v>
      </c>
      <c r="D1515">
        <v>3902.41</v>
      </c>
      <c r="E1515" s="1" t="s">
        <v>423</v>
      </c>
      <c r="F1515" s="2">
        <v>2018</v>
      </c>
      <c r="G1515" t="s">
        <v>430</v>
      </c>
      <c r="H1515">
        <v>2159</v>
      </c>
      <c r="I1515" t="s">
        <v>19</v>
      </c>
      <c r="J1515" t="s">
        <v>20</v>
      </c>
      <c r="K1515">
        <v>76</v>
      </c>
      <c r="L1515" t="s">
        <v>363</v>
      </c>
      <c r="M1515" t="s">
        <v>36</v>
      </c>
      <c r="N1515" t="s">
        <v>37</v>
      </c>
      <c r="O1515" t="s">
        <v>24</v>
      </c>
      <c r="P1515" t="s">
        <v>38</v>
      </c>
      <c r="Q1515" t="s">
        <v>35</v>
      </c>
      <c r="R1515">
        <f t="shared" si="46"/>
        <v>7.0300000000000011</v>
      </c>
      <c r="S1515">
        <v>330.41000000000008</v>
      </c>
      <c r="T1515" t="str">
        <f t="shared" si="47"/>
        <v>Profitable</v>
      </c>
    </row>
    <row r="1516" spans="1:20" x14ac:dyDescent="0.35">
      <c r="A1516">
        <v>22</v>
      </c>
      <c r="B1516">
        <v>67.03</v>
      </c>
      <c r="C1516">
        <v>1</v>
      </c>
      <c r="D1516">
        <v>1474.66</v>
      </c>
      <c r="E1516" s="1" t="s">
        <v>425</v>
      </c>
      <c r="F1516" s="2">
        <v>2018</v>
      </c>
      <c r="G1516" t="s">
        <v>432</v>
      </c>
      <c r="H1516">
        <v>2114</v>
      </c>
      <c r="I1516" t="s">
        <v>19</v>
      </c>
      <c r="J1516" t="s">
        <v>20</v>
      </c>
      <c r="K1516">
        <v>76</v>
      </c>
      <c r="L1516" t="s">
        <v>363</v>
      </c>
      <c r="M1516" t="s">
        <v>73</v>
      </c>
      <c r="N1516" t="s">
        <v>74</v>
      </c>
      <c r="O1516" t="s">
        <v>47</v>
      </c>
      <c r="P1516" t="s">
        <v>75</v>
      </c>
      <c r="Q1516" t="s">
        <v>26</v>
      </c>
      <c r="R1516">
        <f t="shared" si="46"/>
        <v>-8.9699999999999989</v>
      </c>
      <c r="S1516">
        <v>-197.33999999999997</v>
      </c>
      <c r="T1516" t="str">
        <f t="shared" si="47"/>
        <v>Unprofitable</v>
      </c>
    </row>
    <row r="1517" spans="1:20" x14ac:dyDescent="0.35">
      <c r="A1517">
        <v>29</v>
      </c>
      <c r="B1517">
        <v>75.41</v>
      </c>
      <c r="C1517">
        <v>6</v>
      </c>
      <c r="D1517">
        <v>2186.89</v>
      </c>
      <c r="E1517" s="1" t="s">
        <v>425</v>
      </c>
      <c r="F1517" s="2">
        <v>2018</v>
      </c>
      <c r="G1517" t="s">
        <v>429</v>
      </c>
      <c r="H1517">
        <v>2097</v>
      </c>
      <c r="I1517" t="s">
        <v>19</v>
      </c>
      <c r="J1517" t="s">
        <v>20</v>
      </c>
      <c r="K1517">
        <v>76</v>
      </c>
      <c r="L1517" t="s">
        <v>363</v>
      </c>
      <c r="M1517" t="s">
        <v>39</v>
      </c>
      <c r="N1517" t="s">
        <v>40</v>
      </c>
      <c r="O1517" t="s">
        <v>24</v>
      </c>
      <c r="P1517" t="s">
        <v>41</v>
      </c>
      <c r="Q1517" t="s">
        <v>26</v>
      </c>
      <c r="R1517">
        <f t="shared" si="46"/>
        <v>-0.59000000000000341</v>
      </c>
      <c r="S1517">
        <v>-17.110000000000099</v>
      </c>
      <c r="T1517" t="str">
        <f t="shared" si="47"/>
        <v>Unprofitable</v>
      </c>
    </row>
    <row r="1518" spans="1:20" x14ac:dyDescent="0.35">
      <c r="A1518">
        <v>28</v>
      </c>
      <c r="B1518">
        <v>68.55</v>
      </c>
      <c r="C1518">
        <v>14</v>
      </c>
      <c r="D1518">
        <v>1919.4</v>
      </c>
      <c r="E1518" s="1" t="s">
        <v>426</v>
      </c>
      <c r="F1518" s="2">
        <v>2018</v>
      </c>
      <c r="G1518" t="s">
        <v>429</v>
      </c>
      <c r="H1518">
        <v>2084</v>
      </c>
      <c r="I1518" t="s">
        <v>19</v>
      </c>
      <c r="J1518" t="s">
        <v>20</v>
      </c>
      <c r="K1518">
        <v>76</v>
      </c>
      <c r="L1518" t="s">
        <v>363</v>
      </c>
      <c r="M1518" t="s">
        <v>42</v>
      </c>
      <c r="N1518" t="s">
        <v>43</v>
      </c>
      <c r="O1518" t="s">
        <v>30</v>
      </c>
      <c r="P1518" t="s">
        <v>44</v>
      </c>
      <c r="Q1518" t="s">
        <v>26</v>
      </c>
      <c r="R1518">
        <f t="shared" si="46"/>
        <v>-7.4500000000000028</v>
      </c>
      <c r="S1518">
        <v>-208.60000000000008</v>
      </c>
      <c r="T1518" t="str">
        <f t="shared" si="47"/>
        <v>Unprofitable</v>
      </c>
    </row>
    <row r="1519" spans="1:20" x14ac:dyDescent="0.35">
      <c r="A1519">
        <v>40</v>
      </c>
      <c r="B1519">
        <v>91.4</v>
      </c>
      <c r="C1519">
        <v>6</v>
      </c>
      <c r="D1519">
        <v>3656</v>
      </c>
      <c r="E1519" s="1" t="s">
        <v>426</v>
      </c>
      <c r="F1519" s="2">
        <v>2018</v>
      </c>
      <c r="G1519" t="s">
        <v>429</v>
      </c>
      <c r="H1519">
        <v>2078</v>
      </c>
      <c r="I1519" t="s">
        <v>19</v>
      </c>
      <c r="J1519" t="s">
        <v>20</v>
      </c>
      <c r="K1519">
        <v>76</v>
      </c>
      <c r="L1519" t="s">
        <v>363</v>
      </c>
      <c r="M1519" t="s">
        <v>45</v>
      </c>
      <c r="N1519" t="s">
        <v>46</v>
      </c>
      <c r="O1519" t="s">
        <v>47</v>
      </c>
      <c r="P1519" t="s">
        <v>48</v>
      </c>
      <c r="Q1519" t="s">
        <v>35</v>
      </c>
      <c r="R1519">
        <f t="shared" si="46"/>
        <v>15.400000000000006</v>
      </c>
      <c r="S1519">
        <v>616.00000000000023</v>
      </c>
      <c r="T1519" t="str">
        <f t="shared" si="47"/>
        <v>Profitable</v>
      </c>
    </row>
    <row r="1520" spans="1:20" x14ac:dyDescent="0.35">
      <c r="A1520">
        <v>30</v>
      </c>
      <c r="B1520">
        <v>61.7</v>
      </c>
      <c r="C1520">
        <v>4</v>
      </c>
      <c r="D1520">
        <v>1851</v>
      </c>
      <c r="E1520" s="1" t="s">
        <v>417</v>
      </c>
      <c r="F1520" s="2">
        <v>2019</v>
      </c>
      <c r="G1520" t="s">
        <v>430</v>
      </c>
      <c r="H1520">
        <v>2024</v>
      </c>
      <c r="I1520" t="s">
        <v>19</v>
      </c>
      <c r="J1520" t="s">
        <v>20</v>
      </c>
      <c r="K1520">
        <v>76</v>
      </c>
      <c r="L1520" t="s">
        <v>363</v>
      </c>
      <c r="M1520" t="s">
        <v>164</v>
      </c>
      <c r="N1520" t="s">
        <v>165</v>
      </c>
      <c r="O1520" t="s">
        <v>135</v>
      </c>
      <c r="P1520" t="s">
        <v>166</v>
      </c>
      <c r="Q1520" t="s">
        <v>26</v>
      </c>
      <c r="R1520">
        <f t="shared" si="46"/>
        <v>-14.299999999999997</v>
      </c>
      <c r="S1520">
        <v>-428.99999999999989</v>
      </c>
      <c r="T1520" t="str">
        <f t="shared" si="47"/>
        <v>Unprofitable</v>
      </c>
    </row>
    <row r="1521" spans="1:20" x14ac:dyDescent="0.35">
      <c r="A1521">
        <v>38</v>
      </c>
      <c r="B1521">
        <v>69.31</v>
      </c>
      <c r="C1521">
        <v>6</v>
      </c>
      <c r="D1521">
        <v>2633.78</v>
      </c>
      <c r="E1521" s="1" t="s">
        <v>418</v>
      </c>
      <c r="F1521" s="2">
        <v>2019</v>
      </c>
      <c r="G1521" t="s">
        <v>432</v>
      </c>
      <c r="H1521">
        <v>1986</v>
      </c>
      <c r="I1521" t="s">
        <v>19</v>
      </c>
      <c r="J1521" t="s">
        <v>20</v>
      </c>
      <c r="K1521">
        <v>76</v>
      </c>
      <c r="L1521" t="s">
        <v>363</v>
      </c>
      <c r="M1521" t="s">
        <v>51</v>
      </c>
      <c r="N1521" t="s">
        <v>52</v>
      </c>
      <c r="O1521" t="s">
        <v>53</v>
      </c>
      <c r="P1521" t="s">
        <v>54</v>
      </c>
      <c r="Q1521" t="s">
        <v>26</v>
      </c>
      <c r="R1521">
        <f t="shared" si="46"/>
        <v>-6.6899999999999977</v>
      </c>
      <c r="S1521">
        <v>-254.21999999999991</v>
      </c>
      <c r="T1521" t="str">
        <f t="shared" si="47"/>
        <v>Unprofitable</v>
      </c>
    </row>
    <row r="1522" spans="1:20" x14ac:dyDescent="0.35">
      <c r="A1522">
        <v>36</v>
      </c>
      <c r="B1522">
        <v>87.6</v>
      </c>
      <c r="C1522">
        <v>3</v>
      </c>
      <c r="D1522">
        <v>3153.6</v>
      </c>
      <c r="E1522" s="1" t="s">
        <v>420</v>
      </c>
      <c r="F1522" s="2">
        <v>2019</v>
      </c>
      <c r="G1522" t="s">
        <v>432</v>
      </c>
      <c r="H1522">
        <v>1945</v>
      </c>
      <c r="I1522" t="s">
        <v>19</v>
      </c>
      <c r="J1522" t="s">
        <v>20</v>
      </c>
      <c r="K1522">
        <v>76</v>
      </c>
      <c r="L1522" t="s">
        <v>363</v>
      </c>
      <c r="M1522" t="s">
        <v>167</v>
      </c>
      <c r="N1522" t="s">
        <v>116</v>
      </c>
      <c r="O1522" t="s">
        <v>24</v>
      </c>
      <c r="P1522" t="s">
        <v>168</v>
      </c>
      <c r="Q1522" t="s">
        <v>35</v>
      </c>
      <c r="R1522">
        <f t="shared" si="46"/>
        <v>11.599999999999994</v>
      </c>
      <c r="S1522">
        <v>417.5999999999998</v>
      </c>
      <c r="T1522" t="str">
        <f t="shared" si="47"/>
        <v>Profitable</v>
      </c>
    </row>
    <row r="1523" spans="1:20" x14ac:dyDescent="0.35">
      <c r="A1523">
        <v>32</v>
      </c>
      <c r="B1523">
        <v>87.6</v>
      </c>
      <c r="C1523">
        <v>1</v>
      </c>
      <c r="D1523">
        <v>2803.2</v>
      </c>
      <c r="E1523" s="1" t="s">
        <v>27</v>
      </c>
      <c r="F1523" s="2">
        <v>2019</v>
      </c>
      <c r="G1523" t="s">
        <v>430</v>
      </c>
      <c r="H1523">
        <v>1908</v>
      </c>
      <c r="I1523" t="s">
        <v>19</v>
      </c>
      <c r="J1523" t="s">
        <v>20</v>
      </c>
      <c r="K1523">
        <v>76</v>
      </c>
      <c r="L1523" t="s">
        <v>363</v>
      </c>
      <c r="M1523" t="s">
        <v>213</v>
      </c>
      <c r="N1523" t="s">
        <v>214</v>
      </c>
      <c r="O1523" t="s">
        <v>24</v>
      </c>
      <c r="P1523" t="s">
        <v>215</v>
      </c>
      <c r="Q1523" t="s">
        <v>26</v>
      </c>
      <c r="R1523">
        <f t="shared" si="46"/>
        <v>11.599999999999994</v>
      </c>
      <c r="S1523">
        <v>371.19999999999982</v>
      </c>
      <c r="T1523" t="str">
        <f t="shared" si="47"/>
        <v>Profitable</v>
      </c>
    </row>
    <row r="1524" spans="1:20" x14ac:dyDescent="0.35">
      <c r="A1524">
        <v>37</v>
      </c>
      <c r="B1524">
        <v>62.46</v>
      </c>
      <c r="C1524">
        <v>7</v>
      </c>
      <c r="D1524">
        <v>2311.02</v>
      </c>
      <c r="E1524" s="1" t="s">
        <v>421</v>
      </c>
      <c r="F1524" s="2">
        <v>2019</v>
      </c>
      <c r="G1524" t="s">
        <v>434</v>
      </c>
      <c r="H1524">
        <v>1861</v>
      </c>
      <c r="I1524" t="s">
        <v>19</v>
      </c>
      <c r="J1524" t="s">
        <v>20</v>
      </c>
      <c r="K1524">
        <v>76</v>
      </c>
      <c r="L1524" t="s">
        <v>363</v>
      </c>
      <c r="M1524" t="s">
        <v>60</v>
      </c>
      <c r="N1524" t="s">
        <v>61</v>
      </c>
      <c r="O1524" t="s">
        <v>24</v>
      </c>
      <c r="P1524" t="s">
        <v>62</v>
      </c>
      <c r="Q1524" t="s">
        <v>26</v>
      </c>
      <c r="R1524">
        <f t="shared" si="46"/>
        <v>-13.54</v>
      </c>
      <c r="S1524">
        <v>-500.97999999999996</v>
      </c>
      <c r="T1524" t="str">
        <f t="shared" si="47"/>
        <v>Unprofitable</v>
      </c>
    </row>
    <row r="1525" spans="1:20" x14ac:dyDescent="0.35">
      <c r="A1525">
        <v>30</v>
      </c>
      <c r="B1525">
        <v>79.98</v>
      </c>
      <c r="C1525">
        <v>6</v>
      </c>
      <c r="D1525">
        <v>2399.4</v>
      </c>
      <c r="E1525" s="1" t="s">
        <v>422</v>
      </c>
      <c r="F1525" s="2">
        <v>2019</v>
      </c>
      <c r="G1525" t="s">
        <v>431</v>
      </c>
      <c r="H1525">
        <v>1837</v>
      </c>
      <c r="I1525" t="s">
        <v>19</v>
      </c>
      <c r="J1525" t="s">
        <v>20</v>
      </c>
      <c r="K1525">
        <v>76</v>
      </c>
      <c r="L1525" t="s">
        <v>363</v>
      </c>
      <c r="M1525" t="s">
        <v>63</v>
      </c>
      <c r="N1525" t="s">
        <v>64</v>
      </c>
      <c r="O1525" t="s">
        <v>30</v>
      </c>
      <c r="P1525" t="s">
        <v>65</v>
      </c>
      <c r="Q1525" t="s">
        <v>26</v>
      </c>
      <c r="R1525">
        <f t="shared" si="46"/>
        <v>3.980000000000004</v>
      </c>
      <c r="S1525">
        <v>119.40000000000012</v>
      </c>
      <c r="T1525" t="str">
        <f t="shared" si="47"/>
        <v>Profitable</v>
      </c>
    </row>
    <row r="1526" spans="1:20" x14ac:dyDescent="0.35">
      <c r="A1526">
        <v>39</v>
      </c>
      <c r="B1526">
        <v>70.08</v>
      </c>
      <c r="C1526">
        <v>11</v>
      </c>
      <c r="D1526">
        <v>2733.12</v>
      </c>
      <c r="E1526" s="1" t="s">
        <v>423</v>
      </c>
      <c r="F1526" s="2">
        <v>2019</v>
      </c>
      <c r="G1526" t="s">
        <v>431</v>
      </c>
      <c r="H1526">
        <v>1803</v>
      </c>
      <c r="I1526" t="s">
        <v>19</v>
      </c>
      <c r="J1526" t="s">
        <v>20</v>
      </c>
      <c r="K1526">
        <v>76</v>
      </c>
      <c r="L1526" t="s">
        <v>363</v>
      </c>
      <c r="M1526" t="s">
        <v>66</v>
      </c>
      <c r="N1526" t="s">
        <v>67</v>
      </c>
      <c r="O1526" t="s">
        <v>24</v>
      </c>
      <c r="P1526" t="s">
        <v>68</v>
      </c>
      <c r="Q1526" t="s">
        <v>26</v>
      </c>
      <c r="R1526">
        <f t="shared" si="46"/>
        <v>-5.9200000000000017</v>
      </c>
      <c r="S1526">
        <v>-230.88000000000005</v>
      </c>
      <c r="T1526" t="str">
        <f t="shared" si="47"/>
        <v>Unprofitable</v>
      </c>
    </row>
    <row r="1527" spans="1:20" x14ac:dyDescent="0.35">
      <c r="A1527">
        <v>32</v>
      </c>
      <c r="B1527">
        <v>65.510000000000005</v>
      </c>
      <c r="C1527">
        <v>1</v>
      </c>
      <c r="D1527">
        <v>2096.3200000000002</v>
      </c>
      <c r="E1527" s="1" t="s">
        <v>424</v>
      </c>
      <c r="F1527" s="2">
        <v>2019</v>
      </c>
      <c r="G1527" t="s">
        <v>428</v>
      </c>
      <c r="H1527">
        <v>1784</v>
      </c>
      <c r="I1527" t="s">
        <v>19</v>
      </c>
      <c r="J1527" t="s">
        <v>20</v>
      </c>
      <c r="K1527">
        <v>76</v>
      </c>
      <c r="L1527" t="s">
        <v>363</v>
      </c>
      <c r="M1527" t="s">
        <v>258</v>
      </c>
      <c r="N1527" t="s">
        <v>259</v>
      </c>
      <c r="O1527" t="s">
        <v>260</v>
      </c>
      <c r="P1527" t="s">
        <v>261</v>
      </c>
      <c r="Q1527" t="s">
        <v>26</v>
      </c>
      <c r="R1527">
        <f t="shared" si="46"/>
        <v>-10.489999999999995</v>
      </c>
      <c r="S1527">
        <v>-335.67999999999984</v>
      </c>
      <c r="T1527" t="str">
        <f t="shared" si="47"/>
        <v>Unprofitable</v>
      </c>
    </row>
    <row r="1528" spans="1:20" x14ac:dyDescent="0.35">
      <c r="A1528">
        <v>47</v>
      </c>
      <c r="B1528">
        <v>63.22</v>
      </c>
      <c r="C1528">
        <v>4</v>
      </c>
      <c r="D1528">
        <v>2971.34</v>
      </c>
      <c r="E1528" s="1" t="s">
        <v>425</v>
      </c>
      <c r="F1528" s="2">
        <v>2019</v>
      </c>
      <c r="G1528" t="s">
        <v>431</v>
      </c>
      <c r="H1528">
        <v>1756</v>
      </c>
      <c r="I1528" t="s">
        <v>19</v>
      </c>
      <c r="J1528" t="s">
        <v>20</v>
      </c>
      <c r="K1528">
        <v>76</v>
      </c>
      <c r="L1528" t="s">
        <v>363</v>
      </c>
      <c r="M1528" t="s">
        <v>171</v>
      </c>
      <c r="N1528" t="s">
        <v>172</v>
      </c>
      <c r="O1528" t="s">
        <v>24</v>
      </c>
      <c r="P1528" t="s">
        <v>173</v>
      </c>
      <c r="Q1528" t="s">
        <v>26</v>
      </c>
      <c r="R1528">
        <f t="shared" si="46"/>
        <v>-12.780000000000001</v>
      </c>
      <c r="S1528">
        <v>-600.66000000000008</v>
      </c>
      <c r="T1528" t="str">
        <f t="shared" si="47"/>
        <v>Unprofitable</v>
      </c>
    </row>
    <row r="1529" spans="1:20" x14ac:dyDescent="0.35">
      <c r="A1529">
        <v>26</v>
      </c>
      <c r="B1529">
        <v>86.83</v>
      </c>
      <c r="C1529">
        <v>6</v>
      </c>
      <c r="D1529">
        <v>2257.58</v>
      </c>
      <c r="E1529" s="1" t="s">
        <v>426</v>
      </c>
      <c r="F1529" s="2">
        <v>2019</v>
      </c>
      <c r="G1529" t="s">
        <v>430</v>
      </c>
      <c r="H1529">
        <v>1739</v>
      </c>
      <c r="I1529" t="s">
        <v>19</v>
      </c>
      <c r="J1529" t="s">
        <v>20</v>
      </c>
      <c r="K1529">
        <v>76</v>
      </c>
      <c r="L1529" t="s">
        <v>363</v>
      </c>
      <c r="M1529" t="s">
        <v>76</v>
      </c>
      <c r="N1529" t="s">
        <v>77</v>
      </c>
      <c r="O1529" t="s">
        <v>24</v>
      </c>
      <c r="P1529" t="s">
        <v>78</v>
      </c>
      <c r="Q1529" t="s">
        <v>26</v>
      </c>
      <c r="R1529">
        <f t="shared" si="46"/>
        <v>10.829999999999998</v>
      </c>
      <c r="S1529">
        <v>281.57999999999993</v>
      </c>
      <c r="T1529" t="str">
        <f t="shared" si="47"/>
        <v>Profitable</v>
      </c>
    </row>
    <row r="1530" spans="1:20" x14ac:dyDescent="0.35">
      <c r="A1530">
        <v>37</v>
      </c>
      <c r="B1530">
        <v>94.43</v>
      </c>
      <c r="C1530">
        <v>4</v>
      </c>
      <c r="D1530">
        <v>3493.91</v>
      </c>
      <c r="E1530" s="1" t="s">
        <v>426</v>
      </c>
      <c r="F1530" s="2">
        <v>2019</v>
      </c>
      <c r="G1530" t="s">
        <v>434</v>
      </c>
      <c r="H1530">
        <v>1727</v>
      </c>
      <c r="I1530" t="s">
        <v>19</v>
      </c>
      <c r="J1530" t="s">
        <v>20</v>
      </c>
      <c r="K1530">
        <v>76</v>
      </c>
      <c r="L1530" t="s">
        <v>363</v>
      </c>
      <c r="M1530" t="s">
        <v>22</v>
      </c>
      <c r="N1530" t="s">
        <v>23</v>
      </c>
      <c r="O1530" t="s">
        <v>24</v>
      </c>
      <c r="P1530" t="s">
        <v>25</v>
      </c>
      <c r="Q1530" t="s">
        <v>35</v>
      </c>
      <c r="R1530">
        <f t="shared" si="46"/>
        <v>18.430000000000007</v>
      </c>
      <c r="S1530">
        <v>681.91000000000031</v>
      </c>
      <c r="T1530" t="str">
        <f t="shared" si="47"/>
        <v>Profitable</v>
      </c>
    </row>
    <row r="1531" spans="1:20" x14ac:dyDescent="0.35">
      <c r="A1531">
        <v>55</v>
      </c>
      <c r="B1531">
        <v>79.98</v>
      </c>
      <c r="C1531">
        <v>8</v>
      </c>
      <c r="D1531">
        <v>4398.8999999999996</v>
      </c>
      <c r="E1531" s="1" t="s">
        <v>426</v>
      </c>
      <c r="F1531" s="2">
        <v>2019</v>
      </c>
      <c r="G1531" t="s">
        <v>429</v>
      </c>
      <c r="H1531">
        <v>1719</v>
      </c>
      <c r="I1531" t="s">
        <v>19</v>
      </c>
      <c r="J1531" t="s">
        <v>20</v>
      </c>
      <c r="K1531">
        <v>76</v>
      </c>
      <c r="L1531" t="s">
        <v>363</v>
      </c>
      <c r="M1531" t="s">
        <v>191</v>
      </c>
      <c r="N1531" t="s">
        <v>192</v>
      </c>
      <c r="O1531" t="s">
        <v>97</v>
      </c>
      <c r="P1531" t="s">
        <v>193</v>
      </c>
      <c r="Q1531" t="s">
        <v>35</v>
      </c>
      <c r="R1531">
        <f t="shared" si="46"/>
        <v>3.980000000000004</v>
      </c>
      <c r="S1531">
        <v>218.9000000000002</v>
      </c>
      <c r="T1531" t="str">
        <f t="shared" si="47"/>
        <v>Profitable</v>
      </c>
    </row>
    <row r="1532" spans="1:20" x14ac:dyDescent="0.35">
      <c r="A1532">
        <v>21</v>
      </c>
      <c r="B1532">
        <v>171.22</v>
      </c>
      <c r="C1532">
        <v>8</v>
      </c>
      <c r="D1532">
        <v>3595.62</v>
      </c>
      <c r="E1532" s="1" t="s">
        <v>417</v>
      </c>
      <c r="F1532" s="2">
        <v>2020</v>
      </c>
      <c r="G1532" t="s">
        <v>428</v>
      </c>
      <c r="H1532">
        <v>1677</v>
      </c>
      <c r="I1532" t="s">
        <v>19</v>
      </c>
      <c r="J1532" t="s">
        <v>20</v>
      </c>
      <c r="K1532">
        <v>76</v>
      </c>
      <c r="L1532" t="s">
        <v>363</v>
      </c>
      <c r="M1532" t="s">
        <v>252</v>
      </c>
      <c r="N1532" t="s">
        <v>253</v>
      </c>
      <c r="O1532" t="s">
        <v>71</v>
      </c>
      <c r="P1532" t="s">
        <v>254</v>
      </c>
      <c r="Q1532" t="s">
        <v>35</v>
      </c>
      <c r="R1532">
        <f t="shared" si="46"/>
        <v>95.22</v>
      </c>
      <c r="S1532">
        <v>1999.62</v>
      </c>
      <c r="T1532" t="str">
        <f t="shared" si="47"/>
        <v>Profitable</v>
      </c>
    </row>
    <row r="1533" spans="1:20" x14ac:dyDescent="0.35">
      <c r="A1533">
        <v>23</v>
      </c>
      <c r="B1533">
        <v>106.23</v>
      </c>
      <c r="C1533">
        <v>9</v>
      </c>
      <c r="D1533">
        <v>2443.29</v>
      </c>
      <c r="E1533" s="1" t="s">
        <v>418</v>
      </c>
      <c r="F1533" s="2">
        <v>2020</v>
      </c>
      <c r="G1533" t="s">
        <v>428</v>
      </c>
      <c r="H1533">
        <v>1650</v>
      </c>
      <c r="I1533" t="s">
        <v>19</v>
      </c>
      <c r="J1533" t="s">
        <v>20</v>
      </c>
      <c r="K1533">
        <v>76</v>
      </c>
      <c r="L1533" t="s">
        <v>363</v>
      </c>
      <c r="M1533" t="s">
        <v>63</v>
      </c>
      <c r="N1533" t="s">
        <v>64</v>
      </c>
      <c r="O1533" t="s">
        <v>30</v>
      </c>
      <c r="P1533" t="s">
        <v>65</v>
      </c>
      <c r="Q1533" t="s">
        <v>26</v>
      </c>
      <c r="R1533">
        <f t="shared" si="46"/>
        <v>30.230000000000004</v>
      </c>
      <c r="S1533">
        <v>695.29000000000008</v>
      </c>
      <c r="T1533" t="str">
        <f t="shared" si="47"/>
        <v>Profitable</v>
      </c>
    </row>
    <row r="1534" spans="1:20" x14ac:dyDescent="0.35">
      <c r="A1534">
        <v>49</v>
      </c>
      <c r="B1534">
        <v>81.400000000000006</v>
      </c>
      <c r="C1534">
        <v>2</v>
      </c>
      <c r="D1534">
        <v>3988.6</v>
      </c>
      <c r="E1534" s="1" t="s">
        <v>419</v>
      </c>
      <c r="F1534" s="2">
        <v>2020</v>
      </c>
      <c r="G1534" t="s">
        <v>431</v>
      </c>
      <c r="H1534">
        <v>1622</v>
      </c>
      <c r="I1534" t="s">
        <v>19</v>
      </c>
      <c r="J1534" t="s">
        <v>20</v>
      </c>
      <c r="K1534">
        <v>76</v>
      </c>
      <c r="L1534" t="s">
        <v>363</v>
      </c>
      <c r="M1534" t="s">
        <v>141</v>
      </c>
      <c r="N1534" t="s">
        <v>142</v>
      </c>
      <c r="O1534" t="s">
        <v>103</v>
      </c>
      <c r="P1534" t="s">
        <v>143</v>
      </c>
      <c r="Q1534" t="s">
        <v>35</v>
      </c>
      <c r="R1534">
        <f t="shared" si="46"/>
        <v>5.4000000000000057</v>
      </c>
      <c r="S1534">
        <v>264.60000000000025</v>
      </c>
      <c r="T1534" t="str">
        <f t="shared" si="47"/>
        <v>Profitable</v>
      </c>
    </row>
    <row r="1535" spans="1:20" x14ac:dyDescent="0.35">
      <c r="A1535">
        <v>59</v>
      </c>
      <c r="B1535">
        <v>87.6</v>
      </c>
      <c r="C1535">
        <v>3</v>
      </c>
      <c r="D1535">
        <v>5168.3999999999996</v>
      </c>
      <c r="E1535" s="1" t="s">
        <v>420</v>
      </c>
      <c r="F1535" s="2">
        <v>2020</v>
      </c>
      <c r="G1535" t="s">
        <v>431</v>
      </c>
      <c r="H1535">
        <v>1588</v>
      </c>
      <c r="I1535" t="s">
        <v>19</v>
      </c>
      <c r="J1535" t="s">
        <v>20</v>
      </c>
      <c r="K1535">
        <v>76</v>
      </c>
      <c r="L1535" t="s">
        <v>363</v>
      </c>
      <c r="M1535" t="s">
        <v>49</v>
      </c>
      <c r="N1535" t="s">
        <v>33</v>
      </c>
      <c r="O1535" t="s">
        <v>30</v>
      </c>
      <c r="P1535" t="s">
        <v>50</v>
      </c>
      <c r="Q1535" t="s">
        <v>35</v>
      </c>
      <c r="R1535">
        <f t="shared" si="46"/>
        <v>11.599999999999994</v>
      </c>
      <c r="S1535">
        <v>684.39999999999964</v>
      </c>
      <c r="T1535" t="str">
        <f t="shared" si="47"/>
        <v>Profitable</v>
      </c>
    </row>
    <row r="1536" spans="1:20" x14ac:dyDescent="0.35">
      <c r="A1536">
        <v>32</v>
      </c>
      <c r="B1536">
        <v>87.6</v>
      </c>
      <c r="C1536">
        <v>1</v>
      </c>
      <c r="D1536">
        <v>2803.2</v>
      </c>
      <c r="E1536" s="1" t="s">
        <v>27</v>
      </c>
      <c r="F1536" s="2">
        <v>2020</v>
      </c>
      <c r="G1536" t="s">
        <v>429</v>
      </c>
      <c r="H1536">
        <v>1556</v>
      </c>
      <c r="I1536" t="s">
        <v>19</v>
      </c>
      <c r="J1536" t="s">
        <v>20</v>
      </c>
      <c r="K1536">
        <v>76</v>
      </c>
      <c r="L1536" t="s">
        <v>363</v>
      </c>
      <c r="M1536" t="s">
        <v>244</v>
      </c>
      <c r="N1536" t="s">
        <v>245</v>
      </c>
      <c r="O1536" t="s">
        <v>139</v>
      </c>
      <c r="P1536" t="s">
        <v>246</v>
      </c>
      <c r="Q1536" t="s">
        <v>26</v>
      </c>
      <c r="R1536">
        <f t="shared" si="46"/>
        <v>11.599999999999994</v>
      </c>
      <c r="S1536">
        <v>371.19999999999982</v>
      </c>
      <c r="T1536" t="str">
        <f t="shared" si="47"/>
        <v>Profitable</v>
      </c>
    </row>
    <row r="1537" spans="1:20" x14ac:dyDescent="0.35">
      <c r="A1537">
        <v>43</v>
      </c>
      <c r="B1537">
        <v>147.47</v>
      </c>
      <c r="C1537">
        <v>9</v>
      </c>
      <c r="D1537">
        <v>6341.21</v>
      </c>
      <c r="E1537" s="1" t="s">
        <v>418</v>
      </c>
      <c r="F1537" s="2">
        <v>2018</v>
      </c>
      <c r="G1537" t="s">
        <v>429</v>
      </c>
      <c r="H1537">
        <v>2376</v>
      </c>
      <c r="I1537" t="s">
        <v>19</v>
      </c>
      <c r="J1537" t="s">
        <v>335</v>
      </c>
      <c r="K1537">
        <v>122</v>
      </c>
      <c r="L1537" t="s">
        <v>364</v>
      </c>
      <c r="M1537" t="s">
        <v>176</v>
      </c>
      <c r="N1537" t="s">
        <v>177</v>
      </c>
      <c r="O1537" t="s">
        <v>178</v>
      </c>
      <c r="P1537" t="s">
        <v>179</v>
      </c>
      <c r="Q1537" t="s">
        <v>35</v>
      </c>
      <c r="R1537">
        <f t="shared" si="46"/>
        <v>25.47</v>
      </c>
      <c r="S1537">
        <v>1095.21</v>
      </c>
      <c r="T1537" t="str">
        <f t="shared" si="47"/>
        <v>Profitable</v>
      </c>
    </row>
    <row r="1538" spans="1:20" x14ac:dyDescent="0.35">
      <c r="A1538">
        <v>41</v>
      </c>
      <c r="B1538">
        <v>126.58</v>
      </c>
      <c r="C1538">
        <v>3</v>
      </c>
      <c r="D1538">
        <v>5189.78</v>
      </c>
      <c r="E1538" s="1" t="s">
        <v>420</v>
      </c>
      <c r="F1538" s="2">
        <v>2018</v>
      </c>
      <c r="G1538" t="s">
        <v>428</v>
      </c>
      <c r="H1538">
        <v>2313</v>
      </c>
      <c r="I1538" t="s">
        <v>19</v>
      </c>
      <c r="J1538" t="s">
        <v>335</v>
      </c>
      <c r="K1538">
        <v>122</v>
      </c>
      <c r="L1538" t="s">
        <v>364</v>
      </c>
      <c r="M1538" t="s">
        <v>107</v>
      </c>
      <c r="N1538" t="s">
        <v>108</v>
      </c>
      <c r="O1538" t="s">
        <v>108</v>
      </c>
      <c r="P1538" t="s">
        <v>109</v>
      </c>
      <c r="Q1538" t="s">
        <v>35</v>
      </c>
      <c r="R1538">
        <f t="shared" ref="R1538:R1601" si="48">B1538-K1538</f>
        <v>4.5799999999999983</v>
      </c>
      <c r="S1538">
        <v>187.77999999999992</v>
      </c>
      <c r="T1538" t="str">
        <f t="shared" ref="T1538:T1601" si="49">IF(PRICEEACH&gt;MSRP,"Profitable","Unprofitable")</f>
        <v>Profitable</v>
      </c>
    </row>
    <row r="1539" spans="1:20" x14ac:dyDescent="0.35">
      <c r="A1539">
        <v>45</v>
      </c>
      <c r="B1539">
        <v>133.94999999999999</v>
      </c>
      <c r="C1539">
        <v>9</v>
      </c>
      <c r="D1539">
        <v>6027.75</v>
      </c>
      <c r="E1539" s="1" t="s">
        <v>421</v>
      </c>
      <c r="F1539" s="2">
        <v>2018</v>
      </c>
      <c r="G1539" t="s">
        <v>431</v>
      </c>
      <c r="H1539">
        <v>2257</v>
      </c>
      <c r="I1539" t="s">
        <v>19</v>
      </c>
      <c r="J1539" t="s">
        <v>335</v>
      </c>
      <c r="K1539">
        <v>122</v>
      </c>
      <c r="L1539" t="s">
        <v>364</v>
      </c>
      <c r="M1539" t="s">
        <v>180</v>
      </c>
      <c r="N1539" t="s">
        <v>181</v>
      </c>
      <c r="O1539" t="s">
        <v>92</v>
      </c>
      <c r="P1539" t="s">
        <v>182</v>
      </c>
      <c r="Q1539" t="s">
        <v>35</v>
      </c>
      <c r="R1539">
        <f t="shared" si="48"/>
        <v>11.949999999999989</v>
      </c>
      <c r="S1539">
        <v>537.74999999999955</v>
      </c>
      <c r="T1539" t="str">
        <f t="shared" si="49"/>
        <v>Profitable</v>
      </c>
    </row>
    <row r="1540" spans="1:20" x14ac:dyDescent="0.35">
      <c r="A1540">
        <v>33</v>
      </c>
      <c r="B1540">
        <v>102</v>
      </c>
      <c r="C1540">
        <v>6</v>
      </c>
      <c r="D1540">
        <v>3366</v>
      </c>
      <c r="E1540" s="1" t="s">
        <v>423</v>
      </c>
      <c r="F1540" s="2">
        <v>2018</v>
      </c>
      <c r="G1540" t="s">
        <v>432</v>
      </c>
      <c r="H1540">
        <v>2201</v>
      </c>
      <c r="I1540" t="s">
        <v>19</v>
      </c>
      <c r="J1540" t="s">
        <v>335</v>
      </c>
      <c r="K1540">
        <v>122</v>
      </c>
      <c r="L1540" t="s">
        <v>364</v>
      </c>
      <c r="M1540" t="s">
        <v>147</v>
      </c>
      <c r="N1540" t="s">
        <v>148</v>
      </c>
      <c r="O1540" t="s">
        <v>24</v>
      </c>
      <c r="P1540" t="s">
        <v>149</v>
      </c>
      <c r="Q1540" t="s">
        <v>35</v>
      </c>
      <c r="R1540">
        <f t="shared" si="48"/>
        <v>-20</v>
      </c>
      <c r="S1540">
        <v>-660</v>
      </c>
      <c r="T1540" t="str">
        <f t="shared" si="49"/>
        <v>Unprofitable</v>
      </c>
    </row>
    <row r="1541" spans="1:20" x14ac:dyDescent="0.35">
      <c r="A1541">
        <v>40</v>
      </c>
      <c r="B1541">
        <v>136.41</v>
      </c>
      <c r="C1541">
        <v>5</v>
      </c>
      <c r="D1541">
        <v>5456.4</v>
      </c>
      <c r="E1541" s="1" t="s">
        <v>424</v>
      </c>
      <c r="F1541" s="2">
        <v>2018</v>
      </c>
      <c r="G1541" t="s">
        <v>434</v>
      </c>
      <c r="H1541">
        <v>2151</v>
      </c>
      <c r="I1541" t="s">
        <v>19</v>
      </c>
      <c r="J1541" t="s">
        <v>335</v>
      </c>
      <c r="K1541">
        <v>122</v>
      </c>
      <c r="L1541" t="s">
        <v>364</v>
      </c>
      <c r="M1541" t="s">
        <v>95</v>
      </c>
      <c r="N1541" t="s">
        <v>96</v>
      </c>
      <c r="O1541" t="s">
        <v>97</v>
      </c>
      <c r="P1541" t="s">
        <v>98</v>
      </c>
      <c r="Q1541" t="s">
        <v>35</v>
      </c>
      <c r="R1541">
        <f t="shared" si="48"/>
        <v>14.409999999999997</v>
      </c>
      <c r="S1541">
        <v>576.39999999999986</v>
      </c>
      <c r="T1541" t="str">
        <f t="shared" si="49"/>
        <v>Profitable</v>
      </c>
    </row>
    <row r="1542" spans="1:20" x14ac:dyDescent="0.35">
      <c r="A1542">
        <v>33</v>
      </c>
      <c r="B1542">
        <v>115.52</v>
      </c>
      <c r="C1542">
        <v>16</v>
      </c>
      <c r="D1542">
        <v>3812.16</v>
      </c>
      <c r="E1542" s="1" t="s">
        <v>425</v>
      </c>
      <c r="F1542" s="2">
        <v>2018</v>
      </c>
      <c r="G1542" t="s">
        <v>431</v>
      </c>
      <c r="H1542">
        <v>2127</v>
      </c>
      <c r="I1542" t="s">
        <v>185</v>
      </c>
      <c r="J1542" t="s">
        <v>335</v>
      </c>
      <c r="K1542">
        <v>122</v>
      </c>
      <c r="L1542" t="s">
        <v>364</v>
      </c>
      <c r="M1542" t="s">
        <v>141</v>
      </c>
      <c r="N1542" t="s">
        <v>142</v>
      </c>
      <c r="O1542" t="s">
        <v>103</v>
      </c>
      <c r="P1542" t="s">
        <v>143</v>
      </c>
      <c r="Q1542" t="s">
        <v>35</v>
      </c>
      <c r="R1542">
        <f t="shared" si="48"/>
        <v>-6.480000000000004</v>
      </c>
      <c r="S1542">
        <v>-213.84000000000015</v>
      </c>
      <c r="T1542" t="str">
        <f t="shared" si="49"/>
        <v>Unprofitable</v>
      </c>
    </row>
    <row r="1543" spans="1:20" x14ac:dyDescent="0.35">
      <c r="A1543">
        <v>50</v>
      </c>
      <c r="B1543">
        <v>121.66</v>
      </c>
      <c r="C1543">
        <v>7</v>
      </c>
      <c r="D1543">
        <v>6083</v>
      </c>
      <c r="E1543" s="1" t="s">
        <v>426</v>
      </c>
      <c r="F1543" s="2">
        <v>2018</v>
      </c>
      <c r="G1543" t="s">
        <v>432</v>
      </c>
      <c r="H1543">
        <v>2113</v>
      </c>
      <c r="I1543" t="s">
        <v>19</v>
      </c>
      <c r="J1543" t="s">
        <v>335</v>
      </c>
      <c r="K1543">
        <v>122</v>
      </c>
      <c r="L1543" t="s">
        <v>364</v>
      </c>
      <c r="M1543" t="s">
        <v>262</v>
      </c>
      <c r="N1543" t="s">
        <v>96</v>
      </c>
      <c r="O1543" t="s">
        <v>97</v>
      </c>
      <c r="P1543" t="s">
        <v>263</v>
      </c>
      <c r="Q1543" t="s">
        <v>35</v>
      </c>
      <c r="R1543">
        <f t="shared" si="48"/>
        <v>-0.34000000000000341</v>
      </c>
      <c r="S1543">
        <v>-17.000000000000171</v>
      </c>
      <c r="T1543" t="str">
        <f t="shared" si="49"/>
        <v>Unprofitable</v>
      </c>
    </row>
    <row r="1544" spans="1:20" x14ac:dyDescent="0.35">
      <c r="A1544">
        <v>30</v>
      </c>
      <c r="B1544">
        <v>105.69</v>
      </c>
      <c r="C1544">
        <v>7</v>
      </c>
      <c r="D1544">
        <v>3170.7</v>
      </c>
      <c r="E1544" s="1" t="s">
        <v>426</v>
      </c>
      <c r="F1544" s="2">
        <v>2018</v>
      </c>
      <c r="G1544" t="s">
        <v>432</v>
      </c>
      <c r="H1544">
        <v>2107</v>
      </c>
      <c r="I1544" t="s">
        <v>19</v>
      </c>
      <c r="J1544" t="s">
        <v>335</v>
      </c>
      <c r="K1544">
        <v>122</v>
      </c>
      <c r="L1544" t="s">
        <v>364</v>
      </c>
      <c r="M1544" t="s">
        <v>183</v>
      </c>
      <c r="N1544" t="s">
        <v>88</v>
      </c>
      <c r="O1544" t="s">
        <v>24</v>
      </c>
      <c r="P1544" t="s">
        <v>184</v>
      </c>
      <c r="Q1544" t="s">
        <v>35</v>
      </c>
      <c r="R1544">
        <f t="shared" si="48"/>
        <v>-16.310000000000002</v>
      </c>
      <c r="S1544">
        <v>-489.30000000000007</v>
      </c>
      <c r="T1544" t="str">
        <f t="shared" si="49"/>
        <v>Unprofitable</v>
      </c>
    </row>
    <row r="1545" spans="1:20" x14ac:dyDescent="0.35">
      <c r="A1545">
        <v>41</v>
      </c>
      <c r="B1545">
        <v>110.6</v>
      </c>
      <c r="C1545">
        <v>13</v>
      </c>
      <c r="D1545">
        <v>4534.6000000000004</v>
      </c>
      <c r="E1545" s="1" t="s">
        <v>426</v>
      </c>
      <c r="F1545" s="2">
        <v>2018</v>
      </c>
      <c r="G1545" t="s">
        <v>428</v>
      </c>
      <c r="H1545">
        <v>2096</v>
      </c>
      <c r="I1545" t="s">
        <v>19</v>
      </c>
      <c r="J1545" t="s">
        <v>335</v>
      </c>
      <c r="K1545">
        <v>122</v>
      </c>
      <c r="L1545" t="s">
        <v>364</v>
      </c>
      <c r="M1545" t="s">
        <v>191</v>
      </c>
      <c r="N1545" t="s">
        <v>192</v>
      </c>
      <c r="O1545" t="s">
        <v>97</v>
      </c>
      <c r="P1545" t="s">
        <v>193</v>
      </c>
      <c r="Q1545" t="s">
        <v>35</v>
      </c>
      <c r="R1545">
        <f t="shared" si="48"/>
        <v>-11.400000000000006</v>
      </c>
      <c r="S1545">
        <v>-467.4000000000002</v>
      </c>
      <c r="T1545" t="str">
        <f t="shared" si="49"/>
        <v>Unprofitable</v>
      </c>
    </row>
    <row r="1546" spans="1:20" x14ac:dyDescent="0.35">
      <c r="A1546">
        <v>35</v>
      </c>
      <c r="B1546">
        <v>122.89</v>
      </c>
      <c r="C1546">
        <v>7</v>
      </c>
      <c r="D1546">
        <v>4301.1499999999996</v>
      </c>
      <c r="E1546" s="1" t="s">
        <v>417</v>
      </c>
      <c r="F1546" s="2">
        <v>2019</v>
      </c>
      <c r="G1546" t="s">
        <v>432</v>
      </c>
      <c r="H1546">
        <v>2060</v>
      </c>
      <c r="I1546" t="s">
        <v>19</v>
      </c>
      <c r="J1546" t="s">
        <v>335</v>
      </c>
      <c r="K1546">
        <v>122</v>
      </c>
      <c r="L1546" t="s">
        <v>364</v>
      </c>
      <c r="M1546" t="s">
        <v>118</v>
      </c>
      <c r="N1546" t="s">
        <v>119</v>
      </c>
      <c r="O1546" t="s">
        <v>30</v>
      </c>
      <c r="P1546" t="s">
        <v>120</v>
      </c>
      <c r="Q1546" t="s">
        <v>35</v>
      </c>
      <c r="R1546">
        <f t="shared" si="48"/>
        <v>0.89000000000000057</v>
      </c>
      <c r="S1546">
        <v>31.15000000000002</v>
      </c>
      <c r="T1546" t="str">
        <f t="shared" si="49"/>
        <v>Profitable</v>
      </c>
    </row>
    <row r="1547" spans="1:20" x14ac:dyDescent="0.35">
      <c r="A1547">
        <v>49</v>
      </c>
      <c r="B1547">
        <v>138.87</v>
      </c>
      <c r="C1547">
        <v>1</v>
      </c>
      <c r="D1547">
        <v>6804.63</v>
      </c>
      <c r="E1547" s="1" t="s">
        <v>418</v>
      </c>
      <c r="F1547" s="2">
        <v>2019</v>
      </c>
      <c r="G1547" t="s">
        <v>428</v>
      </c>
      <c r="H1547">
        <v>2014</v>
      </c>
      <c r="I1547" t="s">
        <v>19</v>
      </c>
      <c r="J1547" t="s">
        <v>335</v>
      </c>
      <c r="K1547">
        <v>122</v>
      </c>
      <c r="L1547" t="s">
        <v>364</v>
      </c>
      <c r="M1547" t="s">
        <v>197</v>
      </c>
      <c r="N1547" t="s">
        <v>198</v>
      </c>
      <c r="O1547" t="s">
        <v>199</v>
      </c>
      <c r="P1547" t="s">
        <v>200</v>
      </c>
      <c r="Q1547" t="s">
        <v>35</v>
      </c>
      <c r="R1547">
        <f t="shared" si="48"/>
        <v>16.870000000000005</v>
      </c>
      <c r="S1547">
        <v>826.63000000000022</v>
      </c>
      <c r="T1547" t="str">
        <f t="shared" si="49"/>
        <v>Profitable</v>
      </c>
    </row>
    <row r="1548" spans="1:20" x14ac:dyDescent="0.35">
      <c r="A1548">
        <v>46</v>
      </c>
      <c r="B1548">
        <v>122.89</v>
      </c>
      <c r="C1548">
        <v>4</v>
      </c>
      <c r="D1548">
        <v>5652.94</v>
      </c>
      <c r="E1548" s="1" t="s">
        <v>419</v>
      </c>
      <c r="F1548" s="2">
        <v>2019</v>
      </c>
      <c r="G1548" t="s">
        <v>432</v>
      </c>
      <c r="H1548">
        <v>1985</v>
      </c>
      <c r="I1548" t="s">
        <v>19</v>
      </c>
      <c r="J1548" t="s">
        <v>335</v>
      </c>
      <c r="K1548">
        <v>122</v>
      </c>
      <c r="L1548" t="s">
        <v>364</v>
      </c>
      <c r="M1548" t="s">
        <v>207</v>
      </c>
      <c r="N1548" t="s">
        <v>208</v>
      </c>
      <c r="O1548" t="s">
        <v>92</v>
      </c>
      <c r="P1548" t="s">
        <v>209</v>
      </c>
      <c r="Q1548" t="s">
        <v>35</v>
      </c>
      <c r="R1548">
        <f t="shared" si="48"/>
        <v>0.89000000000000057</v>
      </c>
      <c r="S1548">
        <v>40.940000000000026</v>
      </c>
      <c r="T1548" t="str">
        <f t="shared" si="49"/>
        <v>Profitable</v>
      </c>
    </row>
    <row r="1549" spans="1:20" x14ac:dyDescent="0.35">
      <c r="A1549">
        <v>48</v>
      </c>
      <c r="B1549">
        <v>145.01</v>
      </c>
      <c r="C1549">
        <v>10</v>
      </c>
      <c r="D1549">
        <v>6960.48</v>
      </c>
      <c r="E1549" s="1" t="s">
        <v>27</v>
      </c>
      <c r="F1549" s="2">
        <v>2019</v>
      </c>
      <c r="G1549" t="s">
        <v>431</v>
      </c>
      <c r="H1549">
        <v>1938</v>
      </c>
      <c r="I1549" t="s">
        <v>185</v>
      </c>
      <c r="J1549" t="s">
        <v>335</v>
      </c>
      <c r="K1549">
        <v>122</v>
      </c>
      <c r="L1549" t="s">
        <v>364</v>
      </c>
      <c r="M1549" t="s">
        <v>22</v>
      </c>
      <c r="N1549" t="s">
        <v>23</v>
      </c>
      <c r="O1549" t="s">
        <v>24</v>
      </c>
      <c r="P1549" t="s">
        <v>25</v>
      </c>
      <c r="Q1549" t="s">
        <v>35</v>
      </c>
      <c r="R1549">
        <f t="shared" si="48"/>
        <v>23.009999999999991</v>
      </c>
      <c r="S1549">
        <v>1104.4799999999996</v>
      </c>
      <c r="T1549" t="str">
        <f t="shared" si="49"/>
        <v>Profitable</v>
      </c>
    </row>
    <row r="1550" spans="1:20" x14ac:dyDescent="0.35">
      <c r="A1550">
        <v>36</v>
      </c>
      <c r="B1550">
        <v>125.35</v>
      </c>
      <c r="C1550">
        <v>8</v>
      </c>
      <c r="D1550">
        <v>4512.6000000000004</v>
      </c>
      <c r="E1550" s="1" t="s">
        <v>421</v>
      </c>
      <c r="F1550" s="2">
        <v>2019</v>
      </c>
      <c r="G1550" t="s">
        <v>428</v>
      </c>
      <c r="H1550">
        <v>1898</v>
      </c>
      <c r="I1550" t="s">
        <v>19</v>
      </c>
      <c r="J1550" t="s">
        <v>335</v>
      </c>
      <c r="K1550">
        <v>122</v>
      </c>
      <c r="L1550" t="s">
        <v>364</v>
      </c>
      <c r="M1550" t="s">
        <v>159</v>
      </c>
      <c r="N1550" t="s">
        <v>160</v>
      </c>
      <c r="O1550" t="s">
        <v>123</v>
      </c>
      <c r="P1550" t="s">
        <v>161</v>
      </c>
      <c r="Q1550" t="s">
        <v>35</v>
      </c>
      <c r="R1550">
        <f t="shared" si="48"/>
        <v>3.3499999999999943</v>
      </c>
      <c r="S1550">
        <v>120.5999999999998</v>
      </c>
      <c r="T1550" t="str">
        <f t="shared" si="49"/>
        <v>Profitable</v>
      </c>
    </row>
    <row r="1551" spans="1:20" x14ac:dyDescent="0.35">
      <c r="A1551">
        <v>22</v>
      </c>
      <c r="B1551">
        <v>126.58</v>
      </c>
      <c r="C1551">
        <v>11</v>
      </c>
      <c r="D1551">
        <v>2784.76</v>
      </c>
      <c r="E1551" s="1" t="s">
        <v>422</v>
      </c>
      <c r="F1551" s="2">
        <v>2019</v>
      </c>
      <c r="G1551" t="s">
        <v>429</v>
      </c>
      <c r="H1551">
        <v>1865</v>
      </c>
      <c r="I1551" t="s">
        <v>19</v>
      </c>
      <c r="J1551" t="s">
        <v>335</v>
      </c>
      <c r="K1551">
        <v>122</v>
      </c>
      <c r="L1551" t="s">
        <v>364</v>
      </c>
      <c r="M1551" t="s">
        <v>197</v>
      </c>
      <c r="N1551" t="s">
        <v>198</v>
      </c>
      <c r="O1551" t="s">
        <v>199</v>
      </c>
      <c r="P1551" t="s">
        <v>200</v>
      </c>
      <c r="Q1551" t="s">
        <v>26</v>
      </c>
      <c r="R1551">
        <f t="shared" si="48"/>
        <v>4.5799999999999983</v>
      </c>
      <c r="S1551">
        <v>100.75999999999996</v>
      </c>
      <c r="T1551" t="str">
        <f t="shared" si="49"/>
        <v>Profitable</v>
      </c>
    </row>
    <row r="1552" spans="1:20" x14ac:dyDescent="0.35">
      <c r="A1552">
        <v>42</v>
      </c>
      <c r="B1552">
        <v>126.58</v>
      </c>
      <c r="C1552">
        <v>13</v>
      </c>
      <c r="D1552">
        <v>5316.36</v>
      </c>
      <c r="E1552" s="1" t="s">
        <v>423</v>
      </c>
      <c r="F1552" s="2">
        <v>2019</v>
      </c>
      <c r="G1552" t="s">
        <v>431</v>
      </c>
      <c r="H1552">
        <v>1836</v>
      </c>
      <c r="I1552" t="s">
        <v>19</v>
      </c>
      <c r="J1552" t="s">
        <v>335</v>
      </c>
      <c r="K1552">
        <v>122</v>
      </c>
      <c r="L1552" t="s">
        <v>364</v>
      </c>
      <c r="M1552" t="s">
        <v>201</v>
      </c>
      <c r="N1552" t="s">
        <v>202</v>
      </c>
      <c r="O1552" t="s">
        <v>123</v>
      </c>
      <c r="P1552" t="s">
        <v>203</v>
      </c>
      <c r="Q1552" t="s">
        <v>35</v>
      </c>
      <c r="R1552">
        <f t="shared" si="48"/>
        <v>4.5799999999999983</v>
      </c>
      <c r="S1552">
        <v>192.35999999999993</v>
      </c>
      <c r="T1552" t="str">
        <f t="shared" si="49"/>
        <v>Profitable</v>
      </c>
    </row>
    <row r="1553" spans="1:20" x14ac:dyDescent="0.35">
      <c r="A1553">
        <v>21</v>
      </c>
      <c r="B1553">
        <v>140.09</v>
      </c>
      <c r="C1553">
        <v>2</v>
      </c>
      <c r="D1553">
        <v>2941.89</v>
      </c>
      <c r="E1553" s="1" t="s">
        <v>424</v>
      </c>
      <c r="F1553" s="2">
        <v>2019</v>
      </c>
      <c r="G1553" t="s">
        <v>428</v>
      </c>
      <c r="H1553">
        <v>1817</v>
      </c>
      <c r="I1553" t="s">
        <v>19</v>
      </c>
      <c r="J1553" t="s">
        <v>335</v>
      </c>
      <c r="K1553">
        <v>122</v>
      </c>
      <c r="L1553" t="s">
        <v>364</v>
      </c>
      <c r="M1553" t="s">
        <v>137</v>
      </c>
      <c r="N1553" t="s">
        <v>138</v>
      </c>
      <c r="O1553" t="s">
        <v>139</v>
      </c>
      <c r="P1553" t="s">
        <v>140</v>
      </c>
      <c r="Q1553" t="s">
        <v>26</v>
      </c>
      <c r="R1553">
        <f t="shared" si="48"/>
        <v>18.090000000000003</v>
      </c>
      <c r="S1553">
        <v>379.8900000000001</v>
      </c>
      <c r="T1553" t="str">
        <f t="shared" si="49"/>
        <v>Profitable</v>
      </c>
    </row>
    <row r="1554" spans="1:20" x14ac:dyDescent="0.35">
      <c r="A1554">
        <v>29</v>
      </c>
      <c r="B1554">
        <v>110.6</v>
      </c>
      <c r="C1554">
        <v>7</v>
      </c>
      <c r="D1554">
        <v>3207.4</v>
      </c>
      <c r="E1554" s="1" t="s">
        <v>425</v>
      </c>
      <c r="F1554" s="2">
        <v>2019</v>
      </c>
      <c r="G1554" t="s">
        <v>428</v>
      </c>
      <c r="H1554">
        <v>1783</v>
      </c>
      <c r="I1554" t="s">
        <v>19</v>
      </c>
      <c r="J1554" t="s">
        <v>335</v>
      </c>
      <c r="K1554">
        <v>122</v>
      </c>
      <c r="L1554" t="s">
        <v>364</v>
      </c>
      <c r="M1554" t="s">
        <v>264</v>
      </c>
      <c r="N1554" t="s">
        <v>265</v>
      </c>
      <c r="O1554" t="s">
        <v>92</v>
      </c>
      <c r="P1554" t="s">
        <v>266</v>
      </c>
      <c r="Q1554" t="s">
        <v>35</v>
      </c>
      <c r="R1554">
        <f t="shared" si="48"/>
        <v>-11.400000000000006</v>
      </c>
      <c r="S1554">
        <v>-330.60000000000014</v>
      </c>
      <c r="T1554" t="str">
        <f t="shared" si="49"/>
        <v>Unprofitable</v>
      </c>
    </row>
    <row r="1555" spans="1:20" x14ac:dyDescent="0.35">
      <c r="A1555">
        <v>35</v>
      </c>
      <c r="B1555">
        <v>120.43</v>
      </c>
      <c r="C1555">
        <v>6</v>
      </c>
      <c r="D1555">
        <v>4215.05</v>
      </c>
      <c r="E1555" s="1" t="s">
        <v>425</v>
      </c>
      <c r="F1555" s="2">
        <v>2019</v>
      </c>
      <c r="G1555" t="s">
        <v>431</v>
      </c>
      <c r="H1555">
        <v>1769</v>
      </c>
      <c r="I1555" t="s">
        <v>19</v>
      </c>
      <c r="J1555" t="s">
        <v>335</v>
      </c>
      <c r="K1555">
        <v>122</v>
      </c>
      <c r="L1555" t="s">
        <v>364</v>
      </c>
      <c r="M1555" t="s">
        <v>63</v>
      </c>
      <c r="N1555" t="s">
        <v>64</v>
      </c>
      <c r="O1555" t="s">
        <v>30</v>
      </c>
      <c r="P1555" t="s">
        <v>65</v>
      </c>
      <c r="Q1555" t="s">
        <v>35</v>
      </c>
      <c r="R1555">
        <f t="shared" si="48"/>
        <v>-1.5699999999999932</v>
      </c>
      <c r="S1555">
        <v>-54.949999999999761</v>
      </c>
      <c r="T1555" t="str">
        <f t="shared" si="49"/>
        <v>Unprofitable</v>
      </c>
    </row>
    <row r="1556" spans="1:20" x14ac:dyDescent="0.35">
      <c r="A1556">
        <v>41</v>
      </c>
      <c r="B1556">
        <v>105.69</v>
      </c>
      <c r="C1556">
        <v>4</v>
      </c>
      <c r="D1556">
        <v>4333.29</v>
      </c>
      <c r="E1556" s="1" t="s">
        <v>426</v>
      </c>
      <c r="F1556" s="2">
        <v>2019</v>
      </c>
      <c r="G1556" t="s">
        <v>430</v>
      </c>
      <c r="H1556">
        <v>1759</v>
      </c>
      <c r="I1556" t="s">
        <v>19</v>
      </c>
      <c r="J1556" t="s">
        <v>335</v>
      </c>
      <c r="K1556">
        <v>122</v>
      </c>
      <c r="L1556" t="s">
        <v>364</v>
      </c>
      <c r="M1556" t="s">
        <v>101</v>
      </c>
      <c r="N1556" t="s">
        <v>102</v>
      </c>
      <c r="O1556" t="s">
        <v>103</v>
      </c>
      <c r="P1556" t="s">
        <v>104</v>
      </c>
      <c r="Q1556" t="s">
        <v>35</v>
      </c>
      <c r="R1556">
        <f t="shared" si="48"/>
        <v>-16.310000000000002</v>
      </c>
      <c r="S1556">
        <v>-668.71</v>
      </c>
      <c r="T1556" t="str">
        <f t="shared" si="49"/>
        <v>Unprofitable</v>
      </c>
    </row>
    <row r="1557" spans="1:20" x14ac:dyDescent="0.35">
      <c r="A1557">
        <v>29</v>
      </c>
      <c r="B1557">
        <v>71.97</v>
      </c>
      <c r="C1557">
        <v>4</v>
      </c>
      <c r="D1557">
        <v>2087.13</v>
      </c>
      <c r="E1557" s="1" t="s">
        <v>426</v>
      </c>
      <c r="F1557" s="2">
        <v>2019</v>
      </c>
      <c r="G1557" t="s">
        <v>433</v>
      </c>
      <c r="H1557">
        <v>1748</v>
      </c>
      <c r="I1557" t="s">
        <v>19</v>
      </c>
      <c r="J1557" t="s">
        <v>335</v>
      </c>
      <c r="K1557">
        <v>122</v>
      </c>
      <c r="L1557" t="s">
        <v>364</v>
      </c>
      <c r="M1557" t="s">
        <v>110</v>
      </c>
      <c r="N1557" t="s">
        <v>23</v>
      </c>
      <c r="O1557" t="s">
        <v>24</v>
      </c>
      <c r="P1557" t="s">
        <v>111</v>
      </c>
      <c r="Q1557" t="s">
        <v>26</v>
      </c>
      <c r="R1557">
        <f t="shared" si="48"/>
        <v>-50.03</v>
      </c>
      <c r="S1557">
        <v>-1450.8700000000001</v>
      </c>
      <c r="T1557" t="str">
        <f t="shared" si="49"/>
        <v>Unprofitable</v>
      </c>
    </row>
    <row r="1558" spans="1:20" x14ac:dyDescent="0.35">
      <c r="A1558">
        <v>34</v>
      </c>
      <c r="B1558">
        <v>50.33</v>
      </c>
      <c r="C1558">
        <v>7</v>
      </c>
      <c r="D1558">
        <v>1711.22</v>
      </c>
      <c r="E1558" s="1" t="s">
        <v>427</v>
      </c>
      <c r="F1558" s="2">
        <v>2019</v>
      </c>
      <c r="G1558" t="s">
        <v>428</v>
      </c>
      <c r="H1558">
        <v>1738</v>
      </c>
      <c r="I1558" t="s">
        <v>19</v>
      </c>
      <c r="J1558" t="s">
        <v>335</v>
      </c>
      <c r="K1558">
        <v>122</v>
      </c>
      <c r="L1558" t="s">
        <v>364</v>
      </c>
      <c r="M1558" t="s">
        <v>95</v>
      </c>
      <c r="N1558" t="s">
        <v>96</v>
      </c>
      <c r="O1558" t="s">
        <v>97</v>
      </c>
      <c r="P1558" t="s">
        <v>98</v>
      </c>
      <c r="Q1558" t="s">
        <v>26</v>
      </c>
      <c r="R1558">
        <f t="shared" si="48"/>
        <v>-71.67</v>
      </c>
      <c r="S1558">
        <v>-2436.7800000000002</v>
      </c>
      <c r="T1558" t="str">
        <f t="shared" si="49"/>
        <v>Unprofitable</v>
      </c>
    </row>
    <row r="1559" spans="1:20" x14ac:dyDescent="0.35">
      <c r="A1559">
        <v>37</v>
      </c>
      <c r="B1559">
        <v>105.69</v>
      </c>
      <c r="C1559">
        <v>8</v>
      </c>
      <c r="D1559">
        <v>3910.53</v>
      </c>
      <c r="E1559" s="1" t="s">
        <v>417</v>
      </c>
      <c r="F1559" s="2">
        <v>2020</v>
      </c>
      <c r="G1559" t="s">
        <v>429</v>
      </c>
      <c r="H1559">
        <v>1684</v>
      </c>
      <c r="I1559" t="s">
        <v>19</v>
      </c>
      <c r="J1559" t="s">
        <v>335</v>
      </c>
      <c r="K1559">
        <v>122</v>
      </c>
      <c r="L1559" t="s">
        <v>364</v>
      </c>
      <c r="M1559" t="s">
        <v>133</v>
      </c>
      <c r="N1559" t="s">
        <v>134</v>
      </c>
      <c r="O1559" t="s">
        <v>135</v>
      </c>
      <c r="P1559" t="s">
        <v>136</v>
      </c>
      <c r="Q1559" t="s">
        <v>35</v>
      </c>
      <c r="R1559">
        <f t="shared" si="48"/>
        <v>-16.310000000000002</v>
      </c>
      <c r="S1559">
        <v>-603.47</v>
      </c>
      <c r="T1559" t="str">
        <f t="shared" si="49"/>
        <v>Unprofitable</v>
      </c>
    </row>
    <row r="1560" spans="1:20" x14ac:dyDescent="0.35">
      <c r="A1560">
        <v>49</v>
      </c>
      <c r="B1560">
        <v>116.75</v>
      </c>
      <c r="C1560">
        <v>6</v>
      </c>
      <c r="D1560">
        <v>5720.75</v>
      </c>
      <c r="E1560" s="1" t="s">
        <v>419</v>
      </c>
      <c r="F1560" s="2">
        <v>2020</v>
      </c>
      <c r="G1560" t="s">
        <v>428</v>
      </c>
      <c r="H1560">
        <v>1628</v>
      </c>
      <c r="I1560" t="s">
        <v>19</v>
      </c>
      <c r="J1560" t="s">
        <v>335</v>
      </c>
      <c r="K1560">
        <v>122</v>
      </c>
      <c r="L1560" t="s">
        <v>364</v>
      </c>
      <c r="M1560" t="s">
        <v>147</v>
      </c>
      <c r="N1560" t="s">
        <v>148</v>
      </c>
      <c r="O1560" t="s">
        <v>24</v>
      </c>
      <c r="P1560" t="s">
        <v>149</v>
      </c>
      <c r="Q1560" t="s">
        <v>35</v>
      </c>
      <c r="R1560">
        <f t="shared" si="48"/>
        <v>-5.25</v>
      </c>
      <c r="S1560">
        <v>-257.25</v>
      </c>
      <c r="T1560" t="str">
        <f t="shared" si="49"/>
        <v>Unprofitable</v>
      </c>
    </row>
    <row r="1561" spans="1:20" x14ac:dyDescent="0.35">
      <c r="A1561">
        <v>23</v>
      </c>
      <c r="B1561">
        <v>145.01</v>
      </c>
      <c r="C1561">
        <v>10</v>
      </c>
      <c r="D1561">
        <v>3335.23</v>
      </c>
      <c r="E1561" s="1" t="s">
        <v>27</v>
      </c>
      <c r="F1561" s="2">
        <v>2020</v>
      </c>
      <c r="G1561" t="s">
        <v>432</v>
      </c>
      <c r="H1561">
        <v>1585</v>
      </c>
      <c r="I1561" t="s">
        <v>216</v>
      </c>
      <c r="J1561" t="s">
        <v>335</v>
      </c>
      <c r="K1561">
        <v>122</v>
      </c>
      <c r="L1561" t="s">
        <v>364</v>
      </c>
      <c r="M1561" t="s">
        <v>204</v>
      </c>
      <c r="N1561" t="s">
        <v>205</v>
      </c>
      <c r="O1561" t="s">
        <v>24</v>
      </c>
      <c r="P1561" t="s">
        <v>206</v>
      </c>
      <c r="Q1561" t="s">
        <v>35</v>
      </c>
      <c r="R1561">
        <f t="shared" si="48"/>
        <v>23.009999999999991</v>
      </c>
      <c r="S1561">
        <v>529.22999999999979</v>
      </c>
      <c r="T1561" t="str">
        <f t="shared" si="49"/>
        <v>Profitable</v>
      </c>
    </row>
    <row r="1562" spans="1:20" x14ac:dyDescent="0.35">
      <c r="A1562">
        <v>46</v>
      </c>
      <c r="B1562">
        <v>53.76</v>
      </c>
      <c r="C1562">
        <v>2</v>
      </c>
      <c r="D1562">
        <v>2472.96</v>
      </c>
      <c r="E1562" s="1" t="s">
        <v>417</v>
      </c>
      <c r="F1562" s="2">
        <v>2018</v>
      </c>
      <c r="G1562" t="s">
        <v>431</v>
      </c>
      <c r="H1562">
        <v>2434</v>
      </c>
      <c r="I1562" t="s">
        <v>19</v>
      </c>
      <c r="J1562" t="s">
        <v>301</v>
      </c>
      <c r="K1562">
        <v>44</v>
      </c>
      <c r="L1562" t="s">
        <v>365</v>
      </c>
      <c r="M1562" t="s">
        <v>249</v>
      </c>
      <c r="N1562" t="s">
        <v>250</v>
      </c>
      <c r="O1562" t="s">
        <v>238</v>
      </c>
      <c r="P1562" t="s">
        <v>251</v>
      </c>
      <c r="Q1562" t="s">
        <v>26</v>
      </c>
      <c r="R1562">
        <f t="shared" si="48"/>
        <v>9.759999999999998</v>
      </c>
      <c r="S1562">
        <v>448.95999999999992</v>
      </c>
      <c r="T1562" t="str">
        <f t="shared" si="49"/>
        <v>Profitable</v>
      </c>
    </row>
    <row r="1563" spans="1:20" x14ac:dyDescent="0.35">
      <c r="A1563">
        <v>39</v>
      </c>
      <c r="B1563">
        <v>44.35</v>
      </c>
      <c r="C1563">
        <v>2</v>
      </c>
      <c r="D1563">
        <v>1729.65</v>
      </c>
      <c r="E1563" s="1" t="s">
        <v>419</v>
      </c>
      <c r="F1563" s="2">
        <v>2018</v>
      </c>
      <c r="G1563" t="s">
        <v>429</v>
      </c>
      <c r="H1563">
        <v>2367</v>
      </c>
      <c r="I1563" t="s">
        <v>19</v>
      </c>
      <c r="J1563" t="s">
        <v>301</v>
      </c>
      <c r="K1563">
        <v>44</v>
      </c>
      <c r="L1563" t="s">
        <v>365</v>
      </c>
      <c r="M1563" t="s">
        <v>264</v>
      </c>
      <c r="N1563" t="s">
        <v>265</v>
      </c>
      <c r="O1563" t="s">
        <v>92</v>
      </c>
      <c r="P1563" t="s">
        <v>266</v>
      </c>
      <c r="Q1563" t="s">
        <v>26</v>
      </c>
      <c r="R1563">
        <f t="shared" si="48"/>
        <v>0.35000000000000142</v>
      </c>
      <c r="S1563">
        <v>13.650000000000055</v>
      </c>
      <c r="T1563" t="str">
        <f t="shared" si="49"/>
        <v>Profitable</v>
      </c>
    </row>
    <row r="1564" spans="1:20" x14ac:dyDescent="0.35">
      <c r="A1564">
        <v>22</v>
      </c>
      <c r="B1564">
        <v>45.25</v>
      </c>
      <c r="C1564">
        <v>1</v>
      </c>
      <c r="D1564">
        <v>995.5</v>
      </c>
      <c r="E1564" s="1" t="s">
        <v>27</v>
      </c>
      <c r="F1564" s="2">
        <v>2018</v>
      </c>
      <c r="G1564" t="s">
        <v>428</v>
      </c>
      <c r="H1564">
        <v>2304</v>
      </c>
      <c r="I1564" t="s">
        <v>19</v>
      </c>
      <c r="J1564" t="s">
        <v>301</v>
      </c>
      <c r="K1564">
        <v>44</v>
      </c>
      <c r="L1564" t="s">
        <v>365</v>
      </c>
      <c r="M1564" t="s">
        <v>295</v>
      </c>
      <c r="N1564" t="s">
        <v>296</v>
      </c>
      <c r="O1564" t="s">
        <v>24</v>
      </c>
      <c r="P1564" t="s">
        <v>297</v>
      </c>
      <c r="Q1564" t="s">
        <v>26</v>
      </c>
      <c r="R1564">
        <f t="shared" si="48"/>
        <v>1.25</v>
      </c>
      <c r="S1564">
        <v>27.5</v>
      </c>
      <c r="T1564" t="str">
        <f t="shared" si="49"/>
        <v>Profitable</v>
      </c>
    </row>
    <row r="1565" spans="1:20" x14ac:dyDescent="0.35">
      <c r="A1565">
        <v>49</v>
      </c>
      <c r="B1565">
        <v>49.28</v>
      </c>
      <c r="C1565">
        <v>6</v>
      </c>
      <c r="D1565">
        <v>2414.7199999999998</v>
      </c>
      <c r="E1565" s="1" t="s">
        <v>424</v>
      </c>
      <c r="F1565" s="2">
        <v>2018</v>
      </c>
      <c r="G1565" t="s">
        <v>432</v>
      </c>
      <c r="H1565">
        <v>2191</v>
      </c>
      <c r="I1565" t="s">
        <v>19</v>
      </c>
      <c r="J1565" t="s">
        <v>301</v>
      </c>
      <c r="K1565">
        <v>44</v>
      </c>
      <c r="L1565" t="s">
        <v>365</v>
      </c>
      <c r="M1565" t="s">
        <v>286</v>
      </c>
      <c r="N1565" t="s">
        <v>287</v>
      </c>
      <c r="O1565" t="s">
        <v>24</v>
      </c>
      <c r="P1565" t="s">
        <v>288</v>
      </c>
      <c r="Q1565" t="s">
        <v>26</v>
      </c>
      <c r="R1565">
        <f t="shared" si="48"/>
        <v>5.2800000000000011</v>
      </c>
      <c r="S1565">
        <v>258.72000000000003</v>
      </c>
      <c r="T1565" t="str">
        <f t="shared" si="49"/>
        <v>Profitable</v>
      </c>
    </row>
    <row r="1566" spans="1:20" x14ac:dyDescent="0.35">
      <c r="A1566">
        <v>27</v>
      </c>
      <c r="B1566">
        <v>41.22</v>
      </c>
      <c r="C1566">
        <v>8</v>
      </c>
      <c r="D1566">
        <v>1112.94</v>
      </c>
      <c r="E1566" s="1" t="s">
        <v>426</v>
      </c>
      <c r="F1566" s="2">
        <v>2018</v>
      </c>
      <c r="G1566" t="s">
        <v>428</v>
      </c>
      <c r="H1566">
        <v>2138</v>
      </c>
      <c r="I1566" t="s">
        <v>19</v>
      </c>
      <c r="J1566" t="s">
        <v>301</v>
      </c>
      <c r="K1566">
        <v>44</v>
      </c>
      <c r="L1566" t="s">
        <v>365</v>
      </c>
      <c r="M1566" t="s">
        <v>303</v>
      </c>
      <c r="N1566" t="s">
        <v>304</v>
      </c>
      <c r="O1566" t="s">
        <v>139</v>
      </c>
      <c r="P1566" t="s">
        <v>305</v>
      </c>
      <c r="Q1566" t="s">
        <v>26</v>
      </c>
      <c r="R1566">
        <f t="shared" si="48"/>
        <v>-2.7800000000000011</v>
      </c>
      <c r="S1566">
        <v>-75.060000000000031</v>
      </c>
      <c r="T1566" t="str">
        <f t="shared" si="49"/>
        <v>Unprofitable</v>
      </c>
    </row>
    <row r="1567" spans="1:20" x14ac:dyDescent="0.35">
      <c r="A1567">
        <v>31</v>
      </c>
      <c r="B1567">
        <v>36.74</v>
      </c>
      <c r="C1567">
        <v>5</v>
      </c>
      <c r="D1567">
        <v>1138.94</v>
      </c>
      <c r="E1567" s="1" t="s">
        <v>426</v>
      </c>
      <c r="F1567" s="2">
        <v>2018</v>
      </c>
      <c r="G1567" t="s">
        <v>428</v>
      </c>
      <c r="H1567">
        <v>2132</v>
      </c>
      <c r="I1567" t="s">
        <v>19</v>
      </c>
      <c r="J1567" t="s">
        <v>301</v>
      </c>
      <c r="K1567">
        <v>44</v>
      </c>
      <c r="L1567" t="s">
        <v>365</v>
      </c>
      <c r="M1567" t="s">
        <v>147</v>
      </c>
      <c r="N1567" t="s">
        <v>148</v>
      </c>
      <c r="O1567" t="s">
        <v>24</v>
      </c>
      <c r="P1567" t="s">
        <v>149</v>
      </c>
      <c r="Q1567" t="s">
        <v>26</v>
      </c>
      <c r="R1567">
        <f t="shared" si="48"/>
        <v>-7.259999999999998</v>
      </c>
      <c r="S1567">
        <v>-225.05999999999995</v>
      </c>
      <c r="T1567" t="str">
        <f t="shared" si="49"/>
        <v>Unprofitable</v>
      </c>
    </row>
    <row r="1568" spans="1:20" x14ac:dyDescent="0.35">
      <c r="A1568">
        <v>20</v>
      </c>
      <c r="B1568">
        <v>50.62</v>
      </c>
      <c r="C1568">
        <v>9</v>
      </c>
      <c r="D1568">
        <v>1012.4</v>
      </c>
      <c r="E1568" s="1" t="s">
        <v>426</v>
      </c>
      <c r="F1568" s="2">
        <v>2018</v>
      </c>
      <c r="G1568" t="s">
        <v>432</v>
      </c>
      <c r="H1568">
        <v>2124</v>
      </c>
      <c r="I1568" t="s">
        <v>19</v>
      </c>
      <c r="J1568" t="s">
        <v>301</v>
      </c>
      <c r="K1568">
        <v>44</v>
      </c>
      <c r="L1568" t="s">
        <v>365</v>
      </c>
      <c r="M1568" t="s">
        <v>306</v>
      </c>
      <c r="N1568" t="s">
        <v>307</v>
      </c>
      <c r="O1568" t="s">
        <v>53</v>
      </c>
      <c r="P1568" t="s">
        <v>308</v>
      </c>
      <c r="Q1568" t="s">
        <v>26</v>
      </c>
      <c r="R1568">
        <f t="shared" si="48"/>
        <v>6.6199999999999974</v>
      </c>
      <c r="S1568">
        <v>132.39999999999995</v>
      </c>
      <c r="T1568" t="str">
        <f t="shared" si="49"/>
        <v>Profitable</v>
      </c>
    </row>
    <row r="1569" spans="1:20" x14ac:dyDescent="0.35">
      <c r="A1569">
        <v>24</v>
      </c>
      <c r="B1569">
        <v>38.08</v>
      </c>
      <c r="C1569">
        <v>4</v>
      </c>
      <c r="D1569">
        <v>913.92</v>
      </c>
      <c r="E1569" s="1" t="s">
        <v>427</v>
      </c>
      <c r="F1569" s="2">
        <v>2018</v>
      </c>
      <c r="G1569" t="s">
        <v>428</v>
      </c>
      <c r="H1569">
        <v>2113</v>
      </c>
      <c r="I1569" t="s">
        <v>19</v>
      </c>
      <c r="J1569" t="s">
        <v>301</v>
      </c>
      <c r="K1569">
        <v>44</v>
      </c>
      <c r="L1569" t="s">
        <v>365</v>
      </c>
      <c r="M1569" t="s">
        <v>95</v>
      </c>
      <c r="N1569" t="s">
        <v>96</v>
      </c>
      <c r="O1569" t="s">
        <v>97</v>
      </c>
      <c r="P1569" t="s">
        <v>98</v>
      </c>
      <c r="Q1569" t="s">
        <v>26</v>
      </c>
      <c r="R1569">
        <f t="shared" si="48"/>
        <v>-5.9200000000000017</v>
      </c>
      <c r="S1569">
        <v>-142.08000000000004</v>
      </c>
      <c r="T1569" t="str">
        <f t="shared" si="49"/>
        <v>Unprofitable</v>
      </c>
    </row>
    <row r="1570" spans="1:20" x14ac:dyDescent="0.35">
      <c r="A1570">
        <v>49</v>
      </c>
      <c r="B1570">
        <v>47.94</v>
      </c>
      <c r="C1570">
        <v>2</v>
      </c>
      <c r="D1570">
        <v>2349.06</v>
      </c>
      <c r="E1570" s="1" t="s">
        <v>417</v>
      </c>
      <c r="F1570" s="2">
        <v>2019</v>
      </c>
      <c r="G1570" t="s">
        <v>430</v>
      </c>
      <c r="H1570">
        <v>2060</v>
      </c>
      <c r="I1570" t="s">
        <v>19</v>
      </c>
      <c r="J1570" t="s">
        <v>301</v>
      </c>
      <c r="K1570">
        <v>44</v>
      </c>
      <c r="L1570" t="s">
        <v>365</v>
      </c>
      <c r="M1570" t="s">
        <v>105</v>
      </c>
      <c r="N1570" t="s">
        <v>96</v>
      </c>
      <c r="O1570" t="s">
        <v>97</v>
      </c>
      <c r="P1570" t="s">
        <v>106</v>
      </c>
      <c r="Q1570" t="s">
        <v>26</v>
      </c>
      <c r="R1570">
        <f t="shared" si="48"/>
        <v>3.9399999999999977</v>
      </c>
      <c r="S1570">
        <v>193.05999999999989</v>
      </c>
      <c r="T1570" t="str">
        <f t="shared" si="49"/>
        <v>Profitable</v>
      </c>
    </row>
    <row r="1571" spans="1:20" x14ac:dyDescent="0.35">
      <c r="A1571">
        <v>24</v>
      </c>
      <c r="B1571">
        <v>48.38</v>
      </c>
      <c r="C1571">
        <v>5</v>
      </c>
      <c r="D1571">
        <v>1161.1199999999999</v>
      </c>
      <c r="E1571" s="1" t="s">
        <v>419</v>
      </c>
      <c r="F1571" s="2">
        <v>2019</v>
      </c>
      <c r="G1571" t="s">
        <v>430</v>
      </c>
      <c r="H1571">
        <v>2026</v>
      </c>
      <c r="I1571" t="s">
        <v>19</v>
      </c>
      <c r="J1571" t="s">
        <v>301</v>
      </c>
      <c r="K1571">
        <v>44</v>
      </c>
      <c r="L1571" t="s">
        <v>365</v>
      </c>
      <c r="M1571" t="s">
        <v>118</v>
      </c>
      <c r="N1571" t="s">
        <v>119</v>
      </c>
      <c r="O1571" t="s">
        <v>30</v>
      </c>
      <c r="P1571" t="s">
        <v>120</v>
      </c>
      <c r="Q1571" t="s">
        <v>26</v>
      </c>
      <c r="R1571">
        <f t="shared" si="48"/>
        <v>4.3800000000000026</v>
      </c>
      <c r="S1571">
        <v>105.12000000000006</v>
      </c>
      <c r="T1571" t="str">
        <f t="shared" si="49"/>
        <v>Profitable</v>
      </c>
    </row>
    <row r="1572" spans="1:20" x14ac:dyDescent="0.35">
      <c r="A1572">
        <v>39</v>
      </c>
      <c r="B1572">
        <v>45.25</v>
      </c>
      <c r="C1572">
        <v>9</v>
      </c>
      <c r="D1572">
        <v>1764.75</v>
      </c>
      <c r="E1572" s="1" t="s">
        <v>420</v>
      </c>
      <c r="F1572" s="2">
        <v>2019</v>
      </c>
      <c r="G1572" t="s">
        <v>428</v>
      </c>
      <c r="H1572">
        <v>1969</v>
      </c>
      <c r="I1572" t="s">
        <v>19</v>
      </c>
      <c r="J1572" t="s">
        <v>301</v>
      </c>
      <c r="K1572">
        <v>44</v>
      </c>
      <c r="L1572" t="s">
        <v>365</v>
      </c>
      <c r="M1572" t="s">
        <v>95</v>
      </c>
      <c r="N1572" t="s">
        <v>96</v>
      </c>
      <c r="O1572" t="s">
        <v>97</v>
      </c>
      <c r="P1572" t="s">
        <v>98</v>
      </c>
      <c r="Q1572" t="s">
        <v>26</v>
      </c>
      <c r="R1572">
        <f t="shared" si="48"/>
        <v>1.25</v>
      </c>
      <c r="S1572">
        <v>48.75</v>
      </c>
      <c r="T1572" t="str">
        <f t="shared" si="49"/>
        <v>Profitable</v>
      </c>
    </row>
    <row r="1573" spans="1:20" x14ac:dyDescent="0.35">
      <c r="A1573">
        <v>37</v>
      </c>
      <c r="B1573">
        <v>45.7</v>
      </c>
      <c r="C1573">
        <v>2</v>
      </c>
      <c r="D1573">
        <v>1690.9</v>
      </c>
      <c r="E1573" s="1" t="s">
        <v>421</v>
      </c>
      <c r="F1573" s="2">
        <v>2019</v>
      </c>
      <c r="G1573" t="s">
        <v>431</v>
      </c>
      <c r="H1573">
        <v>1934</v>
      </c>
      <c r="I1573" t="s">
        <v>19</v>
      </c>
      <c r="J1573" t="s">
        <v>301</v>
      </c>
      <c r="K1573">
        <v>44</v>
      </c>
      <c r="L1573" t="s">
        <v>365</v>
      </c>
      <c r="M1573" t="s">
        <v>290</v>
      </c>
      <c r="N1573" t="s">
        <v>291</v>
      </c>
      <c r="O1573" t="s">
        <v>30</v>
      </c>
      <c r="P1573" t="s">
        <v>292</v>
      </c>
      <c r="Q1573" t="s">
        <v>26</v>
      </c>
      <c r="R1573">
        <f t="shared" si="48"/>
        <v>1.7000000000000028</v>
      </c>
      <c r="S1573">
        <v>62.900000000000105</v>
      </c>
      <c r="T1573" t="str">
        <f t="shared" si="49"/>
        <v>Profitable</v>
      </c>
    </row>
    <row r="1574" spans="1:20" x14ac:dyDescent="0.35">
      <c r="A1574">
        <v>45</v>
      </c>
      <c r="B1574">
        <v>47.49</v>
      </c>
      <c r="C1574">
        <v>11</v>
      </c>
      <c r="D1574">
        <v>2137.0500000000002</v>
      </c>
      <c r="E1574" s="1" t="s">
        <v>423</v>
      </c>
      <c r="F1574" s="2">
        <v>2019</v>
      </c>
      <c r="G1574" t="s">
        <v>430</v>
      </c>
      <c r="H1574">
        <v>1861</v>
      </c>
      <c r="I1574" t="s">
        <v>19</v>
      </c>
      <c r="J1574" t="s">
        <v>301</v>
      </c>
      <c r="K1574">
        <v>44</v>
      </c>
      <c r="L1574" t="s">
        <v>365</v>
      </c>
      <c r="M1574" t="s">
        <v>137</v>
      </c>
      <c r="N1574" t="s">
        <v>138</v>
      </c>
      <c r="O1574" t="s">
        <v>139</v>
      </c>
      <c r="P1574" t="s">
        <v>140</v>
      </c>
      <c r="Q1574" t="s">
        <v>26</v>
      </c>
      <c r="R1574">
        <f t="shared" si="48"/>
        <v>3.490000000000002</v>
      </c>
      <c r="S1574">
        <v>157.0500000000001</v>
      </c>
      <c r="T1574" t="str">
        <f t="shared" si="49"/>
        <v>Profitable</v>
      </c>
    </row>
    <row r="1575" spans="1:20" x14ac:dyDescent="0.35">
      <c r="A1575">
        <v>45</v>
      </c>
      <c r="B1575">
        <v>48.38</v>
      </c>
      <c r="C1575">
        <v>4</v>
      </c>
      <c r="D1575">
        <v>2177.1</v>
      </c>
      <c r="E1575" s="1" t="s">
        <v>424</v>
      </c>
      <c r="F1575" s="2">
        <v>2019</v>
      </c>
      <c r="G1575" t="s">
        <v>431</v>
      </c>
      <c r="H1575">
        <v>1845</v>
      </c>
      <c r="I1575" t="s">
        <v>19</v>
      </c>
      <c r="J1575" t="s">
        <v>301</v>
      </c>
      <c r="K1575">
        <v>44</v>
      </c>
      <c r="L1575" t="s">
        <v>365</v>
      </c>
      <c r="M1575" t="s">
        <v>45</v>
      </c>
      <c r="N1575" t="s">
        <v>46</v>
      </c>
      <c r="O1575" t="s">
        <v>47</v>
      </c>
      <c r="P1575" t="s">
        <v>48</v>
      </c>
      <c r="Q1575" t="s">
        <v>26</v>
      </c>
      <c r="R1575">
        <f t="shared" si="48"/>
        <v>4.3800000000000026</v>
      </c>
      <c r="S1575">
        <v>197.10000000000011</v>
      </c>
      <c r="T1575" t="str">
        <f t="shared" si="49"/>
        <v>Profitable</v>
      </c>
    </row>
    <row r="1576" spans="1:20" x14ac:dyDescent="0.35">
      <c r="A1576">
        <v>44</v>
      </c>
      <c r="B1576">
        <v>39.42</v>
      </c>
      <c r="C1576">
        <v>15</v>
      </c>
      <c r="D1576">
        <v>1734.48</v>
      </c>
      <c r="E1576" s="1" t="s">
        <v>425</v>
      </c>
      <c r="F1576" s="2">
        <v>2019</v>
      </c>
      <c r="G1576" t="s">
        <v>434</v>
      </c>
      <c r="H1576">
        <v>1808</v>
      </c>
      <c r="I1576" t="s">
        <v>19</v>
      </c>
      <c r="J1576" t="s">
        <v>301</v>
      </c>
      <c r="K1576">
        <v>44</v>
      </c>
      <c r="L1576" t="s">
        <v>365</v>
      </c>
      <c r="M1576" t="s">
        <v>144</v>
      </c>
      <c r="N1576" t="s">
        <v>145</v>
      </c>
      <c r="O1576" t="s">
        <v>30</v>
      </c>
      <c r="P1576" t="s">
        <v>146</v>
      </c>
      <c r="Q1576" t="s">
        <v>26</v>
      </c>
      <c r="R1576">
        <f t="shared" si="48"/>
        <v>-4.5799999999999983</v>
      </c>
      <c r="S1576">
        <v>-201.51999999999992</v>
      </c>
      <c r="T1576" t="str">
        <f t="shared" si="49"/>
        <v>Unprofitable</v>
      </c>
    </row>
    <row r="1577" spans="1:20" x14ac:dyDescent="0.35">
      <c r="A1577">
        <v>23</v>
      </c>
      <c r="B1577">
        <v>37.630000000000003</v>
      </c>
      <c r="C1577">
        <v>12</v>
      </c>
      <c r="D1577">
        <v>865.49</v>
      </c>
      <c r="E1577" s="1" t="s">
        <v>425</v>
      </c>
      <c r="F1577" s="2">
        <v>2019</v>
      </c>
      <c r="G1577" t="s">
        <v>428</v>
      </c>
      <c r="H1577">
        <v>1799</v>
      </c>
      <c r="I1577" t="s">
        <v>19</v>
      </c>
      <c r="J1577" t="s">
        <v>301</v>
      </c>
      <c r="K1577">
        <v>44</v>
      </c>
      <c r="L1577" t="s">
        <v>365</v>
      </c>
      <c r="M1577" t="s">
        <v>147</v>
      </c>
      <c r="N1577" t="s">
        <v>148</v>
      </c>
      <c r="O1577" t="s">
        <v>24</v>
      </c>
      <c r="P1577" t="s">
        <v>149</v>
      </c>
      <c r="Q1577" t="s">
        <v>26</v>
      </c>
      <c r="R1577">
        <f t="shared" si="48"/>
        <v>-6.3699999999999974</v>
      </c>
      <c r="S1577">
        <v>-146.50999999999993</v>
      </c>
      <c r="T1577" t="str">
        <f t="shared" si="49"/>
        <v>Unprofitable</v>
      </c>
    </row>
    <row r="1578" spans="1:20" x14ac:dyDescent="0.35">
      <c r="A1578">
        <v>30</v>
      </c>
      <c r="B1578">
        <v>116.67</v>
      </c>
      <c r="C1578">
        <v>4</v>
      </c>
      <c r="D1578">
        <v>3500.1</v>
      </c>
      <c r="E1578" s="1" t="s">
        <v>426</v>
      </c>
      <c r="F1578" s="2">
        <v>2019</v>
      </c>
      <c r="G1578" t="s">
        <v>428</v>
      </c>
      <c r="H1578">
        <v>1786</v>
      </c>
      <c r="I1578" t="s">
        <v>19</v>
      </c>
      <c r="J1578" t="s">
        <v>301</v>
      </c>
      <c r="K1578">
        <v>44</v>
      </c>
      <c r="L1578" t="s">
        <v>365</v>
      </c>
      <c r="M1578" t="s">
        <v>150</v>
      </c>
      <c r="N1578" t="s">
        <v>151</v>
      </c>
      <c r="O1578" t="s">
        <v>24</v>
      </c>
      <c r="P1578" t="s">
        <v>152</v>
      </c>
      <c r="Q1578" t="s">
        <v>35</v>
      </c>
      <c r="R1578">
        <f t="shared" si="48"/>
        <v>72.67</v>
      </c>
      <c r="S1578">
        <v>2180.1</v>
      </c>
      <c r="T1578" t="str">
        <f t="shared" si="49"/>
        <v>Profitable</v>
      </c>
    </row>
    <row r="1579" spans="1:20" x14ac:dyDescent="0.35">
      <c r="A1579">
        <v>26</v>
      </c>
      <c r="B1579">
        <v>85.52</v>
      </c>
      <c r="C1579">
        <v>10</v>
      </c>
      <c r="D1579">
        <v>2223.52</v>
      </c>
      <c r="E1579" s="1" t="s">
        <v>426</v>
      </c>
      <c r="F1579" s="2">
        <v>2019</v>
      </c>
      <c r="G1579" t="s">
        <v>429</v>
      </c>
      <c r="H1579">
        <v>1774</v>
      </c>
      <c r="I1579" t="s">
        <v>19</v>
      </c>
      <c r="J1579" t="s">
        <v>301</v>
      </c>
      <c r="K1579">
        <v>44</v>
      </c>
      <c r="L1579" t="s">
        <v>365</v>
      </c>
      <c r="M1579" t="s">
        <v>264</v>
      </c>
      <c r="N1579" t="s">
        <v>265</v>
      </c>
      <c r="O1579" t="s">
        <v>92</v>
      </c>
      <c r="P1579" t="s">
        <v>266</v>
      </c>
      <c r="Q1579" t="s">
        <v>26</v>
      </c>
      <c r="R1579">
        <f t="shared" si="48"/>
        <v>41.519999999999996</v>
      </c>
      <c r="S1579">
        <v>1079.52</v>
      </c>
      <c r="T1579" t="str">
        <f t="shared" si="49"/>
        <v>Profitable</v>
      </c>
    </row>
    <row r="1580" spans="1:20" x14ac:dyDescent="0.35">
      <c r="A1580">
        <v>43</v>
      </c>
      <c r="B1580">
        <v>53.76</v>
      </c>
      <c r="C1580">
        <v>1</v>
      </c>
      <c r="D1580">
        <v>2311.6799999999998</v>
      </c>
      <c r="E1580" s="1" t="s">
        <v>426</v>
      </c>
      <c r="F1580" s="2">
        <v>2019</v>
      </c>
      <c r="G1580" t="s">
        <v>428</v>
      </c>
      <c r="H1580">
        <v>1767</v>
      </c>
      <c r="I1580" t="s">
        <v>19</v>
      </c>
      <c r="J1580" t="s">
        <v>301</v>
      </c>
      <c r="K1580">
        <v>44</v>
      </c>
      <c r="L1580" t="s">
        <v>365</v>
      </c>
      <c r="M1580" t="s">
        <v>169</v>
      </c>
      <c r="N1580" t="s">
        <v>64</v>
      </c>
      <c r="O1580" t="s">
        <v>30</v>
      </c>
      <c r="P1580" t="s">
        <v>170</v>
      </c>
      <c r="Q1580" t="s">
        <v>26</v>
      </c>
      <c r="R1580">
        <f t="shared" si="48"/>
        <v>9.759999999999998</v>
      </c>
      <c r="S1580">
        <v>419.67999999999989</v>
      </c>
      <c r="T1580" t="str">
        <f t="shared" si="49"/>
        <v>Profitable</v>
      </c>
    </row>
    <row r="1581" spans="1:20" x14ac:dyDescent="0.35">
      <c r="A1581">
        <v>26</v>
      </c>
      <c r="B1581">
        <v>31.86</v>
      </c>
      <c r="C1581">
        <v>7</v>
      </c>
      <c r="D1581">
        <v>828.36</v>
      </c>
      <c r="E1581" s="1" t="s">
        <v>427</v>
      </c>
      <c r="F1581" s="2">
        <v>2019</v>
      </c>
      <c r="G1581" t="s">
        <v>428</v>
      </c>
      <c r="H1581">
        <v>1754</v>
      </c>
      <c r="I1581" t="s">
        <v>19</v>
      </c>
      <c r="J1581" t="s">
        <v>301</v>
      </c>
      <c r="K1581">
        <v>44</v>
      </c>
      <c r="L1581" t="s">
        <v>365</v>
      </c>
      <c r="M1581" t="s">
        <v>32</v>
      </c>
      <c r="N1581" t="s">
        <v>33</v>
      </c>
      <c r="O1581" t="s">
        <v>30</v>
      </c>
      <c r="P1581" t="s">
        <v>34</v>
      </c>
      <c r="Q1581" t="s">
        <v>26</v>
      </c>
      <c r="R1581">
        <f t="shared" si="48"/>
        <v>-12.14</v>
      </c>
      <c r="S1581">
        <v>-315.64</v>
      </c>
      <c r="T1581" t="str">
        <f t="shared" si="49"/>
        <v>Unprofitable</v>
      </c>
    </row>
    <row r="1582" spans="1:20" x14ac:dyDescent="0.35">
      <c r="A1582">
        <v>28</v>
      </c>
      <c r="B1582">
        <v>30.59</v>
      </c>
      <c r="C1582">
        <v>12</v>
      </c>
      <c r="D1582">
        <v>856.52</v>
      </c>
      <c r="E1582" s="1" t="s">
        <v>417</v>
      </c>
      <c r="F1582" s="2">
        <v>2020</v>
      </c>
      <c r="G1582" t="s">
        <v>429</v>
      </c>
      <c r="H1582">
        <v>1721</v>
      </c>
      <c r="I1582" t="s">
        <v>220</v>
      </c>
      <c r="J1582" t="s">
        <v>301</v>
      </c>
      <c r="K1582">
        <v>44</v>
      </c>
      <c r="L1582" t="s">
        <v>365</v>
      </c>
      <c r="M1582" t="s">
        <v>36</v>
      </c>
      <c r="N1582" t="s">
        <v>37</v>
      </c>
      <c r="O1582" t="s">
        <v>24</v>
      </c>
      <c r="P1582" t="s">
        <v>38</v>
      </c>
      <c r="Q1582" t="s">
        <v>26</v>
      </c>
      <c r="R1582">
        <f t="shared" si="48"/>
        <v>-13.41</v>
      </c>
      <c r="S1582">
        <v>-375.48</v>
      </c>
      <c r="T1582" t="str">
        <f t="shared" si="49"/>
        <v>Unprofitable</v>
      </c>
    </row>
    <row r="1583" spans="1:20" x14ac:dyDescent="0.35">
      <c r="A1583">
        <v>27</v>
      </c>
      <c r="B1583">
        <v>68.349999999999994</v>
      </c>
      <c r="C1583">
        <v>5</v>
      </c>
      <c r="D1583">
        <v>1845.45</v>
      </c>
      <c r="E1583" s="1" t="s">
        <v>418</v>
      </c>
      <c r="F1583" s="2">
        <v>2020</v>
      </c>
      <c r="G1583" t="s">
        <v>429</v>
      </c>
      <c r="H1583">
        <v>1687</v>
      </c>
      <c r="I1583" t="s">
        <v>19</v>
      </c>
      <c r="J1583" t="s">
        <v>301</v>
      </c>
      <c r="K1583">
        <v>44</v>
      </c>
      <c r="L1583" t="s">
        <v>365</v>
      </c>
      <c r="M1583" t="s">
        <v>95</v>
      </c>
      <c r="N1583" t="s">
        <v>96</v>
      </c>
      <c r="O1583" t="s">
        <v>97</v>
      </c>
      <c r="P1583" t="s">
        <v>98</v>
      </c>
      <c r="Q1583" t="s">
        <v>26</v>
      </c>
      <c r="R1583">
        <f t="shared" si="48"/>
        <v>24.349999999999994</v>
      </c>
      <c r="S1583">
        <v>657.44999999999982</v>
      </c>
      <c r="T1583" t="str">
        <f t="shared" si="49"/>
        <v>Profitable</v>
      </c>
    </row>
    <row r="1584" spans="1:20" x14ac:dyDescent="0.35">
      <c r="A1584">
        <v>24</v>
      </c>
      <c r="B1584">
        <v>168.42</v>
      </c>
      <c r="C1584">
        <v>1</v>
      </c>
      <c r="D1584">
        <v>4042.08</v>
      </c>
      <c r="E1584" s="1" t="s">
        <v>419</v>
      </c>
      <c r="F1584" s="2">
        <v>2020</v>
      </c>
      <c r="G1584" t="s">
        <v>428</v>
      </c>
      <c r="H1584">
        <v>1666</v>
      </c>
      <c r="I1584" t="s">
        <v>19</v>
      </c>
      <c r="J1584" t="s">
        <v>301</v>
      </c>
      <c r="K1584">
        <v>44</v>
      </c>
      <c r="L1584" t="s">
        <v>365</v>
      </c>
      <c r="M1584" t="s">
        <v>156</v>
      </c>
      <c r="N1584" t="s">
        <v>157</v>
      </c>
      <c r="O1584" t="s">
        <v>53</v>
      </c>
      <c r="P1584" t="s">
        <v>158</v>
      </c>
      <c r="Q1584" t="s">
        <v>35</v>
      </c>
      <c r="R1584">
        <f t="shared" si="48"/>
        <v>124.41999999999999</v>
      </c>
      <c r="S1584">
        <v>2986.08</v>
      </c>
      <c r="T1584" t="str">
        <f t="shared" si="49"/>
        <v>Profitable</v>
      </c>
    </row>
    <row r="1585" spans="1:20" x14ac:dyDescent="0.35">
      <c r="A1585">
        <v>40</v>
      </c>
      <c r="B1585">
        <v>45.7</v>
      </c>
      <c r="C1585">
        <v>2</v>
      </c>
      <c r="D1585">
        <v>1828</v>
      </c>
      <c r="E1585" s="1" t="s">
        <v>27</v>
      </c>
      <c r="F1585" s="2">
        <v>2020</v>
      </c>
      <c r="G1585" t="s">
        <v>434</v>
      </c>
      <c r="H1585">
        <v>1586</v>
      </c>
      <c r="I1585" t="s">
        <v>162</v>
      </c>
      <c r="J1585" t="s">
        <v>301</v>
      </c>
      <c r="K1585">
        <v>44</v>
      </c>
      <c r="L1585" t="s">
        <v>365</v>
      </c>
      <c r="M1585" t="s">
        <v>147</v>
      </c>
      <c r="N1585" t="s">
        <v>148</v>
      </c>
      <c r="O1585" t="s">
        <v>24</v>
      </c>
      <c r="P1585" t="s">
        <v>149</v>
      </c>
      <c r="Q1585" t="s">
        <v>26</v>
      </c>
      <c r="R1585">
        <f t="shared" si="48"/>
        <v>1.7000000000000028</v>
      </c>
      <c r="S1585">
        <v>68.000000000000114</v>
      </c>
      <c r="T1585" t="str">
        <f t="shared" si="49"/>
        <v>Profitable</v>
      </c>
    </row>
    <row r="1586" spans="1:20" x14ac:dyDescent="0.35">
      <c r="A1586">
        <v>36</v>
      </c>
      <c r="B1586">
        <v>102.23</v>
      </c>
      <c r="C1586">
        <v>1</v>
      </c>
      <c r="D1586">
        <v>3680.28</v>
      </c>
      <c r="E1586" s="1" t="s">
        <v>417</v>
      </c>
      <c r="F1586" s="2">
        <v>2018</v>
      </c>
      <c r="G1586" t="s">
        <v>428</v>
      </c>
      <c r="H1586">
        <v>2438</v>
      </c>
      <c r="I1586" t="s">
        <v>19</v>
      </c>
      <c r="J1586" t="s">
        <v>270</v>
      </c>
      <c r="K1586">
        <v>127</v>
      </c>
      <c r="L1586" t="s">
        <v>366</v>
      </c>
      <c r="M1586" t="s">
        <v>73</v>
      </c>
      <c r="N1586" t="s">
        <v>74</v>
      </c>
      <c r="O1586" t="s">
        <v>47</v>
      </c>
      <c r="P1586" t="s">
        <v>75</v>
      </c>
      <c r="Q1586" t="s">
        <v>35</v>
      </c>
      <c r="R1586">
        <f t="shared" si="48"/>
        <v>-24.769999999999996</v>
      </c>
      <c r="S1586">
        <v>-891.7199999999998</v>
      </c>
      <c r="T1586" t="str">
        <f t="shared" si="49"/>
        <v>Unprofitable</v>
      </c>
    </row>
    <row r="1587" spans="1:20" x14ac:dyDescent="0.35">
      <c r="A1587">
        <v>21</v>
      </c>
      <c r="B1587">
        <v>139.29</v>
      </c>
      <c r="C1587">
        <v>5</v>
      </c>
      <c r="D1587">
        <v>2925.09</v>
      </c>
      <c r="E1587" s="1" t="s">
        <v>420</v>
      </c>
      <c r="F1587" s="2">
        <v>2018</v>
      </c>
      <c r="G1587" t="s">
        <v>429</v>
      </c>
      <c r="H1587">
        <v>2377</v>
      </c>
      <c r="I1587" t="s">
        <v>19</v>
      </c>
      <c r="J1587" t="s">
        <v>270</v>
      </c>
      <c r="K1587">
        <v>127</v>
      </c>
      <c r="L1587" t="s">
        <v>366</v>
      </c>
      <c r="M1587" t="s">
        <v>218</v>
      </c>
      <c r="N1587" t="s">
        <v>33</v>
      </c>
      <c r="O1587" t="s">
        <v>30</v>
      </c>
      <c r="P1587" t="s">
        <v>219</v>
      </c>
      <c r="Q1587" t="s">
        <v>26</v>
      </c>
      <c r="R1587">
        <f t="shared" si="48"/>
        <v>12.289999999999992</v>
      </c>
      <c r="S1587">
        <v>258.0899999999998</v>
      </c>
      <c r="T1587" t="str">
        <f t="shared" si="49"/>
        <v>Profitable</v>
      </c>
    </row>
    <row r="1588" spans="1:20" x14ac:dyDescent="0.35">
      <c r="A1588">
        <v>27</v>
      </c>
      <c r="B1588">
        <v>126.51</v>
      </c>
      <c r="C1588">
        <v>1</v>
      </c>
      <c r="D1588">
        <v>3415.77</v>
      </c>
      <c r="E1588" s="1" t="s">
        <v>27</v>
      </c>
      <c r="F1588" s="2">
        <v>2018</v>
      </c>
      <c r="G1588" t="s">
        <v>428</v>
      </c>
      <c r="H1588">
        <v>2321</v>
      </c>
      <c r="I1588" t="s">
        <v>19</v>
      </c>
      <c r="J1588" t="s">
        <v>270</v>
      </c>
      <c r="K1588">
        <v>127</v>
      </c>
      <c r="L1588" t="s">
        <v>366</v>
      </c>
      <c r="M1588" t="s">
        <v>105</v>
      </c>
      <c r="N1588" t="s">
        <v>96</v>
      </c>
      <c r="O1588" t="s">
        <v>97</v>
      </c>
      <c r="P1588" t="s">
        <v>106</v>
      </c>
      <c r="Q1588" t="s">
        <v>35</v>
      </c>
      <c r="R1588">
        <f t="shared" si="48"/>
        <v>-0.48999999999999488</v>
      </c>
      <c r="S1588">
        <v>-13.229999999999862</v>
      </c>
      <c r="T1588" t="str">
        <f t="shared" si="49"/>
        <v>Unprofitable</v>
      </c>
    </row>
    <row r="1589" spans="1:20" x14ac:dyDescent="0.35">
      <c r="A1589">
        <v>47</v>
      </c>
      <c r="B1589">
        <v>108.62</v>
      </c>
      <c r="C1589">
        <v>1</v>
      </c>
      <c r="D1589">
        <v>5105.1400000000003</v>
      </c>
      <c r="E1589" s="1" t="s">
        <v>422</v>
      </c>
      <c r="F1589" s="2">
        <v>2018</v>
      </c>
      <c r="G1589" t="s">
        <v>431</v>
      </c>
      <c r="H1589">
        <v>2265</v>
      </c>
      <c r="I1589" t="s">
        <v>19</v>
      </c>
      <c r="J1589" t="s">
        <v>270</v>
      </c>
      <c r="K1589">
        <v>127</v>
      </c>
      <c r="L1589" t="s">
        <v>366</v>
      </c>
      <c r="M1589" t="s">
        <v>39</v>
      </c>
      <c r="N1589" t="s">
        <v>40</v>
      </c>
      <c r="O1589" t="s">
        <v>24</v>
      </c>
      <c r="P1589" t="s">
        <v>41</v>
      </c>
      <c r="Q1589" t="s">
        <v>35</v>
      </c>
      <c r="R1589">
        <f t="shared" si="48"/>
        <v>-18.379999999999995</v>
      </c>
      <c r="S1589">
        <v>-863.85999999999979</v>
      </c>
      <c r="T1589" t="str">
        <f t="shared" si="49"/>
        <v>Unprofitable</v>
      </c>
    </row>
    <row r="1590" spans="1:20" x14ac:dyDescent="0.35">
      <c r="A1590">
        <v>42</v>
      </c>
      <c r="B1590">
        <v>121.4</v>
      </c>
      <c r="C1590">
        <v>8</v>
      </c>
      <c r="D1590">
        <v>5098.8</v>
      </c>
      <c r="E1590" s="1" t="s">
        <v>424</v>
      </c>
      <c r="F1590" s="2">
        <v>2018</v>
      </c>
      <c r="G1590" t="s">
        <v>434</v>
      </c>
      <c r="H1590">
        <v>2207</v>
      </c>
      <c r="I1590" t="s">
        <v>19</v>
      </c>
      <c r="J1590" t="s">
        <v>270</v>
      </c>
      <c r="K1590">
        <v>127</v>
      </c>
      <c r="L1590" t="s">
        <v>366</v>
      </c>
      <c r="M1590" t="s">
        <v>210</v>
      </c>
      <c r="N1590" t="s">
        <v>211</v>
      </c>
      <c r="O1590" t="s">
        <v>71</v>
      </c>
      <c r="P1590" t="s">
        <v>212</v>
      </c>
      <c r="Q1590" t="s">
        <v>35</v>
      </c>
      <c r="R1590">
        <f t="shared" si="48"/>
        <v>-5.5999999999999943</v>
      </c>
      <c r="S1590">
        <v>-235.19999999999976</v>
      </c>
      <c r="T1590" t="str">
        <f t="shared" si="49"/>
        <v>Unprofitable</v>
      </c>
    </row>
    <row r="1591" spans="1:20" x14ac:dyDescent="0.35">
      <c r="A1591">
        <v>32</v>
      </c>
      <c r="B1591">
        <v>145.68</v>
      </c>
      <c r="C1591">
        <v>17</v>
      </c>
      <c r="D1591">
        <v>4661.76</v>
      </c>
      <c r="E1591" s="1" t="s">
        <v>425</v>
      </c>
      <c r="F1591" s="2">
        <v>2018</v>
      </c>
      <c r="G1591" t="s">
        <v>428</v>
      </c>
      <c r="H1591">
        <v>2177</v>
      </c>
      <c r="I1591" t="s">
        <v>19</v>
      </c>
      <c r="J1591" t="s">
        <v>270</v>
      </c>
      <c r="K1591">
        <v>127</v>
      </c>
      <c r="L1591" t="s">
        <v>366</v>
      </c>
      <c r="M1591" t="s">
        <v>107</v>
      </c>
      <c r="N1591" t="s">
        <v>108</v>
      </c>
      <c r="O1591" t="s">
        <v>108</v>
      </c>
      <c r="P1591" t="s">
        <v>109</v>
      </c>
      <c r="Q1591" t="s">
        <v>35</v>
      </c>
      <c r="R1591">
        <f t="shared" si="48"/>
        <v>18.680000000000007</v>
      </c>
      <c r="S1591">
        <v>597.76000000000022</v>
      </c>
      <c r="T1591" t="str">
        <f t="shared" si="49"/>
        <v>Profitable</v>
      </c>
    </row>
    <row r="1592" spans="1:20" x14ac:dyDescent="0.35">
      <c r="A1592">
        <v>28</v>
      </c>
      <c r="B1592">
        <v>106.07</v>
      </c>
      <c r="C1592">
        <v>6</v>
      </c>
      <c r="D1592">
        <v>2969.96</v>
      </c>
      <c r="E1592" s="1" t="s">
        <v>426</v>
      </c>
      <c r="F1592" s="2">
        <v>2018</v>
      </c>
      <c r="G1592" t="s">
        <v>431</v>
      </c>
      <c r="H1592">
        <v>2163</v>
      </c>
      <c r="I1592" t="s">
        <v>19</v>
      </c>
      <c r="J1592" t="s">
        <v>270</v>
      </c>
      <c r="K1592">
        <v>127</v>
      </c>
      <c r="L1592" t="s">
        <v>366</v>
      </c>
      <c r="M1592" t="s">
        <v>180</v>
      </c>
      <c r="N1592" t="s">
        <v>181</v>
      </c>
      <c r="O1592" t="s">
        <v>92</v>
      </c>
      <c r="P1592" t="s">
        <v>182</v>
      </c>
      <c r="Q1592" t="s">
        <v>26</v>
      </c>
      <c r="R1592">
        <f t="shared" si="48"/>
        <v>-20.930000000000007</v>
      </c>
      <c r="S1592">
        <v>-586.04000000000019</v>
      </c>
      <c r="T1592" t="str">
        <f t="shared" si="49"/>
        <v>Unprofitable</v>
      </c>
    </row>
    <row r="1593" spans="1:20" x14ac:dyDescent="0.35">
      <c r="A1593">
        <v>24</v>
      </c>
      <c r="B1593">
        <v>145.68</v>
      </c>
      <c r="C1593">
        <v>11</v>
      </c>
      <c r="D1593">
        <v>3496.32</v>
      </c>
      <c r="E1593" s="1" t="s">
        <v>426</v>
      </c>
      <c r="F1593" s="2">
        <v>2018</v>
      </c>
      <c r="G1593" t="s">
        <v>432</v>
      </c>
      <c r="H1593">
        <v>2156</v>
      </c>
      <c r="I1593" t="s">
        <v>19</v>
      </c>
      <c r="J1593" t="s">
        <v>270</v>
      </c>
      <c r="K1593">
        <v>127</v>
      </c>
      <c r="L1593" t="s">
        <v>366</v>
      </c>
      <c r="M1593" t="s">
        <v>283</v>
      </c>
      <c r="N1593" t="s">
        <v>284</v>
      </c>
      <c r="O1593" t="s">
        <v>97</v>
      </c>
      <c r="P1593" t="s">
        <v>285</v>
      </c>
      <c r="Q1593" t="s">
        <v>35</v>
      </c>
      <c r="R1593">
        <f t="shared" si="48"/>
        <v>18.680000000000007</v>
      </c>
      <c r="S1593">
        <v>448.32000000000016</v>
      </c>
      <c r="T1593" t="str">
        <f t="shared" si="49"/>
        <v>Profitable</v>
      </c>
    </row>
    <row r="1594" spans="1:20" x14ac:dyDescent="0.35">
      <c r="A1594">
        <v>49</v>
      </c>
      <c r="B1594">
        <v>117.57</v>
      </c>
      <c r="C1594">
        <v>1</v>
      </c>
      <c r="D1594">
        <v>5760.93</v>
      </c>
      <c r="E1594" s="1" t="s">
        <v>426</v>
      </c>
      <c r="F1594" s="2">
        <v>2018</v>
      </c>
      <c r="G1594" t="s">
        <v>429</v>
      </c>
      <c r="H1594">
        <v>2146</v>
      </c>
      <c r="I1594" t="s">
        <v>19</v>
      </c>
      <c r="J1594" t="s">
        <v>270</v>
      </c>
      <c r="K1594">
        <v>127</v>
      </c>
      <c r="L1594" t="s">
        <v>366</v>
      </c>
      <c r="M1594" t="s">
        <v>118</v>
      </c>
      <c r="N1594" t="s">
        <v>119</v>
      </c>
      <c r="O1594" t="s">
        <v>30</v>
      </c>
      <c r="P1594" t="s">
        <v>120</v>
      </c>
      <c r="Q1594" t="s">
        <v>35</v>
      </c>
      <c r="R1594">
        <f t="shared" si="48"/>
        <v>-9.4300000000000068</v>
      </c>
      <c r="S1594">
        <v>-462.07000000000033</v>
      </c>
      <c r="T1594" t="str">
        <f t="shared" si="49"/>
        <v>Unprofitable</v>
      </c>
    </row>
    <row r="1595" spans="1:20" x14ac:dyDescent="0.35">
      <c r="A1595">
        <v>46</v>
      </c>
      <c r="B1595">
        <v>148.24</v>
      </c>
      <c r="C1595">
        <v>12</v>
      </c>
      <c r="D1595">
        <v>6819.04</v>
      </c>
      <c r="E1595" s="1" t="s">
        <v>427</v>
      </c>
      <c r="F1595" s="2">
        <v>2018</v>
      </c>
      <c r="G1595" t="s">
        <v>429</v>
      </c>
      <c r="H1595">
        <v>2133</v>
      </c>
      <c r="I1595" t="s">
        <v>19</v>
      </c>
      <c r="J1595" t="s">
        <v>270</v>
      </c>
      <c r="K1595">
        <v>127</v>
      </c>
      <c r="L1595" t="s">
        <v>366</v>
      </c>
      <c r="M1595" t="s">
        <v>224</v>
      </c>
      <c r="N1595" t="s">
        <v>205</v>
      </c>
      <c r="O1595" t="s">
        <v>24</v>
      </c>
      <c r="P1595" t="s">
        <v>225</v>
      </c>
      <c r="Q1595" t="s">
        <v>35</v>
      </c>
      <c r="R1595">
        <f t="shared" si="48"/>
        <v>21.240000000000009</v>
      </c>
      <c r="S1595">
        <v>977.04000000000042</v>
      </c>
      <c r="T1595" t="str">
        <f t="shared" si="49"/>
        <v>Profitable</v>
      </c>
    </row>
    <row r="1596" spans="1:20" x14ac:dyDescent="0.35">
      <c r="A1596">
        <v>28</v>
      </c>
      <c r="B1596">
        <v>112.46</v>
      </c>
      <c r="C1596">
        <v>1</v>
      </c>
      <c r="D1596">
        <v>3148.88</v>
      </c>
      <c r="E1596" s="1" t="s">
        <v>418</v>
      </c>
      <c r="F1596" s="2">
        <v>2019</v>
      </c>
      <c r="G1596" t="s">
        <v>428</v>
      </c>
      <c r="H1596">
        <v>2077</v>
      </c>
      <c r="I1596" t="s">
        <v>19</v>
      </c>
      <c r="J1596" t="s">
        <v>270</v>
      </c>
      <c r="K1596">
        <v>127</v>
      </c>
      <c r="L1596" t="s">
        <v>366</v>
      </c>
      <c r="M1596" t="s">
        <v>226</v>
      </c>
      <c r="N1596" t="s">
        <v>108</v>
      </c>
      <c r="O1596" t="s">
        <v>108</v>
      </c>
      <c r="P1596" t="s">
        <v>227</v>
      </c>
      <c r="Q1596" t="s">
        <v>35</v>
      </c>
      <c r="R1596">
        <f t="shared" si="48"/>
        <v>-14.540000000000006</v>
      </c>
      <c r="S1596">
        <v>-407.12000000000018</v>
      </c>
      <c r="T1596" t="str">
        <f t="shared" si="49"/>
        <v>Unprofitable</v>
      </c>
    </row>
    <row r="1597" spans="1:20" x14ac:dyDescent="0.35">
      <c r="A1597">
        <v>48</v>
      </c>
      <c r="B1597">
        <v>118.84</v>
      </c>
      <c r="C1597">
        <v>6</v>
      </c>
      <c r="D1597">
        <v>5704.32</v>
      </c>
      <c r="E1597" s="1" t="s">
        <v>419</v>
      </c>
      <c r="F1597" s="2">
        <v>2019</v>
      </c>
      <c r="G1597" t="s">
        <v>428</v>
      </c>
      <c r="H1597">
        <v>2043</v>
      </c>
      <c r="I1597" t="s">
        <v>19</v>
      </c>
      <c r="J1597" t="s">
        <v>270</v>
      </c>
      <c r="K1597">
        <v>127</v>
      </c>
      <c r="L1597" t="s">
        <v>366</v>
      </c>
      <c r="M1597" t="s">
        <v>147</v>
      </c>
      <c r="N1597" t="s">
        <v>148</v>
      </c>
      <c r="O1597" t="s">
        <v>24</v>
      </c>
      <c r="P1597" t="s">
        <v>149</v>
      </c>
      <c r="Q1597" t="s">
        <v>35</v>
      </c>
      <c r="R1597">
        <f t="shared" si="48"/>
        <v>-8.1599999999999966</v>
      </c>
      <c r="S1597">
        <v>-391.67999999999984</v>
      </c>
      <c r="T1597" t="str">
        <f t="shared" si="49"/>
        <v>Unprofitable</v>
      </c>
    </row>
    <row r="1598" spans="1:20" x14ac:dyDescent="0.35">
      <c r="A1598">
        <v>29</v>
      </c>
      <c r="B1598">
        <v>121.4</v>
      </c>
      <c r="C1598">
        <v>10</v>
      </c>
      <c r="D1598">
        <v>3520.6</v>
      </c>
      <c r="E1598" s="1" t="s">
        <v>27</v>
      </c>
      <c r="F1598" s="2">
        <v>2019</v>
      </c>
      <c r="G1598" t="s">
        <v>429</v>
      </c>
      <c r="H1598">
        <v>1989</v>
      </c>
      <c r="I1598" t="s">
        <v>19</v>
      </c>
      <c r="J1598" t="s">
        <v>270</v>
      </c>
      <c r="K1598">
        <v>127</v>
      </c>
      <c r="L1598" t="s">
        <v>366</v>
      </c>
      <c r="M1598" t="s">
        <v>95</v>
      </c>
      <c r="N1598" t="s">
        <v>96</v>
      </c>
      <c r="O1598" t="s">
        <v>97</v>
      </c>
      <c r="P1598" t="s">
        <v>98</v>
      </c>
      <c r="Q1598" t="s">
        <v>35</v>
      </c>
      <c r="R1598">
        <f t="shared" si="48"/>
        <v>-5.5999999999999943</v>
      </c>
      <c r="S1598">
        <v>-162.39999999999984</v>
      </c>
      <c r="T1598" t="str">
        <f t="shared" si="49"/>
        <v>Unprofitable</v>
      </c>
    </row>
    <row r="1599" spans="1:20" x14ac:dyDescent="0.35">
      <c r="A1599">
        <v>47</v>
      </c>
      <c r="B1599">
        <v>112.46</v>
      </c>
      <c r="C1599">
        <v>9</v>
      </c>
      <c r="D1599">
        <v>5285.62</v>
      </c>
      <c r="E1599" s="1" t="s">
        <v>421</v>
      </c>
      <c r="F1599" s="2">
        <v>2019</v>
      </c>
      <c r="G1599" t="s">
        <v>430</v>
      </c>
      <c r="H1599">
        <v>1949</v>
      </c>
      <c r="I1599" t="s">
        <v>19</v>
      </c>
      <c r="J1599" t="s">
        <v>270</v>
      </c>
      <c r="K1599">
        <v>127</v>
      </c>
      <c r="L1599" t="s">
        <v>366</v>
      </c>
      <c r="M1599" t="s">
        <v>226</v>
      </c>
      <c r="N1599" t="s">
        <v>108</v>
      </c>
      <c r="O1599" t="s">
        <v>108</v>
      </c>
      <c r="P1599" t="s">
        <v>227</v>
      </c>
      <c r="Q1599" t="s">
        <v>35</v>
      </c>
      <c r="R1599">
        <f t="shared" si="48"/>
        <v>-14.540000000000006</v>
      </c>
      <c r="S1599">
        <v>-683.38000000000034</v>
      </c>
      <c r="T1599" t="str">
        <f t="shared" si="49"/>
        <v>Unprofitable</v>
      </c>
    </row>
    <row r="1600" spans="1:20" x14ac:dyDescent="0.35">
      <c r="A1600">
        <v>43</v>
      </c>
      <c r="B1600">
        <v>130.35</v>
      </c>
      <c r="C1600">
        <v>10</v>
      </c>
      <c r="D1600">
        <v>5605.05</v>
      </c>
      <c r="E1600" s="1" t="s">
        <v>422</v>
      </c>
      <c r="F1600" s="2">
        <v>2019</v>
      </c>
      <c r="G1600" t="s">
        <v>430</v>
      </c>
      <c r="H1600">
        <v>1915</v>
      </c>
      <c r="I1600" t="s">
        <v>19</v>
      </c>
      <c r="J1600" t="s">
        <v>270</v>
      </c>
      <c r="K1600">
        <v>127</v>
      </c>
      <c r="L1600" t="s">
        <v>366</v>
      </c>
      <c r="M1600" t="s">
        <v>147</v>
      </c>
      <c r="N1600" t="s">
        <v>148</v>
      </c>
      <c r="O1600" t="s">
        <v>24</v>
      </c>
      <c r="P1600" t="s">
        <v>149</v>
      </c>
      <c r="Q1600" t="s">
        <v>35</v>
      </c>
      <c r="R1600">
        <f t="shared" si="48"/>
        <v>3.3499999999999943</v>
      </c>
      <c r="S1600">
        <v>144.04999999999976</v>
      </c>
      <c r="T1600" t="str">
        <f t="shared" si="49"/>
        <v>Profitable</v>
      </c>
    </row>
    <row r="1601" spans="1:20" x14ac:dyDescent="0.35">
      <c r="A1601">
        <v>25</v>
      </c>
      <c r="B1601">
        <v>111.18</v>
      </c>
      <c r="C1601">
        <v>6</v>
      </c>
      <c r="D1601">
        <v>2779.5</v>
      </c>
      <c r="E1601" s="1" t="s">
        <v>423</v>
      </c>
      <c r="F1601" s="2">
        <v>2019</v>
      </c>
      <c r="G1601" t="s">
        <v>428</v>
      </c>
      <c r="H1601">
        <v>1886</v>
      </c>
      <c r="I1601" t="s">
        <v>19</v>
      </c>
      <c r="J1601" t="s">
        <v>270</v>
      </c>
      <c r="K1601">
        <v>127</v>
      </c>
      <c r="L1601" t="s">
        <v>366</v>
      </c>
      <c r="M1601" t="s">
        <v>76</v>
      </c>
      <c r="N1601" t="s">
        <v>77</v>
      </c>
      <c r="O1601" t="s">
        <v>24</v>
      </c>
      <c r="P1601" t="s">
        <v>78</v>
      </c>
      <c r="Q1601" t="s">
        <v>26</v>
      </c>
      <c r="R1601">
        <f t="shared" si="48"/>
        <v>-15.819999999999993</v>
      </c>
      <c r="S1601">
        <v>-395.49999999999983</v>
      </c>
      <c r="T1601" t="str">
        <f t="shared" si="49"/>
        <v>Unprofitable</v>
      </c>
    </row>
    <row r="1602" spans="1:20" x14ac:dyDescent="0.35">
      <c r="A1602">
        <v>48</v>
      </c>
      <c r="B1602">
        <v>112.46</v>
      </c>
      <c r="C1602">
        <v>1</v>
      </c>
      <c r="D1602">
        <v>5398.08</v>
      </c>
      <c r="E1602" s="1" t="s">
        <v>424</v>
      </c>
      <c r="F1602" s="2">
        <v>2019</v>
      </c>
      <c r="G1602" t="s">
        <v>429</v>
      </c>
      <c r="H1602">
        <v>1867</v>
      </c>
      <c r="I1602" t="s">
        <v>19</v>
      </c>
      <c r="J1602" t="s">
        <v>270</v>
      </c>
      <c r="K1602">
        <v>127</v>
      </c>
      <c r="L1602" t="s">
        <v>366</v>
      </c>
      <c r="M1602" t="s">
        <v>141</v>
      </c>
      <c r="N1602" t="s">
        <v>142</v>
      </c>
      <c r="O1602" t="s">
        <v>103</v>
      </c>
      <c r="P1602" t="s">
        <v>143</v>
      </c>
      <c r="Q1602" t="s">
        <v>35</v>
      </c>
      <c r="R1602">
        <f t="shared" ref="R1602:R1665" si="50">B1602-K1602</f>
        <v>-14.540000000000006</v>
      </c>
      <c r="S1602">
        <v>-697.9200000000003</v>
      </c>
      <c r="T1602" t="str">
        <f t="shared" ref="T1602:T1665" si="51">IF(PRICEEACH&gt;MSRP,"Profitable","Unprofitable")</f>
        <v>Unprofitable</v>
      </c>
    </row>
    <row r="1603" spans="1:20" x14ac:dyDescent="0.35">
      <c r="A1603">
        <v>24</v>
      </c>
      <c r="B1603">
        <v>132.9</v>
      </c>
      <c r="C1603">
        <v>10</v>
      </c>
      <c r="D1603">
        <v>3189.6</v>
      </c>
      <c r="E1603" s="1" t="s">
        <v>425</v>
      </c>
      <c r="F1603" s="2">
        <v>2019</v>
      </c>
      <c r="G1603" t="s">
        <v>429</v>
      </c>
      <c r="H1603">
        <v>1833</v>
      </c>
      <c r="I1603" t="s">
        <v>19</v>
      </c>
      <c r="J1603" t="s">
        <v>270</v>
      </c>
      <c r="K1603">
        <v>127</v>
      </c>
      <c r="L1603" t="s">
        <v>366</v>
      </c>
      <c r="M1603" t="s">
        <v>66</v>
      </c>
      <c r="N1603" t="s">
        <v>67</v>
      </c>
      <c r="O1603" t="s">
        <v>24</v>
      </c>
      <c r="P1603" t="s">
        <v>68</v>
      </c>
      <c r="Q1603" t="s">
        <v>35</v>
      </c>
      <c r="R1603">
        <f t="shared" si="50"/>
        <v>5.9000000000000057</v>
      </c>
      <c r="S1603">
        <v>141.60000000000014</v>
      </c>
      <c r="T1603" t="str">
        <f t="shared" si="51"/>
        <v>Profitable</v>
      </c>
    </row>
    <row r="1604" spans="1:20" x14ac:dyDescent="0.35">
      <c r="A1604">
        <v>42</v>
      </c>
      <c r="B1604">
        <v>132.9</v>
      </c>
      <c r="C1604">
        <v>4</v>
      </c>
      <c r="D1604">
        <v>5581.8</v>
      </c>
      <c r="E1604" s="1" t="s">
        <v>425</v>
      </c>
      <c r="F1604" s="2">
        <v>2019</v>
      </c>
      <c r="G1604" t="s">
        <v>431</v>
      </c>
      <c r="H1604">
        <v>1825</v>
      </c>
      <c r="I1604" t="s">
        <v>19</v>
      </c>
      <c r="J1604" t="s">
        <v>270</v>
      </c>
      <c r="K1604">
        <v>127</v>
      </c>
      <c r="L1604" t="s">
        <v>366</v>
      </c>
      <c r="M1604" t="s">
        <v>121</v>
      </c>
      <c r="N1604" t="s">
        <v>122</v>
      </c>
      <c r="O1604" t="s">
        <v>123</v>
      </c>
      <c r="P1604" t="s">
        <v>124</v>
      </c>
      <c r="Q1604" t="s">
        <v>35</v>
      </c>
      <c r="R1604">
        <f t="shared" si="50"/>
        <v>5.9000000000000057</v>
      </c>
      <c r="S1604">
        <v>247.80000000000024</v>
      </c>
      <c r="T1604" t="str">
        <f t="shared" si="51"/>
        <v>Profitable</v>
      </c>
    </row>
    <row r="1605" spans="1:20" x14ac:dyDescent="0.35">
      <c r="A1605">
        <v>31</v>
      </c>
      <c r="B1605">
        <v>123.24</v>
      </c>
      <c r="C1605">
        <v>2</v>
      </c>
      <c r="D1605">
        <v>3820.44</v>
      </c>
      <c r="E1605" s="1" t="s">
        <v>426</v>
      </c>
      <c r="F1605" s="2">
        <v>2019</v>
      </c>
      <c r="G1605" t="s">
        <v>431</v>
      </c>
      <c r="H1605">
        <v>1812</v>
      </c>
      <c r="I1605" t="s">
        <v>19</v>
      </c>
      <c r="J1605" t="s">
        <v>270</v>
      </c>
      <c r="K1605">
        <v>127</v>
      </c>
      <c r="L1605" t="s">
        <v>366</v>
      </c>
      <c r="M1605" t="s">
        <v>55</v>
      </c>
      <c r="N1605" t="s">
        <v>23</v>
      </c>
      <c r="O1605" t="s">
        <v>24</v>
      </c>
      <c r="P1605" t="s">
        <v>56</v>
      </c>
      <c r="Q1605" t="s">
        <v>35</v>
      </c>
      <c r="R1605">
        <f t="shared" si="50"/>
        <v>-3.7600000000000051</v>
      </c>
      <c r="S1605">
        <v>-116.56000000000016</v>
      </c>
      <c r="T1605" t="str">
        <f t="shared" si="51"/>
        <v>Unprofitable</v>
      </c>
    </row>
    <row r="1606" spans="1:20" x14ac:dyDescent="0.35">
      <c r="A1606">
        <v>42</v>
      </c>
      <c r="B1606">
        <v>131.62</v>
      </c>
      <c r="C1606">
        <v>5</v>
      </c>
      <c r="D1606">
        <v>5528.04</v>
      </c>
      <c r="E1606" s="1" t="s">
        <v>426</v>
      </c>
      <c r="F1606" s="2">
        <v>2019</v>
      </c>
      <c r="G1606" t="s">
        <v>431</v>
      </c>
      <c r="H1606">
        <v>1799</v>
      </c>
      <c r="I1606" t="s">
        <v>216</v>
      </c>
      <c r="J1606" t="s">
        <v>270</v>
      </c>
      <c r="K1606">
        <v>127</v>
      </c>
      <c r="L1606" t="s">
        <v>366</v>
      </c>
      <c r="M1606" t="s">
        <v>101</v>
      </c>
      <c r="N1606" t="s">
        <v>102</v>
      </c>
      <c r="O1606" t="s">
        <v>103</v>
      </c>
      <c r="P1606" t="s">
        <v>104</v>
      </c>
      <c r="Q1606" t="s">
        <v>35</v>
      </c>
      <c r="R1606">
        <f t="shared" si="50"/>
        <v>4.6200000000000045</v>
      </c>
      <c r="S1606">
        <v>194.04000000000019</v>
      </c>
      <c r="T1606" t="str">
        <f t="shared" si="51"/>
        <v>Profitable</v>
      </c>
    </row>
    <row r="1607" spans="1:20" x14ac:dyDescent="0.35">
      <c r="A1607">
        <v>37</v>
      </c>
      <c r="B1607">
        <v>161.66</v>
      </c>
      <c r="C1607">
        <v>1</v>
      </c>
      <c r="D1607">
        <v>5981.42</v>
      </c>
      <c r="E1607" s="1" t="s">
        <v>426</v>
      </c>
      <c r="F1607" s="2">
        <v>2019</v>
      </c>
      <c r="G1607" t="s">
        <v>434</v>
      </c>
      <c r="H1607">
        <v>1818</v>
      </c>
      <c r="I1607" t="s">
        <v>19</v>
      </c>
      <c r="J1607" t="s">
        <v>270</v>
      </c>
      <c r="K1607">
        <v>127</v>
      </c>
      <c r="L1607" t="s">
        <v>366</v>
      </c>
      <c r="M1607" t="s">
        <v>105</v>
      </c>
      <c r="N1607" t="s">
        <v>96</v>
      </c>
      <c r="O1607" t="s">
        <v>97</v>
      </c>
      <c r="P1607" t="s">
        <v>106</v>
      </c>
      <c r="Q1607" t="s">
        <v>35</v>
      </c>
      <c r="R1607">
        <f t="shared" si="50"/>
        <v>34.659999999999997</v>
      </c>
      <c r="S1607">
        <v>1282.4199999999998</v>
      </c>
      <c r="T1607" t="str">
        <f t="shared" si="51"/>
        <v>Profitable</v>
      </c>
    </row>
    <row r="1608" spans="1:20" x14ac:dyDescent="0.35">
      <c r="A1608">
        <v>41</v>
      </c>
      <c r="B1608">
        <v>138.65</v>
      </c>
      <c r="C1608">
        <v>7</v>
      </c>
      <c r="D1608">
        <v>5684.65</v>
      </c>
      <c r="E1608" s="1" t="s">
        <v>427</v>
      </c>
      <c r="F1608" s="2">
        <v>2019</v>
      </c>
      <c r="G1608" t="s">
        <v>431</v>
      </c>
      <c r="H1608">
        <v>1780</v>
      </c>
      <c r="I1608" t="s">
        <v>19</v>
      </c>
      <c r="J1608" t="s">
        <v>270</v>
      </c>
      <c r="K1608">
        <v>127</v>
      </c>
      <c r="L1608" t="s">
        <v>366</v>
      </c>
      <c r="M1608" t="s">
        <v>95</v>
      </c>
      <c r="N1608" t="s">
        <v>96</v>
      </c>
      <c r="O1608" t="s">
        <v>97</v>
      </c>
      <c r="P1608" t="s">
        <v>98</v>
      </c>
      <c r="Q1608" t="s">
        <v>35</v>
      </c>
      <c r="R1608">
        <f t="shared" si="50"/>
        <v>11.650000000000006</v>
      </c>
      <c r="S1608">
        <v>477.6500000000002</v>
      </c>
      <c r="T1608" t="str">
        <f t="shared" si="51"/>
        <v>Profitable</v>
      </c>
    </row>
    <row r="1609" spans="1:20" x14ac:dyDescent="0.35">
      <c r="A1609">
        <v>20</v>
      </c>
      <c r="B1609">
        <v>172.47</v>
      </c>
      <c r="C1609">
        <v>5</v>
      </c>
      <c r="D1609">
        <v>3449.4</v>
      </c>
      <c r="E1609" s="1" t="s">
        <v>417</v>
      </c>
      <c r="F1609" s="2">
        <v>2020</v>
      </c>
      <c r="G1609" t="s">
        <v>433</v>
      </c>
      <c r="H1609">
        <v>1737</v>
      </c>
      <c r="I1609" t="s">
        <v>19</v>
      </c>
      <c r="J1609" t="s">
        <v>270</v>
      </c>
      <c r="K1609">
        <v>127</v>
      </c>
      <c r="L1609" t="s">
        <v>366</v>
      </c>
      <c r="M1609" t="s">
        <v>147</v>
      </c>
      <c r="N1609" t="s">
        <v>148</v>
      </c>
      <c r="O1609" t="s">
        <v>24</v>
      </c>
      <c r="P1609" t="s">
        <v>149</v>
      </c>
      <c r="Q1609" t="s">
        <v>35</v>
      </c>
      <c r="R1609">
        <f t="shared" si="50"/>
        <v>45.47</v>
      </c>
      <c r="S1609">
        <v>909.4</v>
      </c>
      <c r="T1609" t="str">
        <f t="shared" si="51"/>
        <v>Profitable</v>
      </c>
    </row>
    <row r="1610" spans="1:20" x14ac:dyDescent="0.35">
      <c r="A1610">
        <v>20</v>
      </c>
      <c r="B1610">
        <v>132.72</v>
      </c>
      <c r="C1610">
        <v>3</v>
      </c>
      <c r="D1610">
        <v>2654.4</v>
      </c>
      <c r="E1610" s="1" t="s">
        <v>418</v>
      </c>
      <c r="F1610" s="2">
        <v>2020</v>
      </c>
      <c r="G1610" t="s">
        <v>428</v>
      </c>
      <c r="H1610">
        <v>1713</v>
      </c>
      <c r="I1610" t="s">
        <v>19</v>
      </c>
      <c r="J1610" t="s">
        <v>270</v>
      </c>
      <c r="K1610">
        <v>127</v>
      </c>
      <c r="L1610" t="s">
        <v>366</v>
      </c>
      <c r="M1610" t="s">
        <v>147</v>
      </c>
      <c r="N1610" t="s">
        <v>148</v>
      </c>
      <c r="O1610" t="s">
        <v>24</v>
      </c>
      <c r="P1610" t="s">
        <v>149</v>
      </c>
      <c r="Q1610" t="s">
        <v>26</v>
      </c>
      <c r="R1610">
        <f t="shared" si="50"/>
        <v>5.7199999999999989</v>
      </c>
      <c r="S1610">
        <v>114.39999999999998</v>
      </c>
      <c r="T1610" t="str">
        <f t="shared" si="51"/>
        <v>Profitable</v>
      </c>
    </row>
    <row r="1611" spans="1:20" x14ac:dyDescent="0.35">
      <c r="A1611">
        <v>70</v>
      </c>
      <c r="B1611">
        <v>121.4</v>
      </c>
      <c r="C1611">
        <v>10</v>
      </c>
      <c r="D1611">
        <v>8498</v>
      </c>
      <c r="E1611" s="1" t="s">
        <v>27</v>
      </c>
      <c r="F1611" s="2">
        <v>2020</v>
      </c>
      <c r="G1611" t="s">
        <v>429</v>
      </c>
      <c r="H1611">
        <v>1638</v>
      </c>
      <c r="I1611" t="s">
        <v>19</v>
      </c>
      <c r="J1611" t="s">
        <v>270</v>
      </c>
      <c r="K1611">
        <v>127</v>
      </c>
      <c r="L1611" t="s">
        <v>366</v>
      </c>
      <c r="M1611" t="s">
        <v>95</v>
      </c>
      <c r="N1611" t="s">
        <v>96</v>
      </c>
      <c r="O1611" t="s">
        <v>97</v>
      </c>
      <c r="P1611" t="s">
        <v>98</v>
      </c>
      <c r="Q1611" t="s">
        <v>83</v>
      </c>
      <c r="R1611">
        <f t="shared" si="50"/>
        <v>-5.5999999999999943</v>
      </c>
      <c r="S1611">
        <v>-391.9999999999996</v>
      </c>
      <c r="T1611" t="str">
        <f t="shared" si="51"/>
        <v>Unprofitable</v>
      </c>
    </row>
    <row r="1612" spans="1:20" x14ac:dyDescent="0.35">
      <c r="A1612">
        <v>49</v>
      </c>
      <c r="B1612">
        <v>112.46</v>
      </c>
      <c r="C1612">
        <v>9</v>
      </c>
      <c r="D1612">
        <v>5510.54</v>
      </c>
      <c r="E1612" s="1" t="s">
        <v>27</v>
      </c>
      <c r="F1612" s="2">
        <v>2020</v>
      </c>
      <c r="G1612" t="s">
        <v>429</v>
      </c>
      <c r="H1612">
        <v>1611</v>
      </c>
      <c r="I1612" t="s">
        <v>162</v>
      </c>
      <c r="J1612" t="s">
        <v>270</v>
      </c>
      <c r="K1612">
        <v>127</v>
      </c>
      <c r="L1612" t="s">
        <v>366</v>
      </c>
      <c r="M1612" t="s">
        <v>63</v>
      </c>
      <c r="N1612" t="s">
        <v>64</v>
      </c>
      <c r="O1612" t="s">
        <v>30</v>
      </c>
      <c r="P1612" t="s">
        <v>65</v>
      </c>
      <c r="Q1612" t="s">
        <v>35</v>
      </c>
      <c r="R1612">
        <f t="shared" si="50"/>
        <v>-14.540000000000006</v>
      </c>
      <c r="S1612">
        <v>-712.46000000000026</v>
      </c>
      <c r="T1612" t="str">
        <f t="shared" si="51"/>
        <v>Unprofitable</v>
      </c>
    </row>
    <row r="1613" spans="1:20" x14ac:dyDescent="0.35">
      <c r="A1613">
        <v>35</v>
      </c>
      <c r="B1613">
        <v>58.87</v>
      </c>
      <c r="C1613">
        <v>15</v>
      </c>
      <c r="D1613">
        <v>2060.4499999999998</v>
      </c>
      <c r="E1613" s="1" t="s">
        <v>419</v>
      </c>
      <c r="F1613" s="2">
        <v>2018</v>
      </c>
      <c r="G1613" t="s">
        <v>430</v>
      </c>
      <c r="H1613">
        <v>2432</v>
      </c>
      <c r="I1613" t="s">
        <v>19</v>
      </c>
      <c r="J1613" t="s">
        <v>20</v>
      </c>
      <c r="K1613">
        <v>69</v>
      </c>
      <c r="L1613" t="s">
        <v>367</v>
      </c>
      <c r="M1613" t="s">
        <v>229</v>
      </c>
      <c r="N1613" t="s">
        <v>230</v>
      </c>
      <c r="O1613" t="s">
        <v>231</v>
      </c>
      <c r="P1613" t="s">
        <v>232</v>
      </c>
      <c r="Q1613" t="s">
        <v>26</v>
      </c>
      <c r="R1613">
        <f t="shared" si="50"/>
        <v>-10.130000000000003</v>
      </c>
      <c r="S1613">
        <v>-354.55000000000007</v>
      </c>
      <c r="T1613" t="str">
        <f t="shared" si="51"/>
        <v>Unprofitable</v>
      </c>
    </row>
    <row r="1614" spans="1:20" x14ac:dyDescent="0.35">
      <c r="A1614">
        <v>32</v>
      </c>
      <c r="B1614">
        <v>76.88</v>
      </c>
      <c r="C1614">
        <v>2</v>
      </c>
      <c r="D1614">
        <v>2460.16</v>
      </c>
      <c r="E1614" s="1" t="s">
        <v>27</v>
      </c>
      <c r="F1614" s="2">
        <v>2018</v>
      </c>
      <c r="G1614" t="s">
        <v>428</v>
      </c>
      <c r="H1614">
        <v>2368</v>
      </c>
      <c r="I1614" t="s">
        <v>19</v>
      </c>
      <c r="J1614" t="s">
        <v>20</v>
      </c>
      <c r="K1614">
        <v>69</v>
      </c>
      <c r="L1614" t="s">
        <v>367</v>
      </c>
      <c r="M1614" t="s">
        <v>28</v>
      </c>
      <c r="N1614" t="s">
        <v>29</v>
      </c>
      <c r="O1614" t="s">
        <v>30</v>
      </c>
      <c r="P1614" t="s">
        <v>31</v>
      </c>
      <c r="Q1614" t="s">
        <v>26</v>
      </c>
      <c r="R1614">
        <f t="shared" si="50"/>
        <v>7.8799999999999955</v>
      </c>
      <c r="S1614">
        <v>252.15999999999985</v>
      </c>
      <c r="T1614" t="str">
        <f t="shared" si="51"/>
        <v>Profitable</v>
      </c>
    </row>
    <row r="1615" spans="1:20" x14ac:dyDescent="0.35">
      <c r="A1615">
        <v>29</v>
      </c>
      <c r="B1615">
        <v>61.64</v>
      </c>
      <c r="C1615">
        <v>16</v>
      </c>
      <c r="D1615">
        <v>1787.56</v>
      </c>
      <c r="E1615" s="1" t="s">
        <v>422</v>
      </c>
      <c r="F1615" s="2">
        <v>2018</v>
      </c>
      <c r="G1615" t="s">
        <v>428</v>
      </c>
      <c r="H1615">
        <v>2313</v>
      </c>
      <c r="I1615" t="s">
        <v>19</v>
      </c>
      <c r="J1615" t="s">
        <v>20</v>
      </c>
      <c r="K1615">
        <v>69</v>
      </c>
      <c r="L1615" t="s">
        <v>367</v>
      </c>
      <c r="M1615" t="s">
        <v>147</v>
      </c>
      <c r="N1615" t="s">
        <v>148</v>
      </c>
      <c r="O1615" t="s">
        <v>24</v>
      </c>
      <c r="P1615" t="s">
        <v>149</v>
      </c>
      <c r="Q1615" t="s">
        <v>26</v>
      </c>
      <c r="R1615">
        <f t="shared" si="50"/>
        <v>-7.3599999999999994</v>
      </c>
      <c r="S1615">
        <v>-213.44</v>
      </c>
      <c r="T1615" t="str">
        <f t="shared" si="51"/>
        <v>Unprofitable</v>
      </c>
    </row>
    <row r="1616" spans="1:20" x14ac:dyDescent="0.35">
      <c r="A1616">
        <v>27</v>
      </c>
      <c r="B1616">
        <v>60.95</v>
      </c>
      <c r="C1616">
        <v>3</v>
      </c>
      <c r="D1616">
        <v>1645.65</v>
      </c>
      <c r="E1616" s="1" t="s">
        <v>423</v>
      </c>
      <c r="F1616" s="2">
        <v>2018</v>
      </c>
      <c r="G1616" t="s">
        <v>430</v>
      </c>
      <c r="H1616">
        <v>2260</v>
      </c>
      <c r="I1616" t="s">
        <v>19</v>
      </c>
      <c r="J1616" t="s">
        <v>20</v>
      </c>
      <c r="K1616">
        <v>69</v>
      </c>
      <c r="L1616" t="s">
        <v>367</v>
      </c>
      <c r="M1616" t="s">
        <v>36</v>
      </c>
      <c r="N1616" t="s">
        <v>37</v>
      </c>
      <c r="O1616" t="s">
        <v>24</v>
      </c>
      <c r="P1616" t="s">
        <v>38</v>
      </c>
      <c r="Q1616" t="s">
        <v>26</v>
      </c>
      <c r="R1616">
        <f t="shared" si="50"/>
        <v>-8.0499999999999972</v>
      </c>
      <c r="S1616">
        <v>-217.34999999999991</v>
      </c>
      <c r="T1616" t="str">
        <f t="shared" si="51"/>
        <v>Unprofitable</v>
      </c>
    </row>
    <row r="1617" spans="1:20" x14ac:dyDescent="0.35">
      <c r="A1617">
        <v>38</v>
      </c>
      <c r="B1617">
        <v>74.11</v>
      </c>
      <c r="C1617">
        <v>11</v>
      </c>
      <c r="D1617">
        <v>2816.18</v>
      </c>
      <c r="E1617" s="1" t="s">
        <v>426</v>
      </c>
      <c r="F1617" s="2">
        <v>2018</v>
      </c>
      <c r="G1617" t="s">
        <v>429</v>
      </c>
      <c r="H1617">
        <v>2190</v>
      </c>
      <c r="I1617" t="s">
        <v>19</v>
      </c>
      <c r="J1617" t="s">
        <v>20</v>
      </c>
      <c r="K1617">
        <v>69</v>
      </c>
      <c r="L1617" t="s">
        <v>367</v>
      </c>
      <c r="M1617" t="s">
        <v>156</v>
      </c>
      <c r="N1617" t="s">
        <v>157</v>
      </c>
      <c r="O1617" t="s">
        <v>53</v>
      </c>
      <c r="P1617" t="s">
        <v>158</v>
      </c>
      <c r="Q1617" t="s">
        <v>26</v>
      </c>
      <c r="R1617">
        <f t="shared" si="50"/>
        <v>5.1099999999999994</v>
      </c>
      <c r="S1617">
        <v>194.17999999999998</v>
      </c>
      <c r="T1617" t="str">
        <f t="shared" si="51"/>
        <v>Profitable</v>
      </c>
    </row>
    <row r="1618" spans="1:20" x14ac:dyDescent="0.35">
      <c r="A1618">
        <v>35</v>
      </c>
      <c r="B1618">
        <v>72.03</v>
      </c>
      <c r="C1618">
        <v>6</v>
      </c>
      <c r="D1618">
        <v>2521.0500000000002</v>
      </c>
      <c r="E1618" s="1" t="s">
        <v>426</v>
      </c>
      <c r="F1618" s="2">
        <v>2018</v>
      </c>
      <c r="G1618" t="s">
        <v>429</v>
      </c>
      <c r="H1618">
        <v>2184</v>
      </c>
      <c r="I1618" t="s">
        <v>19</v>
      </c>
      <c r="J1618" t="s">
        <v>20</v>
      </c>
      <c r="K1618">
        <v>69</v>
      </c>
      <c r="L1618" t="s">
        <v>367</v>
      </c>
      <c r="M1618" t="s">
        <v>42</v>
      </c>
      <c r="N1618" t="s">
        <v>43</v>
      </c>
      <c r="O1618" t="s">
        <v>30</v>
      </c>
      <c r="P1618" t="s">
        <v>44</v>
      </c>
      <c r="Q1618" t="s">
        <v>26</v>
      </c>
      <c r="R1618">
        <f t="shared" si="50"/>
        <v>3.0300000000000011</v>
      </c>
      <c r="S1618">
        <v>106.05000000000004</v>
      </c>
      <c r="T1618" t="str">
        <f t="shared" si="51"/>
        <v>Profitable</v>
      </c>
    </row>
    <row r="1619" spans="1:20" x14ac:dyDescent="0.35">
      <c r="A1619">
        <v>42</v>
      </c>
      <c r="B1619">
        <v>76.19</v>
      </c>
      <c r="C1619">
        <v>3</v>
      </c>
      <c r="D1619">
        <v>3199.98</v>
      </c>
      <c r="E1619" s="1" t="s">
        <v>426</v>
      </c>
      <c r="F1619" s="2">
        <v>2018</v>
      </c>
      <c r="G1619" t="s">
        <v>428</v>
      </c>
      <c r="H1619">
        <v>2177</v>
      </c>
      <c r="I1619" t="s">
        <v>19</v>
      </c>
      <c r="J1619" t="s">
        <v>20</v>
      </c>
      <c r="K1619">
        <v>69</v>
      </c>
      <c r="L1619" t="s">
        <v>367</v>
      </c>
      <c r="M1619" t="s">
        <v>95</v>
      </c>
      <c r="N1619" t="s">
        <v>96</v>
      </c>
      <c r="O1619" t="s">
        <v>97</v>
      </c>
      <c r="P1619" t="s">
        <v>98</v>
      </c>
      <c r="Q1619" t="s">
        <v>35</v>
      </c>
      <c r="R1619">
        <f t="shared" si="50"/>
        <v>7.1899999999999977</v>
      </c>
      <c r="S1619">
        <v>301.9799999999999</v>
      </c>
      <c r="T1619" t="str">
        <f t="shared" si="51"/>
        <v>Profitable</v>
      </c>
    </row>
    <row r="1620" spans="1:20" x14ac:dyDescent="0.35">
      <c r="A1620">
        <v>21</v>
      </c>
      <c r="B1620">
        <v>63.72</v>
      </c>
      <c r="C1620">
        <v>11</v>
      </c>
      <c r="D1620">
        <v>1338.12</v>
      </c>
      <c r="E1620" s="1" t="s">
        <v>417</v>
      </c>
      <c r="F1620" s="2">
        <v>2019</v>
      </c>
      <c r="G1620" t="s">
        <v>431</v>
      </c>
      <c r="H1620">
        <v>2121</v>
      </c>
      <c r="I1620" t="s">
        <v>19</v>
      </c>
      <c r="J1620" t="s">
        <v>20</v>
      </c>
      <c r="K1620">
        <v>69</v>
      </c>
      <c r="L1620" t="s">
        <v>367</v>
      </c>
      <c r="M1620" t="s">
        <v>49</v>
      </c>
      <c r="N1620" t="s">
        <v>33</v>
      </c>
      <c r="O1620" t="s">
        <v>30</v>
      </c>
      <c r="P1620" t="s">
        <v>50</v>
      </c>
      <c r="Q1620" t="s">
        <v>26</v>
      </c>
      <c r="R1620">
        <f t="shared" si="50"/>
        <v>-5.2800000000000011</v>
      </c>
      <c r="S1620">
        <v>-110.88000000000002</v>
      </c>
      <c r="T1620" t="str">
        <f t="shared" si="51"/>
        <v>Unprofitable</v>
      </c>
    </row>
    <row r="1621" spans="1:20" x14ac:dyDescent="0.35">
      <c r="A1621">
        <v>37</v>
      </c>
      <c r="B1621">
        <v>80.34</v>
      </c>
      <c r="C1621">
        <v>4</v>
      </c>
      <c r="D1621">
        <v>2972.58</v>
      </c>
      <c r="E1621" s="1" t="s">
        <v>418</v>
      </c>
      <c r="F1621" s="2">
        <v>2019</v>
      </c>
      <c r="G1621" t="s">
        <v>433</v>
      </c>
      <c r="H1621">
        <v>2085</v>
      </c>
      <c r="I1621" t="s">
        <v>19</v>
      </c>
      <c r="J1621" t="s">
        <v>20</v>
      </c>
      <c r="K1621">
        <v>69</v>
      </c>
      <c r="L1621" t="s">
        <v>367</v>
      </c>
      <c r="M1621" t="s">
        <v>42</v>
      </c>
      <c r="N1621" t="s">
        <v>43</v>
      </c>
      <c r="O1621" t="s">
        <v>30</v>
      </c>
      <c r="P1621" t="s">
        <v>44</v>
      </c>
      <c r="Q1621" t="s">
        <v>26</v>
      </c>
      <c r="R1621">
        <f t="shared" si="50"/>
        <v>11.340000000000003</v>
      </c>
      <c r="S1621">
        <v>419.58000000000015</v>
      </c>
      <c r="T1621" t="str">
        <f t="shared" si="51"/>
        <v>Profitable</v>
      </c>
    </row>
    <row r="1622" spans="1:20" x14ac:dyDescent="0.35">
      <c r="A1622">
        <v>26</v>
      </c>
      <c r="B1622">
        <v>79.650000000000006</v>
      </c>
      <c r="C1622">
        <v>4</v>
      </c>
      <c r="D1622">
        <v>2070.9</v>
      </c>
      <c r="E1622" s="1" t="s">
        <v>420</v>
      </c>
      <c r="F1622" s="2">
        <v>2019</v>
      </c>
      <c r="G1622" t="s">
        <v>434</v>
      </c>
      <c r="H1622">
        <v>2043</v>
      </c>
      <c r="I1622" t="s">
        <v>19</v>
      </c>
      <c r="J1622" t="s">
        <v>20</v>
      </c>
      <c r="K1622">
        <v>69</v>
      </c>
      <c r="L1622" t="s">
        <v>367</v>
      </c>
      <c r="M1622" t="s">
        <v>55</v>
      </c>
      <c r="N1622" t="s">
        <v>23</v>
      </c>
      <c r="O1622" t="s">
        <v>24</v>
      </c>
      <c r="P1622" t="s">
        <v>56</v>
      </c>
      <c r="Q1622" t="s">
        <v>26</v>
      </c>
      <c r="R1622">
        <f t="shared" si="50"/>
        <v>10.650000000000006</v>
      </c>
      <c r="S1622">
        <v>276.90000000000015</v>
      </c>
      <c r="T1622" t="str">
        <f t="shared" si="51"/>
        <v>Profitable</v>
      </c>
    </row>
    <row r="1623" spans="1:20" x14ac:dyDescent="0.35">
      <c r="A1623">
        <v>47</v>
      </c>
      <c r="B1623">
        <v>65.8</v>
      </c>
      <c r="C1623">
        <v>8</v>
      </c>
      <c r="D1623">
        <v>3092.6</v>
      </c>
      <c r="E1623" s="1" t="s">
        <v>27</v>
      </c>
      <c r="F1623" s="2">
        <v>2019</v>
      </c>
      <c r="G1623" t="s">
        <v>429</v>
      </c>
      <c r="H1623">
        <v>1993</v>
      </c>
      <c r="I1623" t="s">
        <v>19</v>
      </c>
      <c r="J1623" t="s">
        <v>20</v>
      </c>
      <c r="K1623">
        <v>69</v>
      </c>
      <c r="L1623" t="s">
        <v>367</v>
      </c>
      <c r="M1623" t="s">
        <v>49</v>
      </c>
      <c r="N1623" t="s">
        <v>33</v>
      </c>
      <c r="O1623" t="s">
        <v>30</v>
      </c>
      <c r="P1623" t="s">
        <v>50</v>
      </c>
      <c r="Q1623" t="s">
        <v>35</v>
      </c>
      <c r="R1623">
        <f t="shared" si="50"/>
        <v>-3.2000000000000028</v>
      </c>
      <c r="S1623">
        <v>-150.40000000000015</v>
      </c>
      <c r="T1623" t="str">
        <f t="shared" si="51"/>
        <v>Unprofitable</v>
      </c>
    </row>
    <row r="1624" spans="1:20" x14ac:dyDescent="0.35">
      <c r="A1624">
        <v>37</v>
      </c>
      <c r="B1624">
        <v>65.099999999999994</v>
      </c>
      <c r="C1624">
        <v>6</v>
      </c>
      <c r="D1624">
        <v>2408.6999999999998</v>
      </c>
      <c r="E1624" s="1" t="s">
        <v>421</v>
      </c>
      <c r="F1624" s="2">
        <v>2019</v>
      </c>
      <c r="G1624" t="s">
        <v>429</v>
      </c>
      <c r="H1624">
        <v>1959</v>
      </c>
      <c r="I1624" t="s">
        <v>19</v>
      </c>
      <c r="J1624" t="s">
        <v>20</v>
      </c>
      <c r="K1624">
        <v>69</v>
      </c>
      <c r="L1624" t="s">
        <v>367</v>
      </c>
      <c r="M1624" t="s">
        <v>204</v>
      </c>
      <c r="N1624" t="s">
        <v>205</v>
      </c>
      <c r="O1624" t="s">
        <v>24</v>
      </c>
      <c r="P1624" t="s">
        <v>206</v>
      </c>
      <c r="Q1624" t="s">
        <v>26</v>
      </c>
      <c r="R1624">
        <f t="shared" si="50"/>
        <v>-3.9000000000000057</v>
      </c>
      <c r="S1624">
        <v>-144.30000000000021</v>
      </c>
      <c r="T1624" t="str">
        <f t="shared" si="51"/>
        <v>Unprofitable</v>
      </c>
    </row>
    <row r="1625" spans="1:20" x14ac:dyDescent="0.35">
      <c r="A1625">
        <v>46</v>
      </c>
      <c r="B1625">
        <v>75.489999999999995</v>
      </c>
      <c r="C1625">
        <v>12</v>
      </c>
      <c r="D1625">
        <v>3472.54</v>
      </c>
      <c r="E1625" s="1" t="s">
        <v>423</v>
      </c>
      <c r="F1625" s="2">
        <v>2019</v>
      </c>
      <c r="G1625" t="s">
        <v>434</v>
      </c>
      <c r="H1625">
        <v>1927</v>
      </c>
      <c r="I1625" t="s">
        <v>19</v>
      </c>
      <c r="J1625" t="s">
        <v>20</v>
      </c>
      <c r="K1625">
        <v>69</v>
      </c>
      <c r="L1625" t="s">
        <v>367</v>
      </c>
      <c r="M1625" t="s">
        <v>247</v>
      </c>
      <c r="N1625" t="s">
        <v>154</v>
      </c>
      <c r="O1625" t="s">
        <v>24</v>
      </c>
      <c r="P1625" t="s">
        <v>248</v>
      </c>
      <c r="Q1625" t="s">
        <v>35</v>
      </c>
      <c r="R1625">
        <f t="shared" si="50"/>
        <v>6.4899999999999949</v>
      </c>
      <c r="S1625">
        <v>298.53999999999974</v>
      </c>
      <c r="T1625" t="str">
        <f t="shared" si="51"/>
        <v>Profitable</v>
      </c>
    </row>
    <row r="1626" spans="1:20" x14ac:dyDescent="0.35">
      <c r="A1626">
        <v>38</v>
      </c>
      <c r="B1626">
        <v>59.56</v>
      </c>
      <c r="C1626">
        <v>3</v>
      </c>
      <c r="D1626">
        <v>2263.2800000000002</v>
      </c>
      <c r="E1626" s="1" t="s">
        <v>423</v>
      </c>
      <c r="F1626" s="2">
        <v>2019</v>
      </c>
      <c r="G1626" t="s">
        <v>431</v>
      </c>
      <c r="H1626">
        <v>1903</v>
      </c>
      <c r="I1626" t="s">
        <v>19</v>
      </c>
      <c r="J1626" t="s">
        <v>20</v>
      </c>
      <c r="K1626">
        <v>69</v>
      </c>
      <c r="L1626" t="s">
        <v>367</v>
      </c>
      <c r="M1626" t="s">
        <v>66</v>
      </c>
      <c r="N1626" t="s">
        <v>67</v>
      </c>
      <c r="O1626" t="s">
        <v>24</v>
      </c>
      <c r="P1626" t="s">
        <v>68</v>
      </c>
      <c r="Q1626" t="s">
        <v>26</v>
      </c>
      <c r="R1626">
        <f t="shared" si="50"/>
        <v>-9.4399999999999977</v>
      </c>
      <c r="S1626">
        <v>-358.71999999999991</v>
      </c>
      <c r="T1626" t="str">
        <f t="shared" si="51"/>
        <v>Unprofitable</v>
      </c>
    </row>
    <row r="1627" spans="1:20" x14ac:dyDescent="0.35">
      <c r="A1627">
        <v>33</v>
      </c>
      <c r="B1627">
        <v>66.489999999999995</v>
      </c>
      <c r="C1627">
        <v>6</v>
      </c>
      <c r="D1627">
        <v>2194.17</v>
      </c>
      <c r="E1627" s="1" t="s">
        <v>424</v>
      </c>
      <c r="F1627" s="2">
        <v>2019</v>
      </c>
      <c r="G1627" t="s">
        <v>428</v>
      </c>
      <c r="H1627">
        <v>1870</v>
      </c>
      <c r="I1627" t="s">
        <v>19</v>
      </c>
      <c r="J1627" t="s">
        <v>20</v>
      </c>
      <c r="K1627">
        <v>69</v>
      </c>
      <c r="L1627" t="s">
        <v>367</v>
      </c>
      <c r="M1627" t="s">
        <v>69</v>
      </c>
      <c r="N1627" t="s">
        <v>70</v>
      </c>
      <c r="O1627" t="s">
        <v>71</v>
      </c>
      <c r="P1627" t="s">
        <v>72</v>
      </c>
      <c r="Q1627" t="s">
        <v>26</v>
      </c>
      <c r="R1627">
        <f t="shared" si="50"/>
        <v>-2.5100000000000051</v>
      </c>
      <c r="S1627">
        <v>-82.830000000000169</v>
      </c>
      <c r="T1627" t="str">
        <f t="shared" si="51"/>
        <v>Unprofitable</v>
      </c>
    </row>
    <row r="1628" spans="1:20" x14ac:dyDescent="0.35">
      <c r="A1628">
        <v>24</v>
      </c>
      <c r="B1628">
        <v>56.1</v>
      </c>
      <c r="C1628">
        <v>2</v>
      </c>
      <c r="D1628">
        <v>1346.4</v>
      </c>
      <c r="E1628" s="1" t="s">
        <v>425</v>
      </c>
      <c r="F1628" s="2">
        <v>2019</v>
      </c>
      <c r="G1628" t="s">
        <v>431</v>
      </c>
      <c r="H1628">
        <v>1856</v>
      </c>
      <c r="I1628" t="s">
        <v>19</v>
      </c>
      <c r="J1628" t="s">
        <v>20</v>
      </c>
      <c r="K1628">
        <v>69</v>
      </c>
      <c r="L1628" t="s">
        <v>367</v>
      </c>
      <c r="M1628" t="s">
        <v>73</v>
      </c>
      <c r="N1628" t="s">
        <v>74</v>
      </c>
      <c r="O1628" t="s">
        <v>47</v>
      </c>
      <c r="P1628" t="s">
        <v>75</v>
      </c>
      <c r="Q1628" t="s">
        <v>26</v>
      </c>
      <c r="R1628">
        <f t="shared" si="50"/>
        <v>-12.899999999999999</v>
      </c>
      <c r="S1628">
        <v>-309.59999999999997</v>
      </c>
      <c r="T1628" t="str">
        <f t="shared" si="51"/>
        <v>Unprofitable</v>
      </c>
    </row>
    <row r="1629" spans="1:20" x14ac:dyDescent="0.35">
      <c r="A1629">
        <v>31</v>
      </c>
      <c r="B1629">
        <v>81.73</v>
      </c>
      <c r="C1629">
        <v>7</v>
      </c>
      <c r="D1629">
        <v>2533.63</v>
      </c>
      <c r="E1629" s="1" t="s">
        <v>426</v>
      </c>
      <c r="F1629" s="2">
        <v>2019</v>
      </c>
      <c r="G1629" t="s">
        <v>429</v>
      </c>
      <c r="H1629">
        <v>1838</v>
      </c>
      <c r="I1629" t="s">
        <v>19</v>
      </c>
      <c r="J1629" t="s">
        <v>20</v>
      </c>
      <c r="K1629">
        <v>69</v>
      </c>
      <c r="L1629" t="s">
        <v>367</v>
      </c>
      <c r="M1629" t="s">
        <v>273</v>
      </c>
      <c r="N1629" t="s">
        <v>23</v>
      </c>
      <c r="O1629" t="s">
        <v>24</v>
      </c>
      <c r="P1629" t="s">
        <v>274</v>
      </c>
      <c r="Q1629" t="s">
        <v>26</v>
      </c>
      <c r="R1629">
        <f t="shared" si="50"/>
        <v>12.730000000000004</v>
      </c>
      <c r="S1629">
        <v>394.63000000000011</v>
      </c>
      <c r="T1629" t="str">
        <f t="shared" si="51"/>
        <v>Profitable</v>
      </c>
    </row>
    <row r="1630" spans="1:20" x14ac:dyDescent="0.35">
      <c r="A1630">
        <v>42</v>
      </c>
      <c r="B1630">
        <v>81.03</v>
      </c>
      <c r="C1630">
        <v>1</v>
      </c>
      <c r="D1630">
        <v>3403.26</v>
      </c>
      <c r="E1630" s="1" t="s">
        <v>426</v>
      </c>
      <c r="F1630" s="2">
        <v>2019</v>
      </c>
      <c r="G1630" t="s">
        <v>430</v>
      </c>
      <c r="H1630">
        <v>1826</v>
      </c>
      <c r="I1630" t="s">
        <v>19</v>
      </c>
      <c r="J1630" t="s">
        <v>20</v>
      </c>
      <c r="K1630">
        <v>69</v>
      </c>
      <c r="L1630" t="s">
        <v>367</v>
      </c>
      <c r="M1630" t="s">
        <v>229</v>
      </c>
      <c r="N1630" t="s">
        <v>230</v>
      </c>
      <c r="O1630" t="s">
        <v>231</v>
      </c>
      <c r="P1630" t="s">
        <v>232</v>
      </c>
      <c r="Q1630" t="s">
        <v>35</v>
      </c>
      <c r="R1630">
        <f t="shared" si="50"/>
        <v>12.030000000000001</v>
      </c>
      <c r="S1630">
        <v>505.26000000000005</v>
      </c>
      <c r="T1630" t="str">
        <f t="shared" si="51"/>
        <v>Profitable</v>
      </c>
    </row>
    <row r="1631" spans="1:20" x14ac:dyDescent="0.35">
      <c r="A1631">
        <v>32</v>
      </c>
      <c r="B1631">
        <v>103.35</v>
      </c>
      <c r="C1631">
        <v>6</v>
      </c>
      <c r="D1631">
        <v>3307.2</v>
      </c>
      <c r="E1631" s="1" t="s">
        <v>426</v>
      </c>
      <c r="F1631" s="2">
        <v>2019</v>
      </c>
      <c r="G1631" t="s">
        <v>429</v>
      </c>
      <c r="H1631">
        <v>1819</v>
      </c>
      <c r="I1631" t="s">
        <v>19</v>
      </c>
      <c r="J1631" t="s">
        <v>20</v>
      </c>
      <c r="K1631">
        <v>69</v>
      </c>
      <c r="L1631" t="s">
        <v>367</v>
      </c>
      <c r="M1631" t="s">
        <v>79</v>
      </c>
      <c r="N1631" t="s">
        <v>80</v>
      </c>
      <c r="O1631" t="s">
        <v>81</v>
      </c>
      <c r="P1631" t="s">
        <v>82</v>
      </c>
      <c r="Q1631" t="s">
        <v>35</v>
      </c>
      <c r="R1631">
        <f t="shared" si="50"/>
        <v>34.349999999999994</v>
      </c>
      <c r="S1631">
        <v>1099.1999999999998</v>
      </c>
      <c r="T1631" t="str">
        <f t="shared" si="51"/>
        <v>Profitable</v>
      </c>
    </row>
    <row r="1632" spans="1:20" x14ac:dyDescent="0.35">
      <c r="A1632">
        <v>41</v>
      </c>
      <c r="B1632">
        <v>70.650000000000006</v>
      </c>
      <c r="C1632">
        <v>3</v>
      </c>
      <c r="D1632">
        <v>2896.65</v>
      </c>
      <c r="E1632" s="1" t="s">
        <v>427</v>
      </c>
      <c r="F1632" s="2">
        <v>2019</v>
      </c>
      <c r="G1632" t="s">
        <v>430</v>
      </c>
      <c r="H1632">
        <v>1807</v>
      </c>
      <c r="I1632" t="s">
        <v>19</v>
      </c>
      <c r="J1632" t="s">
        <v>20</v>
      </c>
      <c r="K1632">
        <v>69</v>
      </c>
      <c r="L1632" t="s">
        <v>367</v>
      </c>
      <c r="M1632" t="s">
        <v>95</v>
      </c>
      <c r="N1632" t="s">
        <v>96</v>
      </c>
      <c r="O1632" t="s">
        <v>97</v>
      </c>
      <c r="P1632" t="s">
        <v>98</v>
      </c>
      <c r="Q1632" t="s">
        <v>26</v>
      </c>
      <c r="R1632">
        <f t="shared" si="50"/>
        <v>1.6500000000000057</v>
      </c>
      <c r="S1632">
        <v>67.650000000000233</v>
      </c>
      <c r="T1632" t="str">
        <f t="shared" si="51"/>
        <v>Profitable</v>
      </c>
    </row>
    <row r="1633" spans="1:20" x14ac:dyDescent="0.35">
      <c r="A1633">
        <v>43</v>
      </c>
      <c r="B1633">
        <v>61.23</v>
      </c>
      <c r="C1633">
        <v>14</v>
      </c>
      <c r="D1633">
        <v>2632.89</v>
      </c>
      <c r="E1633" s="1" t="s">
        <v>417</v>
      </c>
      <c r="F1633" s="2">
        <v>2020</v>
      </c>
      <c r="G1633" t="s">
        <v>428</v>
      </c>
      <c r="H1633">
        <v>1778</v>
      </c>
      <c r="I1633" t="s">
        <v>19</v>
      </c>
      <c r="J1633" t="s">
        <v>20</v>
      </c>
      <c r="K1633">
        <v>69</v>
      </c>
      <c r="L1633" t="s">
        <v>367</v>
      </c>
      <c r="M1633" t="s">
        <v>252</v>
      </c>
      <c r="N1633" t="s">
        <v>253</v>
      </c>
      <c r="O1633" t="s">
        <v>71</v>
      </c>
      <c r="P1633" t="s">
        <v>254</v>
      </c>
      <c r="Q1633" t="s">
        <v>26</v>
      </c>
      <c r="R1633">
        <f t="shared" si="50"/>
        <v>-7.7700000000000031</v>
      </c>
      <c r="S1633">
        <v>-334.11000000000013</v>
      </c>
      <c r="T1633" t="str">
        <f t="shared" si="51"/>
        <v>Unprofitable</v>
      </c>
    </row>
    <row r="1634" spans="1:20" x14ac:dyDescent="0.35">
      <c r="A1634">
        <v>20</v>
      </c>
      <c r="B1634">
        <v>102.3</v>
      </c>
      <c r="C1634">
        <v>14</v>
      </c>
      <c r="D1634">
        <v>2046</v>
      </c>
      <c r="E1634" s="1" t="s">
        <v>418</v>
      </c>
      <c r="F1634" s="2">
        <v>2020</v>
      </c>
      <c r="G1634" t="s">
        <v>428</v>
      </c>
      <c r="H1634">
        <v>1751</v>
      </c>
      <c r="I1634" t="s">
        <v>19</v>
      </c>
      <c r="J1634" t="s">
        <v>20</v>
      </c>
      <c r="K1634">
        <v>69</v>
      </c>
      <c r="L1634" t="s">
        <v>367</v>
      </c>
      <c r="M1634" t="s">
        <v>63</v>
      </c>
      <c r="N1634" t="s">
        <v>64</v>
      </c>
      <c r="O1634" t="s">
        <v>30</v>
      </c>
      <c r="P1634" t="s">
        <v>65</v>
      </c>
      <c r="Q1634" t="s">
        <v>26</v>
      </c>
      <c r="R1634">
        <f t="shared" si="50"/>
        <v>33.299999999999997</v>
      </c>
      <c r="S1634">
        <v>666</v>
      </c>
      <c r="T1634" t="str">
        <f t="shared" si="51"/>
        <v>Profitable</v>
      </c>
    </row>
    <row r="1635" spans="1:20" x14ac:dyDescent="0.35">
      <c r="A1635">
        <v>35</v>
      </c>
      <c r="B1635">
        <v>65.13</v>
      </c>
      <c r="C1635">
        <v>4</v>
      </c>
      <c r="D1635">
        <v>2279.5500000000002</v>
      </c>
      <c r="E1635" s="1" t="s">
        <v>419</v>
      </c>
      <c r="F1635" s="2">
        <v>2020</v>
      </c>
      <c r="G1635" t="s">
        <v>432</v>
      </c>
      <c r="H1635">
        <v>1722</v>
      </c>
      <c r="I1635" t="s">
        <v>19</v>
      </c>
      <c r="J1635" t="s">
        <v>20</v>
      </c>
      <c r="K1635">
        <v>69</v>
      </c>
      <c r="L1635" t="s">
        <v>367</v>
      </c>
      <c r="M1635" t="s">
        <v>147</v>
      </c>
      <c r="N1635" t="s">
        <v>148</v>
      </c>
      <c r="O1635" t="s">
        <v>24</v>
      </c>
      <c r="P1635" t="s">
        <v>149</v>
      </c>
      <c r="Q1635" t="s">
        <v>26</v>
      </c>
      <c r="R1635">
        <f t="shared" si="50"/>
        <v>-3.8700000000000045</v>
      </c>
      <c r="S1635">
        <v>-135.45000000000016</v>
      </c>
      <c r="T1635" t="str">
        <f t="shared" si="51"/>
        <v>Unprofitable</v>
      </c>
    </row>
    <row r="1636" spans="1:20" x14ac:dyDescent="0.35">
      <c r="A1636">
        <v>27</v>
      </c>
      <c r="B1636">
        <v>79.650000000000006</v>
      </c>
      <c r="C1636">
        <v>4</v>
      </c>
      <c r="D1636">
        <v>2150.5500000000002</v>
      </c>
      <c r="E1636" s="1" t="s">
        <v>420</v>
      </c>
      <c r="F1636" s="2">
        <v>2020</v>
      </c>
      <c r="G1636" t="s">
        <v>432</v>
      </c>
      <c r="H1636">
        <v>1688</v>
      </c>
      <c r="I1636" t="s">
        <v>19</v>
      </c>
      <c r="J1636" t="s">
        <v>20</v>
      </c>
      <c r="K1636">
        <v>69</v>
      </c>
      <c r="L1636" t="s">
        <v>367</v>
      </c>
      <c r="M1636" t="s">
        <v>90</v>
      </c>
      <c r="N1636" t="s">
        <v>91</v>
      </c>
      <c r="O1636" t="s">
        <v>92</v>
      </c>
      <c r="P1636" t="s">
        <v>93</v>
      </c>
      <c r="Q1636" t="s">
        <v>26</v>
      </c>
      <c r="R1636">
        <f t="shared" si="50"/>
        <v>10.650000000000006</v>
      </c>
      <c r="S1636">
        <v>287.55000000000018</v>
      </c>
      <c r="T1636" t="str">
        <f t="shared" si="51"/>
        <v>Profitable</v>
      </c>
    </row>
    <row r="1637" spans="1:20" x14ac:dyDescent="0.35">
      <c r="A1637">
        <v>43</v>
      </c>
      <c r="B1637">
        <v>78.150000000000006</v>
      </c>
      <c r="C1637">
        <v>11</v>
      </c>
      <c r="D1637">
        <v>3360.45</v>
      </c>
      <c r="E1637" s="1" t="s">
        <v>419</v>
      </c>
      <c r="F1637" s="2">
        <v>2018</v>
      </c>
      <c r="G1637" t="s">
        <v>429</v>
      </c>
      <c r="H1637">
        <v>2441</v>
      </c>
      <c r="I1637" t="s">
        <v>19</v>
      </c>
      <c r="J1637" t="s">
        <v>99</v>
      </c>
      <c r="K1637">
        <v>90</v>
      </c>
      <c r="L1637" t="s">
        <v>368</v>
      </c>
      <c r="M1637" t="s">
        <v>264</v>
      </c>
      <c r="N1637" t="s">
        <v>265</v>
      </c>
      <c r="O1637" t="s">
        <v>92</v>
      </c>
      <c r="P1637" t="s">
        <v>266</v>
      </c>
      <c r="Q1637" t="s">
        <v>35</v>
      </c>
      <c r="R1637">
        <f t="shared" si="50"/>
        <v>-11.849999999999994</v>
      </c>
      <c r="S1637">
        <v>-509.54999999999973</v>
      </c>
      <c r="T1637" t="str">
        <f t="shared" si="51"/>
        <v>Unprofitable</v>
      </c>
    </row>
    <row r="1638" spans="1:20" x14ac:dyDescent="0.35">
      <c r="A1638">
        <v>32</v>
      </c>
      <c r="B1638">
        <v>72.7</v>
      </c>
      <c r="C1638">
        <v>10</v>
      </c>
      <c r="D1638">
        <v>2326.4</v>
      </c>
      <c r="E1638" s="1" t="s">
        <v>27</v>
      </c>
      <c r="F1638" s="2">
        <v>2018</v>
      </c>
      <c r="G1638" t="s">
        <v>428</v>
      </c>
      <c r="H1638">
        <v>2378</v>
      </c>
      <c r="I1638" t="s">
        <v>19</v>
      </c>
      <c r="J1638" t="s">
        <v>99</v>
      </c>
      <c r="K1638">
        <v>90</v>
      </c>
      <c r="L1638" t="s">
        <v>368</v>
      </c>
      <c r="M1638" t="s">
        <v>295</v>
      </c>
      <c r="N1638" t="s">
        <v>296</v>
      </c>
      <c r="O1638" t="s">
        <v>24</v>
      </c>
      <c r="P1638" t="s">
        <v>297</v>
      </c>
      <c r="Q1638" t="s">
        <v>26</v>
      </c>
      <c r="R1638">
        <f t="shared" si="50"/>
        <v>-17.299999999999997</v>
      </c>
      <c r="S1638">
        <v>-553.59999999999991</v>
      </c>
      <c r="T1638" t="str">
        <f t="shared" si="51"/>
        <v>Unprofitable</v>
      </c>
    </row>
    <row r="1639" spans="1:20" x14ac:dyDescent="0.35">
      <c r="A1639">
        <v>21</v>
      </c>
      <c r="B1639">
        <v>73.599999999999994</v>
      </c>
      <c r="C1639">
        <v>4</v>
      </c>
      <c r="D1639">
        <v>1545.6</v>
      </c>
      <c r="E1639" s="1" t="s">
        <v>424</v>
      </c>
      <c r="F1639" s="2">
        <v>2018</v>
      </c>
      <c r="G1639" t="s">
        <v>431</v>
      </c>
      <c r="H1639">
        <v>2266</v>
      </c>
      <c r="I1639" t="s">
        <v>19</v>
      </c>
      <c r="J1639" t="s">
        <v>99</v>
      </c>
      <c r="K1639">
        <v>90</v>
      </c>
      <c r="L1639" t="s">
        <v>368</v>
      </c>
      <c r="M1639" t="s">
        <v>156</v>
      </c>
      <c r="N1639" t="s">
        <v>157</v>
      </c>
      <c r="O1639" t="s">
        <v>53</v>
      </c>
      <c r="P1639" t="s">
        <v>158</v>
      </c>
      <c r="Q1639" t="s">
        <v>26</v>
      </c>
      <c r="R1639">
        <f t="shared" si="50"/>
        <v>-16.400000000000006</v>
      </c>
      <c r="S1639">
        <v>-344.40000000000009</v>
      </c>
      <c r="T1639" t="str">
        <f t="shared" si="51"/>
        <v>Unprofitable</v>
      </c>
    </row>
    <row r="1640" spans="1:20" x14ac:dyDescent="0.35">
      <c r="A1640">
        <v>20</v>
      </c>
      <c r="B1640">
        <v>107.23</v>
      </c>
      <c r="C1640">
        <v>3</v>
      </c>
      <c r="D1640">
        <v>2144.6</v>
      </c>
      <c r="E1640" s="1" t="s">
        <v>425</v>
      </c>
      <c r="F1640" s="2">
        <v>2018</v>
      </c>
      <c r="G1640" t="s">
        <v>432</v>
      </c>
      <c r="H1640">
        <v>2231</v>
      </c>
      <c r="I1640" t="s">
        <v>19</v>
      </c>
      <c r="J1640" t="s">
        <v>99</v>
      </c>
      <c r="K1640">
        <v>90</v>
      </c>
      <c r="L1640" t="s">
        <v>368</v>
      </c>
      <c r="M1640" t="s">
        <v>267</v>
      </c>
      <c r="N1640" t="s">
        <v>268</v>
      </c>
      <c r="O1640" t="s">
        <v>178</v>
      </c>
      <c r="P1640" t="s">
        <v>269</v>
      </c>
      <c r="Q1640" t="s">
        <v>26</v>
      </c>
      <c r="R1640">
        <f t="shared" si="50"/>
        <v>17.230000000000004</v>
      </c>
      <c r="S1640">
        <v>344.60000000000008</v>
      </c>
      <c r="T1640" t="str">
        <f t="shared" si="51"/>
        <v>Profitable</v>
      </c>
    </row>
    <row r="1641" spans="1:20" x14ac:dyDescent="0.35">
      <c r="A1641">
        <v>22</v>
      </c>
      <c r="B1641">
        <v>74.510000000000005</v>
      </c>
      <c r="C1641">
        <v>1</v>
      </c>
      <c r="D1641">
        <v>1639.22</v>
      </c>
      <c r="E1641" s="1" t="s">
        <v>426</v>
      </c>
      <c r="F1641" s="2">
        <v>2018</v>
      </c>
      <c r="G1641" t="s">
        <v>428</v>
      </c>
      <c r="H1641">
        <v>2213</v>
      </c>
      <c r="I1641" t="s">
        <v>19</v>
      </c>
      <c r="J1641" t="s">
        <v>99</v>
      </c>
      <c r="K1641">
        <v>90</v>
      </c>
      <c r="L1641" t="s">
        <v>368</v>
      </c>
      <c r="M1641" t="s">
        <v>60</v>
      </c>
      <c r="N1641" t="s">
        <v>61</v>
      </c>
      <c r="O1641" t="s">
        <v>24</v>
      </c>
      <c r="P1641" t="s">
        <v>62</v>
      </c>
      <c r="Q1641" t="s">
        <v>26</v>
      </c>
      <c r="R1641">
        <f t="shared" si="50"/>
        <v>-15.489999999999995</v>
      </c>
      <c r="S1641">
        <v>-340.77999999999986</v>
      </c>
      <c r="T1641" t="str">
        <f t="shared" si="51"/>
        <v>Unprofitable</v>
      </c>
    </row>
    <row r="1642" spans="1:20" x14ac:dyDescent="0.35">
      <c r="A1642">
        <v>36</v>
      </c>
      <c r="B1642">
        <v>73.599999999999994</v>
      </c>
      <c r="C1642">
        <v>14</v>
      </c>
      <c r="D1642">
        <v>2649.6</v>
      </c>
      <c r="E1642" s="1" t="s">
        <v>426</v>
      </c>
      <c r="F1642" s="2">
        <v>2018</v>
      </c>
      <c r="G1642" t="s">
        <v>428</v>
      </c>
      <c r="H1642">
        <v>2207</v>
      </c>
      <c r="I1642" t="s">
        <v>19</v>
      </c>
      <c r="J1642" t="s">
        <v>99</v>
      </c>
      <c r="K1642">
        <v>90</v>
      </c>
      <c r="L1642" t="s">
        <v>368</v>
      </c>
      <c r="M1642" t="s">
        <v>147</v>
      </c>
      <c r="N1642" t="s">
        <v>148</v>
      </c>
      <c r="O1642" t="s">
        <v>24</v>
      </c>
      <c r="P1642" t="s">
        <v>149</v>
      </c>
      <c r="Q1642" t="s">
        <v>26</v>
      </c>
      <c r="R1642">
        <f t="shared" si="50"/>
        <v>-16.400000000000006</v>
      </c>
      <c r="S1642">
        <v>-590.4000000000002</v>
      </c>
      <c r="T1642" t="str">
        <f t="shared" si="51"/>
        <v>Unprofitable</v>
      </c>
    </row>
    <row r="1643" spans="1:20" x14ac:dyDescent="0.35">
      <c r="A1643">
        <v>46</v>
      </c>
      <c r="B1643">
        <v>83.6</v>
      </c>
      <c r="C1643">
        <v>2</v>
      </c>
      <c r="D1643">
        <v>3845.6</v>
      </c>
      <c r="E1643" s="1" t="s">
        <v>426</v>
      </c>
      <c r="F1643" s="2">
        <v>2018</v>
      </c>
      <c r="G1643" t="s">
        <v>431</v>
      </c>
      <c r="H1643">
        <v>2200</v>
      </c>
      <c r="I1643" t="s">
        <v>19</v>
      </c>
      <c r="J1643" t="s">
        <v>99</v>
      </c>
      <c r="K1643">
        <v>90</v>
      </c>
      <c r="L1643" t="s">
        <v>368</v>
      </c>
      <c r="M1643" t="s">
        <v>150</v>
      </c>
      <c r="N1643" t="s">
        <v>151</v>
      </c>
      <c r="O1643" t="s">
        <v>24</v>
      </c>
      <c r="P1643" t="s">
        <v>152</v>
      </c>
      <c r="Q1643" t="s">
        <v>35</v>
      </c>
      <c r="R1643">
        <f t="shared" si="50"/>
        <v>-6.4000000000000057</v>
      </c>
      <c r="S1643">
        <v>-294.40000000000026</v>
      </c>
      <c r="T1643" t="str">
        <f t="shared" si="51"/>
        <v>Unprofitable</v>
      </c>
    </row>
    <row r="1644" spans="1:20" x14ac:dyDescent="0.35">
      <c r="A1644">
        <v>47</v>
      </c>
      <c r="B1644">
        <v>96.32</v>
      </c>
      <c r="C1644">
        <v>8</v>
      </c>
      <c r="D1644">
        <v>4527.04</v>
      </c>
      <c r="E1644" s="1" t="s">
        <v>427</v>
      </c>
      <c r="F1644" s="2">
        <v>2018</v>
      </c>
      <c r="G1644" t="s">
        <v>429</v>
      </c>
      <c r="H1644">
        <v>2189</v>
      </c>
      <c r="I1644" t="s">
        <v>19</v>
      </c>
      <c r="J1644" t="s">
        <v>99</v>
      </c>
      <c r="K1644">
        <v>90</v>
      </c>
      <c r="L1644" t="s">
        <v>368</v>
      </c>
      <c r="M1644" t="s">
        <v>256</v>
      </c>
      <c r="N1644" t="s">
        <v>23</v>
      </c>
      <c r="O1644" t="s">
        <v>24</v>
      </c>
      <c r="P1644" t="s">
        <v>257</v>
      </c>
      <c r="Q1644" t="s">
        <v>35</v>
      </c>
      <c r="R1644">
        <f t="shared" si="50"/>
        <v>6.3199999999999932</v>
      </c>
      <c r="S1644">
        <v>297.03999999999968</v>
      </c>
      <c r="T1644" t="str">
        <f t="shared" si="51"/>
        <v>Profitable</v>
      </c>
    </row>
    <row r="1645" spans="1:20" x14ac:dyDescent="0.35">
      <c r="A1645">
        <v>45</v>
      </c>
      <c r="B1645">
        <v>88.14</v>
      </c>
      <c r="C1645">
        <v>1</v>
      </c>
      <c r="D1645">
        <v>3966.3</v>
      </c>
      <c r="E1645" s="1" t="s">
        <v>417</v>
      </c>
      <c r="F1645" s="2">
        <v>2019</v>
      </c>
      <c r="G1645" t="s">
        <v>432</v>
      </c>
      <c r="H1645">
        <v>2145</v>
      </c>
      <c r="I1645" t="s">
        <v>19</v>
      </c>
      <c r="J1645" t="s">
        <v>99</v>
      </c>
      <c r="K1645">
        <v>90</v>
      </c>
      <c r="L1645" t="s">
        <v>368</v>
      </c>
      <c r="M1645" t="s">
        <v>95</v>
      </c>
      <c r="N1645" t="s">
        <v>96</v>
      </c>
      <c r="O1645" t="s">
        <v>97</v>
      </c>
      <c r="P1645" t="s">
        <v>98</v>
      </c>
      <c r="Q1645" t="s">
        <v>35</v>
      </c>
      <c r="R1645">
        <f t="shared" si="50"/>
        <v>-1.8599999999999994</v>
      </c>
      <c r="S1645">
        <v>-83.699999999999974</v>
      </c>
      <c r="T1645" t="str">
        <f t="shared" si="51"/>
        <v>Unprofitable</v>
      </c>
    </row>
    <row r="1646" spans="1:20" x14ac:dyDescent="0.35">
      <c r="A1646">
        <v>47</v>
      </c>
      <c r="B1646">
        <v>88.14</v>
      </c>
      <c r="C1646">
        <v>14</v>
      </c>
      <c r="D1646">
        <v>4142.58</v>
      </c>
      <c r="E1646" s="1" t="s">
        <v>419</v>
      </c>
      <c r="F1646" s="2">
        <v>2019</v>
      </c>
      <c r="G1646" t="s">
        <v>430</v>
      </c>
      <c r="H1646">
        <v>2101</v>
      </c>
      <c r="I1646" t="s">
        <v>19</v>
      </c>
      <c r="J1646" t="s">
        <v>99</v>
      </c>
      <c r="K1646">
        <v>90</v>
      </c>
      <c r="L1646" t="s">
        <v>368</v>
      </c>
      <c r="M1646" t="s">
        <v>118</v>
      </c>
      <c r="N1646" t="s">
        <v>119</v>
      </c>
      <c r="O1646" t="s">
        <v>30</v>
      </c>
      <c r="P1646" t="s">
        <v>120</v>
      </c>
      <c r="Q1646" t="s">
        <v>35</v>
      </c>
      <c r="R1646">
        <f t="shared" si="50"/>
        <v>-1.8599999999999994</v>
      </c>
      <c r="S1646">
        <v>-87.419999999999973</v>
      </c>
      <c r="T1646" t="str">
        <f t="shared" si="51"/>
        <v>Unprofitable</v>
      </c>
    </row>
    <row r="1647" spans="1:20" x14ac:dyDescent="0.35">
      <c r="A1647">
        <v>47</v>
      </c>
      <c r="B1647">
        <v>94.5</v>
      </c>
      <c r="C1647">
        <v>6</v>
      </c>
      <c r="D1647">
        <v>4441.5</v>
      </c>
      <c r="E1647" s="1" t="s">
        <v>420</v>
      </c>
      <c r="F1647" s="2">
        <v>2019</v>
      </c>
      <c r="G1647" t="s">
        <v>430</v>
      </c>
      <c r="H1647">
        <v>2060</v>
      </c>
      <c r="I1647" t="s">
        <v>19</v>
      </c>
      <c r="J1647" t="s">
        <v>99</v>
      </c>
      <c r="K1647">
        <v>90</v>
      </c>
      <c r="L1647" t="s">
        <v>368</v>
      </c>
      <c r="M1647" t="s">
        <v>290</v>
      </c>
      <c r="N1647" t="s">
        <v>291</v>
      </c>
      <c r="O1647" t="s">
        <v>30</v>
      </c>
      <c r="P1647" t="s">
        <v>292</v>
      </c>
      <c r="Q1647" t="s">
        <v>35</v>
      </c>
      <c r="R1647">
        <f t="shared" si="50"/>
        <v>4.5</v>
      </c>
      <c r="S1647">
        <v>211.5</v>
      </c>
      <c r="T1647" t="str">
        <f t="shared" si="51"/>
        <v>Profitable</v>
      </c>
    </row>
    <row r="1648" spans="1:20" x14ac:dyDescent="0.35">
      <c r="A1648">
        <v>38</v>
      </c>
      <c r="B1648">
        <v>87.24</v>
      </c>
      <c r="C1648">
        <v>3</v>
      </c>
      <c r="D1648">
        <v>3315.12</v>
      </c>
      <c r="E1648" s="1" t="s">
        <v>422</v>
      </c>
      <c r="F1648" s="2">
        <v>2019</v>
      </c>
      <c r="G1648" t="s">
        <v>429</v>
      </c>
      <c r="H1648">
        <v>1976</v>
      </c>
      <c r="I1648" t="s">
        <v>19</v>
      </c>
      <c r="J1648" t="s">
        <v>99</v>
      </c>
      <c r="K1648">
        <v>90</v>
      </c>
      <c r="L1648" t="s">
        <v>368</v>
      </c>
      <c r="M1648" t="s">
        <v>256</v>
      </c>
      <c r="N1648" t="s">
        <v>23</v>
      </c>
      <c r="O1648" t="s">
        <v>24</v>
      </c>
      <c r="P1648" t="s">
        <v>257</v>
      </c>
      <c r="Q1648" t="s">
        <v>35</v>
      </c>
      <c r="R1648">
        <f t="shared" si="50"/>
        <v>-2.7600000000000051</v>
      </c>
      <c r="S1648">
        <v>-104.88000000000019</v>
      </c>
      <c r="T1648" t="str">
        <f t="shared" si="51"/>
        <v>Unprofitable</v>
      </c>
    </row>
    <row r="1649" spans="1:20" x14ac:dyDescent="0.35">
      <c r="A1649">
        <v>49</v>
      </c>
      <c r="B1649">
        <v>79.97</v>
      </c>
      <c r="C1649">
        <v>3</v>
      </c>
      <c r="D1649">
        <v>3918.53</v>
      </c>
      <c r="E1649" s="1" t="s">
        <v>423</v>
      </c>
      <c r="F1649" s="2">
        <v>2019</v>
      </c>
      <c r="G1649" t="s">
        <v>434</v>
      </c>
      <c r="H1649">
        <v>1944</v>
      </c>
      <c r="I1649" t="s">
        <v>19</v>
      </c>
      <c r="J1649" t="s">
        <v>99</v>
      </c>
      <c r="K1649">
        <v>90</v>
      </c>
      <c r="L1649" t="s">
        <v>368</v>
      </c>
      <c r="M1649" t="s">
        <v>95</v>
      </c>
      <c r="N1649" t="s">
        <v>96</v>
      </c>
      <c r="O1649" t="s">
        <v>97</v>
      </c>
      <c r="P1649" t="s">
        <v>98</v>
      </c>
      <c r="Q1649" t="s">
        <v>35</v>
      </c>
      <c r="R1649">
        <f t="shared" si="50"/>
        <v>-10.030000000000001</v>
      </c>
      <c r="S1649">
        <v>-491.47</v>
      </c>
      <c r="T1649" t="str">
        <f t="shared" si="51"/>
        <v>Unprofitable</v>
      </c>
    </row>
    <row r="1650" spans="1:20" x14ac:dyDescent="0.35">
      <c r="A1650">
        <v>35</v>
      </c>
      <c r="B1650">
        <v>80.87</v>
      </c>
      <c r="C1650">
        <v>9</v>
      </c>
      <c r="D1650">
        <v>2830.45</v>
      </c>
      <c r="E1650" s="1" t="s">
        <v>424</v>
      </c>
      <c r="F1650" s="2">
        <v>2019</v>
      </c>
      <c r="G1650" t="s">
        <v>429</v>
      </c>
      <c r="H1650">
        <v>1922</v>
      </c>
      <c r="I1650" t="s">
        <v>19</v>
      </c>
      <c r="J1650" t="s">
        <v>99</v>
      </c>
      <c r="K1650">
        <v>90</v>
      </c>
      <c r="L1650" t="s">
        <v>368</v>
      </c>
      <c r="M1650" t="s">
        <v>226</v>
      </c>
      <c r="N1650" t="s">
        <v>108</v>
      </c>
      <c r="O1650" t="s">
        <v>108</v>
      </c>
      <c r="P1650" t="s">
        <v>227</v>
      </c>
      <c r="Q1650" t="s">
        <v>26</v>
      </c>
      <c r="R1650">
        <f t="shared" si="50"/>
        <v>-9.1299999999999955</v>
      </c>
      <c r="S1650">
        <v>-319.54999999999984</v>
      </c>
      <c r="T1650" t="str">
        <f t="shared" si="51"/>
        <v>Unprofitable</v>
      </c>
    </row>
    <row r="1651" spans="1:20" x14ac:dyDescent="0.35">
      <c r="A1651">
        <v>49</v>
      </c>
      <c r="B1651">
        <v>108.14</v>
      </c>
      <c r="C1651">
        <v>5</v>
      </c>
      <c r="D1651">
        <v>5298.86</v>
      </c>
      <c r="E1651" s="1" t="s">
        <v>425</v>
      </c>
      <c r="F1651" s="2">
        <v>2018</v>
      </c>
      <c r="G1651" t="s">
        <v>430</v>
      </c>
      <c r="H1651">
        <v>2253</v>
      </c>
      <c r="I1651" t="s">
        <v>19</v>
      </c>
      <c r="J1651" t="s">
        <v>99</v>
      </c>
      <c r="K1651">
        <v>90</v>
      </c>
      <c r="L1651" t="s">
        <v>368</v>
      </c>
      <c r="M1651" t="s">
        <v>90</v>
      </c>
      <c r="N1651" t="s">
        <v>91</v>
      </c>
      <c r="O1651" t="s">
        <v>92</v>
      </c>
      <c r="P1651" t="s">
        <v>93</v>
      </c>
      <c r="Q1651" t="s">
        <v>35</v>
      </c>
      <c r="R1651">
        <f t="shared" si="50"/>
        <v>18.14</v>
      </c>
      <c r="S1651">
        <v>888.86</v>
      </c>
      <c r="T1651" t="str">
        <f t="shared" si="51"/>
        <v>Profitable</v>
      </c>
    </row>
    <row r="1652" spans="1:20" x14ac:dyDescent="0.35">
      <c r="A1652">
        <v>28</v>
      </c>
      <c r="B1652">
        <v>93.6</v>
      </c>
      <c r="C1652">
        <v>4</v>
      </c>
      <c r="D1652">
        <v>2620.8000000000002</v>
      </c>
      <c r="E1652" s="1" t="s">
        <v>425</v>
      </c>
      <c r="F1652" s="2">
        <v>2019</v>
      </c>
      <c r="G1652" t="s">
        <v>432</v>
      </c>
      <c r="H1652">
        <v>1879</v>
      </c>
      <c r="I1652" t="s">
        <v>19</v>
      </c>
      <c r="J1652" t="s">
        <v>99</v>
      </c>
      <c r="K1652">
        <v>90</v>
      </c>
      <c r="L1652" t="s">
        <v>368</v>
      </c>
      <c r="M1652" t="s">
        <v>95</v>
      </c>
      <c r="N1652" t="s">
        <v>96</v>
      </c>
      <c r="O1652" t="s">
        <v>97</v>
      </c>
      <c r="P1652" t="s">
        <v>98</v>
      </c>
      <c r="Q1652" t="s">
        <v>26</v>
      </c>
      <c r="R1652">
        <f t="shared" si="50"/>
        <v>3.5999999999999943</v>
      </c>
      <c r="S1652">
        <v>100.79999999999984</v>
      </c>
      <c r="T1652" t="str">
        <f t="shared" si="51"/>
        <v>Profitable</v>
      </c>
    </row>
    <row r="1653" spans="1:20" x14ac:dyDescent="0.35">
      <c r="A1653">
        <v>30</v>
      </c>
      <c r="B1653">
        <v>72.7</v>
      </c>
      <c r="C1653">
        <v>1</v>
      </c>
      <c r="D1653">
        <v>2181</v>
      </c>
      <c r="E1653" s="1" t="s">
        <v>426</v>
      </c>
      <c r="F1653" s="2">
        <v>2019</v>
      </c>
      <c r="G1653" t="s">
        <v>428</v>
      </c>
      <c r="H1653">
        <v>1861</v>
      </c>
      <c r="I1653" t="s">
        <v>19</v>
      </c>
      <c r="J1653" t="s">
        <v>99</v>
      </c>
      <c r="K1653">
        <v>90</v>
      </c>
      <c r="L1653" t="s">
        <v>368</v>
      </c>
      <c r="M1653" t="s">
        <v>87</v>
      </c>
      <c r="N1653" t="s">
        <v>88</v>
      </c>
      <c r="O1653" t="s">
        <v>24</v>
      </c>
      <c r="P1653" t="s">
        <v>89</v>
      </c>
      <c r="Q1653" t="s">
        <v>26</v>
      </c>
      <c r="R1653">
        <f t="shared" si="50"/>
        <v>-17.299999999999997</v>
      </c>
      <c r="S1653">
        <v>-518.99999999999989</v>
      </c>
      <c r="T1653" t="str">
        <f t="shared" si="51"/>
        <v>Unprofitable</v>
      </c>
    </row>
    <row r="1654" spans="1:20" x14ac:dyDescent="0.35">
      <c r="A1654">
        <v>39</v>
      </c>
      <c r="B1654">
        <v>86.72</v>
      </c>
      <c r="C1654">
        <v>7</v>
      </c>
      <c r="D1654">
        <v>3382.08</v>
      </c>
      <c r="E1654" s="1" t="s">
        <v>426</v>
      </c>
      <c r="F1654" s="2">
        <v>2019</v>
      </c>
      <c r="G1654" t="s">
        <v>429</v>
      </c>
      <c r="H1654">
        <v>1849</v>
      </c>
      <c r="I1654" t="s">
        <v>19</v>
      </c>
      <c r="J1654" t="s">
        <v>99</v>
      </c>
      <c r="K1654">
        <v>90</v>
      </c>
      <c r="L1654" t="s">
        <v>368</v>
      </c>
      <c r="M1654" t="s">
        <v>264</v>
      </c>
      <c r="N1654" t="s">
        <v>265</v>
      </c>
      <c r="O1654" t="s">
        <v>92</v>
      </c>
      <c r="P1654" t="s">
        <v>266</v>
      </c>
      <c r="Q1654" t="s">
        <v>35</v>
      </c>
      <c r="R1654">
        <f t="shared" si="50"/>
        <v>-3.2800000000000011</v>
      </c>
      <c r="S1654">
        <v>-127.92000000000004</v>
      </c>
      <c r="T1654" t="str">
        <f t="shared" si="51"/>
        <v>Unprofitable</v>
      </c>
    </row>
    <row r="1655" spans="1:20" x14ac:dyDescent="0.35">
      <c r="A1655">
        <v>25</v>
      </c>
      <c r="B1655">
        <v>115.07</v>
      </c>
      <c r="C1655">
        <v>1</v>
      </c>
      <c r="D1655">
        <v>2876.75</v>
      </c>
      <c r="E1655" s="1" t="s">
        <v>426</v>
      </c>
      <c r="F1655" s="2">
        <v>2019</v>
      </c>
      <c r="G1655" t="s">
        <v>434</v>
      </c>
      <c r="H1655">
        <v>1838</v>
      </c>
      <c r="I1655" t="s">
        <v>19</v>
      </c>
      <c r="J1655" t="s">
        <v>99</v>
      </c>
      <c r="K1655">
        <v>90</v>
      </c>
      <c r="L1655" t="s">
        <v>368</v>
      </c>
      <c r="M1655" t="s">
        <v>295</v>
      </c>
      <c r="N1655" t="s">
        <v>296</v>
      </c>
      <c r="O1655" t="s">
        <v>24</v>
      </c>
      <c r="P1655" t="s">
        <v>297</v>
      </c>
      <c r="Q1655" t="s">
        <v>26</v>
      </c>
      <c r="R1655">
        <f t="shared" si="50"/>
        <v>25.069999999999993</v>
      </c>
      <c r="S1655">
        <v>626.74999999999977</v>
      </c>
      <c r="T1655" t="str">
        <f t="shared" si="51"/>
        <v>Profitable</v>
      </c>
    </row>
    <row r="1656" spans="1:20" x14ac:dyDescent="0.35">
      <c r="A1656">
        <v>40</v>
      </c>
      <c r="B1656">
        <v>102.68</v>
      </c>
      <c r="C1656">
        <v>2</v>
      </c>
      <c r="D1656">
        <v>4107.2</v>
      </c>
      <c r="E1656" s="1" t="s">
        <v>417</v>
      </c>
      <c r="F1656" s="2">
        <v>2020</v>
      </c>
      <c r="G1656" t="s">
        <v>429</v>
      </c>
      <c r="H1656">
        <v>1788</v>
      </c>
      <c r="I1656" t="s">
        <v>19</v>
      </c>
      <c r="J1656" t="s">
        <v>99</v>
      </c>
      <c r="K1656">
        <v>90</v>
      </c>
      <c r="L1656" t="s">
        <v>368</v>
      </c>
      <c r="M1656" t="s">
        <v>147</v>
      </c>
      <c r="N1656" t="s">
        <v>148</v>
      </c>
      <c r="O1656" t="s">
        <v>24</v>
      </c>
      <c r="P1656" t="s">
        <v>149</v>
      </c>
      <c r="Q1656" t="s">
        <v>35</v>
      </c>
      <c r="R1656">
        <f t="shared" si="50"/>
        <v>12.680000000000007</v>
      </c>
      <c r="S1656">
        <v>507.20000000000027</v>
      </c>
      <c r="T1656" t="str">
        <f t="shared" si="51"/>
        <v>Profitable</v>
      </c>
    </row>
    <row r="1657" spans="1:20" x14ac:dyDescent="0.35">
      <c r="A1657">
        <v>36</v>
      </c>
      <c r="B1657">
        <v>37.5</v>
      </c>
      <c r="C1657">
        <v>6</v>
      </c>
      <c r="D1657">
        <v>1350</v>
      </c>
      <c r="E1657" s="1" t="s">
        <v>418</v>
      </c>
      <c r="F1657" s="2">
        <v>2020</v>
      </c>
      <c r="G1657" t="s">
        <v>429</v>
      </c>
      <c r="H1657">
        <v>1761</v>
      </c>
      <c r="I1657" t="s">
        <v>19</v>
      </c>
      <c r="J1657" t="s">
        <v>99</v>
      </c>
      <c r="K1657">
        <v>90</v>
      </c>
      <c r="L1657" t="s">
        <v>368</v>
      </c>
      <c r="M1657" t="s">
        <v>95</v>
      </c>
      <c r="N1657" t="s">
        <v>96</v>
      </c>
      <c r="O1657" t="s">
        <v>97</v>
      </c>
      <c r="P1657" t="s">
        <v>98</v>
      </c>
      <c r="Q1657" t="s">
        <v>26</v>
      </c>
      <c r="R1657">
        <f t="shared" si="50"/>
        <v>-52.5</v>
      </c>
      <c r="S1657">
        <v>-1890</v>
      </c>
      <c r="T1657" t="str">
        <f t="shared" si="51"/>
        <v>Unprofitable</v>
      </c>
    </row>
    <row r="1658" spans="1:20" x14ac:dyDescent="0.35">
      <c r="A1658">
        <v>76</v>
      </c>
      <c r="B1658">
        <v>94.5</v>
      </c>
      <c r="C1658">
        <v>6</v>
      </c>
      <c r="D1658">
        <v>7182</v>
      </c>
      <c r="E1658" s="1" t="s">
        <v>420</v>
      </c>
      <c r="F1658" s="2">
        <v>2020</v>
      </c>
      <c r="G1658" t="s">
        <v>432</v>
      </c>
      <c r="H1658">
        <v>1696</v>
      </c>
      <c r="I1658" t="s">
        <v>216</v>
      </c>
      <c r="J1658" t="s">
        <v>99</v>
      </c>
      <c r="K1658">
        <v>90</v>
      </c>
      <c r="L1658" t="s">
        <v>368</v>
      </c>
      <c r="M1658" t="s">
        <v>213</v>
      </c>
      <c r="N1658" t="s">
        <v>214</v>
      </c>
      <c r="O1658" t="s">
        <v>24</v>
      </c>
      <c r="P1658" t="s">
        <v>215</v>
      </c>
      <c r="Q1658" t="s">
        <v>83</v>
      </c>
      <c r="R1658">
        <f t="shared" si="50"/>
        <v>4.5</v>
      </c>
      <c r="S1658">
        <v>342</v>
      </c>
      <c r="T1658" t="str">
        <f t="shared" si="51"/>
        <v>Profitable</v>
      </c>
    </row>
    <row r="1659" spans="1:20" x14ac:dyDescent="0.35">
      <c r="A1659">
        <v>39</v>
      </c>
      <c r="B1659">
        <v>100.87</v>
      </c>
      <c r="C1659">
        <v>9</v>
      </c>
      <c r="D1659">
        <v>3933.93</v>
      </c>
      <c r="E1659" s="1" t="s">
        <v>27</v>
      </c>
      <c r="F1659" s="2">
        <v>2020</v>
      </c>
      <c r="G1659" t="s">
        <v>434</v>
      </c>
      <c r="H1659">
        <v>1660</v>
      </c>
      <c r="I1659" t="s">
        <v>162</v>
      </c>
      <c r="J1659" t="s">
        <v>99</v>
      </c>
      <c r="K1659">
        <v>90</v>
      </c>
      <c r="L1659" t="s">
        <v>368</v>
      </c>
      <c r="M1659" t="s">
        <v>84</v>
      </c>
      <c r="N1659" t="s">
        <v>85</v>
      </c>
      <c r="O1659" t="s">
        <v>53</v>
      </c>
      <c r="P1659" t="s">
        <v>86</v>
      </c>
      <c r="Q1659" t="s">
        <v>35</v>
      </c>
      <c r="R1659">
        <f t="shared" si="50"/>
        <v>10.870000000000005</v>
      </c>
      <c r="S1659">
        <v>423.93000000000018</v>
      </c>
      <c r="T1659" t="str">
        <f t="shared" si="51"/>
        <v>Profitable</v>
      </c>
    </row>
    <row r="1660" spans="1:20" x14ac:dyDescent="0.35">
      <c r="A1660">
        <v>44</v>
      </c>
      <c r="B1660">
        <v>39.6</v>
      </c>
      <c r="C1660">
        <v>10</v>
      </c>
      <c r="D1660">
        <v>1742.4</v>
      </c>
      <c r="E1660" s="1" t="s">
        <v>417</v>
      </c>
      <c r="F1660" s="2">
        <v>2018</v>
      </c>
      <c r="G1660" t="s">
        <v>432</v>
      </c>
      <c r="H1660">
        <v>2510</v>
      </c>
      <c r="I1660" t="s">
        <v>19</v>
      </c>
      <c r="J1660" t="s">
        <v>99</v>
      </c>
      <c r="K1660">
        <v>35</v>
      </c>
      <c r="L1660" t="s">
        <v>369</v>
      </c>
      <c r="M1660" t="s">
        <v>95</v>
      </c>
      <c r="N1660" t="s">
        <v>96</v>
      </c>
      <c r="O1660" t="s">
        <v>97</v>
      </c>
      <c r="P1660" t="s">
        <v>98</v>
      </c>
      <c r="Q1660" t="s">
        <v>26</v>
      </c>
      <c r="R1660">
        <f t="shared" si="50"/>
        <v>4.6000000000000014</v>
      </c>
      <c r="S1660">
        <v>202.40000000000006</v>
      </c>
      <c r="T1660" t="str">
        <f t="shared" si="51"/>
        <v>Profitable</v>
      </c>
    </row>
    <row r="1661" spans="1:20" x14ac:dyDescent="0.35">
      <c r="A1661">
        <v>24</v>
      </c>
      <c r="B1661">
        <v>30.06</v>
      </c>
      <c r="C1661">
        <v>1</v>
      </c>
      <c r="D1661">
        <v>721.44</v>
      </c>
      <c r="E1661" s="1" t="s">
        <v>420</v>
      </c>
      <c r="F1661" s="2">
        <v>2018</v>
      </c>
      <c r="G1661" t="s">
        <v>429</v>
      </c>
      <c r="H1661">
        <v>2451</v>
      </c>
      <c r="I1661" t="s">
        <v>19</v>
      </c>
      <c r="J1661" t="s">
        <v>99</v>
      </c>
      <c r="K1661">
        <v>35</v>
      </c>
      <c r="L1661" t="s">
        <v>369</v>
      </c>
      <c r="M1661" t="s">
        <v>218</v>
      </c>
      <c r="N1661" t="s">
        <v>33</v>
      </c>
      <c r="O1661" t="s">
        <v>30</v>
      </c>
      <c r="P1661" t="s">
        <v>219</v>
      </c>
      <c r="Q1661" t="s">
        <v>26</v>
      </c>
      <c r="R1661">
        <f t="shared" si="50"/>
        <v>-4.9400000000000013</v>
      </c>
      <c r="S1661">
        <v>-118.56000000000003</v>
      </c>
      <c r="T1661" t="str">
        <f t="shared" si="51"/>
        <v>Unprofitable</v>
      </c>
    </row>
    <row r="1662" spans="1:20" x14ac:dyDescent="0.35">
      <c r="A1662">
        <v>39</v>
      </c>
      <c r="B1662">
        <v>38.19</v>
      </c>
      <c r="C1662">
        <v>12</v>
      </c>
      <c r="D1662">
        <v>1489.41</v>
      </c>
      <c r="E1662" s="1" t="s">
        <v>421</v>
      </c>
      <c r="F1662" s="2">
        <v>2018</v>
      </c>
      <c r="G1662" t="s">
        <v>429</v>
      </c>
      <c r="H1662">
        <v>2389</v>
      </c>
      <c r="I1662" t="s">
        <v>19</v>
      </c>
      <c r="J1662" t="s">
        <v>99</v>
      </c>
      <c r="K1662">
        <v>35</v>
      </c>
      <c r="L1662" t="s">
        <v>369</v>
      </c>
      <c r="M1662" t="s">
        <v>256</v>
      </c>
      <c r="N1662" t="s">
        <v>23</v>
      </c>
      <c r="O1662" t="s">
        <v>24</v>
      </c>
      <c r="P1662" t="s">
        <v>257</v>
      </c>
      <c r="Q1662" t="s">
        <v>26</v>
      </c>
      <c r="R1662">
        <f t="shared" si="50"/>
        <v>3.1899999999999977</v>
      </c>
      <c r="S1662">
        <v>124.40999999999991</v>
      </c>
      <c r="T1662" t="str">
        <f t="shared" si="51"/>
        <v>Profitable</v>
      </c>
    </row>
    <row r="1663" spans="1:20" x14ac:dyDescent="0.35">
      <c r="A1663">
        <v>21</v>
      </c>
      <c r="B1663">
        <v>42.43</v>
      </c>
      <c r="C1663">
        <v>6</v>
      </c>
      <c r="D1663">
        <v>891.03</v>
      </c>
      <c r="E1663" s="1" t="s">
        <v>423</v>
      </c>
      <c r="F1663" s="2">
        <v>2018</v>
      </c>
      <c r="G1663" t="s">
        <v>432</v>
      </c>
      <c r="H1663">
        <v>2331</v>
      </c>
      <c r="I1663" t="s">
        <v>19</v>
      </c>
      <c r="J1663" t="s">
        <v>99</v>
      </c>
      <c r="K1663">
        <v>35</v>
      </c>
      <c r="L1663" t="s">
        <v>369</v>
      </c>
      <c r="M1663" t="s">
        <v>252</v>
      </c>
      <c r="N1663" t="s">
        <v>253</v>
      </c>
      <c r="O1663" t="s">
        <v>71</v>
      </c>
      <c r="P1663" t="s">
        <v>254</v>
      </c>
      <c r="Q1663" t="s">
        <v>26</v>
      </c>
      <c r="R1663">
        <f t="shared" si="50"/>
        <v>7.43</v>
      </c>
      <c r="S1663">
        <v>156.03</v>
      </c>
      <c r="T1663" t="str">
        <f t="shared" si="51"/>
        <v>Profitable</v>
      </c>
    </row>
    <row r="1664" spans="1:20" x14ac:dyDescent="0.35">
      <c r="A1664">
        <v>30</v>
      </c>
      <c r="B1664">
        <v>40.31</v>
      </c>
      <c r="C1664">
        <v>4</v>
      </c>
      <c r="D1664">
        <v>1209.3</v>
      </c>
      <c r="E1664" s="1" t="s">
        <v>424</v>
      </c>
      <c r="F1664" s="2">
        <v>2018</v>
      </c>
      <c r="G1664" t="s">
        <v>434</v>
      </c>
      <c r="H1664">
        <v>2281</v>
      </c>
      <c r="I1664" t="s">
        <v>19</v>
      </c>
      <c r="J1664" t="s">
        <v>99</v>
      </c>
      <c r="K1664">
        <v>35</v>
      </c>
      <c r="L1664" t="s">
        <v>369</v>
      </c>
      <c r="M1664" t="s">
        <v>210</v>
      </c>
      <c r="N1664" t="s">
        <v>211</v>
      </c>
      <c r="O1664" t="s">
        <v>71</v>
      </c>
      <c r="P1664" t="s">
        <v>212</v>
      </c>
      <c r="Q1664" t="s">
        <v>26</v>
      </c>
      <c r="R1664">
        <f t="shared" si="50"/>
        <v>5.3100000000000023</v>
      </c>
      <c r="S1664">
        <v>159.30000000000007</v>
      </c>
      <c r="T1664" t="str">
        <f t="shared" si="51"/>
        <v>Profitable</v>
      </c>
    </row>
    <row r="1665" spans="1:20" x14ac:dyDescent="0.35">
      <c r="A1665">
        <v>27</v>
      </c>
      <c r="B1665">
        <v>31.82</v>
      </c>
      <c r="C1665">
        <v>13</v>
      </c>
      <c r="D1665">
        <v>859.14</v>
      </c>
      <c r="E1665" s="1" t="s">
        <v>425</v>
      </c>
      <c r="F1665" s="2">
        <v>2018</v>
      </c>
      <c r="G1665" t="s">
        <v>428</v>
      </c>
      <c r="H1665">
        <v>2251</v>
      </c>
      <c r="I1665" t="s">
        <v>19</v>
      </c>
      <c r="J1665" t="s">
        <v>99</v>
      </c>
      <c r="K1665">
        <v>35</v>
      </c>
      <c r="L1665" t="s">
        <v>369</v>
      </c>
      <c r="M1665" t="s">
        <v>107</v>
      </c>
      <c r="N1665" t="s">
        <v>108</v>
      </c>
      <c r="O1665" t="s">
        <v>108</v>
      </c>
      <c r="P1665" t="s">
        <v>109</v>
      </c>
      <c r="Q1665" t="s">
        <v>26</v>
      </c>
      <c r="R1665">
        <f t="shared" si="50"/>
        <v>-3.1799999999999997</v>
      </c>
      <c r="S1665">
        <v>-85.859999999999985</v>
      </c>
      <c r="T1665" t="str">
        <f t="shared" si="51"/>
        <v>Unprofitable</v>
      </c>
    </row>
    <row r="1666" spans="1:20" x14ac:dyDescent="0.35">
      <c r="A1666">
        <v>37</v>
      </c>
      <c r="B1666">
        <v>31.12</v>
      </c>
      <c r="C1666">
        <v>2</v>
      </c>
      <c r="D1666">
        <v>1151.44</v>
      </c>
      <c r="E1666" s="1" t="s">
        <v>426</v>
      </c>
      <c r="F1666" s="2">
        <v>2018</v>
      </c>
      <c r="G1666" t="s">
        <v>431</v>
      </c>
      <c r="H1666">
        <v>2237</v>
      </c>
      <c r="I1666" t="s">
        <v>19</v>
      </c>
      <c r="J1666" t="s">
        <v>99</v>
      </c>
      <c r="K1666">
        <v>35</v>
      </c>
      <c r="L1666" t="s">
        <v>369</v>
      </c>
      <c r="M1666" t="s">
        <v>180</v>
      </c>
      <c r="N1666" t="s">
        <v>181</v>
      </c>
      <c r="O1666" t="s">
        <v>92</v>
      </c>
      <c r="P1666" t="s">
        <v>182</v>
      </c>
      <c r="Q1666" t="s">
        <v>26</v>
      </c>
      <c r="R1666">
        <f t="shared" ref="R1666:R1729" si="52">B1666-K1666</f>
        <v>-3.879999999999999</v>
      </c>
      <c r="S1666">
        <v>-143.55999999999997</v>
      </c>
      <c r="T1666" t="str">
        <f t="shared" ref="T1666:T1729" si="53">IF(PRICEEACH&gt;MSRP,"Profitable","Unprofitable")</f>
        <v>Unprofitable</v>
      </c>
    </row>
    <row r="1667" spans="1:20" x14ac:dyDescent="0.35">
      <c r="A1667">
        <v>42</v>
      </c>
      <c r="B1667">
        <v>31.82</v>
      </c>
      <c r="C1667">
        <v>7</v>
      </c>
      <c r="D1667">
        <v>1336.44</v>
      </c>
      <c r="E1667" s="1" t="s">
        <v>426</v>
      </c>
      <c r="F1667" s="2">
        <v>2018</v>
      </c>
      <c r="G1667" t="s">
        <v>432</v>
      </c>
      <c r="H1667">
        <v>2230</v>
      </c>
      <c r="I1667" t="s">
        <v>19</v>
      </c>
      <c r="J1667" t="s">
        <v>99</v>
      </c>
      <c r="K1667">
        <v>35</v>
      </c>
      <c r="L1667" t="s">
        <v>369</v>
      </c>
      <c r="M1667" t="s">
        <v>283</v>
      </c>
      <c r="N1667" t="s">
        <v>284</v>
      </c>
      <c r="O1667" t="s">
        <v>97</v>
      </c>
      <c r="P1667" t="s">
        <v>285</v>
      </c>
      <c r="Q1667" t="s">
        <v>26</v>
      </c>
      <c r="R1667">
        <f t="shared" si="52"/>
        <v>-3.1799999999999997</v>
      </c>
      <c r="S1667">
        <v>-133.56</v>
      </c>
      <c r="T1667" t="str">
        <f t="shared" si="53"/>
        <v>Unprofitable</v>
      </c>
    </row>
    <row r="1668" spans="1:20" x14ac:dyDescent="0.35">
      <c r="A1668">
        <v>32</v>
      </c>
      <c r="B1668">
        <v>28.29</v>
      </c>
      <c r="C1668">
        <v>7</v>
      </c>
      <c r="D1668">
        <v>905.28</v>
      </c>
      <c r="E1668" s="1" t="s">
        <v>426</v>
      </c>
      <c r="F1668" s="2">
        <v>2018</v>
      </c>
      <c r="G1668" t="s">
        <v>429</v>
      </c>
      <c r="H1668">
        <v>2220</v>
      </c>
      <c r="I1668" t="s">
        <v>19</v>
      </c>
      <c r="J1668" t="s">
        <v>99</v>
      </c>
      <c r="K1668">
        <v>35</v>
      </c>
      <c r="L1668" t="s">
        <v>369</v>
      </c>
      <c r="M1668" t="s">
        <v>171</v>
      </c>
      <c r="N1668" t="s">
        <v>172</v>
      </c>
      <c r="O1668" t="s">
        <v>24</v>
      </c>
      <c r="P1668" t="s">
        <v>173</v>
      </c>
      <c r="Q1668" t="s">
        <v>26</v>
      </c>
      <c r="R1668">
        <f t="shared" si="52"/>
        <v>-6.7100000000000009</v>
      </c>
      <c r="S1668">
        <v>-214.72000000000003</v>
      </c>
      <c r="T1668" t="str">
        <f t="shared" si="53"/>
        <v>Unprofitable</v>
      </c>
    </row>
    <row r="1669" spans="1:20" x14ac:dyDescent="0.35">
      <c r="A1669">
        <v>42</v>
      </c>
      <c r="B1669">
        <v>29.7</v>
      </c>
      <c r="C1669">
        <v>8</v>
      </c>
      <c r="D1669">
        <v>1247.4000000000001</v>
      </c>
      <c r="E1669" s="1" t="s">
        <v>427</v>
      </c>
      <c r="F1669" s="2">
        <v>2018</v>
      </c>
      <c r="G1669" t="s">
        <v>429</v>
      </c>
      <c r="H1669">
        <v>2207</v>
      </c>
      <c r="I1669" t="s">
        <v>19</v>
      </c>
      <c r="J1669" t="s">
        <v>99</v>
      </c>
      <c r="K1669">
        <v>35</v>
      </c>
      <c r="L1669" t="s">
        <v>369</v>
      </c>
      <c r="M1669" t="s">
        <v>224</v>
      </c>
      <c r="N1669" t="s">
        <v>205</v>
      </c>
      <c r="O1669" t="s">
        <v>24</v>
      </c>
      <c r="P1669" t="s">
        <v>225</v>
      </c>
      <c r="Q1669" t="s">
        <v>26</v>
      </c>
      <c r="R1669">
        <f t="shared" si="52"/>
        <v>-5.3000000000000007</v>
      </c>
      <c r="S1669">
        <v>-222.60000000000002</v>
      </c>
      <c r="T1669" t="str">
        <f t="shared" si="53"/>
        <v>Unprofitable</v>
      </c>
    </row>
    <row r="1670" spans="1:20" x14ac:dyDescent="0.35">
      <c r="A1670">
        <v>21</v>
      </c>
      <c r="B1670">
        <v>40.31</v>
      </c>
      <c r="C1670">
        <v>3</v>
      </c>
      <c r="D1670">
        <v>846.51</v>
      </c>
      <c r="E1670" s="1" t="s">
        <v>418</v>
      </c>
      <c r="F1670" s="2">
        <v>2019</v>
      </c>
      <c r="G1670" t="s">
        <v>429</v>
      </c>
      <c r="H1670">
        <v>2145</v>
      </c>
      <c r="I1670" t="s">
        <v>19</v>
      </c>
      <c r="J1670" t="s">
        <v>99</v>
      </c>
      <c r="K1670">
        <v>35</v>
      </c>
      <c r="L1670" t="s">
        <v>369</v>
      </c>
      <c r="M1670" t="s">
        <v>286</v>
      </c>
      <c r="N1670" t="s">
        <v>287</v>
      </c>
      <c r="O1670" t="s">
        <v>24</v>
      </c>
      <c r="P1670" t="s">
        <v>288</v>
      </c>
      <c r="Q1670" t="s">
        <v>26</v>
      </c>
      <c r="R1670">
        <f t="shared" si="52"/>
        <v>5.3100000000000023</v>
      </c>
      <c r="S1670">
        <v>111.51000000000005</v>
      </c>
      <c r="T1670" t="str">
        <f t="shared" si="53"/>
        <v>Profitable</v>
      </c>
    </row>
    <row r="1671" spans="1:20" x14ac:dyDescent="0.35">
      <c r="A1671">
        <v>33</v>
      </c>
      <c r="B1671">
        <v>32.880000000000003</v>
      </c>
      <c r="C1671">
        <v>2</v>
      </c>
      <c r="D1671">
        <v>1085.04</v>
      </c>
      <c r="E1671" s="1" t="s">
        <v>419</v>
      </c>
      <c r="F1671" s="2">
        <v>2019</v>
      </c>
      <c r="G1671" t="s">
        <v>428</v>
      </c>
      <c r="H1671">
        <v>2117</v>
      </c>
      <c r="I1671" t="s">
        <v>19</v>
      </c>
      <c r="J1671" t="s">
        <v>99</v>
      </c>
      <c r="K1671">
        <v>35</v>
      </c>
      <c r="L1671" t="s">
        <v>369</v>
      </c>
      <c r="M1671" t="s">
        <v>147</v>
      </c>
      <c r="N1671" t="s">
        <v>148</v>
      </c>
      <c r="O1671" t="s">
        <v>24</v>
      </c>
      <c r="P1671" t="s">
        <v>149</v>
      </c>
      <c r="Q1671" t="s">
        <v>26</v>
      </c>
      <c r="R1671">
        <f t="shared" si="52"/>
        <v>-2.1199999999999974</v>
      </c>
      <c r="S1671">
        <v>-69.959999999999923</v>
      </c>
      <c r="T1671" t="str">
        <f t="shared" si="53"/>
        <v>Unprofitable</v>
      </c>
    </row>
    <row r="1672" spans="1:20" x14ac:dyDescent="0.35">
      <c r="A1672">
        <v>49</v>
      </c>
      <c r="B1672">
        <v>36.07</v>
      </c>
      <c r="C1672">
        <v>6</v>
      </c>
      <c r="D1672">
        <v>1767.43</v>
      </c>
      <c r="E1672" s="1" t="s">
        <v>27</v>
      </c>
      <c r="F1672" s="2">
        <v>2019</v>
      </c>
      <c r="G1672" t="s">
        <v>429</v>
      </c>
      <c r="H1672">
        <v>2063</v>
      </c>
      <c r="I1672" t="s">
        <v>19</v>
      </c>
      <c r="J1672" t="s">
        <v>99</v>
      </c>
      <c r="K1672">
        <v>35</v>
      </c>
      <c r="L1672" t="s">
        <v>369</v>
      </c>
      <c r="M1672" t="s">
        <v>95</v>
      </c>
      <c r="N1672" t="s">
        <v>96</v>
      </c>
      <c r="O1672" t="s">
        <v>97</v>
      </c>
      <c r="P1672" t="s">
        <v>98</v>
      </c>
      <c r="Q1672" t="s">
        <v>26</v>
      </c>
      <c r="R1672">
        <f t="shared" si="52"/>
        <v>1.0700000000000003</v>
      </c>
      <c r="S1672">
        <v>52.430000000000014</v>
      </c>
      <c r="T1672" t="str">
        <f t="shared" si="53"/>
        <v>Profitable</v>
      </c>
    </row>
    <row r="1673" spans="1:20" x14ac:dyDescent="0.35">
      <c r="A1673">
        <v>31</v>
      </c>
      <c r="B1673">
        <v>33.24</v>
      </c>
      <c r="C1673">
        <v>5</v>
      </c>
      <c r="D1673">
        <v>1030.44</v>
      </c>
      <c r="E1673" s="1" t="s">
        <v>421</v>
      </c>
      <c r="F1673" s="2">
        <v>2019</v>
      </c>
      <c r="G1673" t="s">
        <v>430</v>
      </c>
      <c r="H1673">
        <v>2023</v>
      </c>
      <c r="I1673" t="s">
        <v>19</v>
      </c>
      <c r="J1673" t="s">
        <v>99</v>
      </c>
      <c r="K1673">
        <v>35</v>
      </c>
      <c r="L1673" t="s">
        <v>369</v>
      </c>
      <c r="M1673" t="s">
        <v>226</v>
      </c>
      <c r="N1673" t="s">
        <v>108</v>
      </c>
      <c r="O1673" t="s">
        <v>108</v>
      </c>
      <c r="P1673" t="s">
        <v>227</v>
      </c>
      <c r="Q1673" t="s">
        <v>26</v>
      </c>
      <c r="R1673">
        <f t="shared" si="52"/>
        <v>-1.759999999999998</v>
      </c>
      <c r="S1673">
        <v>-54.559999999999938</v>
      </c>
      <c r="T1673" t="str">
        <f t="shared" si="53"/>
        <v>Unprofitable</v>
      </c>
    </row>
    <row r="1674" spans="1:20" x14ac:dyDescent="0.35">
      <c r="A1674">
        <v>38</v>
      </c>
      <c r="B1674">
        <v>41.72</v>
      </c>
      <c r="C1674">
        <v>6</v>
      </c>
      <c r="D1674">
        <v>1585.36</v>
      </c>
      <c r="E1674" s="1" t="s">
        <v>422</v>
      </c>
      <c r="F1674" s="2">
        <v>2019</v>
      </c>
      <c r="G1674" t="s">
        <v>430</v>
      </c>
      <c r="H1674">
        <v>1989</v>
      </c>
      <c r="I1674" t="s">
        <v>19</v>
      </c>
      <c r="J1674" t="s">
        <v>99</v>
      </c>
      <c r="K1674">
        <v>35</v>
      </c>
      <c r="L1674" t="s">
        <v>369</v>
      </c>
      <c r="M1674" t="s">
        <v>147</v>
      </c>
      <c r="N1674" t="s">
        <v>148</v>
      </c>
      <c r="O1674" t="s">
        <v>24</v>
      </c>
      <c r="P1674" t="s">
        <v>149</v>
      </c>
      <c r="Q1674" t="s">
        <v>26</v>
      </c>
      <c r="R1674">
        <f t="shared" si="52"/>
        <v>6.7199999999999989</v>
      </c>
      <c r="S1674">
        <v>255.35999999999996</v>
      </c>
      <c r="T1674" t="str">
        <f t="shared" si="53"/>
        <v>Profitable</v>
      </c>
    </row>
    <row r="1675" spans="1:20" x14ac:dyDescent="0.35">
      <c r="A1675">
        <v>20</v>
      </c>
      <c r="B1675">
        <v>40.659999999999997</v>
      </c>
      <c r="C1675">
        <v>2</v>
      </c>
      <c r="D1675">
        <v>813.2</v>
      </c>
      <c r="E1675" s="1" t="s">
        <v>423</v>
      </c>
      <c r="F1675" s="2">
        <v>2019</v>
      </c>
      <c r="G1675" t="s">
        <v>428</v>
      </c>
      <c r="H1675">
        <v>1960</v>
      </c>
      <c r="I1675" t="s">
        <v>19</v>
      </c>
      <c r="J1675" t="s">
        <v>99</v>
      </c>
      <c r="K1675">
        <v>35</v>
      </c>
      <c r="L1675" t="s">
        <v>369</v>
      </c>
      <c r="M1675" t="s">
        <v>76</v>
      </c>
      <c r="N1675" t="s">
        <v>77</v>
      </c>
      <c r="O1675" t="s">
        <v>24</v>
      </c>
      <c r="P1675" t="s">
        <v>78</v>
      </c>
      <c r="Q1675" t="s">
        <v>26</v>
      </c>
      <c r="R1675">
        <f t="shared" si="52"/>
        <v>5.6599999999999966</v>
      </c>
      <c r="S1675">
        <v>113.19999999999993</v>
      </c>
      <c r="T1675" t="str">
        <f t="shared" si="53"/>
        <v>Profitable</v>
      </c>
    </row>
    <row r="1676" spans="1:20" x14ac:dyDescent="0.35">
      <c r="A1676">
        <v>39</v>
      </c>
      <c r="B1676">
        <v>30.06</v>
      </c>
      <c r="C1676">
        <v>9</v>
      </c>
      <c r="D1676">
        <v>1172.3399999999999</v>
      </c>
      <c r="E1676" s="1" t="s">
        <v>424</v>
      </c>
      <c r="F1676" s="2">
        <v>2019</v>
      </c>
      <c r="G1676" t="s">
        <v>429</v>
      </c>
      <c r="H1676">
        <v>1941</v>
      </c>
      <c r="I1676" t="s">
        <v>19</v>
      </c>
      <c r="J1676" t="s">
        <v>99</v>
      </c>
      <c r="K1676">
        <v>35</v>
      </c>
      <c r="L1676" t="s">
        <v>369</v>
      </c>
      <c r="M1676" t="s">
        <v>22</v>
      </c>
      <c r="N1676" t="s">
        <v>23</v>
      </c>
      <c r="O1676" t="s">
        <v>24</v>
      </c>
      <c r="P1676" t="s">
        <v>25</v>
      </c>
      <c r="Q1676" t="s">
        <v>26</v>
      </c>
      <c r="R1676">
        <f t="shared" si="52"/>
        <v>-4.9400000000000013</v>
      </c>
      <c r="S1676">
        <v>-192.66000000000005</v>
      </c>
      <c r="T1676" t="str">
        <f t="shared" si="53"/>
        <v>Unprofitable</v>
      </c>
    </row>
    <row r="1677" spans="1:20" x14ac:dyDescent="0.35">
      <c r="A1677">
        <v>48</v>
      </c>
      <c r="B1677">
        <v>31.47</v>
      </c>
      <c r="C1677">
        <v>6</v>
      </c>
      <c r="D1677">
        <v>1510.56</v>
      </c>
      <c r="E1677" s="1" t="s">
        <v>425</v>
      </c>
      <c r="F1677" s="2">
        <v>2019</v>
      </c>
      <c r="G1677" t="s">
        <v>429</v>
      </c>
      <c r="H1677">
        <v>1907</v>
      </c>
      <c r="I1677" t="s">
        <v>19</v>
      </c>
      <c r="J1677" t="s">
        <v>99</v>
      </c>
      <c r="K1677">
        <v>35</v>
      </c>
      <c r="L1677" t="s">
        <v>369</v>
      </c>
      <c r="M1677" t="s">
        <v>66</v>
      </c>
      <c r="N1677" t="s">
        <v>67</v>
      </c>
      <c r="O1677" t="s">
        <v>24</v>
      </c>
      <c r="P1677" t="s">
        <v>68</v>
      </c>
      <c r="Q1677" t="s">
        <v>26</v>
      </c>
      <c r="R1677">
        <f t="shared" si="52"/>
        <v>-3.5300000000000011</v>
      </c>
      <c r="S1677">
        <v>-169.44000000000005</v>
      </c>
      <c r="T1677" t="str">
        <f t="shared" si="53"/>
        <v>Unprofitable</v>
      </c>
    </row>
    <row r="1678" spans="1:20" x14ac:dyDescent="0.35">
      <c r="A1678">
        <v>39</v>
      </c>
      <c r="B1678">
        <v>37.130000000000003</v>
      </c>
      <c r="C1678">
        <v>15</v>
      </c>
      <c r="D1678">
        <v>1448.07</v>
      </c>
      <c r="E1678" s="1" t="s">
        <v>425</v>
      </c>
      <c r="F1678" s="2">
        <v>2019</v>
      </c>
      <c r="G1678" t="s">
        <v>431</v>
      </c>
      <c r="H1678">
        <v>1899</v>
      </c>
      <c r="I1678" t="s">
        <v>19</v>
      </c>
      <c r="J1678" t="s">
        <v>99</v>
      </c>
      <c r="K1678">
        <v>35</v>
      </c>
      <c r="L1678" t="s">
        <v>369</v>
      </c>
      <c r="M1678" t="s">
        <v>267</v>
      </c>
      <c r="N1678" t="s">
        <v>268</v>
      </c>
      <c r="O1678" t="s">
        <v>178</v>
      </c>
      <c r="P1678" t="s">
        <v>269</v>
      </c>
      <c r="Q1678" t="s">
        <v>26</v>
      </c>
      <c r="R1678">
        <f t="shared" si="52"/>
        <v>2.1300000000000026</v>
      </c>
      <c r="S1678">
        <v>83.070000000000107</v>
      </c>
      <c r="T1678" t="str">
        <f t="shared" si="53"/>
        <v>Profitable</v>
      </c>
    </row>
    <row r="1679" spans="1:20" x14ac:dyDescent="0.35">
      <c r="A1679">
        <v>30</v>
      </c>
      <c r="B1679">
        <v>111.27</v>
      </c>
      <c r="C1679">
        <v>9</v>
      </c>
      <c r="D1679">
        <v>3338.1</v>
      </c>
      <c r="E1679" s="1" t="s">
        <v>426</v>
      </c>
      <c r="F1679" s="2">
        <v>2019</v>
      </c>
      <c r="G1679" t="s">
        <v>431</v>
      </c>
      <c r="H1679">
        <v>1886</v>
      </c>
      <c r="I1679" t="s">
        <v>19</v>
      </c>
      <c r="J1679" t="s">
        <v>99</v>
      </c>
      <c r="K1679">
        <v>35</v>
      </c>
      <c r="L1679" t="s">
        <v>369</v>
      </c>
      <c r="M1679" t="s">
        <v>55</v>
      </c>
      <c r="N1679" t="s">
        <v>23</v>
      </c>
      <c r="O1679" t="s">
        <v>24</v>
      </c>
      <c r="P1679" t="s">
        <v>56</v>
      </c>
      <c r="Q1679" t="s">
        <v>35</v>
      </c>
      <c r="R1679">
        <f t="shared" si="52"/>
        <v>76.27</v>
      </c>
      <c r="S1679">
        <v>2288.1</v>
      </c>
      <c r="T1679" t="str">
        <f t="shared" si="53"/>
        <v>Profitable</v>
      </c>
    </row>
    <row r="1680" spans="1:20" x14ac:dyDescent="0.35">
      <c r="A1680">
        <v>33</v>
      </c>
      <c r="B1680">
        <v>37.130000000000003</v>
      </c>
      <c r="C1680">
        <v>2</v>
      </c>
      <c r="D1680">
        <v>1225.29</v>
      </c>
      <c r="E1680" s="1" t="s">
        <v>426</v>
      </c>
      <c r="F1680" s="2">
        <v>2019</v>
      </c>
      <c r="G1680" t="s">
        <v>431</v>
      </c>
      <c r="H1680">
        <v>1873</v>
      </c>
      <c r="I1680" t="s">
        <v>19</v>
      </c>
      <c r="J1680" t="s">
        <v>99</v>
      </c>
      <c r="K1680">
        <v>35</v>
      </c>
      <c r="L1680" t="s">
        <v>369</v>
      </c>
      <c r="M1680" t="s">
        <v>147</v>
      </c>
      <c r="N1680" t="s">
        <v>148</v>
      </c>
      <c r="O1680" t="s">
        <v>24</v>
      </c>
      <c r="P1680" t="s">
        <v>149</v>
      </c>
      <c r="Q1680" t="s">
        <v>26</v>
      </c>
      <c r="R1680">
        <f t="shared" si="52"/>
        <v>2.1300000000000026</v>
      </c>
      <c r="S1680">
        <v>70.290000000000077</v>
      </c>
      <c r="T1680" t="str">
        <f t="shared" si="53"/>
        <v>Profitable</v>
      </c>
    </row>
    <row r="1681" spans="1:20" x14ac:dyDescent="0.35">
      <c r="A1681">
        <v>36</v>
      </c>
      <c r="B1681">
        <v>37.130000000000003</v>
      </c>
      <c r="C1681">
        <v>3</v>
      </c>
      <c r="D1681">
        <v>1336.68</v>
      </c>
      <c r="E1681" s="1" t="s">
        <v>427</v>
      </c>
      <c r="F1681" s="2">
        <v>2019</v>
      </c>
      <c r="G1681" t="s">
        <v>429</v>
      </c>
      <c r="H1681">
        <v>1862</v>
      </c>
      <c r="I1681" t="s">
        <v>19</v>
      </c>
      <c r="J1681" t="s">
        <v>99</v>
      </c>
      <c r="K1681">
        <v>35</v>
      </c>
      <c r="L1681" t="s">
        <v>369</v>
      </c>
      <c r="M1681" t="s">
        <v>256</v>
      </c>
      <c r="N1681" t="s">
        <v>23</v>
      </c>
      <c r="O1681" t="s">
        <v>24</v>
      </c>
      <c r="P1681" t="s">
        <v>257</v>
      </c>
      <c r="Q1681" t="s">
        <v>26</v>
      </c>
      <c r="R1681">
        <f t="shared" si="52"/>
        <v>2.1300000000000026</v>
      </c>
      <c r="S1681">
        <v>76.680000000000092</v>
      </c>
      <c r="T1681" t="str">
        <f t="shared" si="53"/>
        <v>Profitable</v>
      </c>
    </row>
    <row r="1682" spans="1:20" x14ac:dyDescent="0.35">
      <c r="A1682">
        <v>36</v>
      </c>
      <c r="B1682">
        <v>82.94</v>
      </c>
      <c r="C1682">
        <v>4</v>
      </c>
      <c r="D1682">
        <v>2985.84</v>
      </c>
      <c r="E1682" s="1" t="s">
        <v>427</v>
      </c>
      <c r="F1682" s="2">
        <v>2019</v>
      </c>
      <c r="G1682" t="s">
        <v>431</v>
      </c>
      <c r="H1682">
        <v>1854</v>
      </c>
      <c r="I1682" t="s">
        <v>19</v>
      </c>
      <c r="J1682" t="s">
        <v>99</v>
      </c>
      <c r="K1682">
        <v>35</v>
      </c>
      <c r="L1682" t="s">
        <v>369</v>
      </c>
      <c r="M1682" t="s">
        <v>95</v>
      </c>
      <c r="N1682" t="s">
        <v>96</v>
      </c>
      <c r="O1682" t="s">
        <v>97</v>
      </c>
      <c r="P1682" t="s">
        <v>98</v>
      </c>
      <c r="Q1682" t="s">
        <v>26</v>
      </c>
      <c r="R1682">
        <f t="shared" si="52"/>
        <v>47.94</v>
      </c>
      <c r="S1682">
        <v>1725.84</v>
      </c>
      <c r="T1682" t="str">
        <f t="shared" si="53"/>
        <v>Profitable</v>
      </c>
    </row>
    <row r="1683" spans="1:20" x14ac:dyDescent="0.35">
      <c r="A1683">
        <v>45</v>
      </c>
      <c r="B1683">
        <v>123.24</v>
      </c>
      <c r="C1683">
        <v>8</v>
      </c>
      <c r="D1683">
        <v>5545.8</v>
      </c>
      <c r="E1683" s="1" t="s">
        <v>417</v>
      </c>
      <c r="F1683" s="2">
        <v>2020</v>
      </c>
      <c r="G1683" t="s">
        <v>433</v>
      </c>
      <c r="H1683">
        <v>1811</v>
      </c>
      <c r="I1683" t="s">
        <v>19</v>
      </c>
      <c r="J1683" t="s">
        <v>99</v>
      </c>
      <c r="K1683">
        <v>35</v>
      </c>
      <c r="L1683" t="s">
        <v>369</v>
      </c>
      <c r="M1683" t="s">
        <v>147</v>
      </c>
      <c r="N1683" t="s">
        <v>148</v>
      </c>
      <c r="O1683" t="s">
        <v>24</v>
      </c>
      <c r="P1683" t="s">
        <v>149</v>
      </c>
      <c r="Q1683" t="s">
        <v>35</v>
      </c>
      <c r="R1683">
        <f t="shared" si="52"/>
        <v>88.24</v>
      </c>
      <c r="S1683">
        <v>3970.7999999999997</v>
      </c>
      <c r="T1683" t="str">
        <f t="shared" si="53"/>
        <v>Profitable</v>
      </c>
    </row>
    <row r="1684" spans="1:20" x14ac:dyDescent="0.35">
      <c r="A1684">
        <v>40</v>
      </c>
      <c r="B1684">
        <v>152.24</v>
      </c>
      <c r="C1684">
        <v>3</v>
      </c>
      <c r="D1684">
        <v>6089.6</v>
      </c>
      <c r="E1684" s="1" t="s">
        <v>418</v>
      </c>
      <c r="F1684" s="2">
        <v>2020</v>
      </c>
      <c r="G1684" t="s">
        <v>430</v>
      </c>
      <c r="H1684">
        <v>1782</v>
      </c>
      <c r="I1684" t="s">
        <v>19</v>
      </c>
      <c r="J1684" t="s">
        <v>99</v>
      </c>
      <c r="K1684">
        <v>35</v>
      </c>
      <c r="L1684" t="s">
        <v>369</v>
      </c>
      <c r="M1684" t="s">
        <v>95</v>
      </c>
      <c r="N1684" t="s">
        <v>96</v>
      </c>
      <c r="O1684" t="s">
        <v>97</v>
      </c>
      <c r="P1684" t="s">
        <v>98</v>
      </c>
      <c r="Q1684" t="s">
        <v>35</v>
      </c>
      <c r="R1684">
        <f t="shared" si="52"/>
        <v>117.24000000000001</v>
      </c>
      <c r="S1684">
        <v>4689.6000000000004</v>
      </c>
      <c r="T1684" t="str">
        <f t="shared" si="53"/>
        <v>Profitable</v>
      </c>
    </row>
    <row r="1685" spans="1:20" x14ac:dyDescent="0.35">
      <c r="A1685">
        <v>46</v>
      </c>
      <c r="B1685">
        <v>38.9</v>
      </c>
      <c r="C1685">
        <v>6</v>
      </c>
      <c r="D1685">
        <v>1789.4</v>
      </c>
      <c r="E1685" s="1" t="s">
        <v>419</v>
      </c>
      <c r="F1685" s="2">
        <v>2020</v>
      </c>
      <c r="G1685" t="s">
        <v>429</v>
      </c>
      <c r="H1685">
        <v>1761</v>
      </c>
      <c r="I1685" t="s">
        <v>19</v>
      </c>
      <c r="J1685" t="s">
        <v>99</v>
      </c>
      <c r="K1685">
        <v>35</v>
      </c>
      <c r="L1685" t="s">
        <v>369</v>
      </c>
      <c r="M1685" t="s">
        <v>95</v>
      </c>
      <c r="N1685" t="s">
        <v>96</v>
      </c>
      <c r="O1685" t="s">
        <v>97</v>
      </c>
      <c r="P1685" t="s">
        <v>98</v>
      </c>
      <c r="Q1685" t="s">
        <v>26</v>
      </c>
      <c r="R1685">
        <f t="shared" si="52"/>
        <v>3.8999999999999986</v>
      </c>
      <c r="S1685">
        <v>179.39999999999992</v>
      </c>
      <c r="T1685" t="str">
        <f t="shared" si="53"/>
        <v>Profitable</v>
      </c>
    </row>
    <row r="1686" spans="1:20" x14ac:dyDescent="0.35">
      <c r="A1686">
        <v>30</v>
      </c>
      <c r="B1686">
        <v>36.07</v>
      </c>
      <c r="C1686">
        <v>6</v>
      </c>
      <c r="D1686">
        <v>1082.0999999999999</v>
      </c>
      <c r="E1686" s="1" t="s">
        <v>27</v>
      </c>
      <c r="F1686" s="2">
        <v>2020</v>
      </c>
      <c r="G1686" t="s">
        <v>429</v>
      </c>
      <c r="H1686">
        <v>1713</v>
      </c>
      <c r="I1686" t="s">
        <v>19</v>
      </c>
      <c r="J1686" t="s">
        <v>99</v>
      </c>
      <c r="K1686">
        <v>35</v>
      </c>
      <c r="L1686" t="s">
        <v>369</v>
      </c>
      <c r="M1686" t="s">
        <v>95</v>
      </c>
      <c r="N1686" t="s">
        <v>96</v>
      </c>
      <c r="O1686" t="s">
        <v>97</v>
      </c>
      <c r="P1686" t="s">
        <v>98</v>
      </c>
      <c r="Q1686" t="s">
        <v>26</v>
      </c>
      <c r="R1686">
        <f t="shared" si="52"/>
        <v>1.0700000000000003</v>
      </c>
      <c r="S1686">
        <v>32.100000000000009</v>
      </c>
      <c r="T1686" t="str">
        <f t="shared" si="53"/>
        <v>Profitable</v>
      </c>
    </row>
    <row r="1687" spans="1:20" x14ac:dyDescent="0.35">
      <c r="A1687">
        <v>31</v>
      </c>
      <c r="B1687">
        <v>33.24</v>
      </c>
      <c r="C1687">
        <v>5</v>
      </c>
      <c r="D1687">
        <v>1030.44</v>
      </c>
      <c r="E1687" s="1" t="s">
        <v>27</v>
      </c>
      <c r="F1687" s="2">
        <v>2020</v>
      </c>
      <c r="G1687" t="s">
        <v>429</v>
      </c>
      <c r="H1687">
        <v>1686</v>
      </c>
      <c r="I1687" t="s">
        <v>162</v>
      </c>
      <c r="J1687" t="s">
        <v>99</v>
      </c>
      <c r="K1687">
        <v>35</v>
      </c>
      <c r="L1687" t="s">
        <v>369</v>
      </c>
      <c r="M1687" t="s">
        <v>63</v>
      </c>
      <c r="N1687" t="s">
        <v>64</v>
      </c>
      <c r="O1687" t="s">
        <v>30</v>
      </c>
      <c r="P1687" t="s">
        <v>65</v>
      </c>
      <c r="Q1687" t="s">
        <v>26</v>
      </c>
      <c r="R1687">
        <f t="shared" si="52"/>
        <v>-1.759999999999998</v>
      </c>
      <c r="S1687">
        <v>-54.559999999999938</v>
      </c>
      <c r="T1687" t="str">
        <f t="shared" si="53"/>
        <v>Unprofitable</v>
      </c>
    </row>
    <row r="1688" spans="1:20" x14ac:dyDescent="0.35">
      <c r="A1688">
        <v>49</v>
      </c>
      <c r="B1688">
        <v>74.680000000000007</v>
      </c>
      <c r="C1688">
        <v>13</v>
      </c>
      <c r="D1688">
        <v>3659.32</v>
      </c>
      <c r="E1688" s="1" t="s">
        <v>418</v>
      </c>
      <c r="F1688" s="2">
        <v>2018</v>
      </c>
      <c r="G1688" t="s">
        <v>430</v>
      </c>
      <c r="H1688">
        <v>2521</v>
      </c>
      <c r="I1688" t="s">
        <v>19</v>
      </c>
      <c r="J1688" t="s">
        <v>311</v>
      </c>
      <c r="K1688">
        <v>68</v>
      </c>
      <c r="L1688" t="s">
        <v>370</v>
      </c>
      <c r="M1688" t="s">
        <v>303</v>
      </c>
      <c r="N1688" t="s">
        <v>304</v>
      </c>
      <c r="O1688" t="s">
        <v>139</v>
      </c>
      <c r="P1688" t="s">
        <v>305</v>
      </c>
      <c r="Q1688" t="s">
        <v>35</v>
      </c>
      <c r="R1688">
        <f t="shared" si="52"/>
        <v>6.6800000000000068</v>
      </c>
      <c r="S1688">
        <v>327.32000000000033</v>
      </c>
      <c r="T1688" t="str">
        <f t="shared" si="53"/>
        <v>Profitable</v>
      </c>
    </row>
    <row r="1689" spans="1:20" x14ac:dyDescent="0.35">
      <c r="A1689">
        <v>41</v>
      </c>
      <c r="B1689">
        <v>59.6</v>
      </c>
      <c r="C1689">
        <v>4</v>
      </c>
      <c r="D1689">
        <v>2443.6</v>
      </c>
      <c r="E1689" s="1" t="s">
        <v>420</v>
      </c>
      <c r="F1689" s="2">
        <v>2018</v>
      </c>
      <c r="G1689" t="s">
        <v>430</v>
      </c>
      <c r="H1689">
        <v>2452</v>
      </c>
      <c r="I1689" t="s">
        <v>19</v>
      </c>
      <c r="J1689" t="s">
        <v>311</v>
      </c>
      <c r="K1689">
        <v>68</v>
      </c>
      <c r="L1689" t="s">
        <v>370</v>
      </c>
      <c r="M1689" t="s">
        <v>79</v>
      </c>
      <c r="N1689" t="s">
        <v>80</v>
      </c>
      <c r="O1689" t="s">
        <v>81</v>
      </c>
      <c r="P1689" t="s">
        <v>82</v>
      </c>
      <c r="Q1689" t="s">
        <v>26</v>
      </c>
      <c r="R1689">
        <f t="shared" si="52"/>
        <v>-8.3999999999999986</v>
      </c>
      <c r="S1689">
        <v>-344.39999999999992</v>
      </c>
      <c r="T1689" t="str">
        <f t="shared" si="53"/>
        <v>Unprofitable</v>
      </c>
    </row>
    <row r="1690" spans="1:20" x14ac:dyDescent="0.35">
      <c r="A1690">
        <v>35</v>
      </c>
      <c r="B1690">
        <v>67.14</v>
      </c>
      <c r="C1690">
        <v>5</v>
      </c>
      <c r="D1690">
        <v>2349.9</v>
      </c>
      <c r="E1690" s="1" t="s">
        <v>421</v>
      </c>
      <c r="F1690" s="2">
        <v>2018</v>
      </c>
      <c r="G1690" t="s">
        <v>430</v>
      </c>
      <c r="H1690">
        <v>2404</v>
      </c>
      <c r="I1690" t="s">
        <v>19</v>
      </c>
      <c r="J1690" t="s">
        <v>311</v>
      </c>
      <c r="K1690">
        <v>68</v>
      </c>
      <c r="L1690" t="s">
        <v>370</v>
      </c>
      <c r="M1690" t="s">
        <v>313</v>
      </c>
      <c r="N1690" t="s">
        <v>278</v>
      </c>
      <c r="O1690" t="s">
        <v>24</v>
      </c>
      <c r="P1690" t="s">
        <v>314</v>
      </c>
      <c r="Q1690" t="s">
        <v>26</v>
      </c>
      <c r="R1690">
        <f t="shared" si="52"/>
        <v>-0.85999999999999943</v>
      </c>
      <c r="S1690">
        <v>-30.09999999999998</v>
      </c>
      <c r="T1690" t="str">
        <f t="shared" si="53"/>
        <v>Unprofitable</v>
      </c>
    </row>
    <row r="1691" spans="1:20" x14ac:dyDescent="0.35">
      <c r="A1691">
        <v>27</v>
      </c>
      <c r="B1691">
        <v>60.97</v>
      </c>
      <c r="C1691">
        <v>8</v>
      </c>
      <c r="D1691">
        <v>1646.19</v>
      </c>
      <c r="E1691" s="1" t="s">
        <v>423</v>
      </c>
      <c r="F1691" s="2">
        <v>2018</v>
      </c>
      <c r="G1691" t="s">
        <v>434</v>
      </c>
      <c r="H1691">
        <v>2350</v>
      </c>
      <c r="I1691" t="s">
        <v>19</v>
      </c>
      <c r="J1691" t="s">
        <v>311</v>
      </c>
      <c r="K1691">
        <v>68</v>
      </c>
      <c r="L1691" t="s">
        <v>370</v>
      </c>
      <c r="M1691" t="s">
        <v>183</v>
      </c>
      <c r="N1691" t="s">
        <v>88</v>
      </c>
      <c r="O1691" t="s">
        <v>24</v>
      </c>
      <c r="P1691" t="s">
        <v>184</v>
      </c>
      <c r="Q1691" t="s">
        <v>26</v>
      </c>
      <c r="R1691">
        <f t="shared" si="52"/>
        <v>-7.0300000000000011</v>
      </c>
      <c r="S1691">
        <v>-189.81000000000003</v>
      </c>
      <c r="T1691" t="str">
        <f t="shared" si="53"/>
        <v>Unprofitable</v>
      </c>
    </row>
    <row r="1692" spans="1:20" x14ac:dyDescent="0.35">
      <c r="A1692">
        <v>23</v>
      </c>
      <c r="B1692">
        <v>72.62</v>
      </c>
      <c r="C1692">
        <v>6</v>
      </c>
      <c r="D1692">
        <v>1670.26</v>
      </c>
      <c r="E1692" s="1" t="s">
        <v>425</v>
      </c>
      <c r="F1692" s="2">
        <v>2018</v>
      </c>
      <c r="G1692" t="s">
        <v>430</v>
      </c>
      <c r="H1692">
        <v>2294</v>
      </c>
      <c r="I1692" t="s">
        <v>19</v>
      </c>
      <c r="J1692" t="s">
        <v>311</v>
      </c>
      <c r="K1692">
        <v>68</v>
      </c>
      <c r="L1692" t="s">
        <v>370</v>
      </c>
      <c r="M1692" t="s">
        <v>69</v>
      </c>
      <c r="N1692" t="s">
        <v>70</v>
      </c>
      <c r="O1692" t="s">
        <v>71</v>
      </c>
      <c r="P1692" t="s">
        <v>72</v>
      </c>
      <c r="Q1692" t="s">
        <v>26</v>
      </c>
      <c r="R1692">
        <f t="shared" si="52"/>
        <v>4.6200000000000045</v>
      </c>
      <c r="S1692">
        <v>106.2600000000001</v>
      </c>
      <c r="T1692" t="str">
        <f t="shared" si="53"/>
        <v>Profitable</v>
      </c>
    </row>
    <row r="1693" spans="1:20" x14ac:dyDescent="0.35">
      <c r="A1693">
        <v>21</v>
      </c>
      <c r="B1693">
        <v>69.88</v>
      </c>
      <c r="C1693">
        <v>2</v>
      </c>
      <c r="D1693">
        <v>1467.48</v>
      </c>
      <c r="E1693" s="1" t="s">
        <v>425</v>
      </c>
      <c r="F1693" s="2">
        <v>2018</v>
      </c>
      <c r="G1693" t="s">
        <v>431</v>
      </c>
      <c r="H1693">
        <v>2278</v>
      </c>
      <c r="I1693" t="s">
        <v>185</v>
      </c>
      <c r="J1693" t="s">
        <v>311</v>
      </c>
      <c r="K1693">
        <v>68</v>
      </c>
      <c r="L1693" t="s">
        <v>370</v>
      </c>
      <c r="M1693" t="s">
        <v>141</v>
      </c>
      <c r="N1693" t="s">
        <v>142</v>
      </c>
      <c r="O1693" t="s">
        <v>103</v>
      </c>
      <c r="P1693" t="s">
        <v>143</v>
      </c>
      <c r="Q1693" t="s">
        <v>26</v>
      </c>
      <c r="R1693">
        <f t="shared" si="52"/>
        <v>1.8799999999999955</v>
      </c>
      <c r="S1693">
        <v>39.479999999999905</v>
      </c>
      <c r="T1693" t="str">
        <f t="shared" si="53"/>
        <v>Profitable</v>
      </c>
    </row>
    <row r="1694" spans="1:20" x14ac:dyDescent="0.35">
      <c r="A1694">
        <v>34</v>
      </c>
      <c r="B1694">
        <v>80.84</v>
      </c>
      <c r="C1694">
        <v>5</v>
      </c>
      <c r="D1694">
        <v>2748.56</v>
      </c>
      <c r="E1694" s="1" t="s">
        <v>426</v>
      </c>
      <c r="F1694" s="2">
        <v>2018</v>
      </c>
      <c r="G1694" t="s">
        <v>433</v>
      </c>
      <c r="H1694">
        <v>2263</v>
      </c>
      <c r="I1694" t="s">
        <v>19</v>
      </c>
      <c r="J1694" t="s">
        <v>311</v>
      </c>
      <c r="K1694">
        <v>68</v>
      </c>
      <c r="L1694" t="s">
        <v>370</v>
      </c>
      <c r="M1694" t="s">
        <v>186</v>
      </c>
      <c r="N1694" t="s">
        <v>187</v>
      </c>
      <c r="O1694" t="s">
        <v>30</v>
      </c>
      <c r="P1694" t="s">
        <v>188</v>
      </c>
      <c r="Q1694" t="s">
        <v>26</v>
      </c>
      <c r="R1694">
        <f t="shared" si="52"/>
        <v>12.840000000000003</v>
      </c>
      <c r="S1694">
        <v>436.56000000000012</v>
      </c>
      <c r="T1694" t="str">
        <f t="shared" si="53"/>
        <v>Profitable</v>
      </c>
    </row>
    <row r="1695" spans="1:20" x14ac:dyDescent="0.35">
      <c r="A1695">
        <v>22</v>
      </c>
      <c r="B1695">
        <v>69.2</v>
      </c>
      <c r="C1695">
        <v>2</v>
      </c>
      <c r="D1695">
        <v>1522.4</v>
      </c>
      <c r="E1695" s="1" t="s">
        <v>426</v>
      </c>
      <c r="F1695" s="2">
        <v>2018</v>
      </c>
      <c r="G1695" t="s">
        <v>432</v>
      </c>
      <c r="H1695">
        <v>2258</v>
      </c>
      <c r="I1695" t="s">
        <v>19</v>
      </c>
      <c r="J1695" t="s">
        <v>311</v>
      </c>
      <c r="K1695">
        <v>68</v>
      </c>
      <c r="L1695" t="s">
        <v>370</v>
      </c>
      <c r="M1695" t="s">
        <v>189</v>
      </c>
      <c r="N1695" t="s">
        <v>181</v>
      </c>
      <c r="O1695" t="s">
        <v>92</v>
      </c>
      <c r="P1695" t="s">
        <v>190</v>
      </c>
      <c r="Q1695" t="s">
        <v>26</v>
      </c>
      <c r="R1695">
        <f t="shared" si="52"/>
        <v>1.2000000000000028</v>
      </c>
      <c r="S1695">
        <v>26.400000000000063</v>
      </c>
      <c r="T1695" t="str">
        <f t="shared" si="53"/>
        <v>Profitable</v>
      </c>
    </row>
    <row r="1696" spans="1:20" x14ac:dyDescent="0.35">
      <c r="A1696">
        <v>48</v>
      </c>
      <c r="B1696">
        <v>67.819999999999993</v>
      </c>
      <c r="C1696">
        <v>5</v>
      </c>
      <c r="D1696">
        <v>3255.36</v>
      </c>
      <c r="E1696" s="1" t="s">
        <v>426</v>
      </c>
      <c r="F1696" s="2">
        <v>2018</v>
      </c>
      <c r="G1696" t="s">
        <v>431</v>
      </c>
      <c r="H1696">
        <v>2246</v>
      </c>
      <c r="I1696" t="s">
        <v>19</v>
      </c>
      <c r="J1696" t="s">
        <v>311</v>
      </c>
      <c r="K1696">
        <v>68</v>
      </c>
      <c r="L1696" t="s">
        <v>370</v>
      </c>
      <c r="M1696" t="s">
        <v>229</v>
      </c>
      <c r="N1696" t="s">
        <v>230</v>
      </c>
      <c r="O1696" t="s">
        <v>231</v>
      </c>
      <c r="P1696" t="s">
        <v>232</v>
      </c>
      <c r="Q1696" t="s">
        <v>35</v>
      </c>
      <c r="R1696">
        <f t="shared" si="52"/>
        <v>-0.18000000000000682</v>
      </c>
      <c r="S1696">
        <v>-8.6400000000003274</v>
      </c>
      <c r="T1696" t="str">
        <f t="shared" si="53"/>
        <v>Unprofitable</v>
      </c>
    </row>
    <row r="1697" spans="1:20" x14ac:dyDescent="0.35">
      <c r="A1697">
        <v>32</v>
      </c>
      <c r="B1697">
        <v>81.53</v>
      </c>
      <c r="C1697">
        <v>5</v>
      </c>
      <c r="D1697">
        <v>2608.96</v>
      </c>
      <c r="E1697" s="1" t="s">
        <v>418</v>
      </c>
      <c r="F1697" s="2">
        <v>2019</v>
      </c>
      <c r="G1697" t="s">
        <v>431</v>
      </c>
      <c r="H1697">
        <v>2163</v>
      </c>
      <c r="I1697" t="s">
        <v>19</v>
      </c>
      <c r="J1697" t="s">
        <v>311</v>
      </c>
      <c r="K1697">
        <v>68</v>
      </c>
      <c r="L1697" t="s">
        <v>370</v>
      </c>
      <c r="M1697" t="s">
        <v>194</v>
      </c>
      <c r="N1697" t="s">
        <v>195</v>
      </c>
      <c r="O1697" t="s">
        <v>24</v>
      </c>
      <c r="P1697" t="s">
        <v>196</v>
      </c>
      <c r="Q1697" t="s">
        <v>26</v>
      </c>
      <c r="R1697">
        <f t="shared" si="52"/>
        <v>13.530000000000001</v>
      </c>
      <c r="S1697">
        <v>432.96000000000004</v>
      </c>
      <c r="T1697" t="str">
        <f t="shared" si="53"/>
        <v>Profitable</v>
      </c>
    </row>
    <row r="1698" spans="1:20" x14ac:dyDescent="0.35">
      <c r="A1698">
        <v>20</v>
      </c>
      <c r="B1698">
        <v>67.819999999999993</v>
      </c>
      <c r="C1698">
        <v>1</v>
      </c>
      <c r="D1698">
        <v>1356.4</v>
      </c>
      <c r="E1698" s="1" t="s">
        <v>27</v>
      </c>
      <c r="F1698" s="2">
        <v>2019</v>
      </c>
      <c r="G1698" t="s">
        <v>432</v>
      </c>
      <c r="H1698">
        <v>2086</v>
      </c>
      <c r="I1698" t="s">
        <v>19</v>
      </c>
      <c r="J1698" t="s">
        <v>311</v>
      </c>
      <c r="K1698">
        <v>68</v>
      </c>
      <c r="L1698" t="s">
        <v>370</v>
      </c>
      <c r="M1698" t="s">
        <v>128</v>
      </c>
      <c r="N1698" t="s">
        <v>67</v>
      </c>
      <c r="O1698" t="s">
        <v>24</v>
      </c>
      <c r="P1698" t="s">
        <v>129</v>
      </c>
      <c r="Q1698" t="s">
        <v>26</v>
      </c>
      <c r="R1698">
        <f t="shared" si="52"/>
        <v>-0.18000000000000682</v>
      </c>
      <c r="S1698">
        <v>-3.6000000000001364</v>
      </c>
      <c r="T1698" t="str">
        <f t="shared" si="53"/>
        <v>Unprofitable</v>
      </c>
    </row>
    <row r="1699" spans="1:20" x14ac:dyDescent="0.35">
      <c r="A1699">
        <v>24</v>
      </c>
      <c r="B1699">
        <v>67.14</v>
      </c>
      <c r="C1699">
        <v>10</v>
      </c>
      <c r="D1699">
        <v>1611.36</v>
      </c>
      <c r="E1699" s="1" t="s">
        <v>421</v>
      </c>
      <c r="F1699" s="2">
        <v>2019</v>
      </c>
      <c r="G1699" t="s">
        <v>428</v>
      </c>
      <c r="H1699">
        <v>2040</v>
      </c>
      <c r="I1699" t="s">
        <v>185</v>
      </c>
      <c r="J1699" t="s">
        <v>311</v>
      </c>
      <c r="K1699">
        <v>68</v>
      </c>
      <c r="L1699" t="s">
        <v>370</v>
      </c>
      <c r="M1699" t="s">
        <v>95</v>
      </c>
      <c r="N1699" t="s">
        <v>96</v>
      </c>
      <c r="O1699" t="s">
        <v>97</v>
      </c>
      <c r="P1699" t="s">
        <v>98</v>
      </c>
      <c r="Q1699" t="s">
        <v>26</v>
      </c>
      <c r="R1699">
        <f t="shared" si="52"/>
        <v>-0.85999999999999943</v>
      </c>
      <c r="S1699">
        <v>-20.639999999999986</v>
      </c>
      <c r="T1699" t="str">
        <f t="shared" si="53"/>
        <v>Unprofitable</v>
      </c>
    </row>
    <row r="1700" spans="1:20" x14ac:dyDescent="0.35">
      <c r="A1700">
        <v>40</v>
      </c>
      <c r="B1700">
        <v>65.08</v>
      </c>
      <c r="C1700">
        <v>2</v>
      </c>
      <c r="D1700">
        <v>2603.1999999999998</v>
      </c>
      <c r="E1700" s="1" t="s">
        <v>422</v>
      </c>
      <c r="F1700" s="2">
        <v>2019</v>
      </c>
      <c r="G1700" t="s">
        <v>429</v>
      </c>
      <c r="H1700">
        <v>2014</v>
      </c>
      <c r="I1700" t="s">
        <v>19</v>
      </c>
      <c r="J1700" t="s">
        <v>311</v>
      </c>
      <c r="K1700">
        <v>68</v>
      </c>
      <c r="L1700" t="s">
        <v>370</v>
      </c>
      <c r="M1700" t="s">
        <v>153</v>
      </c>
      <c r="N1700" t="s">
        <v>154</v>
      </c>
      <c r="O1700" t="s">
        <v>24</v>
      </c>
      <c r="P1700" t="s">
        <v>155</v>
      </c>
      <c r="Q1700" t="s">
        <v>26</v>
      </c>
      <c r="R1700">
        <f t="shared" si="52"/>
        <v>-2.9200000000000017</v>
      </c>
      <c r="S1700">
        <v>-116.80000000000007</v>
      </c>
      <c r="T1700" t="str">
        <f t="shared" si="53"/>
        <v>Unprofitable</v>
      </c>
    </row>
    <row r="1701" spans="1:20" x14ac:dyDescent="0.35">
      <c r="A1701">
        <v>30</v>
      </c>
      <c r="B1701">
        <v>73.989999999999995</v>
      </c>
      <c r="C1701">
        <v>12</v>
      </c>
      <c r="D1701">
        <v>2219.6999999999998</v>
      </c>
      <c r="E1701" s="1" t="s">
        <v>423</v>
      </c>
      <c r="F1701" s="2">
        <v>2019</v>
      </c>
      <c r="G1701" t="s">
        <v>432</v>
      </c>
      <c r="H1701">
        <v>1984</v>
      </c>
      <c r="I1701" t="s">
        <v>19</v>
      </c>
      <c r="J1701" t="s">
        <v>311</v>
      </c>
      <c r="K1701">
        <v>68</v>
      </c>
      <c r="L1701" t="s">
        <v>370</v>
      </c>
      <c r="M1701" t="s">
        <v>298</v>
      </c>
      <c r="N1701" t="s">
        <v>299</v>
      </c>
      <c r="O1701" t="s">
        <v>47</v>
      </c>
      <c r="P1701" t="s">
        <v>300</v>
      </c>
      <c r="Q1701" t="s">
        <v>26</v>
      </c>
      <c r="R1701">
        <f t="shared" si="52"/>
        <v>5.9899999999999949</v>
      </c>
      <c r="S1701">
        <v>179.69999999999985</v>
      </c>
      <c r="T1701" t="str">
        <f t="shared" si="53"/>
        <v>Profitable</v>
      </c>
    </row>
    <row r="1702" spans="1:20" x14ac:dyDescent="0.35">
      <c r="A1702">
        <v>21</v>
      </c>
      <c r="B1702">
        <v>71.25</v>
      </c>
      <c r="C1702">
        <v>8</v>
      </c>
      <c r="D1702">
        <v>1496.25</v>
      </c>
      <c r="E1702" s="1" t="s">
        <v>424</v>
      </c>
      <c r="F1702" s="2">
        <v>2019</v>
      </c>
      <c r="G1702" t="s">
        <v>429</v>
      </c>
      <c r="H1702">
        <v>1960</v>
      </c>
      <c r="I1702" t="s">
        <v>19</v>
      </c>
      <c r="J1702" t="s">
        <v>311</v>
      </c>
      <c r="K1702">
        <v>68</v>
      </c>
      <c r="L1702" t="s">
        <v>370</v>
      </c>
      <c r="M1702" t="s">
        <v>315</v>
      </c>
      <c r="N1702" t="s">
        <v>316</v>
      </c>
      <c r="O1702" t="s">
        <v>238</v>
      </c>
      <c r="P1702" t="s">
        <v>317</v>
      </c>
      <c r="Q1702" t="s">
        <v>26</v>
      </c>
      <c r="R1702">
        <f t="shared" si="52"/>
        <v>3.25</v>
      </c>
      <c r="S1702">
        <v>68.25</v>
      </c>
      <c r="T1702" t="str">
        <f t="shared" si="53"/>
        <v>Profitable</v>
      </c>
    </row>
    <row r="1703" spans="1:20" x14ac:dyDescent="0.35">
      <c r="A1703">
        <v>25</v>
      </c>
      <c r="B1703">
        <v>75.36</v>
      </c>
      <c r="C1703">
        <v>2</v>
      </c>
      <c r="D1703">
        <v>1884</v>
      </c>
      <c r="E1703" s="1" t="s">
        <v>425</v>
      </c>
      <c r="F1703" s="2">
        <v>2019</v>
      </c>
      <c r="G1703" t="s">
        <v>428</v>
      </c>
      <c r="H1703">
        <v>1932</v>
      </c>
      <c r="I1703" t="s">
        <v>19</v>
      </c>
      <c r="J1703" t="s">
        <v>311</v>
      </c>
      <c r="K1703">
        <v>68</v>
      </c>
      <c r="L1703" t="s">
        <v>370</v>
      </c>
      <c r="M1703" t="s">
        <v>115</v>
      </c>
      <c r="N1703" t="s">
        <v>116</v>
      </c>
      <c r="O1703" t="s">
        <v>24</v>
      </c>
      <c r="P1703" t="s">
        <v>117</v>
      </c>
      <c r="Q1703" t="s">
        <v>26</v>
      </c>
      <c r="R1703">
        <f t="shared" si="52"/>
        <v>7.3599999999999994</v>
      </c>
      <c r="S1703">
        <v>184</v>
      </c>
      <c r="T1703" t="str">
        <f t="shared" si="53"/>
        <v>Profitable</v>
      </c>
    </row>
    <row r="1704" spans="1:20" x14ac:dyDescent="0.35">
      <c r="A1704">
        <v>34</v>
      </c>
      <c r="B1704">
        <v>63.71</v>
      </c>
      <c r="C1704">
        <v>10</v>
      </c>
      <c r="D1704">
        <v>2166.14</v>
      </c>
      <c r="E1704" s="1" t="s">
        <v>426</v>
      </c>
      <c r="F1704" s="2">
        <v>2019</v>
      </c>
      <c r="G1704" t="s">
        <v>434</v>
      </c>
      <c r="H1704">
        <v>1915</v>
      </c>
      <c r="I1704" t="s">
        <v>19</v>
      </c>
      <c r="J1704" t="s">
        <v>311</v>
      </c>
      <c r="K1704">
        <v>68</v>
      </c>
      <c r="L1704" t="s">
        <v>370</v>
      </c>
      <c r="M1704" t="s">
        <v>207</v>
      </c>
      <c r="N1704" t="s">
        <v>208</v>
      </c>
      <c r="O1704" t="s">
        <v>92</v>
      </c>
      <c r="P1704" t="s">
        <v>209</v>
      </c>
      <c r="Q1704" t="s">
        <v>26</v>
      </c>
      <c r="R1704">
        <f t="shared" si="52"/>
        <v>-4.2899999999999991</v>
      </c>
      <c r="S1704">
        <v>-145.85999999999996</v>
      </c>
      <c r="T1704" t="str">
        <f t="shared" si="53"/>
        <v>Unprofitable</v>
      </c>
    </row>
    <row r="1705" spans="1:20" x14ac:dyDescent="0.35">
      <c r="A1705">
        <v>48</v>
      </c>
      <c r="B1705">
        <v>58.92</v>
      </c>
      <c r="C1705">
        <v>1</v>
      </c>
      <c r="D1705">
        <v>2828.16</v>
      </c>
      <c r="E1705" s="1" t="s">
        <v>426</v>
      </c>
      <c r="F1705" s="2">
        <v>2019</v>
      </c>
      <c r="G1705" t="s">
        <v>431</v>
      </c>
      <c r="H1705">
        <v>1905</v>
      </c>
      <c r="I1705" t="s">
        <v>19</v>
      </c>
      <c r="J1705" t="s">
        <v>311</v>
      </c>
      <c r="K1705">
        <v>68</v>
      </c>
      <c r="L1705" t="s">
        <v>370</v>
      </c>
      <c r="M1705" t="s">
        <v>303</v>
      </c>
      <c r="N1705" t="s">
        <v>304</v>
      </c>
      <c r="O1705" t="s">
        <v>139</v>
      </c>
      <c r="P1705" t="s">
        <v>305</v>
      </c>
      <c r="Q1705" t="s">
        <v>26</v>
      </c>
      <c r="R1705">
        <f t="shared" si="52"/>
        <v>-9.0799999999999983</v>
      </c>
      <c r="S1705">
        <v>-435.83999999999992</v>
      </c>
      <c r="T1705" t="str">
        <f t="shared" si="53"/>
        <v>Unprofitable</v>
      </c>
    </row>
    <row r="1706" spans="1:20" x14ac:dyDescent="0.35">
      <c r="A1706">
        <v>55</v>
      </c>
      <c r="B1706">
        <v>112.99</v>
      </c>
      <c r="C1706">
        <v>12</v>
      </c>
      <c r="D1706">
        <v>6214.45</v>
      </c>
      <c r="E1706" s="1" t="s">
        <v>426</v>
      </c>
      <c r="F1706" s="2">
        <v>2019</v>
      </c>
      <c r="G1706" t="s">
        <v>430</v>
      </c>
      <c r="H1706">
        <v>1895</v>
      </c>
      <c r="I1706" t="s">
        <v>19</v>
      </c>
      <c r="J1706" t="s">
        <v>311</v>
      </c>
      <c r="K1706">
        <v>68</v>
      </c>
      <c r="L1706" t="s">
        <v>370</v>
      </c>
      <c r="M1706" t="s">
        <v>133</v>
      </c>
      <c r="N1706" t="s">
        <v>134</v>
      </c>
      <c r="O1706" t="s">
        <v>135</v>
      </c>
      <c r="P1706" t="s">
        <v>136</v>
      </c>
      <c r="Q1706" t="s">
        <v>35</v>
      </c>
      <c r="R1706">
        <f t="shared" si="52"/>
        <v>44.989999999999995</v>
      </c>
      <c r="S1706">
        <v>2474.4499999999998</v>
      </c>
      <c r="T1706" t="str">
        <f t="shared" si="53"/>
        <v>Profitable</v>
      </c>
    </row>
    <row r="1707" spans="1:20" x14ac:dyDescent="0.35">
      <c r="A1707">
        <v>25</v>
      </c>
      <c r="B1707">
        <v>74.680000000000007</v>
      </c>
      <c r="C1707">
        <v>5</v>
      </c>
      <c r="D1707">
        <v>1867</v>
      </c>
      <c r="E1707" s="1" t="s">
        <v>427</v>
      </c>
      <c r="F1707" s="2">
        <v>2019</v>
      </c>
      <c r="G1707" t="s">
        <v>431</v>
      </c>
      <c r="H1707">
        <v>1886</v>
      </c>
      <c r="I1707" t="s">
        <v>19</v>
      </c>
      <c r="J1707" t="s">
        <v>311</v>
      </c>
      <c r="K1707">
        <v>68</v>
      </c>
      <c r="L1707" t="s">
        <v>370</v>
      </c>
      <c r="M1707" t="s">
        <v>180</v>
      </c>
      <c r="N1707" t="s">
        <v>181</v>
      </c>
      <c r="O1707" t="s">
        <v>92</v>
      </c>
      <c r="P1707" t="s">
        <v>182</v>
      </c>
      <c r="Q1707" t="s">
        <v>26</v>
      </c>
      <c r="R1707">
        <f t="shared" si="52"/>
        <v>6.6800000000000068</v>
      </c>
      <c r="S1707">
        <v>167.00000000000017</v>
      </c>
      <c r="T1707" t="str">
        <f t="shared" si="53"/>
        <v>Profitable</v>
      </c>
    </row>
    <row r="1708" spans="1:20" x14ac:dyDescent="0.35">
      <c r="A1708">
        <v>38</v>
      </c>
      <c r="B1708">
        <v>70.44</v>
      </c>
      <c r="C1708">
        <v>7</v>
      </c>
      <c r="D1708">
        <v>2676.72</v>
      </c>
      <c r="E1708" s="1" t="s">
        <v>417</v>
      </c>
      <c r="F1708" s="2">
        <v>2020</v>
      </c>
      <c r="G1708" t="s">
        <v>434</v>
      </c>
      <c r="H1708">
        <v>1828</v>
      </c>
      <c r="I1708" t="s">
        <v>19</v>
      </c>
      <c r="J1708" t="s">
        <v>311</v>
      </c>
      <c r="K1708">
        <v>68</v>
      </c>
      <c r="L1708" t="s">
        <v>370</v>
      </c>
      <c r="M1708" t="s">
        <v>210</v>
      </c>
      <c r="N1708" t="s">
        <v>211</v>
      </c>
      <c r="O1708" t="s">
        <v>71</v>
      </c>
      <c r="P1708" t="s">
        <v>212</v>
      </c>
      <c r="Q1708" t="s">
        <v>26</v>
      </c>
      <c r="R1708">
        <f t="shared" si="52"/>
        <v>2.4399999999999977</v>
      </c>
      <c r="S1708">
        <v>92.719999999999914</v>
      </c>
      <c r="T1708" t="str">
        <f t="shared" si="53"/>
        <v>Profitable</v>
      </c>
    </row>
    <row r="1709" spans="1:20" x14ac:dyDescent="0.35">
      <c r="A1709">
        <v>39</v>
      </c>
      <c r="B1709">
        <v>55.96</v>
      </c>
      <c r="C1709">
        <v>1</v>
      </c>
      <c r="D1709">
        <v>2182.44</v>
      </c>
      <c r="E1709" s="1" t="s">
        <v>419</v>
      </c>
      <c r="F1709" s="2">
        <v>2020</v>
      </c>
      <c r="G1709" t="s">
        <v>429</v>
      </c>
      <c r="H1709">
        <v>1799</v>
      </c>
      <c r="I1709" t="s">
        <v>220</v>
      </c>
      <c r="J1709" t="s">
        <v>311</v>
      </c>
      <c r="K1709">
        <v>68</v>
      </c>
      <c r="L1709" t="s">
        <v>370</v>
      </c>
      <c r="M1709" t="s">
        <v>95</v>
      </c>
      <c r="N1709" t="s">
        <v>96</v>
      </c>
      <c r="O1709" t="s">
        <v>97</v>
      </c>
      <c r="P1709" t="s">
        <v>98</v>
      </c>
      <c r="Q1709" t="s">
        <v>26</v>
      </c>
      <c r="R1709">
        <f t="shared" si="52"/>
        <v>-12.04</v>
      </c>
      <c r="S1709">
        <v>-469.55999999999995</v>
      </c>
      <c r="T1709" t="str">
        <f t="shared" si="53"/>
        <v>Unprofitable</v>
      </c>
    </row>
    <row r="1710" spans="1:20" x14ac:dyDescent="0.35">
      <c r="A1710">
        <v>28</v>
      </c>
      <c r="B1710">
        <v>57.55</v>
      </c>
      <c r="C1710">
        <v>3</v>
      </c>
      <c r="D1710">
        <v>1611.4</v>
      </c>
      <c r="E1710" s="1" t="s">
        <v>419</v>
      </c>
      <c r="F1710" s="2">
        <v>2020</v>
      </c>
      <c r="G1710" t="s">
        <v>428</v>
      </c>
      <c r="H1710">
        <v>1771</v>
      </c>
      <c r="I1710" t="s">
        <v>19</v>
      </c>
      <c r="J1710" t="s">
        <v>311</v>
      </c>
      <c r="K1710">
        <v>68</v>
      </c>
      <c r="L1710" t="s">
        <v>370</v>
      </c>
      <c r="M1710" t="s">
        <v>28</v>
      </c>
      <c r="N1710" t="s">
        <v>29</v>
      </c>
      <c r="O1710" t="s">
        <v>30</v>
      </c>
      <c r="P1710" t="s">
        <v>31</v>
      </c>
      <c r="Q1710" t="s">
        <v>26</v>
      </c>
      <c r="R1710">
        <f t="shared" si="52"/>
        <v>-10.450000000000003</v>
      </c>
      <c r="S1710">
        <v>-292.60000000000008</v>
      </c>
      <c r="T1710" t="str">
        <f t="shared" si="53"/>
        <v>Unprofitable</v>
      </c>
    </row>
    <row r="1711" spans="1:20" x14ac:dyDescent="0.35">
      <c r="A1711">
        <v>24</v>
      </c>
      <c r="B1711">
        <v>61.66</v>
      </c>
      <c r="C1711">
        <v>2</v>
      </c>
      <c r="D1711">
        <v>1479.84</v>
      </c>
      <c r="E1711" s="1" t="s">
        <v>420</v>
      </c>
      <c r="F1711" s="2">
        <v>2020</v>
      </c>
      <c r="G1711" t="s">
        <v>432</v>
      </c>
      <c r="H1711">
        <v>1770</v>
      </c>
      <c r="I1711" t="s">
        <v>19</v>
      </c>
      <c r="J1711" t="s">
        <v>311</v>
      </c>
      <c r="K1711">
        <v>68</v>
      </c>
      <c r="L1711" t="s">
        <v>370</v>
      </c>
      <c r="M1711" t="s">
        <v>213</v>
      </c>
      <c r="N1711" t="s">
        <v>214</v>
      </c>
      <c r="O1711" t="s">
        <v>24</v>
      </c>
      <c r="P1711" t="s">
        <v>215</v>
      </c>
      <c r="Q1711" t="s">
        <v>26</v>
      </c>
      <c r="R1711">
        <f t="shared" si="52"/>
        <v>-6.3400000000000034</v>
      </c>
      <c r="S1711">
        <v>-152.16000000000008</v>
      </c>
      <c r="T1711" t="str">
        <f t="shared" si="53"/>
        <v>Unprofitable</v>
      </c>
    </row>
    <row r="1712" spans="1:20" x14ac:dyDescent="0.35">
      <c r="A1712">
        <v>21</v>
      </c>
      <c r="B1712">
        <v>67.819999999999993</v>
      </c>
      <c r="C1712">
        <v>1</v>
      </c>
      <c r="D1712">
        <v>1424.22</v>
      </c>
      <c r="E1712" s="1" t="s">
        <v>27</v>
      </c>
      <c r="F1712" s="2">
        <v>2020</v>
      </c>
      <c r="G1712" t="s">
        <v>430</v>
      </c>
      <c r="H1712">
        <v>1733</v>
      </c>
      <c r="I1712" t="s">
        <v>94</v>
      </c>
      <c r="J1712" t="s">
        <v>311</v>
      </c>
      <c r="K1712">
        <v>68</v>
      </c>
      <c r="L1712" t="s">
        <v>370</v>
      </c>
      <c r="M1712" t="s">
        <v>306</v>
      </c>
      <c r="N1712" t="s">
        <v>307</v>
      </c>
      <c r="O1712" t="s">
        <v>53</v>
      </c>
      <c r="P1712" t="s">
        <v>308</v>
      </c>
      <c r="Q1712" t="s">
        <v>26</v>
      </c>
      <c r="R1712">
        <f t="shared" si="52"/>
        <v>-0.18000000000000682</v>
      </c>
      <c r="S1712">
        <v>-3.7800000000001432</v>
      </c>
      <c r="T1712" t="str">
        <f t="shared" si="53"/>
        <v>Unprofitable</v>
      </c>
    </row>
    <row r="1713" spans="1:20" x14ac:dyDescent="0.35">
      <c r="A1713">
        <v>46</v>
      </c>
      <c r="B1713">
        <v>129.18</v>
      </c>
      <c r="C1713">
        <v>10</v>
      </c>
      <c r="D1713">
        <v>5942.28</v>
      </c>
      <c r="E1713" s="1" t="s">
        <v>419</v>
      </c>
      <c r="F1713" s="2">
        <v>2018</v>
      </c>
      <c r="G1713" t="s">
        <v>429</v>
      </c>
      <c r="H1713">
        <v>2517</v>
      </c>
      <c r="I1713" t="s">
        <v>19</v>
      </c>
      <c r="J1713" t="s">
        <v>99</v>
      </c>
      <c r="K1713">
        <v>117</v>
      </c>
      <c r="L1713" t="s">
        <v>371</v>
      </c>
      <c r="M1713" t="s">
        <v>264</v>
      </c>
      <c r="N1713" t="s">
        <v>265</v>
      </c>
      <c r="O1713" t="s">
        <v>92</v>
      </c>
      <c r="P1713" t="s">
        <v>266</v>
      </c>
      <c r="Q1713" t="s">
        <v>35</v>
      </c>
      <c r="R1713">
        <f t="shared" si="52"/>
        <v>12.180000000000007</v>
      </c>
      <c r="S1713">
        <v>560.28000000000031</v>
      </c>
      <c r="T1713" t="str">
        <f t="shared" si="53"/>
        <v>Profitable</v>
      </c>
    </row>
    <row r="1714" spans="1:20" x14ac:dyDescent="0.35">
      <c r="A1714">
        <v>25</v>
      </c>
      <c r="B1714">
        <v>93.95</v>
      </c>
      <c r="C1714">
        <v>9</v>
      </c>
      <c r="D1714">
        <v>2348.75</v>
      </c>
      <c r="E1714" s="1" t="s">
        <v>27</v>
      </c>
      <c r="F1714" s="2">
        <v>2018</v>
      </c>
      <c r="G1714" t="s">
        <v>428</v>
      </c>
      <c r="H1714">
        <v>2454</v>
      </c>
      <c r="I1714" t="s">
        <v>19</v>
      </c>
      <c r="J1714" t="s">
        <v>99</v>
      </c>
      <c r="K1714">
        <v>117</v>
      </c>
      <c r="L1714" t="s">
        <v>371</v>
      </c>
      <c r="M1714" t="s">
        <v>295</v>
      </c>
      <c r="N1714" t="s">
        <v>296</v>
      </c>
      <c r="O1714" t="s">
        <v>24</v>
      </c>
      <c r="P1714" t="s">
        <v>297</v>
      </c>
      <c r="Q1714" t="s">
        <v>26</v>
      </c>
      <c r="R1714">
        <f t="shared" si="52"/>
        <v>-23.049999999999997</v>
      </c>
      <c r="S1714">
        <v>-576.24999999999989</v>
      </c>
      <c r="T1714" t="str">
        <f t="shared" si="53"/>
        <v>Unprofitable</v>
      </c>
    </row>
    <row r="1715" spans="1:20" x14ac:dyDescent="0.35">
      <c r="A1715">
        <v>34</v>
      </c>
      <c r="B1715">
        <v>129.18</v>
      </c>
      <c r="C1715">
        <v>3</v>
      </c>
      <c r="D1715">
        <v>4392.12</v>
      </c>
      <c r="E1715" s="1" t="s">
        <v>424</v>
      </c>
      <c r="F1715" s="2">
        <v>2018</v>
      </c>
      <c r="G1715" t="s">
        <v>431</v>
      </c>
      <c r="H1715">
        <v>2342</v>
      </c>
      <c r="I1715" t="s">
        <v>19</v>
      </c>
      <c r="J1715" t="s">
        <v>99</v>
      </c>
      <c r="K1715">
        <v>117</v>
      </c>
      <c r="L1715" t="s">
        <v>371</v>
      </c>
      <c r="M1715" t="s">
        <v>156</v>
      </c>
      <c r="N1715" t="s">
        <v>157</v>
      </c>
      <c r="O1715" t="s">
        <v>53</v>
      </c>
      <c r="P1715" t="s">
        <v>158</v>
      </c>
      <c r="Q1715" t="s">
        <v>35</v>
      </c>
      <c r="R1715">
        <f t="shared" si="52"/>
        <v>12.180000000000007</v>
      </c>
      <c r="S1715">
        <v>414.12000000000023</v>
      </c>
      <c r="T1715" t="str">
        <f t="shared" si="53"/>
        <v>Profitable</v>
      </c>
    </row>
    <row r="1716" spans="1:20" x14ac:dyDescent="0.35">
      <c r="A1716">
        <v>25</v>
      </c>
      <c r="B1716">
        <v>110.39</v>
      </c>
      <c r="C1716">
        <v>2</v>
      </c>
      <c r="D1716">
        <v>2759.75</v>
      </c>
      <c r="E1716" s="1" t="s">
        <v>425</v>
      </c>
      <c r="F1716" s="2">
        <v>2018</v>
      </c>
      <c r="G1716" t="s">
        <v>432</v>
      </c>
      <c r="H1716">
        <v>2307</v>
      </c>
      <c r="I1716" t="s">
        <v>19</v>
      </c>
      <c r="J1716" t="s">
        <v>99</v>
      </c>
      <c r="K1716">
        <v>117</v>
      </c>
      <c r="L1716" t="s">
        <v>371</v>
      </c>
      <c r="M1716" t="s">
        <v>267</v>
      </c>
      <c r="N1716" t="s">
        <v>268</v>
      </c>
      <c r="O1716" t="s">
        <v>178</v>
      </c>
      <c r="P1716" t="s">
        <v>269</v>
      </c>
      <c r="Q1716" t="s">
        <v>26</v>
      </c>
      <c r="R1716">
        <f t="shared" si="52"/>
        <v>-6.6099999999999994</v>
      </c>
      <c r="S1716">
        <v>-165.25</v>
      </c>
      <c r="T1716" t="str">
        <f t="shared" si="53"/>
        <v>Unprofitable</v>
      </c>
    </row>
    <row r="1717" spans="1:20" x14ac:dyDescent="0.35">
      <c r="A1717">
        <v>23</v>
      </c>
      <c r="B1717">
        <v>118.61</v>
      </c>
      <c r="C1717">
        <v>16</v>
      </c>
      <c r="D1717">
        <v>2728.03</v>
      </c>
      <c r="E1717" s="1" t="s">
        <v>426</v>
      </c>
      <c r="F1717" s="2">
        <v>2018</v>
      </c>
      <c r="G1717" t="s">
        <v>428</v>
      </c>
      <c r="H1717">
        <v>2289</v>
      </c>
      <c r="I1717" t="s">
        <v>19</v>
      </c>
      <c r="J1717" t="s">
        <v>99</v>
      </c>
      <c r="K1717">
        <v>117</v>
      </c>
      <c r="L1717" t="s">
        <v>371</v>
      </c>
      <c r="M1717" t="s">
        <v>303</v>
      </c>
      <c r="N1717" t="s">
        <v>304</v>
      </c>
      <c r="O1717" t="s">
        <v>139</v>
      </c>
      <c r="P1717" t="s">
        <v>305</v>
      </c>
      <c r="Q1717" t="s">
        <v>26</v>
      </c>
      <c r="R1717">
        <f t="shared" si="52"/>
        <v>1.6099999999999994</v>
      </c>
      <c r="S1717">
        <v>37.029999999999987</v>
      </c>
      <c r="T1717" t="str">
        <f t="shared" si="53"/>
        <v>Profitable</v>
      </c>
    </row>
    <row r="1718" spans="1:20" x14ac:dyDescent="0.35">
      <c r="A1718">
        <v>20</v>
      </c>
      <c r="B1718">
        <v>119.79</v>
      </c>
      <c r="C1718">
        <v>13</v>
      </c>
      <c r="D1718">
        <v>2395.8000000000002</v>
      </c>
      <c r="E1718" s="1" t="s">
        <v>426</v>
      </c>
      <c r="F1718" s="2">
        <v>2018</v>
      </c>
      <c r="G1718" t="s">
        <v>428</v>
      </c>
      <c r="H1718">
        <v>2283</v>
      </c>
      <c r="I1718" t="s">
        <v>19</v>
      </c>
      <c r="J1718" t="s">
        <v>99</v>
      </c>
      <c r="K1718">
        <v>117</v>
      </c>
      <c r="L1718" t="s">
        <v>371</v>
      </c>
      <c r="M1718" t="s">
        <v>147</v>
      </c>
      <c r="N1718" t="s">
        <v>148</v>
      </c>
      <c r="O1718" t="s">
        <v>24</v>
      </c>
      <c r="P1718" t="s">
        <v>149</v>
      </c>
      <c r="Q1718" t="s">
        <v>26</v>
      </c>
      <c r="R1718">
        <f t="shared" si="52"/>
        <v>2.7900000000000063</v>
      </c>
      <c r="S1718">
        <v>55.800000000000125</v>
      </c>
      <c r="T1718" t="str">
        <f t="shared" si="53"/>
        <v>Profitable</v>
      </c>
    </row>
    <row r="1719" spans="1:20" x14ac:dyDescent="0.35">
      <c r="A1719">
        <v>23</v>
      </c>
      <c r="B1719">
        <v>132.71</v>
      </c>
      <c r="C1719">
        <v>1</v>
      </c>
      <c r="D1719">
        <v>3052.33</v>
      </c>
      <c r="E1719" s="1" t="s">
        <v>426</v>
      </c>
      <c r="F1719" s="2">
        <v>2018</v>
      </c>
      <c r="G1719" t="s">
        <v>431</v>
      </c>
      <c r="H1719">
        <v>2276</v>
      </c>
      <c r="I1719" t="s">
        <v>19</v>
      </c>
      <c r="J1719" t="s">
        <v>99</v>
      </c>
      <c r="K1719">
        <v>117</v>
      </c>
      <c r="L1719" t="s">
        <v>371</v>
      </c>
      <c r="M1719" t="s">
        <v>150</v>
      </c>
      <c r="N1719" t="s">
        <v>151</v>
      </c>
      <c r="O1719" t="s">
        <v>24</v>
      </c>
      <c r="P1719" t="s">
        <v>152</v>
      </c>
      <c r="Q1719" t="s">
        <v>35</v>
      </c>
      <c r="R1719">
        <f t="shared" si="52"/>
        <v>15.710000000000008</v>
      </c>
      <c r="S1719">
        <v>361.33000000000015</v>
      </c>
      <c r="T1719" t="str">
        <f t="shared" si="53"/>
        <v>Profitable</v>
      </c>
    </row>
    <row r="1720" spans="1:20" x14ac:dyDescent="0.35">
      <c r="A1720">
        <v>42</v>
      </c>
      <c r="B1720">
        <v>101</v>
      </c>
      <c r="C1720">
        <v>7</v>
      </c>
      <c r="D1720">
        <v>4242</v>
      </c>
      <c r="E1720" s="1" t="s">
        <v>427</v>
      </c>
      <c r="F1720" s="2">
        <v>2018</v>
      </c>
      <c r="G1720" t="s">
        <v>429</v>
      </c>
      <c r="H1720">
        <v>2265</v>
      </c>
      <c r="I1720" t="s">
        <v>19</v>
      </c>
      <c r="J1720" t="s">
        <v>99</v>
      </c>
      <c r="K1720">
        <v>117</v>
      </c>
      <c r="L1720" t="s">
        <v>371</v>
      </c>
      <c r="M1720" t="s">
        <v>256</v>
      </c>
      <c r="N1720" t="s">
        <v>23</v>
      </c>
      <c r="O1720" t="s">
        <v>24</v>
      </c>
      <c r="P1720" t="s">
        <v>257</v>
      </c>
      <c r="Q1720" t="s">
        <v>35</v>
      </c>
      <c r="R1720">
        <f t="shared" si="52"/>
        <v>-16</v>
      </c>
      <c r="S1720">
        <v>-672</v>
      </c>
      <c r="T1720" t="str">
        <f t="shared" si="53"/>
        <v>Unprofitable</v>
      </c>
    </row>
    <row r="1721" spans="1:20" x14ac:dyDescent="0.35">
      <c r="A1721">
        <v>27</v>
      </c>
      <c r="B1721">
        <v>103.35</v>
      </c>
      <c r="C1721">
        <v>3</v>
      </c>
      <c r="D1721">
        <v>2790.45</v>
      </c>
      <c r="E1721" s="1" t="s">
        <v>417</v>
      </c>
      <c r="F1721" s="2">
        <v>2019</v>
      </c>
      <c r="G1721" t="s">
        <v>431</v>
      </c>
      <c r="H1721">
        <v>2215</v>
      </c>
      <c r="I1721" t="s">
        <v>19</v>
      </c>
      <c r="J1721" t="s">
        <v>99</v>
      </c>
      <c r="K1721">
        <v>117</v>
      </c>
      <c r="L1721" t="s">
        <v>371</v>
      </c>
      <c r="M1721" t="s">
        <v>189</v>
      </c>
      <c r="N1721" t="s">
        <v>181</v>
      </c>
      <c r="O1721" t="s">
        <v>92</v>
      </c>
      <c r="P1721" t="s">
        <v>190</v>
      </c>
      <c r="Q1721" t="s">
        <v>26</v>
      </c>
      <c r="R1721">
        <f t="shared" si="52"/>
        <v>-13.650000000000006</v>
      </c>
      <c r="S1721">
        <v>-368.55000000000018</v>
      </c>
      <c r="T1721" t="str">
        <f t="shared" si="53"/>
        <v>Unprofitable</v>
      </c>
    </row>
    <row r="1722" spans="1:20" x14ac:dyDescent="0.35">
      <c r="A1722">
        <v>33</v>
      </c>
      <c r="B1722">
        <v>131.53</v>
      </c>
      <c r="C1722">
        <v>13</v>
      </c>
      <c r="D1722">
        <v>4340.49</v>
      </c>
      <c r="E1722" s="1" t="s">
        <v>419</v>
      </c>
      <c r="F1722" s="2">
        <v>2019</v>
      </c>
      <c r="G1722" t="s">
        <v>430</v>
      </c>
      <c r="H1722">
        <v>2177</v>
      </c>
      <c r="I1722" t="s">
        <v>19</v>
      </c>
      <c r="J1722" t="s">
        <v>99</v>
      </c>
      <c r="K1722">
        <v>117</v>
      </c>
      <c r="L1722" t="s">
        <v>371</v>
      </c>
      <c r="M1722" t="s">
        <v>118</v>
      </c>
      <c r="N1722" t="s">
        <v>119</v>
      </c>
      <c r="O1722" t="s">
        <v>30</v>
      </c>
      <c r="P1722" t="s">
        <v>120</v>
      </c>
      <c r="Q1722" t="s">
        <v>35</v>
      </c>
      <c r="R1722">
        <f t="shared" si="52"/>
        <v>14.530000000000001</v>
      </c>
      <c r="S1722">
        <v>479.49</v>
      </c>
      <c r="T1722" t="str">
        <f t="shared" si="53"/>
        <v>Profitable</v>
      </c>
    </row>
    <row r="1723" spans="1:20" x14ac:dyDescent="0.35">
      <c r="A1723">
        <v>28</v>
      </c>
      <c r="B1723">
        <v>98.65</v>
      </c>
      <c r="C1723">
        <v>5</v>
      </c>
      <c r="D1723">
        <v>2762.2</v>
      </c>
      <c r="E1723" s="1" t="s">
        <v>420</v>
      </c>
      <c r="F1723" s="2">
        <v>2019</v>
      </c>
      <c r="G1723" t="s">
        <v>430</v>
      </c>
      <c r="H1723">
        <v>2136</v>
      </c>
      <c r="I1723" t="s">
        <v>19</v>
      </c>
      <c r="J1723" t="s">
        <v>99</v>
      </c>
      <c r="K1723">
        <v>117</v>
      </c>
      <c r="L1723" t="s">
        <v>371</v>
      </c>
      <c r="M1723" t="s">
        <v>290</v>
      </c>
      <c r="N1723" t="s">
        <v>291</v>
      </c>
      <c r="O1723" t="s">
        <v>30</v>
      </c>
      <c r="P1723" t="s">
        <v>292</v>
      </c>
      <c r="Q1723" t="s">
        <v>26</v>
      </c>
      <c r="R1723">
        <f t="shared" si="52"/>
        <v>-18.349999999999994</v>
      </c>
      <c r="S1723">
        <v>-513.79999999999984</v>
      </c>
      <c r="T1723" t="str">
        <f t="shared" si="53"/>
        <v>Unprofitable</v>
      </c>
    </row>
    <row r="1724" spans="1:20" x14ac:dyDescent="0.35">
      <c r="A1724">
        <v>43</v>
      </c>
      <c r="B1724">
        <v>108.04</v>
      </c>
      <c r="C1724">
        <v>2</v>
      </c>
      <c r="D1724">
        <v>4645.72</v>
      </c>
      <c r="E1724" s="1" t="s">
        <v>422</v>
      </c>
      <c r="F1724" s="2">
        <v>2019</v>
      </c>
      <c r="G1724" t="s">
        <v>429</v>
      </c>
      <c r="H1724">
        <v>2052</v>
      </c>
      <c r="I1724" t="s">
        <v>19</v>
      </c>
      <c r="J1724" t="s">
        <v>99</v>
      </c>
      <c r="K1724">
        <v>117</v>
      </c>
      <c r="L1724" t="s">
        <v>371</v>
      </c>
      <c r="M1724" t="s">
        <v>256</v>
      </c>
      <c r="N1724" t="s">
        <v>23</v>
      </c>
      <c r="O1724" t="s">
        <v>24</v>
      </c>
      <c r="P1724" t="s">
        <v>257</v>
      </c>
      <c r="Q1724" t="s">
        <v>35</v>
      </c>
      <c r="R1724">
        <f t="shared" si="52"/>
        <v>-8.9599999999999937</v>
      </c>
      <c r="S1724">
        <v>-385.27999999999975</v>
      </c>
      <c r="T1724" t="str">
        <f t="shared" si="53"/>
        <v>Unprofitable</v>
      </c>
    </row>
    <row r="1725" spans="1:20" x14ac:dyDescent="0.35">
      <c r="A1725">
        <v>48</v>
      </c>
      <c r="B1725">
        <v>116.27</v>
      </c>
      <c r="C1725">
        <v>2</v>
      </c>
      <c r="D1725">
        <v>5580.96</v>
      </c>
      <c r="E1725" s="1" t="s">
        <v>423</v>
      </c>
      <c r="F1725" s="2">
        <v>2019</v>
      </c>
      <c r="G1725" t="s">
        <v>434</v>
      </c>
      <c r="H1725">
        <v>2020</v>
      </c>
      <c r="I1725" t="s">
        <v>19</v>
      </c>
      <c r="J1725" t="s">
        <v>99</v>
      </c>
      <c r="K1725">
        <v>117</v>
      </c>
      <c r="L1725" t="s">
        <v>371</v>
      </c>
      <c r="M1725" t="s">
        <v>95</v>
      </c>
      <c r="N1725" t="s">
        <v>96</v>
      </c>
      <c r="O1725" t="s">
        <v>97</v>
      </c>
      <c r="P1725" t="s">
        <v>98</v>
      </c>
      <c r="Q1725" t="s">
        <v>35</v>
      </c>
      <c r="R1725">
        <f t="shared" si="52"/>
        <v>-0.73000000000000398</v>
      </c>
      <c r="S1725">
        <v>-35.040000000000191</v>
      </c>
      <c r="T1725" t="str">
        <f t="shared" si="53"/>
        <v>Unprofitable</v>
      </c>
    </row>
    <row r="1726" spans="1:20" x14ac:dyDescent="0.35">
      <c r="A1726">
        <v>48</v>
      </c>
      <c r="B1726">
        <v>136.22999999999999</v>
      </c>
      <c r="C1726">
        <v>8</v>
      </c>
      <c r="D1726">
        <v>6539.04</v>
      </c>
      <c r="E1726" s="1" t="s">
        <v>424</v>
      </c>
      <c r="F1726" s="2">
        <v>2019</v>
      </c>
      <c r="G1726" t="s">
        <v>429</v>
      </c>
      <c r="H1726">
        <v>1998</v>
      </c>
      <c r="I1726" t="s">
        <v>19</v>
      </c>
      <c r="J1726" t="s">
        <v>99</v>
      </c>
      <c r="K1726">
        <v>117</v>
      </c>
      <c r="L1726" t="s">
        <v>371</v>
      </c>
      <c r="M1726" t="s">
        <v>226</v>
      </c>
      <c r="N1726" t="s">
        <v>108</v>
      </c>
      <c r="O1726" t="s">
        <v>108</v>
      </c>
      <c r="P1726" t="s">
        <v>227</v>
      </c>
      <c r="Q1726" t="s">
        <v>35</v>
      </c>
      <c r="R1726">
        <f t="shared" si="52"/>
        <v>19.22999999999999</v>
      </c>
      <c r="S1726">
        <v>923.03999999999951</v>
      </c>
      <c r="T1726" t="str">
        <f t="shared" si="53"/>
        <v>Profitable</v>
      </c>
    </row>
    <row r="1727" spans="1:20" x14ac:dyDescent="0.35">
      <c r="A1727">
        <v>45</v>
      </c>
      <c r="B1727">
        <v>123.31</v>
      </c>
      <c r="C1727">
        <v>4</v>
      </c>
      <c r="D1727">
        <v>5548.95</v>
      </c>
      <c r="E1727" s="1" t="s">
        <v>425</v>
      </c>
      <c r="F1727" s="2">
        <v>2018</v>
      </c>
      <c r="G1727" t="s">
        <v>430</v>
      </c>
      <c r="H1727">
        <v>2329</v>
      </c>
      <c r="I1727" t="s">
        <v>19</v>
      </c>
      <c r="J1727" t="s">
        <v>99</v>
      </c>
      <c r="K1727">
        <v>117</v>
      </c>
      <c r="L1727" t="s">
        <v>371</v>
      </c>
      <c r="M1727" t="s">
        <v>90</v>
      </c>
      <c r="N1727" t="s">
        <v>91</v>
      </c>
      <c r="O1727" t="s">
        <v>92</v>
      </c>
      <c r="P1727" t="s">
        <v>93</v>
      </c>
      <c r="Q1727" t="s">
        <v>35</v>
      </c>
      <c r="R1727">
        <f t="shared" si="52"/>
        <v>6.3100000000000023</v>
      </c>
      <c r="S1727">
        <v>283.9500000000001</v>
      </c>
      <c r="T1727" t="str">
        <f t="shared" si="53"/>
        <v>Profitable</v>
      </c>
    </row>
    <row r="1728" spans="1:20" x14ac:dyDescent="0.35">
      <c r="A1728">
        <v>43</v>
      </c>
      <c r="B1728">
        <v>106.87</v>
      </c>
      <c r="C1728">
        <v>3</v>
      </c>
      <c r="D1728">
        <v>4595.41</v>
      </c>
      <c r="E1728" s="1" t="s">
        <v>425</v>
      </c>
      <c r="F1728" s="2">
        <v>2019</v>
      </c>
      <c r="G1728" t="s">
        <v>432</v>
      </c>
      <c r="H1728">
        <v>1955</v>
      </c>
      <c r="I1728" t="s">
        <v>19</v>
      </c>
      <c r="J1728" t="s">
        <v>99</v>
      </c>
      <c r="K1728">
        <v>117</v>
      </c>
      <c r="L1728" t="s">
        <v>371</v>
      </c>
      <c r="M1728" t="s">
        <v>95</v>
      </c>
      <c r="N1728" t="s">
        <v>96</v>
      </c>
      <c r="O1728" t="s">
        <v>97</v>
      </c>
      <c r="P1728" t="s">
        <v>98</v>
      </c>
      <c r="Q1728" t="s">
        <v>35</v>
      </c>
      <c r="R1728">
        <f t="shared" si="52"/>
        <v>-10.129999999999995</v>
      </c>
      <c r="S1728">
        <v>-435.5899999999998</v>
      </c>
      <c r="T1728" t="str">
        <f t="shared" si="53"/>
        <v>Unprofitable</v>
      </c>
    </row>
    <row r="1729" spans="1:20" x14ac:dyDescent="0.35">
      <c r="A1729">
        <v>44</v>
      </c>
      <c r="B1729">
        <v>42.26</v>
      </c>
      <c r="C1729">
        <v>11</v>
      </c>
      <c r="D1729">
        <v>1859.44</v>
      </c>
      <c r="E1729" s="1" t="s">
        <v>426</v>
      </c>
      <c r="F1729" s="2">
        <v>2019</v>
      </c>
      <c r="G1729" t="s">
        <v>429</v>
      </c>
      <c r="H1729">
        <v>1924</v>
      </c>
      <c r="I1729" t="s">
        <v>19</v>
      </c>
      <c r="J1729" t="s">
        <v>99</v>
      </c>
      <c r="K1729">
        <v>117</v>
      </c>
      <c r="L1729" t="s">
        <v>371</v>
      </c>
      <c r="M1729" t="s">
        <v>264</v>
      </c>
      <c r="N1729" t="s">
        <v>265</v>
      </c>
      <c r="O1729" t="s">
        <v>92</v>
      </c>
      <c r="P1729" t="s">
        <v>266</v>
      </c>
      <c r="Q1729" t="s">
        <v>26</v>
      </c>
      <c r="R1729">
        <f t="shared" si="52"/>
        <v>-74.740000000000009</v>
      </c>
      <c r="S1729">
        <v>-3288.5600000000004</v>
      </c>
      <c r="T1729" t="str">
        <f t="shared" si="53"/>
        <v>Unprofitable</v>
      </c>
    </row>
    <row r="1730" spans="1:20" x14ac:dyDescent="0.35">
      <c r="A1730">
        <v>24</v>
      </c>
      <c r="B1730">
        <v>87.24</v>
      </c>
      <c r="C1730">
        <v>5</v>
      </c>
      <c r="D1730">
        <v>2093.7600000000002</v>
      </c>
      <c r="E1730" s="1" t="s">
        <v>426</v>
      </c>
      <c r="F1730" s="2">
        <v>2019</v>
      </c>
      <c r="G1730" t="s">
        <v>434</v>
      </c>
      <c r="H1730">
        <v>1913</v>
      </c>
      <c r="I1730" t="s">
        <v>19</v>
      </c>
      <c r="J1730" t="s">
        <v>99</v>
      </c>
      <c r="K1730">
        <v>117</v>
      </c>
      <c r="L1730" t="s">
        <v>371</v>
      </c>
      <c r="M1730" t="s">
        <v>295</v>
      </c>
      <c r="N1730" t="s">
        <v>296</v>
      </c>
      <c r="O1730" t="s">
        <v>24</v>
      </c>
      <c r="P1730" t="s">
        <v>297</v>
      </c>
      <c r="Q1730" t="s">
        <v>26</v>
      </c>
      <c r="R1730">
        <f t="shared" ref="R1730:R1793" si="54">B1730-K1730</f>
        <v>-29.760000000000005</v>
      </c>
      <c r="S1730">
        <v>-714.24000000000012</v>
      </c>
      <c r="T1730" t="str">
        <f t="shared" ref="T1730:T1793" si="55">IF(PRICEEACH&gt;MSRP,"Profitable","Unprofitable")</f>
        <v>Unprofitable</v>
      </c>
    </row>
    <row r="1731" spans="1:20" x14ac:dyDescent="0.35">
      <c r="A1731">
        <v>31</v>
      </c>
      <c r="B1731">
        <v>136.22999999999999</v>
      </c>
      <c r="C1731">
        <v>5</v>
      </c>
      <c r="D1731">
        <v>4223.13</v>
      </c>
      <c r="E1731" s="1" t="s">
        <v>417</v>
      </c>
      <c r="F1731" s="2">
        <v>2020</v>
      </c>
      <c r="G1731" t="s">
        <v>429</v>
      </c>
      <c r="H1731">
        <v>1863</v>
      </c>
      <c r="I1731" t="s">
        <v>19</v>
      </c>
      <c r="J1731" t="s">
        <v>99</v>
      </c>
      <c r="K1731">
        <v>117</v>
      </c>
      <c r="L1731" t="s">
        <v>371</v>
      </c>
      <c r="M1731" t="s">
        <v>147</v>
      </c>
      <c r="N1731" t="s">
        <v>148</v>
      </c>
      <c r="O1731" t="s">
        <v>24</v>
      </c>
      <c r="P1731" t="s">
        <v>149</v>
      </c>
      <c r="Q1731" t="s">
        <v>35</v>
      </c>
      <c r="R1731">
        <f t="shared" si="54"/>
        <v>19.22999999999999</v>
      </c>
      <c r="S1731">
        <v>596.12999999999965</v>
      </c>
      <c r="T1731" t="str">
        <f t="shared" si="55"/>
        <v>Profitable</v>
      </c>
    </row>
    <row r="1732" spans="1:20" x14ac:dyDescent="0.35">
      <c r="A1732">
        <v>44</v>
      </c>
      <c r="B1732">
        <v>36.29</v>
      </c>
      <c r="C1732">
        <v>7</v>
      </c>
      <c r="D1732">
        <v>1596.76</v>
      </c>
      <c r="E1732" s="1" t="s">
        <v>418</v>
      </c>
      <c r="F1732" s="2">
        <v>2020</v>
      </c>
      <c r="G1732" t="s">
        <v>429</v>
      </c>
      <c r="H1732">
        <v>1836</v>
      </c>
      <c r="I1732" t="s">
        <v>19</v>
      </c>
      <c r="J1732" t="s">
        <v>99</v>
      </c>
      <c r="K1732">
        <v>117</v>
      </c>
      <c r="L1732" t="s">
        <v>371</v>
      </c>
      <c r="M1732" t="s">
        <v>95</v>
      </c>
      <c r="N1732" t="s">
        <v>96</v>
      </c>
      <c r="O1732" t="s">
        <v>97</v>
      </c>
      <c r="P1732" t="s">
        <v>98</v>
      </c>
      <c r="Q1732" t="s">
        <v>26</v>
      </c>
      <c r="R1732">
        <f t="shared" si="54"/>
        <v>-80.710000000000008</v>
      </c>
      <c r="S1732">
        <v>-3551.2400000000002</v>
      </c>
      <c r="T1732" t="str">
        <f t="shared" si="55"/>
        <v>Unprofitable</v>
      </c>
    </row>
    <row r="1733" spans="1:20" x14ac:dyDescent="0.35">
      <c r="A1733">
        <v>59</v>
      </c>
      <c r="B1733">
        <v>98.65</v>
      </c>
      <c r="C1733">
        <v>5</v>
      </c>
      <c r="D1733">
        <v>5820.35</v>
      </c>
      <c r="E1733" s="1" t="s">
        <v>420</v>
      </c>
      <c r="F1733" s="2">
        <v>2020</v>
      </c>
      <c r="G1733" t="s">
        <v>432</v>
      </c>
      <c r="H1733">
        <v>1771</v>
      </c>
      <c r="I1733" t="s">
        <v>216</v>
      </c>
      <c r="J1733" t="s">
        <v>99</v>
      </c>
      <c r="K1733">
        <v>117</v>
      </c>
      <c r="L1733" t="s">
        <v>371</v>
      </c>
      <c r="M1733" t="s">
        <v>213</v>
      </c>
      <c r="N1733" t="s">
        <v>214</v>
      </c>
      <c r="O1733" t="s">
        <v>24</v>
      </c>
      <c r="P1733" t="s">
        <v>215</v>
      </c>
      <c r="Q1733" t="s">
        <v>35</v>
      </c>
      <c r="R1733">
        <f t="shared" si="54"/>
        <v>-18.349999999999994</v>
      </c>
      <c r="S1733">
        <v>-1082.6499999999996</v>
      </c>
      <c r="T1733" t="str">
        <f t="shared" si="55"/>
        <v>Unprofitable</v>
      </c>
    </row>
    <row r="1734" spans="1:20" x14ac:dyDescent="0.35">
      <c r="A1734">
        <v>55</v>
      </c>
      <c r="B1734">
        <v>96.3</v>
      </c>
      <c r="C1734">
        <v>8</v>
      </c>
      <c r="D1734">
        <v>5296.5</v>
      </c>
      <c r="E1734" s="1" t="s">
        <v>27</v>
      </c>
      <c r="F1734" s="2">
        <v>2020</v>
      </c>
      <c r="G1734" t="s">
        <v>434</v>
      </c>
      <c r="H1734">
        <v>1735</v>
      </c>
      <c r="I1734" t="s">
        <v>162</v>
      </c>
      <c r="J1734" t="s">
        <v>99</v>
      </c>
      <c r="K1734">
        <v>117</v>
      </c>
      <c r="L1734" t="s">
        <v>371</v>
      </c>
      <c r="M1734" t="s">
        <v>84</v>
      </c>
      <c r="N1734" t="s">
        <v>85</v>
      </c>
      <c r="O1734" t="s">
        <v>53</v>
      </c>
      <c r="P1734" t="s">
        <v>86</v>
      </c>
      <c r="Q1734" t="s">
        <v>35</v>
      </c>
      <c r="R1734">
        <f t="shared" si="54"/>
        <v>-20.700000000000003</v>
      </c>
      <c r="S1734">
        <v>-1138.5000000000002</v>
      </c>
      <c r="T1734" t="str">
        <f t="shared" si="55"/>
        <v>Unprofitable</v>
      </c>
    </row>
    <row r="1735" spans="1:20" x14ac:dyDescent="0.35">
      <c r="A1735">
        <v>29</v>
      </c>
      <c r="B1735">
        <v>32.1</v>
      </c>
      <c r="C1735">
        <v>6</v>
      </c>
      <c r="D1735">
        <v>930.9</v>
      </c>
      <c r="E1735" s="1" t="s">
        <v>419</v>
      </c>
      <c r="F1735" s="2">
        <v>2018</v>
      </c>
      <c r="G1735" t="s">
        <v>430</v>
      </c>
      <c r="H1735">
        <v>2547</v>
      </c>
      <c r="I1735" t="s">
        <v>19</v>
      </c>
      <c r="J1735" t="s">
        <v>99</v>
      </c>
      <c r="K1735">
        <v>37</v>
      </c>
      <c r="L1735" t="s">
        <v>372</v>
      </c>
      <c r="M1735" t="s">
        <v>167</v>
      </c>
      <c r="N1735" t="s">
        <v>116</v>
      </c>
      <c r="O1735" t="s">
        <v>24</v>
      </c>
      <c r="P1735" t="s">
        <v>168</v>
      </c>
      <c r="Q1735" t="s">
        <v>26</v>
      </c>
      <c r="R1735">
        <f t="shared" si="54"/>
        <v>-4.8999999999999986</v>
      </c>
      <c r="S1735">
        <v>-142.09999999999997</v>
      </c>
      <c r="T1735" t="str">
        <f t="shared" si="55"/>
        <v>Unprofitable</v>
      </c>
    </row>
    <row r="1736" spans="1:20" x14ac:dyDescent="0.35">
      <c r="A1736">
        <v>39</v>
      </c>
      <c r="B1736">
        <v>30.96</v>
      </c>
      <c r="C1736">
        <v>4</v>
      </c>
      <c r="D1736">
        <v>1207.44</v>
      </c>
      <c r="E1736" s="1" t="s">
        <v>27</v>
      </c>
      <c r="F1736" s="2">
        <v>2018</v>
      </c>
      <c r="G1736" t="s">
        <v>431</v>
      </c>
      <c r="H1736">
        <v>2489</v>
      </c>
      <c r="I1736" t="s">
        <v>19</v>
      </c>
      <c r="J1736" t="s">
        <v>99</v>
      </c>
      <c r="K1736">
        <v>37</v>
      </c>
      <c r="L1736" t="s">
        <v>372</v>
      </c>
      <c r="M1736" t="s">
        <v>233</v>
      </c>
      <c r="N1736" t="s">
        <v>234</v>
      </c>
      <c r="O1736" t="s">
        <v>30</v>
      </c>
      <c r="P1736" t="s">
        <v>235</v>
      </c>
      <c r="Q1736" t="s">
        <v>26</v>
      </c>
      <c r="R1736">
        <f t="shared" si="54"/>
        <v>-6.0399999999999991</v>
      </c>
      <c r="S1736">
        <v>-235.55999999999997</v>
      </c>
      <c r="T1736" t="str">
        <f t="shared" si="55"/>
        <v>Unprofitable</v>
      </c>
    </row>
    <row r="1737" spans="1:20" x14ac:dyDescent="0.35">
      <c r="A1737">
        <v>20</v>
      </c>
      <c r="B1737">
        <v>35.869999999999997</v>
      </c>
      <c r="C1737">
        <v>1</v>
      </c>
      <c r="D1737">
        <v>717.4</v>
      </c>
      <c r="E1737" s="1" t="s">
        <v>422</v>
      </c>
      <c r="F1737" s="2">
        <v>2018</v>
      </c>
      <c r="G1737" t="s">
        <v>428</v>
      </c>
      <c r="H1737">
        <v>2435</v>
      </c>
      <c r="I1737" t="s">
        <v>19</v>
      </c>
      <c r="J1737" t="s">
        <v>99</v>
      </c>
      <c r="K1737">
        <v>37</v>
      </c>
      <c r="L1737" t="s">
        <v>372</v>
      </c>
      <c r="M1737" t="s">
        <v>147</v>
      </c>
      <c r="N1737" t="s">
        <v>148</v>
      </c>
      <c r="O1737" t="s">
        <v>24</v>
      </c>
      <c r="P1737" t="s">
        <v>149</v>
      </c>
      <c r="Q1737" t="s">
        <v>26</v>
      </c>
      <c r="R1737">
        <f t="shared" si="54"/>
        <v>-1.1300000000000026</v>
      </c>
      <c r="S1737">
        <v>-22.600000000000051</v>
      </c>
      <c r="T1737" t="str">
        <f t="shared" si="55"/>
        <v>Unprofitable</v>
      </c>
    </row>
    <row r="1738" spans="1:20" x14ac:dyDescent="0.35">
      <c r="A1738">
        <v>25</v>
      </c>
      <c r="B1738">
        <v>42.67</v>
      </c>
      <c r="C1738">
        <v>1</v>
      </c>
      <c r="D1738">
        <v>1066.75</v>
      </c>
      <c r="E1738" s="1" t="s">
        <v>424</v>
      </c>
      <c r="F1738" s="2">
        <v>2018</v>
      </c>
      <c r="G1738" t="s">
        <v>432</v>
      </c>
      <c r="H1738">
        <v>2371</v>
      </c>
      <c r="I1738" t="s">
        <v>19</v>
      </c>
      <c r="J1738" t="s">
        <v>99</v>
      </c>
      <c r="K1738">
        <v>37</v>
      </c>
      <c r="L1738" t="s">
        <v>372</v>
      </c>
      <c r="M1738" t="s">
        <v>153</v>
      </c>
      <c r="N1738" t="s">
        <v>154</v>
      </c>
      <c r="O1738" t="s">
        <v>24</v>
      </c>
      <c r="P1738" t="s">
        <v>155</v>
      </c>
      <c r="Q1738" t="s">
        <v>26</v>
      </c>
      <c r="R1738">
        <f t="shared" si="54"/>
        <v>5.6700000000000017</v>
      </c>
      <c r="S1738">
        <v>141.75000000000006</v>
      </c>
      <c r="T1738" t="str">
        <f t="shared" si="55"/>
        <v>Profitable</v>
      </c>
    </row>
    <row r="1739" spans="1:20" x14ac:dyDescent="0.35">
      <c r="A1739">
        <v>36</v>
      </c>
      <c r="B1739">
        <v>35.49</v>
      </c>
      <c r="C1739">
        <v>4</v>
      </c>
      <c r="D1739">
        <v>1277.6400000000001</v>
      </c>
      <c r="E1739" s="1" t="s">
        <v>426</v>
      </c>
      <c r="F1739" s="2">
        <v>2018</v>
      </c>
      <c r="G1739" t="s">
        <v>428</v>
      </c>
      <c r="H1739">
        <v>2311</v>
      </c>
      <c r="I1739" t="s">
        <v>19</v>
      </c>
      <c r="J1739" t="s">
        <v>99</v>
      </c>
      <c r="K1739">
        <v>37</v>
      </c>
      <c r="L1739" t="s">
        <v>372</v>
      </c>
      <c r="M1739" t="s">
        <v>159</v>
      </c>
      <c r="N1739" t="s">
        <v>160</v>
      </c>
      <c r="O1739" t="s">
        <v>123</v>
      </c>
      <c r="P1739" t="s">
        <v>161</v>
      </c>
      <c r="Q1739" t="s">
        <v>26</v>
      </c>
      <c r="R1739">
        <f t="shared" si="54"/>
        <v>-1.509999999999998</v>
      </c>
      <c r="S1739">
        <v>-54.359999999999928</v>
      </c>
      <c r="T1739" t="str">
        <f t="shared" si="55"/>
        <v>Unprofitable</v>
      </c>
    </row>
    <row r="1740" spans="1:20" x14ac:dyDescent="0.35">
      <c r="A1740">
        <v>37</v>
      </c>
      <c r="B1740">
        <v>42.67</v>
      </c>
      <c r="C1740">
        <v>8</v>
      </c>
      <c r="D1740">
        <v>1578.79</v>
      </c>
      <c r="E1740" s="1" t="s">
        <v>426</v>
      </c>
      <c r="F1740" s="2">
        <v>2018</v>
      </c>
      <c r="G1740" t="s">
        <v>428</v>
      </c>
      <c r="H1740">
        <v>2305</v>
      </c>
      <c r="I1740" t="s">
        <v>19</v>
      </c>
      <c r="J1740" t="s">
        <v>99</v>
      </c>
      <c r="K1740">
        <v>37</v>
      </c>
      <c r="L1740" t="s">
        <v>372</v>
      </c>
      <c r="M1740" t="s">
        <v>45</v>
      </c>
      <c r="N1740" t="s">
        <v>46</v>
      </c>
      <c r="O1740" t="s">
        <v>47</v>
      </c>
      <c r="P1740" t="s">
        <v>48</v>
      </c>
      <c r="Q1740" t="s">
        <v>26</v>
      </c>
      <c r="R1740">
        <f t="shared" si="54"/>
        <v>5.6700000000000017</v>
      </c>
      <c r="S1740">
        <v>209.79000000000008</v>
      </c>
      <c r="T1740" t="str">
        <f t="shared" si="55"/>
        <v>Profitable</v>
      </c>
    </row>
    <row r="1741" spans="1:20" x14ac:dyDescent="0.35">
      <c r="A1741">
        <v>30</v>
      </c>
      <c r="B1741">
        <v>30.59</v>
      </c>
      <c r="C1741">
        <v>13</v>
      </c>
      <c r="D1741">
        <v>917.7</v>
      </c>
      <c r="E1741" s="1" t="s">
        <v>426</v>
      </c>
      <c r="F1741" s="2">
        <v>2018</v>
      </c>
      <c r="G1741" t="s">
        <v>431</v>
      </c>
      <c r="H1741">
        <v>2298</v>
      </c>
      <c r="I1741" t="s">
        <v>19</v>
      </c>
      <c r="J1741" t="s">
        <v>99</v>
      </c>
      <c r="K1741">
        <v>37</v>
      </c>
      <c r="L1741" t="s">
        <v>372</v>
      </c>
      <c r="M1741" t="s">
        <v>150</v>
      </c>
      <c r="N1741" t="s">
        <v>151</v>
      </c>
      <c r="O1741" t="s">
        <v>24</v>
      </c>
      <c r="P1741" t="s">
        <v>152</v>
      </c>
      <c r="Q1741" t="s">
        <v>26</v>
      </c>
      <c r="R1741">
        <f t="shared" si="54"/>
        <v>-6.41</v>
      </c>
      <c r="S1741">
        <v>-192.3</v>
      </c>
      <c r="T1741" t="str">
        <f t="shared" si="55"/>
        <v>Unprofitable</v>
      </c>
    </row>
    <row r="1742" spans="1:20" x14ac:dyDescent="0.35">
      <c r="A1742">
        <v>21</v>
      </c>
      <c r="B1742">
        <v>37</v>
      </c>
      <c r="C1742">
        <v>2</v>
      </c>
      <c r="D1742">
        <v>777</v>
      </c>
      <c r="E1742" s="1" t="s">
        <v>427</v>
      </c>
      <c r="F1742" s="2">
        <v>2018</v>
      </c>
      <c r="G1742" t="s">
        <v>429</v>
      </c>
      <c r="H1742">
        <v>2287</v>
      </c>
      <c r="I1742" t="s">
        <v>19</v>
      </c>
      <c r="J1742" t="s">
        <v>99</v>
      </c>
      <c r="K1742">
        <v>37</v>
      </c>
      <c r="L1742" t="s">
        <v>372</v>
      </c>
      <c r="M1742" t="s">
        <v>95</v>
      </c>
      <c r="N1742" t="s">
        <v>96</v>
      </c>
      <c r="O1742" t="s">
        <v>97</v>
      </c>
      <c r="P1742" t="s">
        <v>98</v>
      </c>
      <c r="Q1742" t="s">
        <v>26</v>
      </c>
      <c r="R1742">
        <f t="shared" si="54"/>
        <v>0</v>
      </c>
      <c r="S1742">
        <v>0</v>
      </c>
      <c r="T1742" t="str">
        <f t="shared" si="55"/>
        <v>Unprofitable</v>
      </c>
    </row>
    <row r="1743" spans="1:20" x14ac:dyDescent="0.35">
      <c r="A1743">
        <v>34</v>
      </c>
      <c r="B1743">
        <v>43.42</v>
      </c>
      <c r="C1743">
        <v>12</v>
      </c>
      <c r="D1743">
        <v>1476.28</v>
      </c>
      <c r="E1743" s="1" t="s">
        <v>417</v>
      </c>
      <c r="F1743" s="2">
        <v>2019</v>
      </c>
      <c r="G1743" t="s">
        <v>432</v>
      </c>
      <c r="H1743">
        <v>2243</v>
      </c>
      <c r="I1743" t="s">
        <v>19</v>
      </c>
      <c r="J1743" t="s">
        <v>99</v>
      </c>
      <c r="K1743">
        <v>37</v>
      </c>
      <c r="L1743" t="s">
        <v>372</v>
      </c>
      <c r="M1743" t="s">
        <v>95</v>
      </c>
      <c r="N1743" t="s">
        <v>96</v>
      </c>
      <c r="O1743" t="s">
        <v>97</v>
      </c>
      <c r="P1743" t="s">
        <v>98</v>
      </c>
      <c r="Q1743" t="s">
        <v>26</v>
      </c>
      <c r="R1743">
        <f t="shared" si="54"/>
        <v>6.4200000000000017</v>
      </c>
      <c r="S1743">
        <v>218.28000000000006</v>
      </c>
      <c r="T1743" t="str">
        <f t="shared" si="55"/>
        <v>Profitable</v>
      </c>
    </row>
    <row r="1744" spans="1:20" x14ac:dyDescent="0.35">
      <c r="A1744">
        <v>42</v>
      </c>
      <c r="B1744">
        <v>36.630000000000003</v>
      </c>
      <c r="C1744">
        <v>3</v>
      </c>
      <c r="D1744">
        <v>1538.46</v>
      </c>
      <c r="E1744" s="1" t="s">
        <v>418</v>
      </c>
      <c r="F1744" s="2">
        <v>2019</v>
      </c>
      <c r="G1744" t="s">
        <v>434</v>
      </c>
      <c r="H1744">
        <v>2207</v>
      </c>
      <c r="I1744" t="s">
        <v>19</v>
      </c>
      <c r="J1744" t="s">
        <v>99</v>
      </c>
      <c r="K1744">
        <v>37</v>
      </c>
      <c r="L1744" t="s">
        <v>372</v>
      </c>
      <c r="M1744" t="s">
        <v>240</v>
      </c>
      <c r="N1744" t="s">
        <v>241</v>
      </c>
      <c r="O1744" t="s">
        <v>242</v>
      </c>
      <c r="P1744" t="s">
        <v>243</v>
      </c>
      <c r="Q1744" t="s">
        <v>26</v>
      </c>
      <c r="R1744">
        <f t="shared" si="54"/>
        <v>-0.36999999999999744</v>
      </c>
      <c r="S1744">
        <v>-15.539999999999893</v>
      </c>
      <c r="T1744" t="str">
        <f t="shared" si="55"/>
        <v>Unprofitable</v>
      </c>
    </row>
    <row r="1745" spans="1:20" x14ac:dyDescent="0.35">
      <c r="A1745">
        <v>20</v>
      </c>
      <c r="B1745">
        <v>44.56</v>
      </c>
      <c r="C1745">
        <v>2</v>
      </c>
      <c r="D1745">
        <v>891.2</v>
      </c>
      <c r="E1745" s="1" t="s">
        <v>420</v>
      </c>
      <c r="F1745" s="2">
        <v>2019</v>
      </c>
      <c r="G1745" t="s">
        <v>434</v>
      </c>
      <c r="H1745">
        <v>2159</v>
      </c>
      <c r="I1745" t="s">
        <v>19</v>
      </c>
      <c r="J1745" t="s">
        <v>99</v>
      </c>
      <c r="K1745">
        <v>37</v>
      </c>
      <c r="L1745" t="s">
        <v>372</v>
      </c>
      <c r="M1745" t="s">
        <v>210</v>
      </c>
      <c r="N1745" t="s">
        <v>211</v>
      </c>
      <c r="O1745" t="s">
        <v>71</v>
      </c>
      <c r="P1745" t="s">
        <v>212</v>
      </c>
      <c r="Q1745" t="s">
        <v>26</v>
      </c>
      <c r="R1745">
        <f t="shared" si="54"/>
        <v>7.5600000000000023</v>
      </c>
      <c r="S1745">
        <v>151.20000000000005</v>
      </c>
      <c r="T1745" t="str">
        <f t="shared" si="55"/>
        <v>Profitable</v>
      </c>
    </row>
    <row r="1746" spans="1:20" x14ac:dyDescent="0.35">
      <c r="A1746">
        <v>40</v>
      </c>
      <c r="B1746">
        <v>42.67</v>
      </c>
      <c r="C1746">
        <v>7</v>
      </c>
      <c r="D1746">
        <v>1706.8</v>
      </c>
      <c r="E1746" s="1" t="s">
        <v>421</v>
      </c>
      <c r="F1746" s="2">
        <v>2019</v>
      </c>
      <c r="G1746" t="s">
        <v>430</v>
      </c>
      <c r="H1746">
        <v>2110</v>
      </c>
      <c r="I1746" t="s">
        <v>185</v>
      </c>
      <c r="J1746" t="s">
        <v>99</v>
      </c>
      <c r="K1746">
        <v>37</v>
      </c>
      <c r="L1746" t="s">
        <v>372</v>
      </c>
      <c r="M1746" t="s">
        <v>90</v>
      </c>
      <c r="N1746" t="s">
        <v>91</v>
      </c>
      <c r="O1746" t="s">
        <v>92</v>
      </c>
      <c r="P1746" t="s">
        <v>93</v>
      </c>
      <c r="Q1746" t="s">
        <v>26</v>
      </c>
      <c r="R1746">
        <f t="shared" si="54"/>
        <v>5.6700000000000017</v>
      </c>
      <c r="S1746">
        <v>226.80000000000007</v>
      </c>
      <c r="T1746" t="str">
        <f t="shared" si="55"/>
        <v>Profitable</v>
      </c>
    </row>
    <row r="1747" spans="1:20" x14ac:dyDescent="0.35">
      <c r="A1747">
        <v>34</v>
      </c>
      <c r="B1747">
        <v>40.4</v>
      </c>
      <c r="C1747">
        <v>8</v>
      </c>
      <c r="D1747">
        <v>1373.6</v>
      </c>
      <c r="E1747" s="1" t="s">
        <v>422</v>
      </c>
      <c r="F1747" s="2">
        <v>2019</v>
      </c>
      <c r="G1747" t="s">
        <v>430</v>
      </c>
      <c r="H1747">
        <v>2076</v>
      </c>
      <c r="I1747" t="s">
        <v>19</v>
      </c>
      <c r="J1747" t="s">
        <v>99</v>
      </c>
      <c r="K1747">
        <v>37</v>
      </c>
      <c r="L1747" t="s">
        <v>372</v>
      </c>
      <c r="M1747" t="s">
        <v>244</v>
      </c>
      <c r="N1747" t="s">
        <v>245</v>
      </c>
      <c r="O1747" t="s">
        <v>139</v>
      </c>
      <c r="P1747" t="s">
        <v>246</v>
      </c>
      <c r="Q1747" t="s">
        <v>26</v>
      </c>
      <c r="R1747">
        <f t="shared" si="54"/>
        <v>3.3999999999999986</v>
      </c>
      <c r="S1747">
        <v>115.59999999999995</v>
      </c>
      <c r="T1747" t="str">
        <f t="shared" si="55"/>
        <v>Profitable</v>
      </c>
    </row>
    <row r="1748" spans="1:20" x14ac:dyDescent="0.35">
      <c r="A1748">
        <v>31</v>
      </c>
      <c r="B1748">
        <v>38.89</v>
      </c>
      <c r="C1748">
        <v>8</v>
      </c>
      <c r="D1748">
        <v>1205.5899999999999</v>
      </c>
      <c r="E1748" s="1" t="s">
        <v>423</v>
      </c>
      <c r="F1748" s="2">
        <v>2019</v>
      </c>
      <c r="G1748" t="s">
        <v>431</v>
      </c>
      <c r="H1748">
        <v>2046</v>
      </c>
      <c r="I1748" t="s">
        <v>19</v>
      </c>
      <c r="J1748" t="s">
        <v>99</v>
      </c>
      <c r="K1748">
        <v>37</v>
      </c>
      <c r="L1748" t="s">
        <v>372</v>
      </c>
      <c r="M1748" t="s">
        <v>295</v>
      </c>
      <c r="N1748" t="s">
        <v>296</v>
      </c>
      <c r="O1748" t="s">
        <v>24</v>
      </c>
      <c r="P1748" t="s">
        <v>297</v>
      </c>
      <c r="Q1748" t="s">
        <v>26</v>
      </c>
      <c r="R1748">
        <f t="shared" si="54"/>
        <v>1.8900000000000006</v>
      </c>
      <c r="S1748">
        <v>58.590000000000018</v>
      </c>
      <c r="T1748" t="str">
        <f t="shared" si="55"/>
        <v>Profitable</v>
      </c>
    </row>
    <row r="1749" spans="1:20" x14ac:dyDescent="0.35">
      <c r="A1749">
        <v>36</v>
      </c>
      <c r="B1749">
        <v>39.65</v>
      </c>
      <c r="C1749">
        <v>6</v>
      </c>
      <c r="D1749">
        <v>1427.4</v>
      </c>
      <c r="E1749" s="1" t="s">
        <v>423</v>
      </c>
      <c r="F1749" s="2">
        <v>2019</v>
      </c>
      <c r="G1749" t="s">
        <v>434</v>
      </c>
      <c r="H1749">
        <v>2023</v>
      </c>
      <c r="I1749" t="s">
        <v>19</v>
      </c>
      <c r="J1749" t="s">
        <v>99</v>
      </c>
      <c r="K1749">
        <v>37</v>
      </c>
      <c r="L1749" t="s">
        <v>372</v>
      </c>
      <c r="M1749" t="s">
        <v>240</v>
      </c>
      <c r="N1749" t="s">
        <v>241</v>
      </c>
      <c r="O1749" t="s">
        <v>242</v>
      </c>
      <c r="P1749" t="s">
        <v>243</v>
      </c>
      <c r="Q1749" t="s">
        <v>26</v>
      </c>
      <c r="R1749">
        <f t="shared" si="54"/>
        <v>2.6499999999999986</v>
      </c>
      <c r="S1749">
        <v>95.399999999999949</v>
      </c>
      <c r="T1749" t="str">
        <f t="shared" si="55"/>
        <v>Profitable</v>
      </c>
    </row>
    <row r="1750" spans="1:20" x14ac:dyDescent="0.35">
      <c r="A1750">
        <v>48</v>
      </c>
      <c r="B1750">
        <v>34.36</v>
      </c>
      <c r="C1750">
        <v>10</v>
      </c>
      <c r="D1750">
        <v>1649.28</v>
      </c>
      <c r="E1750" s="1" t="s">
        <v>425</v>
      </c>
      <c r="F1750" s="2">
        <v>2018</v>
      </c>
      <c r="G1750" t="s">
        <v>434</v>
      </c>
      <c r="H1750">
        <v>2353</v>
      </c>
      <c r="I1750" t="s">
        <v>19</v>
      </c>
      <c r="J1750" t="s">
        <v>99</v>
      </c>
      <c r="K1750">
        <v>37</v>
      </c>
      <c r="L1750" t="s">
        <v>372</v>
      </c>
      <c r="M1750" t="s">
        <v>298</v>
      </c>
      <c r="N1750" t="s">
        <v>299</v>
      </c>
      <c r="O1750" t="s">
        <v>47</v>
      </c>
      <c r="P1750" t="s">
        <v>300</v>
      </c>
      <c r="Q1750" t="s">
        <v>26</v>
      </c>
      <c r="R1750">
        <f t="shared" si="54"/>
        <v>-2.6400000000000006</v>
      </c>
      <c r="S1750">
        <v>-126.72000000000003</v>
      </c>
      <c r="T1750" t="str">
        <f t="shared" si="55"/>
        <v>Unprofitable</v>
      </c>
    </row>
    <row r="1751" spans="1:20" x14ac:dyDescent="0.35">
      <c r="A1751">
        <v>33</v>
      </c>
      <c r="B1751">
        <v>41.91</v>
      </c>
      <c r="C1751">
        <v>4</v>
      </c>
      <c r="D1751">
        <v>1383.03</v>
      </c>
      <c r="E1751" s="1" t="s">
        <v>425</v>
      </c>
      <c r="F1751" s="2">
        <v>2019</v>
      </c>
      <c r="G1751" t="s">
        <v>432</v>
      </c>
      <c r="H1751">
        <v>1978</v>
      </c>
      <c r="I1751" t="s">
        <v>19</v>
      </c>
      <c r="J1751" t="s">
        <v>99</v>
      </c>
      <c r="K1751">
        <v>37</v>
      </c>
      <c r="L1751" t="s">
        <v>372</v>
      </c>
      <c r="M1751" t="s">
        <v>236</v>
      </c>
      <c r="N1751" t="s">
        <v>237</v>
      </c>
      <c r="O1751" t="s">
        <v>238</v>
      </c>
      <c r="P1751" t="s">
        <v>239</v>
      </c>
      <c r="Q1751" t="s">
        <v>26</v>
      </c>
      <c r="R1751">
        <f t="shared" si="54"/>
        <v>4.9099999999999966</v>
      </c>
      <c r="S1751">
        <v>162.02999999999989</v>
      </c>
      <c r="T1751" t="str">
        <f t="shared" si="55"/>
        <v>Profitable</v>
      </c>
    </row>
    <row r="1752" spans="1:20" x14ac:dyDescent="0.35">
      <c r="A1752">
        <v>37</v>
      </c>
      <c r="B1752">
        <v>33.229999999999997</v>
      </c>
      <c r="C1752">
        <v>12</v>
      </c>
      <c r="D1752">
        <v>1229.51</v>
      </c>
      <c r="E1752" s="1" t="s">
        <v>426</v>
      </c>
      <c r="F1752" s="2">
        <v>2019</v>
      </c>
      <c r="G1752" t="s">
        <v>428</v>
      </c>
      <c r="H1752">
        <v>1960</v>
      </c>
      <c r="I1752" t="s">
        <v>19</v>
      </c>
      <c r="J1752" t="s">
        <v>99</v>
      </c>
      <c r="K1752">
        <v>37</v>
      </c>
      <c r="L1752" t="s">
        <v>372</v>
      </c>
      <c r="M1752" t="s">
        <v>87</v>
      </c>
      <c r="N1752" t="s">
        <v>88</v>
      </c>
      <c r="O1752" t="s">
        <v>24</v>
      </c>
      <c r="P1752" t="s">
        <v>89</v>
      </c>
      <c r="Q1752" t="s">
        <v>26</v>
      </c>
      <c r="R1752">
        <f t="shared" si="54"/>
        <v>-3.7700000000000031</v>
      </c>
      <c r="S1752">
        <v>-139.49000000000012</v>
      </c>
      <c r="T1752" t="str">
        <f t="shared" si="55"/>
        <v>Unprofitable</v>
      </c>
    </row>
    <row r="1753" spans="1:20" x14ac:dyDescent="0.35">
      <c r="A1753">
        <v>27</v>
      </c>
      <c r="B1753">
        <v>42.24</v>
      </c>
      <c r="C1753">
        <v>13</v>
      </c>
      <c r="D1753">
        <v>1140.48</v>
      </c>
      <c r="E1753" s="1" t="s">
        <v>426</v>
      </c>
      <c r="F1753" s="2">
        <v>2019</v>
      </c>
      <c r="G1753" t="s">
        <v>429</v>
      </c>
      <c r="H1753">
        <v>1948</v>
      </c>
      <c r="I1753" t="s">
        <v>19</v>
      </c>
      <c r="J1753" t="s">
        <v>99</v>
      </c>
      <c r="K1753">
        <v>37</v>
      </c>
      <c r="L1753" t="s">
        <v>372</v>
      </c>
      <c r="M1753" t="s">
        <v>167</v>
      </c>
      <c r="N1753" t="s">
        <v>116</v>
      </c>
      <c r="O1753" t="s">
        <v>24</v>
      </c>
      <c r="P1753" t="s">
        <v>168</v>
      </c>
      <c r="Q1753" t="s">
        <v>26</v>
      </c>
      <c r="R1753">
        <f t="shared" si="54"/>
        <v>5.240000000000002</v>
      </c>
      <c r="S1753">
        <v>141.48000000000005</v>
      </c>
      <c r="T1753" t="str">
        <f t="shared" si="55"/>
        <v>Profitable</v>
      </c>
    </row>
    <row r="1754" spans="1:20" x14ac:dyDescent="0.35">
      <c r="A1754">
        <v>39</v>
      </c>
      <c r="B1754">
        <v>40.4</v>
      </c>
      <c r="C1754">
        <v>9</v>
      </c>
      <c r="D1754">
        <v>1575.6</v>
      </c>
      <c r="E1754" s="1" t="s">
        <v>426</v>
      </c>
      <c r="F1754" s="2">
        <v>2019</v>
      </c>
      <c r="G1754" t="s">
        <v>429</v>
      </c>
      <c r="H1754">
        <v>1942</v>
      </c>
      <c r="I1754" t="s">
        <v>19</v>
      </c>
      <c r="J1754" t="s">
        <v>99</v>
      </c>
      <c r="K1754">
        <v>37</v>
      </c>
      <c r="L1754" t="s">
        <v>372</v>
      </c>
      <c r="M1754" t="s">
        <v>51</v>
      </c>
      <c r="N1754" t="s">
        <v>52</v>
      </c>
      <c r="O1754" t="s">
        <v>53</v>
      </c>
      <c r="P1754" t="s">
        <v>54</v>
      </c>
      <c r="Q1754" t="s">
        <v>26</v>
      </c>
      <c r="R1754">
        <f t="shared" si="54"/>
        <v>3.3999999999999986</v>
      </c>
      <c r="S1754">
        <v>132.59999999999994</v>
      </c>
      <c r="T1754" t="str">
        <f t="shared" si="55"/>
        <v>Profitable</v>
      </c>
    </row>
    <row r="1755" spans="1:20" x14ac:dyDescent="0.35">
      <c r="A1755">
        <v>36</v>
      </c>
      <c r="B1755">
        <v>38.520000000000003</v>
      </c>
      <c r="C1755">
        <v>4</v>
      </c>
      <c r="D1755">
        <v>1386.72</v>
      </c>
      <c r="E1755" s="1" t="s">
        <v>427</v>
      </c>
      <c r="F1755" s="2">
        <v>2019</v>
      </c>
      <c r="G1755" t="s">
        <v>430</v>
      </c>
      <c r="H1755">
        <v>1930</v>
      </c>
      <c r="I1755" t="s">
        <v>19</v>
      </c>
      <c r="J1755" t="s">
        <v>99</v>
      </c>
      <c r="K1755">
        <v>37</v>
      </c>
      <c r="L1755" t="s">
        <v>372</v>
      </c>
      <c r="M1755" t="s">
        <v>95</v>
      </c>
      <c r="N1755" t="s">
        <v>96</v>
      </c>
      <c r="O1755" t="s">
        <v>97</v>
      </c>
      <c r="P1755" t="s">
        <v>98</v>
      </c>
      <c r="Q1755" t="s">
        <v>26</v>
      </c>
      <c r="R1755">
        <f t="shared" si="54"/>
        <v>1.5200000000000031</v>
      </c>
      <c r="S1755">
        <v>54.720000000000113</v>
      </c>
      <c r="T1755" t="str">
        <f t="shared" si="55"/>
        <v>Profitable</v>
      </c>
    </row>
    <row r="1756" spans="1:20" x14ac:dyDescent="0.35">
      <c r="A1756">
        <v>36</v>
      </c>
      <c r="B1756">
        <v>139.4</v>
      </c>
      <c r="C1756">
        <v>2</v>
      </c>
      <c r="D1756">
        <v>5018.3999999999996</v>
      </c>
      <c r="E1756" s="1" t="s">
        <v>417</v>
      </c>
      <c r="F1756" s="2">
        <v>2020</v>
      </c>
      <c r="G1756" t="s">
        <v>429</v>
      </c>
      <c r="H1756">
        <v>1895</v>
      </c>
      <c r="I1756" t="s">
        <v>220</v>
      </c>
      <c r="J1756" t="s">
        <v>99</v>
      </c>
      <c r="K1756">
        <v>37</v>
      </c>
      <c r="L1756" t="s">
        <v>372</v>
      </c>
      <c r="M1756" t="s">
        <v>36</v>
      </c>
      <c r="N1756" t="s">
        <v>37</v>
      </c>
      <c r="O1756" t="s">
        <v>24</v>
      </c>
      <c r="P1756" t="s">
        <v>38</v>
      </c>
      <c r="Q1756" t="s">
        <v>35</v>
      </c>
      <c r="R1756">
        <f t="shared" si="54"/>
        <v>102.4</v>
      </c>
      <c r="S1756">
        <v>3686.4</v>
      </c>
      <c r="T1756" t="str">
        <f t="shared" si="55"/>
        <v>Profitable</v>
      </c>
    </row>
    <row r="1757" spans="1:20" x14ac:dyDescent="0.35">
      <c r="A1757">
        <v>41</v>
      </c>
      <c r="B1757">
        <v>142.85</v>
      </c>
      <c r="C1757">
        <v>7</v>
      </c>
      <c r="D1757">
        <v>5856.85</v>
      </c>
      <c r="E1757" s="1" t="s">
        <v>418</v>
      </c>
      <c r="F1757" s="2">
        <v>2020</v>
      </c>
      <c r="G1757" t="s">
        <v>428</v>
      </c>
      <c r="H1757">
        <v>1867</v>
      </c>
      <c r="I1757" t="s">
        <v>19</v>
      </c>
      <c r="J1757" t="s">
        <v>99</v>
      </c>
      <c r="K1757">
        <v>37</v>
      </c>
      <c r="L1757" t="s">
        <v>372</v>
      </c>
      <c r="M1757" t="s">
        <v>95</v>
      </c>
      <c r="N1757" t="s">
        <v>96</v>
      </c>
      <c r="O1757" t="s">
        <v>97</v>
      </c>
      <c r="P1757" t="s">
        <v>98</v>
      </c>
      <c r="Q1757" t="s">
        <v>35</v>
      </c>
      <c r="R1757">
        <f t="shared" si="54"/>
        <v>105.85</v>
      </c>
      <c r="S1757">
        <v>4339.8499999999995</v>
      </c>
      <c r="T1757" t="str">
        <f t="shared" si="55"/>
        <v>Profitable</v>
      </c>
    </row>
    <row r="1758" spans="1:20" x14ac:dyDescent="0.35">
      <c r="A1758">
        <v>37</v>
      </c>
      <c r="B1758">
        <v>132.29</v>
      </c>
      <c r="C1758">
        <v>5</v>
      </c>
      <c r="D1758">
        <v>4894.7299999999996</v>
      </c>
      <c r="E1758" s="1" t="s">
        <v>419</v>
      </c>
      <c r="F1758" s="2">
        <v>2020</v>
      </c>
      <c r="G1758" t="s">
        <v>432</v>
      </c>
      <c r="H1758">
        <v>1845</v>
      </c>
      <c r="I1758" t="s">
        <v>19</v>
      </c>
      <c r="J1758" t="s">
        <v>99</v>
      </c>
      <c r="K1758">
        <v>37</v>
      </c>
      <c r="L1758" t="s">
        <v>372</v>
      </c>
      <c r="M1758" t="s">
        <v>147</v>
      </c>
      <c r="N1758" t="s">
        <v>148</v>
      </c>
      <c r="O1758" t="s">
        <v>24</v>
      </c>
      <c r="P1758" t="s">
        <v>149</v>
      </c>
      <c r="Q1758" t="s">
        <v>35</v>
      </c>
      <c r="R1758">
        <f t="shared" si="54"/>
        <v>95.289999999999992</v>
      </c>
      <c r="S1758">
        <v>3525.7299999999996</v>
      </c>
      <c r="T1758" t="str">
        <f t="shared" si="55"/>
        <v>Profitable</v>
      </c>
    </row>
    <row r="1759" spans="1:20" x14ac:dyDescent="0.35">
      <c r="A1759">
        <v>47</v>
      </c>
      <c r="B1759">
        <v>44.56</v>
      </c>
      <c r="C1759">
        <v>2</v>
      </c>
      <c r="D1759">
        <v>2094.3200000000002</v>
      </c>
      <c r="E1759" s="1" t="s">
        <v>420</v>
      </c>
      <c r="F1759" s="2">
        <v>2020</v>
      </c>
      <c r="G1759" t="s">
        <v>431</v>
      </c>
      <c r="H1759">
        <v>1805</v>
      </c>
      <c r="I1759" t="s">
        <v>19</v>
      </c>
      <c r="J1759" t="s">
        <v>99</v>
      </c>
      <c r="K1759">
        <v>37</v>
      </c>
      <c r="L1759" t="s">
        <v>372</v>
      </c>
      <c r="M1759" t="s">
        <v>290</v>
      </c>
      <c r="N1759" t="s">
        <v>291</v>
      </c>
      <c r="O1759" t="s">
        <v>30</v>
      </c>
      <c r="P1759" t="s">
        <v>292</v>
      </c>
      <c r="Q1759" t="s">
        <v>26</v>
      </c>
      <c r="R1759">
        <f t="shared" si="54"/>
        <v>7.5600000000000023</v>
      </c>
      <c r="S1759">
        <v>355.32000000000011</v>
      </c>
      <c r="T1759" t="str">
        <f t="shared" si="55"/>
        <v>Profitable</v>
      </c>
    </row>
    <row r="1760" spans="1:20" x14ac:dyDescent="0.35">
      <c r="A1760">
        <v>15</v>
      </c>
      <c r="B1760">
        <v>42.67</v>
      </c>
      <c r="C1760">
        <v>7</v>
      </c>
      <c r="D1760">
        <v>640.04999999999995</v>
      </c>
      <c r="E1760" s="1" t="s">
        <v>27</v>
      </c>
      <c r="F1760" s="2">
        <v>2020</v>
      </c>
      <c r="G1760" t="s">
        <v>429</v>
      </c>
      <c r="H1760">
        <v>1773</v>
      </c>
      <c r="I1760" t="s">
        <v>19</v>
      </c>
      <c r="J1760" t="s">
        <v>99</v>
      </c>
      <c r="K1760">
        <v>37</v>
      </c>
      <c r="L1760" t="s">
        <v>372</v>
      </c>
      <c r="M1760" t="s">
        <v>79</v>
      </c>
      <c r="N1760" t="s">
        <v>80</v>
      </c>
      <c r="O1760" t="s">
        <v>81</v>
      </c>
      <c r="P1760" t="s">
        <v>82</v>
      </c>
      <c r="Q1760" t="s">
        <v>26</v>
      </c>
      <c r="R1760">
        <f t="shared" si="54"/>
        <v>5.6700000000000017</v>
      </c>
      <c r="S1760">
        <v>85.050000000000026</v>
      </c>
      <c r="T1760" t="str">
        <f t="shared" si="55"/>
        <v>Profitable</v>
      </c>
    </row>
    <row r="1761" spans="1:20" x14ac:dyDescent="0.35">
      <c r="A1761">
        <v>44</v>
      </c>
      <c r="B1761">
        <v>72.58</v>
      </c>
      <c r="C1761">
        <v>4</v>
      </c>
      <c r="D1761">
        <v>3193.52</v>
      </c>
      <c r="E1761" s="1" t="s">
        <v>418</v>
      </c>
      <c r="F1761" s="2">
        <v>2018</v>
      </c>
      <c r="G1761" t="s">
        <v>429</v>
      </c>
      <c r="H1761">
        <v>2600</v>
      </c>
      <c r="I1761" t="s">
        <v>19</v>
      </c>
      <c r="J1761" t="s">
        <v>301</v>
      </c>
      <c r="K1761">
        <v>88</v>
      </c>
      <c r="L1761" t="s">
        <v>373</v>
      </c>
      <c r="M1761" t="s">
        <v>176</v>
      </c>
      <c r="N1761" t="s">
        <v>177</v>
      </c>
      <c r="O1761" t="s">
        <v>178</v>
      </c>
      <c r="P1761" t="s">
        <v>179</v>
      </c>
      <c r="Q1761" t="s">
        <v>35</v>
      </c>
      <c r="R1761">
        <f t="shared" si="54"/>
        <v>-15.420000000000002</v>
      </c>
      <c r="S1761">
        <v>-678.48</v>
      </c>
      <c r="T1761" t="str">
        <f t="shared" si="55"/>
        <v>Unprofitable</v>
      </c>
    </row>
    <row r="1762" spans="1:20" x14ac:dyDescent="0.35">
      <c r="A1762">
        <v>35</v>
      </c>
      <c r="B1762">
        <v>87.62</v>
      </c>
      <c r="C1762">
        <v>13</v>
      </c>
      <c r="D1762">
        <v>3066.7</v>
      </c>
      <c r="E1762" s="1" t="s">
        <v>420</v>
      </c>
      <c r="F1762" s="2">
        <v>2018</v>
      </c>
      <c r="G1762" t="s">
        <v>430</v>
      </c>
      <c r="H1762">
        <v>2525</v>
      </c>
      <c r="I1762" t="s">
        <v>19</v>
      </c>
      <c r="J1762" t="s">
        <v>301</v>
      </c>
      <c r="K1762">
        <v>88</v>
      </c>
      <c r="L1762" t="s">
        <v>373</v>
      </c>
      <c r="M1762" t="s">
        <v>79</v>
      </c>
      <c r="N1762" t="s">
        <v>80</v>
      </c>
      <c r="O1762" t="s">
        <v>81</v>
      </c>
      <c r="P1762" t="s">
        <v>82</v>
      </c>
      <c r="Q1762" t="s">
        <v>35</v>
      </c>
      <c r="R1762">
        <f t="shared" si="54"/>
        <v>-0.37999999999999545</v>
      </c>
      <c r="S1762">
        <v>-13.299999999999841</v>
      </c>
      <c r="T1762" t="str">
        <f t="shared" si="55"/>
        <v>Unprofitable</v>
      </c>
    </row>
    <row r="1763" spans="1:20" x14ac:dyDescent="0.35">
      <c r="A1763">
        <v>41</v>
      </c>
      <c r="B1763">
        <v>94.71</v>
      </c>
      <c r="C1763">
        <v>4</v>
      </c>
      <c r="D1763">
        <v>3883.11</v>
      </c>
      <c r="E1763" s="1" t="s">
        <v>421</v>
      </c>
      <c r="F1763" s="2">
        <v>2018</v>
      </c>
      <c r="G1763" t="s">
        <v>431</v>
      </c>
      <c r="H1763">
        <v>2481</v>
      </c>
      <c r="I1763" t="s">
        <v>19</v>
      </c>
      <c r="J1763" t="s">
        <v>301</v>
      </c>
      <c r="K1763">
        <v>88</v>
      </c>
      <c r="L1763" t="s">
        <v>373</v>
      </c>
      <c r="M1763" t="s">
        <v>180</v>
      </c>
      <c r="N1763" t="s">
        <v>181</v>
      </c>
      <c r="O1763" t="s">
        <v>92</v>
      </c>
      <c r="P1763" t="s">
        <v>182</v>
      </c>
      <c r="Q1763" t="s">
        <v>35</v>
      </c>
      <c r="R1763">
        <f t="shared" si="54"/>
        <v>6.7099999999999937</v>
      </c>
      <c r="S1763">
        <v>275.10999999999973</v>
      </c>
      <c r="T1763" t="str">
        <f t="shared" si="55"/>
        <v>Profitable</v>
      </c>
    </row>
    <row r="1764" spans="1:20" x14ac:dyDescent="0.35">
      <c r="A1764">
        <v>49</v>
      </c>
      <c r="B1764">
        <v>98.25</v>
      </c>
      <c r="C1764">
        <v>1</v>
      </c>
      <c r="D1764">
        <v>4814.25</v>
      </c>
      <c r="E1764" s="1" t="s">
        <v>423</v>
      </c>
      <c r="F1764" s="2">
        <v>2018</v>
      </c>
      <c r="G1764" t="s">
        <v>432</v>
      </c>
      <c r="H1764">
        <v>2425</v>
      </c>
      <c r="I1764" t="s">
        <v>19</v>
      </c>
      <c r="J1764" t="s">
        <v>301</v>
      </c>
      <c r="K1764">
        <v>88</v>
      </c>
      <c r="L1764" t="s">
        <v>373</v>
      </c>
      <c r="M1764" t="s">
        <v>147</v>
      </c>
      <c r="N1764" t="s">
        <v>148</v>
      </c>
      <c r="O1764" t="s">
        <v>24</v>
      </c>
      <c r="P1764" t="s">
        <v>149</v>
      </c>
      <c r="Q1764" t="s">
        <v>35</v>
      </c>
      <c r="R1764">
        <f t="shared" si="54"/>
        <v>10.25</v>
      </c>
      <c r="S1764">
        <v>502.25</v>
      </c>
      <c r="T1764" t="str">
        <f t="shared" si="55"/>
        <v>Profitable</v>
      </c>
    </row>
    <row r="1765" spans="1:20" x14ac:dyDescent="0.35">
      <c r="A1765">
        <v>31</v>
      </c>
      <c r="B1765">
        <v>91.17</v>
      </c>
      <c r="C1765">
        <v>2</v>
      </c>
      <c r="D1765">
        <v>2826.27</v>
      </c>
      <c r="E1765" s="1" t="s">
        <v>425</v>
      </c>
      <c r="F1765" s="2">
        <v>2018</v>
      </c>
      <c r="G1765" t="s">
        <v>431</v>
      </c>
      <c r="H1765">
        <v>2371</v>
      </c>
      <c r="I1765" t="s">
        <v>19</v>
      </c>
      <c r="J1765" t="s">
        <v>301</v>
      </c>
      <c r="K1765">
        <v>88</v>
      </c>
      <c r="L1765" t="s">
        <v>373</v>
      </c>
      <c r="M1765" t="s">
        <v>277</v>
      </c>
      <c r="N1765" t="s">
        <v>278</v>
      </c>
      <c r="O1765" t="s">
        <v>24</v>
      </c>
      <c r="P1765" t="s">
        <v>279</v>
      </c>
      <c r="Q1765" t="s">
        <v>26</v>
      </c>
      <c r="R1765">
        <f t="shared" si="54"/>
        <v>3.1700000000000017</v>
      </c>
      <c r="S1765">
        <v>98.270000000000053</v>
      </c>
      <c r="T1765" t="str">
        <f t="shared" si="55"/>
        <v>Profitable</v>
      </c>
    </row>
    <row r="1766" spans="1:20" x14ac:dyDescent="0.35">
      <c r="A1766">
        <v>20</v>
      </c>
      <c r="B1766">
        <v>79.66</v>
      </c>
      <c r="C1766">
        <v>11</v>
      </c>
      <c r="D1766">
        <v>1593.2</v>
      </c>
      <c r="E1766" s="1" t="s">
        <v>425</v>
      </c>
      <c r="F1766" s="2">
        <v>2018</v>
      </c>
      <c r="G1766" t="s">
        <v>431</v>
      </c>
      <c r="H1766">
        <v>2351</v>
      </c>
      <c r="I1766" t="s">
        <v>185</v>
      </c>
      <c r="J1766" t="s">
        <v>301</v>
      </c>
      <c r="K1766">
        <v>88</v>
      </c>
      <c r="L1766" t="s">
        <v>373</v>
      </c>
      <c r="M1766" t="s">
        <v>141</v>
      </c>
      <c r="N1766" t="s">
        <v>142</v>
      </c>
      <c r="O1766" t="s">
        <v>103</v>
      </c>
      <c r="P1766" t="s">
        <v>143</v>
      </c>
      <c r="Q1766" t="s">
        <v>26</v>
      </c>
      <c r="R1766">
        <f t="shared" si="54"/>
        <v>-8.3400000000000034</v>
      </c>
      <c r="S1766">
        <v>-166.80000000000007</v>
      </c>
      <c r="T1766" t="str">
        <f t="shared" si="55"/>
        <v>Unprofitable</v>
      </c>
    </row>
    <row r="1767" spans="1:20" x14ac:dyDescent="0.35">
      <c r="A1767">
        <v>45</v>
      </c>
      <c r="B1767">
        <v>72.58</v>
      </c>
      <c r="C1767">
        <v>2</v>
      </c>
      <c r="D1767">
        <v>3266.1</v>
      </c>
      <c r="E1767" s="1" t="s">
        <v>426</v>
      </c>
      <c r="F1767" s="2">
        <v>2018</v>
      </c>
      <c r="G1767" t="s">
        <v>432</v>
      </c>
      <c r="H1767">
        <v>2337</v>
      </c>
      <c r="I1767" t="s">
        <v>19</v>
      </c>
      <c r="J1767" t="s">
        <v>301</v>
      </c>
      <c r="K1767">
        <v>88</v>
      </c>
      <c r="L1767" t="s">
        <v>373</v>
      </c>
      <c r="M1767" t="s">
        <v>262</v>
      </c>
      <c r="N1767" t="s">
        <v>96</v>
      </c>
      <c r="O1767" t="s">
        <v>97</v>
      </c>
      <c r="P1767" t="s">
        <v>263</v>
      </c>
      <c r="Q1767" t="s">
        <v>35</v>
      </c>
      <c r="R1767">
        <f t="shared" si="54"/>
        <v>-15.420000000000002</v>
      </c>
      <c r="S1767">
        <v>-693.90000000000009</v>
      </c>
      <c r="T1767" t="str">
        <f t="shared" si="55"/>
        <v>Unprofitable</v>
      </c>
    </row>
    <row r="1768" spans="1:20" x14ac:dyDescent="0.35">
      <c r="A1768">
        <v>33</v>
      </c>
      <c r="B1768">
        <v>74.349999999999994</v>
      </c>
      <c r="C1768">
        <v>2</v>
      </c>
      <c r="D1768">
        <v>2453.5500000000002</v>
      </c>
      <c r="E1768" s="1" t="s">
        <v>426</v>
      </c>
      <c r="F1768" s="2">
        <v>2018</v>
      </c>
      <c r="G1768" t="s">
        <v>432</v>
      </c>
      <c r="H1768">
        <v>2331</v>
      </c>
      <c r="I1768" t="s">
        <v>19</v>
      </c>
      <c r="J1768" t="s">
        <v>301</v>
      </c>
      <c r="K1768">
        <v>88</v>
      </c>
      <c r="L1768" t="s">
        <v>373</v>
      </c>
      <c r="M1768" t="s">
        <v>183</v>
      </c>
      <c r="N1768" t="s">
        <v>88</v>
      </c>
      <c r="O1768" t="s">
        <v>24</v>
      </c>
      <c r="P1768" t="s">
        <v>184</v>
      </c>
      <c r="Q1768" t="s">
        <v>26</v>
      </c>
      <c r="R1768">
        <f t="shared" si="54"/>
        <v>-13.650000000000006</v>
      </c>
      <c r="S1768">
        <v>-450.45000000000016</v>
      </c>
      <c r="T1768" t="str">
        <f t="shared" si="55"/>
        <v>Unprofitable</v>
      </c>
    </row>
    <row r="1769" spans="1:20" x14ac:dyDescent="0.35">
      <c r="A1769">
        <v>47</v>
      </c>
      <c r="B1769">
        <v>83.2</v>
      </c>
      <c r="C1769">
        <v>8</v>
      </c>
      <c r="D1769">
        <v>3910.4</v>
      </c>
      <c r="E1769" s="1" t="s">
        <v>426</v>
      </c>
      <c r="F1769" s="2">
        <v>2018</v>
      </c>
      <c r="G1769" t="s">
        <v>428</v>
      </c>
      <c r="H1769">
        <v>2320</v>
      </c>
      <c r="I1769" t="s">
        <v>19</v>
      </c>
      <c r="J1769" t="s">
        <v>301</v>
      </c>
      <c r="K1769">
        <v>88</v>
      </c>
      <c r="L1769" t="s">
        <v>373</v>
      </c>
      <c r="M1769" t="s">
        <v>191</v>
      </c>
      <c r="N1769" t="s">
        <v>192</v>
      </c>
      <c r="O1769" t="s">
        <v>97</v>
      </c>
      <c r="P1769" t="s">
        <v>193</v>
      </c>
      <c r="Q1769" t="s">
        <v>35</v>
      </c>
      <c r="R1769">
        <f t="shared" si="54"/>
        <v>-4.7999999999999972</v>
      </c>
      <c r="S1769">
        <v>-225.59999999999985</v>
      </c>
      <c r="T1769" t="str">
        <f t="shared" si="55"/>
        <v>Unprofitable</v>
      </c>
    </row>
    <row r="1770" spans="1:20" x14ac:dyDescent="0.35">
      <c r="A1770">
        <v>20</v>
      </c>
      <c r="B1770">
        <v>89.4</v>
      </c>
      <c r="C1770">
        <v>2</v>
      </c>
      <c r="D1770">
        <v>1788</v>
      </c>
      <c r="E1770" s="1" t="s">
        <v>417</v>
      </c>
      <c r="F1770" s="2">
        <v>2019</v>
      </c>
      <c r="G1770" t="s">
        <v>432</v>
      </c>
      <c r="H1770">
        <v>2284</v>
      </c>
      <c r="I1770" t="s">
        <v>19</v>
      </c>
      <c r="J1770" t="s">
        <v>301</v>
      </c>
      <c r="K1770">
        <v>88</v>
      </c>
      <c r="L1770" t="s">
        <v>373</v>
      </c>
      <c r="M1770" t="s">
        <v>118</v>
      </c>
      <c r="N1770" t="s">
        <v>119</v>
      </c>
      <c r="O1770" t="s">
        <v>30</v>
      </c>
      <c r="P1770" t="s">
        <v>120</v>
      </c>
      <c r="Q1770" t="s">
        <v>26</v>
      </c>
      <c r="R1770">
        <f t="shared" si="54"/>
        <v>1.4000000000000057</v>
      </c>
      <c r="S1770">
        <v>28.000000000000114</v>
      </c>
      <c r="T1770" t="str">
        <f t="shared" si="55"/>
        <v>Profitable</v>
      </c>
    </row>
    <row r="1771" spans="1:20" x14ac:dyDescent="0.35">
      <c r="A1771">
        <v>47</v>
      </c>
      <c r="B1771">
        <v>70.81</v>
      </c>
      <c r="C1771">
        <v>14</v>
      </c>
      <c r="D1771">
        <v>3328.07</v>
      </c>
      <c r="E1771" s="1" t="s">
        <v>418</v>
      </c>
      <c r="F1771" s="2">
        <v>2019</v>
      </c>
      <c r="G1771" t="s">
        <v>431</v>
      </c>
      <c r="H1771">
        <v>2237</v>
      </c>
      <c r="I1771" t="s">
        <v>19</v>
      </c>
      <c r="J1771" t="s">
        <v>301</v>
      </c>
      <c r="K1771">
        <v>88</v>
      </c>
      <c r="L1771" t="s">
        <v>373</v>
      </c>
      <c r="M1771" t="s">
        <v>194</v>
      </c>
      <c r="N1771" t="s">
        <v>195</v>
      </c>
      <c r="O1771" t="s">
        <v>24</v>
      </c>
      <c r="P1771" t="s">
        <v>196</v>
      </c>
      <c r="Q1771" t="s">
        <v>35</v>
      </c>
      <c r="R1771">
        <f t="shared" si="54"/>
        <v>-17.189999999999998</v>
      </c>
      <c r="S1771">
        <v>-807.92999999999984</v>
      </c>
      <c r="T1771" t="str">
        <f t="shared" si="55"/>
        <v>Unprofitable</v>
      </c>
    </row>
    <row r="1772" spans="1:20" x14ac:dyDescent="0.35">
      <c r="A1772">
        <v>40</v>
      </c>
      <c r="B1772">
        <v>94.71</v>
      </c>
      <c r="C1772">
        <v>2</v>
      </c>
      <c r="D1772">
        <v>3788.4</v>
      </c>
      <c r="E1772" s="1" t="s">
        <v>419</v>
      </c>
      <c r="F1772" s="2">
        <v>2019</v>
      </c>
      <c r="G1772" t="s">
        <v>434</v>
      </c>
      <c r="H1772">
        <v>2200</v>
      </c>
      <c r="I1772" t="s">
        <v>19</v>
      </c>
      <c r="J1772" t="s">
        <v>301</v>
      </c>
      <c r="K1772">
        <v>88</v>
      </c>
      <c r="L1772" t="s">
        <v>373</v>
      </c>
      <c r="M1772" t="s">
        <v>57</v>
      </c>
      <c r="N1772" t="s">
        <v>58</v>
      </c>
      <c r="O1772" t="s">
        <v>24</v>
      </c>
      <c r="P1772" t="s">
        <v>59</v>
      </c>
      <c r="Q1772" t="s">
        <v>35</v>
      </c>
      <c r="R1772">
        <f t="shared" si="54"/>
        <v>6.7099999999999937</v>
      </c>
      <c r="S1772">
        <v>268.39999999999975</v>
      </c>
      <c r="T1772" t="str">
        <f t="shared" si="55"/>
        <v>Profitable</v>
      </c>
    </row>
    <row r="1773" spans="1:20" x14ac:dyDescent="0.35">
      <c r="A1773">
        <v>30</v>
      </c>
      <c r="B1773">
        <v>101.79</v>
      </c>
      <c r="C1773">
        <v>5</v>
      </c>
      <c r="D1773">
        <v>3053.7</v>
      </c>
      <c r="E1773" s="1" t="s">
        <v>27</v>
      </c>
      <c r="F1773" s="2">
        <v>2019</v>
      </c>
      <c r="G1773" t="s">
        <v>431</v>
      </c>
      <c r="H1773">
        <v>2162</v>
      </c>
      <c r="I1773" t="s">
        <v>185</v>
      </c>
      <c r="J1773" t="s">
        <v>301</v>
      </c>
      <c r="K1773">
        <v>88</v>
      </c>
      <c r="L1773" t="s">
        <v>373</v>
      </c>
      <c r="M1773" t="s">
        <v>22</v>
      </c>
      <c r="N1773" t="s">
        <v>23</v>
      </c>
      <c r="O1773" t="s">
        <v>24</v>
      </c>
      <c r="P1773" t="s">
        <v>25</v>
      </c>
      <c r="Q1773" t="s">
        <v>35</v>
      </c>
      <c r="R1773">
        <f t="shared" si="54"/>
        <v>13.790000000000006</v>
      </c>
      <c r="S1773">
        <v>413.70000000000016</v>
      </c>
      <c r="T1773" t="str">
        <f t="shared" si="55"/>
        <v>Profitable</v>
      </c>
    </row>
    <row r="1774" spans="1:20" x14ac:dyDescent="0.35">
      <c r="A1774">
        <v>22</v>
      </c>
      <c r="B1774">
        <v>91.17</v>
      </c>
      <c r="C1774">
        <v>3</v>
      </c>
      <c r="D1774">
        <v>2005.74</v>
      </c>
      <c r="E1774" s="1" t="s">
        <v>421</v>
      </c>
      <c r="F1774" s="2">
        <v>2019</v>
      </c>
      <c r="G1774" t="s">
        <v>428</v>
      </c>
      <c r="H1774">
        <v>2122</v>
      </c>
      <c r="I1774" t="s">
        <v>19</v>
      </c>
      <c r="J1774" t="s">
        <v>301</v>
      </c>
      <c r="K1774">
        <v>88</v>
      </c>
      <c r="L1774" t="s">
        <v>373</v>
      </c>
      <c r="M1774" t="s">
        <v>159</v>
      </c>
      <c r="N1774" t="s">
        <v>160</v>
      </c>
      <c r="O1774" t="s">
        <v>123</v>
      </c>
      <c r="P1774" t="s">
        <v>161</v>
      </c>
      <c r="Q1774" t="s">
        <v>26</v>
      </c>
      <c r="R1774">
        <f t="shared" si="54"/>
        <v>3.1700000000000017</v>
      </c>
      <c r="S1774">
        <v>69.740000000000038</v>
      </c>
      <c r="T1774" t="str">
        <f t="shared" si="55"/>
        <v>Profitable</v>
      </c>
    </row>
    <row r="1775" spans="1:20" x14ac:dyDescent="0.35">
      <c r="A1775">
        <v>27</v>
      </c>
      <c r="B1775">
        <v>103.56</v>
      </c>
      <c r="C1775">
        <v>6</v>
      </c>
      <c r="D1775">
        <v>2796.12</v>
      </c>
      <c r="E1775" s="1" t="s">
        <v>422</v>
      </c>
      <c r="F1775" s="2">
        <v>2019</v>
      </c>
      <c r="G1775" t="s">
        <v>429</v>
      </c>
      <c r="H1775">
        <v>2089</v>
      </c>
      <c r="I1775" t="s">
        <v>19</v>
      </c>
      <c r="J1775" t="s">
        <v>301</v>
      </c>
      <c r="K1775">
        <v>88</v>
      </c>
      <c r="L1775" t="s">
        <v>373</v>
      </c>
      <c r="M1775" t="s">
        <v>197</v>
      </c>
      <c r="N1775" t="s">
        <v>198</v>
      </c>
      <c r="O1775" t="s">
        <v>199</v>
      </c>
      <c r="P1775" t="s">
        <v>200</v>
      </c>
      <c r="Q1775" t="s">
        <v>26</v>
      </c>
      <c r="R1775">
        <f t="shared" si="54"/>
        <v>15.560000000000002</v>
      </c>
      <c r="S1775">
        <v>420.12000000000006</v>
      </c>
      <c r="T1775" t="str">
        <f t="shared" si="55"/>
        <v>Profitable</v>
      </c>
    </row>
    <row r="1776" spans="1:20" x14ac:dyDescent="0.35">
      <c r="A1776">
        <v>34</v>
      </c>
      <c r="B1776">
        <v>92.94</v>
      </c>
      <c r="C1776">
        <v>8</v>
      </c>
      <c r="D1776">
        <v>3159.96</v>
      </c>
      <c r="E1776" s="1" t="s">
        <v>423</v>
      </c>
      <c r="F1776" s="2">
        <v>2019</v>
      </c>
      <c r="G1776" t="s">
        <v>431</v>
      </c>
      <c r="H1776">
        <v>2060</v>
      </c>
      <c r="I1776" t="s">
        <v>19</v>
      </c>
      <c r="J1776" t="s">
        <v>301</v>
      </c>
      <c r="K1776">
        <v>88</v>
      </c>
      <c r="L1776" t="s">
        <v>373</v>
      </c>
      <c r="M1776" t="s">
        <v>201</v>
      </c>
      <c r="N1776" t="s">
        <v>202</v>
      </c>
      <c r="O1776" t="s">
        <v>123</v>
      </c>
      <c r="P1776" t="s">
        <v>203</v>
      </c>
      <c r="Q1776" t="s">
        <v>35</v>
      </c>
      <c r="R1776">
        <f t="shared" si="54"/>
        <v>4.9399999999999977</v>
      </c>
      <c r="S1776">
        <v>167.95999999999992</v>
      </c>
      <c r="T1776" t="str">
        <f t="shared" si="55"/>
        <v>Profitable</v>
      </c>
    </row>
    <row r="1777" spans="1:20" x14ac:dyDescent="0.35">
      <c r="A1777">
        <v>46</v>
      </c>
      <c r="B1777">
        <v>84.97</v>
      </c>
      <c r="C1777">
        <v>3</v>
      </c>
      <c r="D1777">
        <v>3908.62</v>
      </c>
      <c r="E1777" s="1" t="s">
        <v>424</v>
      </c>
      <c r="F1777" s="2">
        <v>2019</v>
      </c>
      <c r="G1777" t="s">
        <v>431</v>
      </c>
      <c r="H1777">
        <v>2040</v>
      </c>
      <c r="I1777" t="s">
        <v>19</v>
      </c>
      <c r="J1777" t="s">
        <v>301</v>
      </c>
      <c r="K1777">
        <v>88</v>
      </c>
      <c r="L1777" t="s">
        <v>373</v>
      </c>
      <c r="M1777" t="s">
        <v>204</v>
      </c>
      <c r="N1777" t="s">
        <v>205</v>
      </c>
      <c r="O1777" t="s">
        <v>24</v>
      </c>
      <c r="P1777" t="s">
        <v>206</v>
      </c>
      <c r="Q1777" t="s">
        <v>35</v>
      </c>
      <c r="R1777">
        <f t="shared" si="54"/>
        <v>-3.0300000000000011</v>
      </c>
      <c r="S1777">
        <v>-139.38000000000005</v>
      </c>
      <c r="T1777" t="str">
        <f t="shared" si="55"/>
        <v>Unprofitable</v>
      </c>
    </row>
    <row r="1778" spans="1:20" x14ac:dyDescent="0.35">
      <c r="A1778">
        <v>31</v>
      </c>
      <c r="B1778">
        <v>84.08</v>
      </c>
      <c r="C1778">
        <v>2</v>
      </c>
      <c r="D1778">
        <v>2606.48</v>
      </c>
      <c r="E1778" s="1" t="s">
        <v>425</v>
      </c>
      <c r="F1778" s="2">
        <v>2019</v>
      </c>
      <c r="G1778" t="s">
        <v>428</v>
      </c>
      <c r="H1778">
        <v>2007</v>
      </c>
      <c r="I1778" t="s">
        <v>19</v>
      </c>
      <c r="J1778" t="s">
        <v>301</v>
      </c>
      <c r="K1778">
        <v>88</v>
      </c>
      <c r="L1778" t="s">
        <v>373</v>
      </c>
      <c r="M1778" t="s">
        <v>264</v>
      </c>
      <c r="N1778" t="s">
        <v>265</v>
      </c>
      <c r="O1778" t="s">
        <v>92</v>
      </c>
      <c r="P1778" t="s">
        <v>266</v>
      </c>
      <c r="Q1778" t="s">
        <v>26</v>
      </c>
      <c r="R1778">
        <f t="shared" si="54"/>
        <v>-3.9200000000000017</v>
      </c>
      <c r="S1778">
        <v>-121.52000000000005</v>
      </c>
      <c r="T1778" t="str">
        <f t="shared" si="55"/>
        <v>Unprofitable</v>
      </c>
    </row>
    <row r="1779" spans="1:20" x14ac:dyDescent="0.35">
      <c r="A1779">
        <v>24</v>
      </c>
      <c r="B1779">
        <v>86.74</v>
      </c>
      <c r="C1779">
        <v>1</v>
      </c>
      <c r="D1779">
        <v>2081.7600000000002</v>
      </c>
      <c r="E1779" s="1" t="s">
        <v>425</v>
      </c>
      <c r="F1779" s="2">
        <v>2019</v>
      </c>
      <c r="G1779" t="s">
        <v>431</v>
      </c>
      <c r="H1779">
        <v>1993</v>
      </c>
      <c r="I1779" t="s">
        <v>19</v>
      </c>
      <c r="J1779" t="s">
        <v>301</v>
      </c>
      <c r="K1779">
        <v>88</v>
      </c>
      <c r="L1779" t="s">
        <v>373</v>
      </c>
      <c r="M1779" t="s">
        <v>63</v>
      </c>
      <c r="N1779" t="s">
        <v>64</v>
      </c>
      <c r="O1779" t="s">
        <v>30</v>
      </c>
      <c r="P1779" t="s">
        <v>65</v>
      </c>
      <c r="Q1779" t="s">
        <v>26</v>
      </c>
      <c r="R1779">
        <f t="shared" si="54"/>
        <v>-1.2600000000000051</v>
      </c>
      <c r="S1779">
        <v>-30.240000000000123</v>
      </c>
      <c r="T1779" t="str">
        <f t="shared" si="55"/>
        <v>Unprofitable</v>
      </c>
    </row>
    <row r="1780" spans="1:20" x14ac:dyDescent="0.35">
      <c r="A1780">
        <v>41</v>
      </c>
      <c r="B1780">
        <v>85.85</v>
      </c>
      <c r="C1780">
        <v>3</v>
      </c>
      <c r="D1780">
        <v>3519.85</v>
      </c>
      <c r="E1780" s="1" t="s">
        <v>426</v>
      </c>
      <c r="F1780" s="2">
        <v>2019</v>
      </c>
      <c r="G1780" t="s">
        <v>430</v>
      </c>
      <c r="H1780">
        <v>1983</v>
      </c>
      <c r="I1780" t="s">
        <v>19</v>
      </c>
      <c r="J1780" t="s">
        <v>301</v>
      </c>
      <c r="K1780">
        <v>88</v>
      </c>
      <c r="L1780" t="s">
        <v>373</v>
      </c>
      <c r="M1780" t="s">
        <v>101</v>
      </c>
      <c r="N1780" t="s">
        <v>102</v>
      </c>
      <c r="O1780" t="s">
        <v>103</v>
      </c>
      <c r="P1780" t="s">
        <v>104</v>
      </c>
      <c r="Q1780" t="s">
        <v>35</v>
      </c>
      <c r="R1780">
        <f t="shared" si="54"/>
        <v>-2.1500000000000057</v>
      </c>
      <c r="S1780">
        <v>-88.150000000000233</v>
      </c>
      <c r="T1780" t="str">
        <f t="shared" si="55"/>
        <v>Unprofitable</v>
      </c>
    </row>
    <row r="1781" spans="1:20" x14ac:dyDescent="0.35">
      <c r="A1781">
        <v>55</v>
      </c>
      <c r="B1781">
        <v>195.6</v>
      </c>
      <c r="C1781">
        <v>13</v>
      </c>
      <c r="D1781">
        <v>10758</v>
      </c>
      <c r="E1781" s="1" t="s">
        <v>426</v>
      </c>
      <c r="F1781" s="2">
        <v>2019</v>
      </c>
      <c r="G1781" t="s">
        <v>430</v>
      </c>
      <c r="H1781">
        <v>1970</v>
      </c>
      <c r="I1781" t="s">
        <v>19</v>
      </c>
      <c r="J1781" t="s">
        <v>301</v>
      </c>
      <c r="K1781">
        <v>88</v>
      </c>
      <c r="L1781" t="s">
        <v>373</v>
      </c>
      <c r="M1781" t="s">
        <v>133</v>
      </c>
      <c r="N1781" t="s">
        <v>134</v>
      </c>
      <c r="O1781" t="s">
        <v>135</v>
      </c>
      <c r="P1781" t="s">
        <v>136</v>
      </c>
      <c r="Q1781" t="s">
        <v>83</v>
      </c>
      <c r="R1781">
        <f t="shared" si="54"/>
        <v>107.6</v>
      </c>
      <c r="S1781">
        <v>5918</v>
      </c>
      <c r="T1781" t="str">
        <f t="shared" si="55"/>
        <v>Profitable</v>
      </c>
    </row>
    <row r="1782" spans="1:20" x14ac:dyDescent="0.35">
      <c r="A1782">
        <v>30</v>
      </c>
      <c r="B1782">
        <v>100.7</v>
      </c>
      <c r="C1782">
        <v>9</v>
      </c>
      <c r="D1782">
        <v>3021</v>
      </c>
      <c r="E1782" s="1" t="s">
        <v>427</v>
      </c>
      <c r="F1782" s="2">
        <v>2019</v>
      </c>
      <c r="G1782" t="s">
        <v>428</v>
      </c>
      <c r="H1782">
        <v>1962</v>
      </c>
      <c r="I1782" t="s">
        <v>19</v>
      </c>
      <c r="J1782" t="s">
        <v>301</v>
      </c>
      <c r="K1782">
        <v>88</v>
      </c>
      <c r="L1782" t="s">
        <v>373</v>
      </c>
      <c r="M1782" t="s">
        <v>95</v>
      </c>
      <c r="N1782" t="s">
        <v>96</v>
      </c>
      <c r="O1782" t="s">
        <v>97</v>
      </c>
      <c r="P1782" t="s">
        <v>98</v>
      </c>
      <c r="Q1782" t="s">
        <v>35</v>
      </c>
      <c r="R1782">
        <f t="shared" si="54"/>
        <v>12.700000000000003</v>
      </c>
      <c r="S1782">
        <v>381.00000000000011</v>
      </c>
      <c r="T1782" t="str">
        <f t="shared" si="55"/>
        <v>Profitable</v>
      </c>
    </row>
    <row r="1783" spans="1:20" x14ac:dyDescent="0.35">
      <c r="A1783">
        <v>33</v>
      </c>
      <c r="B1783">
        <v>57.32</v>
      </c>
      <c r="C1783">
        <v>12</v>
      </c>
      <c r="D1783">
        <v>1891.56</v>
      </c>
      <c r="E1783" s="1" t="s">
        <v>417</v>
      </c>
      <c r="F1783" s="2">
        <v>2020</v>
      </c>
      <c r="G1783" t="s">
        <v>434</v>
      </c>
      <c r="H1783">
        <v>1903</v>
      </c>
      <c r="I1783" t="s">
        <v>19</v>
      </c>
      <c r="J1783" t="s">
        <v>301</v>
      </c>
      <c r="K1783">
        <v>88</v>
      </c>
      <c r="L1783" t="s">
        <v>373</v>
      </c>
      <c r="M1783" t="s">
        <v>210</v>
      </c>
      <c r="N1783" t="s">
        <v>211</v>
      </c>
      <c r="O1783" t="s">
        <v>71</v>
      </c>
      <c r="P1783" t="s">
        <v>212</v>
      </c>
      <c r="Q1783" t="s">
        <v>26</v>
      </c>
      <c r="R1783">
        <f t="shared" si="54"/>
        <v>-30.68</v>
      </c>
      <c r="S1783">
        <v>-1012.4399999999999</v>
      </c>
      <c r="T1783" t="str">
        <f t="shared" si="55"/>
        <v>Unprofitable</v>
      </c>
    </row>
    <row r="1784" spans="1:20" x14ac:dyDescent="0.35">
      <c r="A1784">
        <v>27</v>
      </c>
      <c r="B1784">
        <v>83.2</v>
      </c>
      <c r="C1784">
        <v>7</v>
      </c>
      <c r="D1784">
        <v>2246.4</v>
      </c>
      <c r="E1784" s="1" t="s">
        <v>419</v>
      </c>
      <c r="F1784" s="2">
        <v>2020</v>
      </c>
      <c r="G1784" t="s">
        <v>428</v>
      </c>
      <c r="H1784">
        <v>1852</v>
      </c>
      <c r="I1784" t="s">
        <v>19</v>
      </c>
      <c r="J1784" t="s">
        <v>301</v>
      </c>
      <c r="K1784">
        <v>88</v>
      </c>
      <c r="L1784" t="s">
        <v>373</v>
      </c>
      <c r="M1784" t="s">
        <v>147</v>
      </c>
      <c r="N1784" t="s">
        <v>148</v>
      </c>
      <c r="O1784" t="s">
        <v>24</v>
      </c>
      <c r="P1784" t="s">
        <v>149</v>
      </c>
      <c r="Q1784" t="s">
        <v>26</v>
      </c>
      <c r="R1784">
        <f t="shared" si="54"/>
        <v>-4.7999999999999972</v>
      </c>
      <c r="S1784">
        <v>-129.59999999999991</v>
      </c>
      <c r="T1784" t="str">
        <f t="shared" si="55"/>
        <v>Unprofitable</v>
      </c>
    </row>
    <row r="1785" spans="1:20" x14ac:dyDescent="0.35">
      <c r="A1785">
        <v>60</v>
      </c>
      <c r="B1785">
        <v>101.79</v>
      </c>
      <c r="C1785">
        <v>5</v>
      </c>
      <c r="D1785">
        <v>6107.4</v>
      </c>
      <c r="E1785" s="1" t="s">
        <v>27</v>
      </c>
      <c r="F1785" s="2">
        <v>2020</v>
      </c>
      <c r="G1785" t="s">
        <v>432</v>
      </c>
      <c r="H1785">
        <v>1809</v>
      </c>
      <c r="I1785" t="s">
        <v>216</v>
      </c>
      <c r="J1785" t="s">
        <v>301</v>
      </c>
      <c r="K1785">
        <v>88</v>
      </c>
      <c r="L1785" t="s">
        <v>373</v>
      </c>
      <c r="M1785" t="s">
        <v>204</v>
      </c>
      <c r="N1785" t="s">
        <v>205</v>
      </c>
      <c r="O1785" t="s">
        <v>24</v>
      </c>
      <c r="P1785" t="s">
        <v>206</v>
      </c>
      <c r="Q1785" t="s">
        <v>35</v>
      </c>
      <c r="R1785">
        <f t="shared" si="54"/>
        <v>13.790000000000006</v>
      </c>
      <c r="S1785">
        <v>827.40000000000032</v>
      </c>
      <c r="T1785" t="str">
        <f t="shared" si="55"/>
        <v>Profitable</v>
      </c>
    </row>
    <row r="1786" spans="1:20" x14ac:dyDescent="0.35">
      <c r="A1786">
        <v>27</v>
      </c>
      <c r="B1786">
        <v>73.62</v>
      </c>
      <c r="C1786">
        <v>12</v>
      </c>
      <c r="D1786">
        <v>1987.74</v>
      </c>
      <c r="E1786" s="1" t="s">
        <v>419</v>
      </c>
      <c r="F1786" s="2">
        <v>2018</v>
      </c>
      <c r="G1786" t="s">
        <v>429</v>
      </c>
      <c r="H1786">
        <v>2590</v>
      </c>
      <c r="I1786" t="s">
        <v>19</v>
      </c>
      <c r="J1786" t="s">
        <v>99</v>
      </c>
      <c r="K1786">
        <v>85</v>
      </c>
      <c r="L1786" t="s">
        <v>374</v>
      </c>
      <c r="M1786" t="s">
        <v>264</v>
      </c>
      <c r="N1786" t="s">
        <v>265</v>
      </c>
      <c r="O1786" t="s">
        <v>92</v>
      </c>
      <c r="P1786" t="s">
        <v>266</v>
      </c>
      <c r="Q1786" t="s">
        <v>26</v>
      </c>
      <c r="R1786">
        <f t="shared" si="54"/>
        <v>-11.379999999999995</v>
      </c>
      <c r="S1786">
        <v>-307.25999999999988</v>
      </c>
      <c r="T1786" t="str">
        <f t="shared" si="55"/>
        <v>Unprofitable</v>
      </c>
    </row>
    <row r="1787" spans="1:20" x14ac:dyDescent="0.35">
      <c r="A1787">
        <v>49</v>
      </c>
      <c r="B1787">
        <v>83.04</v>
      </c>
      <c r="C1787">
        <v>11</v>
      </c>
      <c r="D1787">
        <v>4068.96</v>
      </c>
      <c r="E1787" s="1" t="s">
        <v>27</v>
      </c>
      <c r="F1787" s="2">
        <v>2018</v>
      </c>
      <c r="G1787" t="s">
        <v>428</v>
      </c>
      <c r="H1787">
        <v>2527</v>
      </c>
      <c r="I1787" t="s">
        <v>19</v>
      </c>
      <c r="J1787" t="s">
        <v>99</v>
      </c>
      <c r="K1787">
        <v>85</v>
      </c>
      <c r="L1787" t="s">
        <v>374</v>
      </c>
      <c r="M1787" t="s">
        <v>295</v>
      </c>
      <c r="N1787" t="s">
        <v>296</v>
      </c>
      <c r="O1787" t="s">
        <v>24</v>
      </c>
      <c r="P1787" t="s">
        <v>297</v>
      </c>
      <c r="Q1787" t="s">
        <v>35</v>
      </c>
      <c r="R1787">
        <f t="shared" si="54"/>
        <v>-1.9599999999999937</v>
      </c>
      <c r="S1787">
        <v>-96.039999999999694</v>
      </c>
      <c r="T1787" t="str">
        <f t="shared" si="55"/>
        <v>Unprofitable</v>
      </c>
    </row>
    <row r="1788" spans="1:20" x14ac:dyDescent="0.35">
      <c r="A1788">
        <v>31</v>
      </c>
      <c r="B1788">
        <v>73.62</v>
      </c>
      <c r="C1788">
        <v>5</v>
      </c>
      <c r="D1788">
        <v>2282.2199999999998</v>
      </c>
      <c r="E1788" s="1" t="s">
        <v>424</v>
      </c>
      <c r="F1788" s="2">
        <v>2018</v>
      </c>
      <c r="G1788" t="s">
        <v>431</v>
      </c>
      <c r="H1788">
        <v>2415</v>
      </c>
      <c r="I1788" t="s">
        <v>19</v>
      </c>
      <c r="J1788" t="s">
        <v>99</v>
      </c>
      <c r="K1788">
        <v>85</v>
      </c>
      <c r="L1788" t="s">
        <v>374</v>
      </c>
      <c r="M1788" t="s">
        <v>156</v>
      </c>
      <c r="N1788" t="s">
        <v>157</v>
      </c>
      <c r="O1788" t="s">
        <v>53</v>
      </c>
      <c r="P1788" t="s">
        <v>158</v>
      </c>
      <c r="Q1788" t="s">
        <v>26</v>
      </c>
      <c r="R1788">
        <f t="shared" si="54"/>
        <v>-11.379999999999995</v>
      </c>
      <c r="S1788">
        <v>-352.77999999999986</v>
      </c>
      <c r="T1788" t="str">
        <f t="shared" si="55"/>
        <v>Unprofitable</v>
      </c>
    </row>
    <row r="1789" spans="1:20" x14ac:dyDescent="0.35">
      <c r="A1789">
        <v>20</v>
      </c>
      <c r="B1789">
        <v>77.05</v>
      </c>
      <c r="C1789">
        <v>4</v>
      </c>
      <c r="D1789">
        <v>1541</v>
      </c>
      <c r="E1789" s="1" t="s">
        <v>425</v>
      </c>
      <c r="F1789" s="2">
        <v>2018</v>
      </c>
      <c r="G1789" t="s">
        <v>432</v>
      </c>
      <c r="H1789">
        <v>2380</v>
      </c>
      <c r="I1789" t="s">
        <v>19</v>
      </c>
      <c r="J1789" t="s">
        <v>99</v>
      </c>
      <c r="K1789">
        <v>85</v>
      </c>
      <c r="L1789" t="s">
        <v>374</v>
      </c>
      <c r="M1789" t="s">
        <v>267</v>
      </c>
      <c r="N1789" t="s">
        <v>268</v>
      </c>
      <c r="O1789" t="s">
        <v>178</v>
      </c>
      <c r="P1789" t="s">
        <v>269</v>
      </c>
      <c r="Q1789" t="s">
        <v>26</v>
      </c>
      <c r="R1789">
        <f t="shared" si="54"/>
        <v>-7.9500000000000028</v>
      </c>
      <c r="S1789">
        <v>-159.00000000000006</v>
      </c>
      <c r="T1789" t="str">
        <f t="shared" si="55"/>
        <v>Unprofitable</v>
      </c>
    </row>
    <row r="1790" spans="1:20" x14ac:dyDescent="0.35">
      <c r="A1790">
        <v>24</v>
      </c>
      <c r="B1790">
        <v>81.33</v>
      </c>
      <c r="C1790">
        <v>2</v>
      </c>
      <c r="D1790">
        <v>1951.92</v>
      </c>
      <c r="E1790" s="1" t="s">
        <v>426</v>
      </c>
      <c r="F1790" s="2">
        <v>2018</v>
      </c>
      <c r="G1790" t="s">
        <v>428</v>
      </c>
      <c r="H1790">
        <v>2362</v>
      </c>
      <c r="I1790" t="s">
        <v>19</v>
      </c>
      <c r="J1790" t="s">
        <v>99</v>
      </c>
      <c r="K1790">
        <v>85</v>
      </c>
      <c r="L1790" t="s">
        <v>374</v>
      </c>
      <c r="M1790" t="s">
        <v>60</v>
      </c>
      <c r="N1790" t="s">
        <v>61</v>
      </c>
      <c r="O1790" t="s">
        <v>24</v>
      </c>
      <c r="P1790" t="s">
        <v>62</v>
      </c>
      <c r="Q1790" t="s">
        <v>26</v>
      </c>
      <c r="R1790">
        <f t="shared" si="54"/>
        <v>-3.6700000000000017</v>
      </c>
      <c r="S1790">
        <v>-88.080000000000041</v>
      </c>
      <c r="T1790" t="str">
        <f t="shared" si="55"/>
        <v>Unprofitable</v>
      </c>
    </row>
    <row r="1791" spans="1:20" x14ac:dyDescent="0.35">
      <c r="A1791">
        <v>33</v>
      </c>
      <c r="B1791">
        <v>94.17</v>
      </c>
      <c r="C1791">
        <v>15</v>
      </c>
      <c r="D1791">
        <v>3107.61</v>
      </c>
      <c r="E1791" s="1" t="s">
        <v>426</v>
      </c>
      <c r="F1791" s="2">
        <v>2018</v>
      </c>
      <c r="G1791" t="s">
        <v>428</v>
      </c>
      <c r="H1791">
        <v>2356</v>
      </c>
      <c r="I1791" t="s">
        <v>19</v>
      </c>
      <c r="J1791" t="s">
        <v>99</v>
      </c>
      <c r="K1791">
        <v>85</v>
      </c>
      <c r="L1791" t="s">
        <v>374</v>
      </c>
      <c r="M1791" t="s">
        <v>147</v>
      </c>
      <c r="N1791" t="s">
        <v>148</v>
      </c>
      <c r="O1791" t="s">
        <v>24</v>
      </c>
      <c r="P1791" t="s">
        <v>149</v>
      </c>
      <c r="Q1791" t="s">
        <v>35</v>
      </c>
      <c r="R1791">
        <f t="shared" si="54"/>
        <v>9.1700000000000017</v>
      </c>
      <c r="S1791">
        <v>302.61000000000007</v>
      </c>
      <c r="T1791" t="str">
        <f t="shared" si="55"/>
        <v>Profitable</v>
      </c>
    </row>
    <row r="1792" spans="1:20" x14ac:dyDescent="0.35">
      <c r="A1792">
        <v>32</v>
      </c>
      <c r="B1792">
        <v>72.77</v>
      </c>
      <c r="C1792">
        <v>3</v>
      </c>
      <c r="D1792">
        <v>2328.64</v>
      </c>
      <c r="E1792" s="1" t="s">
        <v>426</v>
      </c>
      <c r="F1792" s="2">
        <v>2018</v>
      </c>
      <c r="G1792" t="s">
        <v>431</v>
      </c>
      <c r="H1792">
        <v>2349</v>
      </c>
      <c r="I1792" t="s">
        <v>19</v>
      </c>
      <c r="J1792" t="s">
        <v>99</v>
      </c>
      <c r="K1792">
        <v>85</v>
      </c>
      <c r="L1792" t="s">
        <v>374</v>
      </c>
      <c r="M1792" t="s">
        <v>150</v>
      </c>
      <c r="N1792" t="s">
        <v>151</v>
      </c>
      <c r="O1792" t="s">
        <v>24</v>
      </c>
      <c r="P1792" t="s">
        <v>152</v>
      </c>
      <c r="Q1792" t="s">
        <v>26</v>
      </c>
      <c r="R1792">
        <f t="shared" si="54"/>
        <v>-12.230000000000004</v>
      </c>
      <c r="S1792">
        <v>-391.36000000000013</v>
      </c>
      <c r="T1792" t="str">
        <f t="shared" si="55"/>
        <v>Unprofitable</v>
      </c>
    </row>
    <row r="1793" spans="1:20" x14ac:dyDescent="0.35">
      <c r="A1793">
        <v>40</v>
      </c>
      <c r="B1793">
        <v>79.62</v>
      </c>
      <c r="C1793">
        <v>9</v>
      </c>
      <c r="D1793">
        <v>3184.8</v>
      </c>
      <c r="E1793" s="1" t="s">
        <v>427</v>
      </c>
      <c r="F1793" s="2">
        <v>2018</v>
      </c>
      <c r="G1793" t="s">
        <v>429</v>
      </c>
      <c r="H1793">
        <v>2338</v>
      </c>
      <c r="I1793" t="s">
        <v>19</v>
      </c>
      <c r="J1793" t="s">
        <v>99</v>
      </c>
      <c r="K1793">
        <v>85</v>
      </c>
      <c r="L1793" t="s">
        <v>374</v>
      </c>
      <c r="M1793" t="s">
        <v>256</v>
      </c>
      <c r="N1793" t="s">
        <v>23</v>
      </c>
      <c r="O1793" t="s">
        <v>24</v>
      </c>
      <c r="P1793" t="s">
        <v>257</v>
      </c>
      <c r="Q1793" t="s">
        <v>35</v>
      </c>
      <c r="R1793">
        <f t="shared" si="54"/>
        <v>-5.3799999999999955</v>
      </c>
      <c r="S1793">
        <v>-215.19999999999982</v>
      </c>
      <c r="T1793" t="str">
        <f t="shared" si="55"/>
        <v>Unprofitable</v>
      </c>
    </row>
    <row r="1794" spans="1:20" x14ac:dyDescent="0.35">
      <c r="A1794">
        <v>27</v>
      </c>
      <c r="B1794">
        <v>79.62</v>
      </c>
      <c r="C1794">
        <v>2</v>
      </c>
      <c r="D1794">
        <v>2149.7399999999998</v>
      </c>
      <c r="E1794" s="1" t="s">
        <v>417</v>
      </c>
      <c r="F1794" s="2">
        <v>2019</v>
      </c>
      <c r="G1794" t="s">
        <v>432</v>
      </c>
      <c r="H1794">
        <v>2294</v>
      </c>
      <c r="I1794" t="s">
        <v>19</v>
      </c>
      <c r="J1794" t="s">
        <v>99</v>
      </c>
      <c r="K1794">
        <v>85</v>
      </c>
      <c r="L1794" t="s">
        <v>374</v>
      </c>
      <c r="M1794" t="s">
        <v>95</v>
      </c>
      <c r="N1794" t="s">
        <v>96</v>
      </c>
      <c r="O1794" t="s">
        <v>97</v>
      </c>
      <c r="P1794" t="s">
        <v>98</v>
      </c>
      <c r="Q1794" t="s">
        <v>26</v>
      </c>
      <c r="R1794">
        <f t="shared" ref="R1794:R1857" si="56">B1794-K1794</f>
        <v>-5.3799999999999955</v>
      </c>
      <c r="S1794">
        <v>-145.25999999999988</v>
      </c>
      <c r="T1794" t="str">
        <f t="shared" ref="T1794:T1857" si="57">IF(PRICEEACH&gt;MSRP,"Profitable","Unprofitable")</f>
        <v>Unprofitable</v>
      </c>
    </row>
    <row r="1795" spans="1:20" x14ac:dyDescent="0.35">
      <c r="A1795">
        <v>40</v>
      </c>
      <c r="B1795">
        <v>79.62</v>
      </c>
      <c r="C1795">
        <v>15</v>
      </c>
      <c r="D1795">
        <v>3184.8</v>
      </c>
      <c r="E1795" s="1" t="s">
        <v>419</v>
      </c>
      <c r="F1795" s="2">
        <v>2019</v>
      </c>
      <c r="G1795" t="s">
        <v>430</v>
      </c>
      <c r="H1795">
        <v>2250</v>
      </c>
      <c r="I1795" t="s">
        <v>19</v>
      </c>
      <c r="J1795" t="s">
        <v>99</v>
      </c>
      <c r="K1795">
        <v>85</v>
      </c>
      <c r="L1795" t="s">
        <v>374</v>
      </c>
      <c r="M1795" t="s">
        <v>118</v>
      </c>
      <c r="N1795" t="s">
        <v>119</v>
      </c>
      <c r="O1795" t="s">
        <v>30</v>
      </c>
      <c r="P1795" t="s">
        <v>120</v>
      </c>
      <c r="Q1795" t="s">
        <v>35</v>
      </c>
      <c r="R1795">
        <f t="shared" si="56"/>
        <v>-5.3799999999999955</v>
      </c>
      <c r="S1795">
        <v>-215.19999999999982</v>
      </c>
      <c r="T1795" t="str">
        <f t="shared" si="57"/>
        <v>Unprofitable</v>
      </c>
    </row>
    <row r="1796" spans="1:20" x14ac:dyDescent="0.35">
      <c r="A1796">
        <v>26</v>
      </c>
      <c r="B1796">
        <v>81.33</v>
      </c>
      <c r="C1796">
        <v>7</v>
      </c>
      <c r="D1796">
        <v>2114.58</v>
      </c>
      <c r="E1796" s="1" t="s">
        <v>420</v>
      </c>
      <c r="F1796" s="2">
        <v>2019</v>
      </c>
      <c r="G1796" t="s">
        <v>430</v>
      </c>
      <c r="H1796">
        <v>2209</v>
      </c>
      <c r="I1796" t="s">
        <v>19</v>
      </c>
      <c r="J1796" t="s">
        <v>99</v>
      </c>
      <c r="K1796">
        <v>85</v>
      </c>
      <c r="L1796" t="s">
        <v>374</v>
      </c>
      <c r="M1796" t="s">
        <v>290</v>
      </c>
      <c r="N1796" t="s">
        <v>291</v>
      </c>
      <c r="O1796" t="s">
        <v>30</v>
      </c>
      <c r="P1796" t="s">
        <v>292</v>
      </c>
      <c r="Q1796" t="s">
        <v>26</v>
      </c>
      <c r="R1796">
        <f t="shared" si="56"/>
        <v>-3.6700000000000017</v>
      </c>
      <c r="S1796">
        <v>-95.420000000000044</v>
      </c>
      <c r="T1796" t="str">
        <f t="shared" si="57"/>
        <v>Unprofitable</v>
      </c>
    </row>
    <row r="1797" spans="1:20" x14ac:dyDescent="0.35">
      <c r="A1797">
        <v>44</v>
      </c>
      <c r="B1797">
        <v>96.74</v>
      </c>
      <c r="C1797">
        <v>4</v>
      </c>
      <c r="D1797">
        <v>4256.5600000000004</v>
      </c>
      <c r="E1797" s="1" t="s">
        <v>422</v>
      </c>
      <c r="F1797" s="2">
        <v>2019</v>
      </c>
      <c r="G1797" t="s">
        <v>429</v>
      </c>
      <c r="H1797">
        <v>2125</v>
      </c>
      <c r="I1797" t="s">
        <v>19</v>
      </c>
      <c r="J1797" t="s">
        <v>99</v>
      </c>
      <c r="K1797">
        <v>85</v>
      </c>
      <c r="L1797" t="s">
        <v>374</v>
      </c>
      <c r="M1797" t="s">
        <v>256</v>
      </c>
      <c r="N1797" t="s">
        <v>23</v>
      </c>
      <c r="O1797" t="s">
        <v>24</v>
      </c>
      <c r="P1797" t="s">
        <v>257</v>
      </c>
      <c r="Q1797" t="s">
        <v>35</v>
      </c>
      <c r="R1797">
        <f t="shared" si="56"/>
        <v>11.739999999999995</v>
      </c>
      <c r="S1797">
        <v>516.55999999999972</v>
      </c>
      <c r="T1797" t="str">
        <f t="shared" si="57"/>
        <v>Profitable</v>
      </c>
    </row>
    <row r="1798" spans="1:20" x14ac:dyDescent="0.35">
      <c r="A1798">
        <v>33</v>
      </c>
      <c r="B1798">
        <v>71.06</v>
      </c>
      <c r="C1798">
        <v>4</v>
      </c>
      <c r="D1798">
        <v>2344.98</v>
      </c>
      <c r="E1798" s="1" t="s">
        <v>423</v>
      </c>
      <c r="F1798" s="2">
        <v>2019</v>
      </c>
      <c r="G1798" t="s">
        <v>434</v>
      </c>
      <c r="H1798">
        <v>2093</v>
      </c>
      <c r="I1798" t="s">
        <v>19</v>
      </c>
      <c r="J1798" t="s">
        <v>99</v>
      </c>
      <c r="K1798">
        <v>85</v>
      </c>
      <c r="L1798" t="s">
        <v>374</v>
      </c>
      <c r="M1798" t="s">
        <v>95</v>
      </c>
      <c r="N1798" t="s">
        <v>96</v>
      </c>
      <c r="O1798" t="s">
        <v>97</v>
      </c>
      <c r="P1798" t="s">
        <v>98</v>
      </c>
      <c r="Q1798" t="s">
        <v>26</v>
      </c>
      <c r="R1798">
        <f t="shared" si="56"/>
        <v>-13.939999999999998</v>
      </c>
      <c r="S1798">
        <v>-460.01999999999992</v>
      </c>
      <c r="T1798" t="str">
        <f t="shared" si="57"/>
        <v>Unprofitable</v>
      </c>
    </row>
    <row r="1799" spans="1:20" x14ac:dyDescent="0.35">
      <c r="A1799">
        <v>34</v>
      </c>
      <c r="B1799">
        <v>68.489999999999995</v>
      </c>
      <c r="C1799">
        <v>10</v>
      </c>
      <c r="D1799">
        <v>2328.66</v>
      </c>
      <c r="E1799" s="1" t="s">
        <v>424</v>
      </c>
      <c r="F1799" s="2">
        <v>2019</v>
      </c>
      <c r="G1799" t="s">
        <v>429</v>
      </c>
      <c r="H1799">
        <v>2071</v>
      </c>
      <c r="I1799" t="s">
        <v>19</v>
      </c>
      <c r="J1799" t="s">
        <v>99</v>
      </c>
      <c r="K1799">
        <v>85</v>
      </c>
      <c r="L1799" t="s">
        <v>374</v>
      </c>
      <c r="M1799" t="s">
        <v>226</v>
      </c>
      <c r="N1799" t="s">
        <v>108</v>
      </c>
      <c r="O1799" t="s">
        <v>108</v>
      </c>
      <c r="P1799" t="s">
        <v>227</v>
      </c>
      <c r="Q1799" t="s">
        <v>26</v>
      </c>
      <c r="R1799">
        <f t="shared" si="56"/>
        <v>-16.510000000000005</v>
      </c>
      <c r="S1799">
        <v>-561.34000000000015</v>
      </c>
      <c r="T1799" t="str">
        <f t="shared" si="57"/>
        <v>Unprofitable</v>
      </c>
    </row>
    <row r="1800" spans="1:20" x14ac:dyDescent="0.35">
      <c r="A1800">
        <v>48</v>
      </c>
      <c r="B1800">
        <v>74.48</v>
      </c>
      <c r="C1800">
        <v>6</v>
      </c>
      <c r="D1800">
        <v>3575.04</v>
      </c>
      <c r="E1800" s="1" t="s">
        <v>425</v>
      </c>
      <c r="F1800" s="2">
        <v>2018</v>
      </c>
      <c r="G1800" t="s">
        <v>430</v>
      </c>
      <c r="H1800">
        <v>2402</v>
      </c>
      <c r="I1800" t="s">
        <v>19</v>
      </c>
      <c r="J1800" t="s">
        <v>99</v>
      </c>
      <c r="K1800">
        <v>85</v>
      </c>
      <c r="L1800" t="s">
        <v>374</v>
      </c>
      <c r="M1800" t="s">
        <v>90</v>
      </c>
      <c r="N1800" t="s">
        <v>91</v>
      </c>
      <c r="O1800" t="s">
        <v>92</v>
      </c>
      <c r="P1800" t="s">
        <v>93</v>
      </c>
      <c r="Q1800" t="s">
        <v>35</v>
      </c>
      <c r="R1800">
        <f t="shared" si="56"/>
        <v>-10.519999999999996</v>
      </c>
      <c r="S1800">
        <v>-504.95999999999981</v>
      </c>
      <c r="T1800" t="str">
        <f t="shared" si="57"/>
        <v>Unprofitable</v>
      </c>
    </row>
    <row r="1801" spans="1:20" x14ac:dyDescent="0.35">
      <c r="A1801">
        <v>25</v>
      </c>
      <c r="B1801">
        <v>83.04</v>
      </c>
      <c r="C1801">
        <v>5</v>
      </c>
      <c r="D1801">
        <v>2076</v>
      </c>
      <c r="E1801" s="1" t="s">
        <v>425</v>
      </c>
      <c r="F1801" s="2">
        <v>2019</v>
      </c>
      <c r="G1801" t="s">
        <v>432</v>
      </c>
      <c r="H1801">
        <v>2028</v>
      </c>
      <c r="I1801" t="s">
        <v>19</v>
      </c>
      <c r="J1801" t="s">
        <v>99</v>
      </c>
      <c r="K1801">
        <v>85</v>
      </c>
      <c r="L1801" t="s">
        <v>374</v>
      </c>
      <c r="M1801" t="s">
        <v>95</v>
      </c>
      <c r="N1801" t="s">
        <v>96</v>
      </c>
      <c r="O1801" t="s">
        <v>97</v>
      </c>
      <c r="P1801" t="s">
        <v>98</v>
      </c>
      <c r="Q1801" t="s">
        <v>26</v>
      </c>
      <c r="R1801">
        <f t="shared" si="56"/>
        <v>-1.9599999999999937</v>
      </c>
      <c r="S1801">
        <v>-48.999999999999844</v>
      </c>
      <c r="T1801" t="str">
        <f t="shared" si="57"/>
        <v>Unprofitable</v>
      </c>
    </row>
    <row r="1802" spans="1:20" x14ac:dyDescent="0.35">
      <c r="A1802">
        <v>39</v>
      </c>
      <c r="B1802">
        <v>84.75</v>
      </c>
      <c r="C1802">
        <v>2</v>
      </c>
      <c r="D1802">
        <v>3305.25</v>
      </c>
      <c r="E1802" s="1" t="s">
        <v>426</v>
      </c>
      <c r="F1802" s="2">
        <v>2019</v>
      </c>
      <c r="G1802" t="s">
        <v>428</v>
      </c>
      <c r="H1802">
        <v>2010</v>
      </c>
      <c r="I1802" t="s">
        <v>19</v>
      </c>
      <c r="J1802" t="s">
        <v>99</v>
      </c>
      <c r="K1802">
        <v>85</v>
      </c>
      <c r="L1802" t="s">
        <v>374</v>
      </c>
      <c r="M1802" t="s">
        <v>87</v>
      </c>
      <c r="N1802" t="s">
        <v>88</v>
      </c>
      <c r="O1802" t="s">
        <v>24</v>
      </c>
      <c r="P1802" t="s">
        <v>89</v>
      </c>
      <c r="Q1802" t="s">
        <v>35</v>
      </c>
      <c r="R1802">
        <f t="shared" si="56"/>
        <v>-0.25</v>
      </c>
      <c r="S1802">
        <v>-9.75</v>
      </c>
      <c r="T1802" t="str">
        <f t="shared" si="57"/>
        <v>Unprofitable</v>
      </c>
    </row>
    <row r="1803" spans="1:20" x14ac:dyDescent="0.35">
      <c r="A1803">
        <v>45</v>
      </c>
      <c r="B1803">
        <v>34.19</v>
      </c>
      <c r="C1803">
        <v>12</v>
      </c>
      <c r="D1803">
        <v>1538.55</v>
      </c>
      <c r="E1803" s="1" t="s">
        <v>426</v>
      </c>
      <c r="F1803" s="2">
        <v>2019</v>
      </c>
      <c r="G1803" t="s">
        <v>429</v>
      </c>
      <c r="H1803">
        <v>1998</v>
      </c>
      <c r="I1803" t="s">
        <v>19</v>
      </c>
      <c r="J1803" t="s">
        <v>99</v>
      </c>
      <c r="K1803">
        <v>85</v>
      </c>
      <c r="L1803" t="s">
        <v>374</v>
      </c>
      <c r="M1803" t="s">
        <v>264</v>
      </c>
      <c r="N1803" t="s">
        <v>265</v>
      </c>
      <c r="O1803" t="s">
        <v>92</v>
      </c>
      <c r="P1803" t="s">
        <v>266</v>
      </c>
      <c r="Q1803" t="s">
        <v>26</v>
      </c>
      <c r="R1803">
        <f t="shared" si="56"/>
        <v>-50.81</v>
      </c>
      <c r="S1803">
        <v>-2286.4500000000003</v>
      </c>
      <c r="T1803" t="str">
        <f t="shared" si="57"/>
        <v>Unprofitable</v>
      </c>
    </row>
    <row r="1804" spans="1:20" x14ac:dyDescent="0.35">
      <c r="A1804">
        <v>24</v>
      </c>
      <c r="B1804">
        <v>138.58000000000001</v>
      </c>
      <c r="C1804">
        <v>2</v>
      </c>
      <c r="D1804">
        <v>3325.92</v>
      </c>
      <c r="E1804" s="1" t="s">
        <v>426</v>
      </c>
      <c r="F1804" s="2">
        <v>2019</v>
      </c>
      <c r="G1804" t="s">
        <v>434</v>
      </c>
      <c r="H1804">
        <v>1987</v>
      </c>
      <c r="I1804" t="s">
        <v>19</v>
      </c>
      <c r="J1804" t="s">
        <v>99</v>
      </c>
      <c r="K1804">
        <v>85</v>
      </c>
      <c r="L1804" t="s">
        <v>374</v>
      </c>
      <c r="M1804" t="s">
        <v>295</v>
      </c>
      <c r="N1804" t="s">
        <v>296</v>
      </c>
      <c r="O1804" t="s">
        <v>24</v>
      </c>
      <c r="P1804" t="s">
        <v>297</v>
      </c>
      <c r="Q1804" t="s">
        <v>35</v>
      </c>
      <c r="R1804">
        <f t="shared" si="56"/>
        <v>53.580000000000013</v>
      </c>
      <c r="S1804">
        <v>1285.9200000000003</v>
      </c>
      <c r="T1804" t="str">
        <f t="shared" si="57"/>
        <v>Profitable</v>
      </c>
    </row>
    <row r="1805" spans="1:20" x14ac:dyDescent="0.35">
      <c r="A1805">
        <v>46</v>
      </c>
      <c r="B1805">
        <v>79.62</v>
      </c>
      <c r="C1805">
        <v>1</v>
      </c>
      <c r="D1805">
        <v>3662.52</v>
      </c>
      <c r="E1805" s="1" t="s">
        <v>417</v>
      </c>
      <c r="F1805" s="2">
        <v>2020</v>
      </c>
      <c r="G1805" t="s">
        <v>429</v>
      </c>
      <c r="H1805">
        <v>1937</v>
      </c>
      <c r="I1805" t="s">
        <v>19</v>
      </c>
      <c r="J1805" t="s">
        <v>99</v>
      </c>
      <c r="K1805">
        <v>85</v>
      </c>
      <c r="L1805" t="s">
        <v>374</v>
      </c>
      <c r="M1805" t="s">
        <v>147</v>
      </c>
      <c r="N1805" t="s">
        <v>148</v>
      </c>
      <c r="O1805" t="s">
        <v>24</v>
      </c>
      <c r="P1805" t="s">
        <v>149</v>
      </c>
      <c r="Q1805" t="s">
        <v>35</v>
      </c>
      <c r="R1805">
        <f t="shared" si="56"/>
        <v>-5.3799999999999955</v>
      </c>
      <c r="S1805">
        <v>-247.47999999999979</v>
      </c>
      <c r="T1805" t="str">
        <f t="shared" si="57"/>
        <v>Unprofitable</v>
      </c>
    </row>
    <row r="1806" spans="1:20" x14ac:dyDescent="0.35">
      <c r="A1806">
        <v>44</v>
      </c>
      <c r="B1806">
        <v>79.06</v>
      </c>
      <c r="C1806">
        <v>9</v>
      </c>
      <c r="D1806">
        <v>3478.64</v>
      </c>
      <c r="E1806" s="1" t="s">
        <v>418</v>
      </c>
      <c r="F1806" s="2">
        <v>2020</v>
      </c>
      <c r="G1806" t="s">
        <v>429</v>
      </c>
      <c r="H1806">
        <v>1910</v>
      </c>
      <c r="I1806" t="s">
        <v>19</v>
      </c>
      <c r="J1806" t="s">
        <v>99</v>
      </c>
      <c r="K1806">
        <v>85</v>
      </c>
      <c r="L1806" t="s">
        <v>374</v>
      </c>
      <c r="M1806" t="s">
        <v>95</v>
      </c>
      <c r="N1806" t="s">
        <v>96</v>
      </c>
      <c r="O1806" t="s">
        <v>97</v>
      </c>
      <c r="P1806" t="s">
        <v>98</v>
      </c>
      <c r="Q1806" t="s">
        <v>35</v>
      </c>
      <c r="R1806">
        <f t="shared" si="56"/>
        <v>-5.9399999999999977</v>
      </c>
      <c r="S1806">
        <v>-261.3599999999999</v>
      </c>
      <c r="T1806" t="str">
        <f t="shared" si="57"/>
        <v>Unprofitable</v>
      </c>
    </row>
    <row r="1807" spans="1:20" x14ac:dyDescent="0.35">
      <c r="A1807">
        <v>13</v>
      </c>
      <c r="B1807">
        <v>81.33</v>
      </c>
      <c r="C1807">
        <v>7</v>
      </c>
      <c r="D1807">
        <v>1057.29</v>
      </c>
      <c r="E1807" s="1" t="s">
        <v>420</v>
      </c>
      <c r="F1807" s="2">
        <v>2020</v>
      </c>
      <c r="G1807" t="s">
        <v>432</v>
      </c>
      <c r="H1807">
        <v>1845</v>
      </c>
      <c r="I1807" t="s">
        <v>216</v>
      </c>
      <c r="J1807" t="s">
        <v>99</v>
      </c>
      <c r="K1807">
        <v>85</v>
      </c>
      <c r="L1807" t="s">
        <v>374</v>
      </c>
      <c r="M1807" t="s">
        <v>213</v>
      </c>
      <c r="N1807" t="s">
        <v>214</v>
      </c>
      <c r="O1807" t="s">
        <v>24</v>
      </c>
      <c r="P1807" t="s">
        <v>215</v>
      </c>
      <c r="Q1807" t="s">
        <v>26</v>
      </c>
      <c r="R1807">
        <f t="shared" si="56"/>
        <v>-3.6700000000000017</v>
      </c>
      <c r="S1807">
        <v>-47.710000000000022</v>
      </c>
      <c r="T1807" t="str">
        <f t="shared" si="57"/>
        <v>Unprofitable</v>
      </c>
    </row>
    <row r="1808" spans="1:20" x14ac:dyDescent="0.35">
      <c r="A1808">
        <v>35</v>
      </c>
      <c r="B1808">
        <v>96.74</v>
      </c>
      <c r="C1808">
        <v>10</v>
      </c>
      <c r="D1808">
        <v>3385.9</v>
      </c>
      <c r="E1808" s="1" t="s">
        <v>27</v>
      </c>
      <c r="F1808" s="2">
        <v>2020</v>
      </c>
      <c r="G1808" t="s">
        <v>434</v>
      </c>
      <c r="H1808">
        <v>1809</v>
      </c>
      <c r="I1808" t="s">
        <v>162</v>
      </c>
      <c r="J1808" t="s">
        <v>99</v>
      </c>
      <c r="K1808">
        <v>85</v>
      </c>
      <c r="L1808" t="s">
        <v>374</v>
      </c>
      <c r="M1808" t="s">
        <v>84</v>
      </c>
      <c r="N1808" t="s">
        <v>85</v>
      </c>
      <c r="O1808" t="s">
        <v>53</v>
      </c>
      <c r="P1808" t="s">
        <v>86</v>
      </c>
      <c r="Q1808" t="s">
        <v>35</v>
      </c>
      <c r="R1808">
        <f t="shared" si="56"/>
        <v>11.739999999999995</v>
      </c>
      <c r="S1808">
        <v>410.89999999999981</v>
      </c>
      <c r="T1808" t="str">
        <f t="shared" si="57"/>
        <v>Profitable</v>
      </c>
    </row>
    <row r="1809" spans="1:20" x14ac:dyDescent="0.35">
      <c r="A1809">
        <v>30</v>
      </c>
      <c r="B1809">
        <v>63.07</v>
      </c>
      <c r="C1809">
        <v>5</v>
      </c>
      <c r="D1809">
        <v>1892.1</v>
      </c>
      <c r="E1809" s="1" t="s">
        <v>419</v>
      </c>
      <c r="F1809" s="2">
        <v>2018</v>
      </c>
      <c r="G1809" t="s">
        <v>430</v>
      </c>
      <c r="H1809">
        <v>2628</v>
      </c>
      <c r="I1809" t="s">
        <v>19</v>
      </c>
      <c r="J1809" t="s">
        <v>99</v>
      </c>
      <c r="K1809">
        <v>61</v>
      </c>
      <c r="L1809" t="s">
        <v>375</v>
      </c>
      <c r="M1809" t="s">
        <v>229</v>
      </c>
      <c r="N1809" t="s">
        <v>230</v>
      </c>
      <c r="O1809" t="s">
        <v>231</v>
      </c>
      <c r="P1809" t="s">
        <v>232</v>
      </c>
      <c r="Q1809" t="s">
        <v>26</v>
      </c>
      <c r="R1809">
        <f t="shared" si="56"/>
        <v>2.0700000000000003</v>
      </c>
      <c r="S1809">
        <v>62.100000000000009</v>
      </c>
      <c r="T1809" t="str">
        <f t="shared" si="57"/>
        <v>Profitable</v>
      </c>
    </row>
    <row r="1810" spans="1:20" x14ac:dyDescent="0.35">
      <c r="A1810">
        <v>34</v>
      </c>
      <c r="B1810">
        <v>50.21</v>
      </c>
      <c r="C1810">
        <v>9</v>
      </c>
      <c r="D1810">
        <v>1707.14</v>
      </c>
      <c r="E1810" s="1" t="s">
        <v>27</v>
      </c>
      <c r="F1810" s="2">
        <v>2018</v>
      </c>
      <c r="G1810" t="s">
        <v>431</v>
      </c>
      <c r="H1810">
        <v>2563</v>
      </c>
      <c r="I1810" t="s">
        <v>19</v>
      </c>
      <c r="J1810" t="s">
        <v>99</v>
      </c>
      <c r="K1810">
        <v>61</v>
      </c>
      <c r="L1810" t="s">
        <v>375</v>
      </c>
      <c r="M1810" t="s">
        <v>233</v>
      </c>
      <c r="N1810" t="s">
        <v>234</v>
      </c>
      <c r="O1810" t="s">
        <v>30</v>
      </c>
      <c r="P1810" t="s">
        <v>235</v>
      </c>
      <c r="Q1810" t="s">
        <v>26</v>
      </c>
      <c r="R1810">
        <f t="shared" si="56"/>
        <v>-10.79</v>
      </c>
      <c r="S1810">
        <v>-366.85999999999996</v>
      </c>
      <c r="T1810" t="str">
        <f t="shared" si="57"/>
        <v>Unprofitable</v>
      </c>
    </row>
    <row r="1811" spans="1:20" x14ac:dyDescent="0.35">
      <c r="A1811">
        <v>27</v>
      </c>
      <c r="B1811">
        <v>66.13</v>
      </c>
      <c r="C1811">
        <v>6</v>
      </c>
      <c r="D1811">
        <v>1785.51</v>
      </c>
      <c r="E1811" s="1" t="s">
        <v>422</v>
      </c>
      <c r="F1811" s="2">
        <v>2018</v>
      </c>
      <c r="G1811" t="s">
        <v>428</v>
      </c>
      <c r="H1811">
        <v>2509</v>
      </c>
      <c r="I1811" t="s">
        <v>19</v>
      </c>
      <c r="J1811" t="s">
        <v>99</v>
      </c>
      <c r="K1811">
        <v>61</v>
      </c>
      <c r="L1811" t="s">
        <v>375</v>
      </c>
      <c r="M1811" t="s">
        <v>147</v>
      </c>
      <c r="N1811" t="s">
        <v>148</v>
      </c>
      <c r="O1811" t="s">
        <v>24</v>
      </c>
      <c r="P1811" t="s">
        <v>149</v>
      </c>
      <c r="Q1811" t="s">
        <v>26</v>
      </c>
      <c r="R1811">
        <f t="shared" si="56"/>
        <v>5.1299999999999955</v>
      </c>
      <c r="S1811">
        <v>138.50999999999988</v>
      </c>
      <c r="T1811" t="str">
        <f t="shared" si="57"/>
        <v>Profitable</v>
      </c>
    </row>
    <row r="1812" spans="1:20" x14ac:dyDescent="0.35">
      <c r="A1812">
        <v>30</v>
      </c>
      <c r="B1812">
        <v>68.58</v>
      </c>
      <c r="C1812">
        <v>6</v>
      </c>
      <c r="D1812">
        <v>2057.4</v>
      </c>
      <c r="E1812" s="1" t="s">
        <v>424</v>
      </c>
      <c r="F1812" s="2">
        <v>2018</v>
      </c>
      <c r="G1812" t="s">
        <v>432</v>
      </c>
      <c r="H1812">
        <v>2445</v>
      </c>
      <c r="I1812" t="s">
        <v>19</v>
      </c>
      <c r="J1812" t="s">
        <v>99</v>
      </c>
      <c r="K1812">
        <v>61</v>
      </c>
      <c r="L1812" t="s">
        <v>375</v>
      </c>
      <c r="M1812" t="s">
        <v>153</v>
      </c>
      <c r="N1812" t="s">
        <v>154</v>
      </c>
      <c r="O1812" t="s">
        <v>24</v>
      </c>
      <c r="P1812" t="s">
        <v>155</v>
      </c>
      <c r="Q1812" t="s">
        <v>26</v>
      </c>
      <c r="R1812">
        <f t="shared" si="56"/>
        <v>7.5799999999999983</v>
      </c>
      <c r="S1812">
        <v>227.39999999999995</v>
      </c>
      <c r="T1812" t="str">
        <f t="shared" si="57"/>
        <v>Profitable</v>
      </c>
    </row>
    <row r="1813" spans="1:20" x14ac:dyDescent="0.35">
      <c r="A1813">
        <v>34</v>
      </c>
      <c r="B1813">
        <v>50.21</v>
      </c>
      <c r="C1813">
        <v>1</v>
      </c>
      <c r="D1813">
        <v>1707.14</v>
      </c>
      <c r="E1813" s="1" t="s">
        <v>426</v>
      </c>
      <c r="F1813" s="2">
        <v>2018</v>
      </c>
      <c r="G1813" t="s">
        <v>429</v>
      </c>
      <c r="H1813">
        <v>2386</v>
      </c>
      <c r="I1813" t="s">
        <v>19</v>
      </c>
      <c r="J1813" t="s">
        <v>99</v>
      </c>
      <c r="K1813">
        <v>61</v>
      </c>
      <c r="L1813" t="s">
        <v>375</v>
      </c>
      <c r="M1813" t="s">
        <v>156</v>
      </c>
      <c r="N1813" t="s">
        <v>157</v>
      </c>
      <c r="O1813" t="s">
        <v>53</v>
      </c>
      <c r="P1813" t="s">
        <v>158</v>
      </c>
      <c r="Q1813" t="s">
        <v>26</v>
      </c>
      <c r="R1813">
        <f t="shared" si="56"/>
        <v>-10.79</v>
      </c>
      <c r="S1813">
        <v>-366.85999999999996</v>
      </c>
      <c r="T1813" t="str">
        <f t="shared" si="57"/>
        <v>Unprofitable</v>
      </c>
    </row>
    <row r="1814" spans="1:20" x14ac:dyDescent="0.35">
      <c r="A1814">
        <v>23</v>
      </c>
      <c r="B1814">
        <v>65.52</v>
      </c>
      <c r="C1814">
        <v>13</v>
      </c>
      <c r="D1814">
        <v>1506.96</v>
      </c>
      <c r="E1814" s="1" t="s">
        <v>426</v>
      </c>
      <c r="F1814" s="2">
        <v>2018</v>
      </c>
      <c r="G1814" t="s">
        <v>428</v>
      </c>
      <c r="H1814">
        <v>2379</v>
      </c>
      <c r="I1814" t="s">
        <v>19</v>
      </c>
      <c r="J1814" t="s">
        <v>99</v>
      </c>
      <c r="K1814">
        <v>61</v>
      </c>
      <c r="L1814" t="s">
        <v>375</v>
      </c>
      <c r="M1814" t="s">
        <v>45</v>
      </c>
      <c r="N1814" t="s">
        <v>46</v>
      </c>
      <c r="O1814" t="s">
        <v>47</v>
      </c>
      <c r="P1814" t="s">
        <v>48</v>
      </c>
      <c r="Q1814" t="s">
        <v>26</v>
      </c>
      <c r="R1814">
        <f t="shared" si="56"/>
        <v>4.519999999999996</v>
      </c>
      <c r="S1814">
        <v>103.95999999999991</v>
      </c>
      <c r="T1814" t="str">
        <f t="shared" si="57"/>
        <v>Profitable</v>
      </c>
    </row>
    <row r="1815" spans="1:20" x14ac:dyDescent="0.35">
      <c r="A1815">
        <v>48</v>
      </c>
      <c r="B1815">
        <v>60.01</v>
      </c>
      <c r="C1815">
        <v>2</v>
      </c>
      <c r="D1815">
        <v>2880.48</v>
      </c>
      <c r="E1815" s="1" t="s">
        <v>426</v>
      </c>
      <c r="F1815" s="2">
        <v>2018</v>
      </c>
      <c r="G1815" t="s">
        <v>431</v>
      </c>
      <c r="H1815">
        <v>2372</v>
      </c>
      <c r="I1815" t="s">
        <v>19</v>
      </c>
      <c r="J1815" t="s">
        <v>99</v>
      </c>
      <c r="K1815">
        <v>61</v>
      </c>
      <c r="L1815" t="s">
        <v>375</v>
      </c>
      <c r="M1815" t="s">
        <v>236</v>
      </c>
      <c r="N1815" t="s">
        <v>237</v>
      </c>
      <c r="O1815" t="s">
        <v>238</v>
      </c>
      <c r="P1815" t="s">
        <v>239</v>
      </c>
      <c r="Q1815" t="s">
        <v>26</v>
      </c>
      <c r="R1815">
        <f t="shared" si="56"/>
        <v>-0.99000000000000199</v>
      </c>
      <c r="S1815">
        <v>-47.520000000000095</v>
      </c>
      <c r="T1815" t="str">
        <f t="shared" si="57"/>
        <v>Unprofitable</v>
      </c>
    </row>
    <row r="1816" spans="1:20" x14ac:dyDescent="0.35">
      <c r="A1816">
        <v>34</v>
      </c>
      <c r="B1816">
        <v>64.900000000000006</v>
      </c>
      <c r="C1816">
        <v>7</v>
      </c>
      <c r="D1816">
        <v>2206.6</v>
      </c>
      <c r="E1816" s="1" t="s">
        <v>427</v>
      </c>
      <c r="F1816" s="2">
        <v>2018</v>
      </c>
      <c r="G1816" t="s">
        <v>429</v>
      </c>
      <c r="H1816">
        <v>2361</v>
      </c>
      <c r="I1816" t="s">
        <v>19</v>
      </c>
      <c r="J1816" t="s">
        <v>99</v>
      </c>
      <c r="K1816">
        <v>61</v>
      </c>
      <c r="L1816" t="s">
        <v>375</v>
      </c>
      <c r="M1816" t="s">
        <v>95</v>
      </c>
      <c r="N1816" t="s">
        <v>96</v>
      </c>
      <c r="O1816" t="s">
        <v>97</v>
      </c>
      <c r="P1816" t="s">
        <v>98</v>
      </c>
      <c r="Q1816" t="s">
        <v>26</v>
      </c>
      <c r="R1816">
        <f t="shared" si="56"/>
        <v>3.9000000000000057</v>
      </c>
      <c r="S1816">
        <v>132.60000000000019</v>
      </c>
      <c r="T1816" t="str">
        <f t="shared" si="57"/>
        <v>Profitable</v>
      </c>
    </row>
    <row r="1817" spans="1:20" x14ac:dyDescent="0.35">
      <c r="A1817">
        <v>48</v>
      </c>
      <c r="B1817">
        <v>48.98</v>
      </c>
      <c r="C1817">
        <v>1</v>
      </c>
      <c r="D1817">
        <v>2351.04</v>
      </c>
      <c r="E1817" s="1" t="s">
        <v>417</v>
      </c>
      <c r="F1817" s="2">
        <v>2019</v>
      </c>
      <c r="G1817" t="s">
        <v>431</v>
      </c>
      <c r="H1817">
        <v>2318</v>
      </c>
      <c r="I1817" t="s">
        <v>19</v>
      </c>
      <c r="J1817" t="s">
        <v>99</v>
      </c>
      <c r="K1817">
        <v>61</v>
      </c>
      <c r="L1817" t="s">
        <v>375</v>
      </c>
      <c r="M1817" t="s">
        <v>49</v>
      </c>
      <c r="N1817" t="s">
        <v>33</v>
      </c>
      <c r="O1817" t="s">
        <v>30</v>
      </c>
      <c r="P1817" t="s">
        <v>50</v>
      </c>
      <c r="Q1817" t="s">
        <v>26</v>
      </c>
      <c r="R1817">
        <f t="shared" si="56"/>
        <v>-12.020000000000003</v>
      </c>
      <c r="S1817">
        <v>-576.96000000000015</v>
      </c>
      <c r="T1817" t="str">
        <f t="shared" si="57"/>
        <v>Unprofitable</v>
      </c>
    </row>
    <row r="1818" spans="1:20" x14ac:dyDescent="0.35">
      <c r="A1818">
        <v>24</v>
      </c>
      <c r="B1818">
        <v>50.21</v>
      </c>
      <c r="C1818">
        <v>8</v>
      </c>
      <c r="D1818">
        <v>1205.04</v>
      </c>
      <c r="E1818" s="1" t="s">
        <v>418</v>
      </c>
      <c r="F1818" s="2">
        <v>2019</v>
      </c>
      <c r="G1818" t="s">
        <v>434</v>
      </c>
      <c r="H1818">
        <v>2281</v>
      </c>
      <c r="I1818" t="s">
        <v>19</v>
      </c>
      <c r="J1818" t="s">
        <v>99</v>
      </c>
      <c r="K1818">
        <v>61</v>
      </c>
      <c r="L1818" t="s">
        <v>375</v>
      </c>
      <c r="M1818" t="s">
        <v>240</v>
      </c>
      <c r="N1818" t="s">
        <v>241</v>
      </c>
      <c r="O1818" t="s">
        <v>242</v>
      </c>
      <c r="P1818" t="s">
        <v>243</v>
      </c>
      <c r="Q1818" t="s">
        <v>26</v>
      </c>
      <c r="R1818">
        <f t="shared" si="56"/>
        <v>-10.79</v>
      </c>
      <c r="S1818">
        <v>-258.95999999999998</v>
      </c>
      <c r="T1818" t="str">
        <f t="shared" si="57"/>
        <v>Unprofitable</v>
      </c>
    </row>
    <row r="1819" spans="1:20" x14ac:dyDescent="0.35">
      <c r="A1819">
        <v>47</v>
      </c>
      <c r="B1819">
        <v>62.45</v>
      </c>
      <c r="C1819">
        <v>2</v>
      </c>
      <c r="D1819">
        <v>2935.15</v>
      </c>
      <c r="E1819" s="1" t="s">
        <v>420</v>
      </c>
      <c r="F1819" s="2">
        <v>2019</v>
      </c>
      <c r="G1819" t="s">
        <v>431</v>
      </c>
      <c r="H1819">
        <v>2236</v>
      </c>
      <c r="I1819" t="s">
        <v>19</v>
      </c>
      <c r="J1819" t="s">
        <v>99</v>
      </c>
      <c r="K1819">
        <v>61</v>
      </c>
      <c r="L1819" t="s">
        <v>375</v>
      </c>
      <c r="M1819" t="s">
        <v>176</v>
      </c>
      <c r="N1819" t="s">
        <v>177</v>
      </c>
      <c r="O1819" t="s">
        <v>178</v>
      </c>
      <c r="P1819" t="s">
        <v>179</v>
      </c>
      <c r="Q1819" t="s">
        <v>26</v>
      </c>
      <c r="R1819">
        <f t="shared" si="56"/>
        <v>1.4500000000000028</v>
      </c>
      <c r="S1819">
        <v>68.150000000000134</v>
      </c>
      <c r="T1819" t="str">
        <f t="shared" si="57"/>
        <v>Profitable</v>
      </c>
    </row>
    <row r="1820" spans="1:20" x14ac:dyDescent="0.35">
      <c r="A1820">
        <v>24</v>
      </c>
      <c r="B1820">
        <v>52.66</v>
      </c>
      <c r="C1820">
        <v>12</v>
      </c>
      <c r="D1820">
        <v>1263.8399999999999</v>
      </c>
      <c r="E1820" s="1" t="s">
        <v>421</v>
      </c>
      <c r="F1820" s="2">
        <v>2019</v>
      </c>
      <c r="G1820" t="s">
        <v>430</v>
      </c>
      <c r="H1820">
        <v>2184</v>
      </c>
      <c r="I1820" t="s">
        <v>185</v>
      </c>
      <c r="J1820" t="s">
        <v>99</v>
      </c>
      <c r="K1820">
        <v>61</v>
      </c>
      <c r="L1820" t="s">
        <v>375</v>
      </c>
      <c r="M1820" t="s">
        <v>90</v>
      </c>
      <c r="N1820" t="s">
        <v>91</v>
      </c>
      <c r="O1820" t="s">
        <v>92</v>
      </c>
      <c r="P1820" t="s">
        <v>93</v>
      </c>
      <c r="Q1820" t="s">
        <v>26</v>
      </c>
      <c r="R1820">
        <f t="shared" si="56"/>
        <v>-8.3400000000000034</v>
      </c>
      <c r="S1820">
        <v>-200.16000000000008</v>
      </c>
      <c r="T1820" t="str">
        <f t="shared" si="57"/>
        <v>Unprofitable</v>
      </c>
    </row>
    <row r="1821" spans="1:20" x14ac:dyDescent="0.35">
      <c r="A1821">
        <v>47</v>
      </c>
      <c r="B1821">
        <v>62.45</v>
      </c>
      <c r="C1821">
        <v>13</v>
      </c>
      <c r="D1821">
        <v>2935.15</v>
      </c>
      <c r="E1821" s="1" t="s">
        <v>422</v>
      </c>
      <c r="F1821" s="2">
        <v>2019</v>
      </c>
      <c r="G1821" t="s">
        <v>430</v>
      </c>
      <c r="H1821">
        <v>2150</v>
      </c>
      <c r="I1821" t="s">
        <v>19</v>
      </c>
      <c r="J1821" t="s">
        <v>99</v>
      </c>
      <c r="K1821">
        <v>61</v>
      </c>
      <c r="L1821" t="s">
        <v>375</v>
      </c>
      <c r="M1821" t="s">
        <v>244</v>
      </c>
      <c r="N1821" t="s">
        <v>245</v>
      </c>
      <c r="O1821" t="s">
        <v>139</v>
      </c>
      <c r="P1821" t="s">
        <v>246</v>
      </c>
      <c r="Q1821" t="s">
        <v>26</v>
      </c>
      <c r="R1821">
        <f t="shared" si="56"/>
        <v>1.4500000000000028</v>
      </c>
      <c r="S1821">
        <v>68.150000000000134</v>
      </c>
      <c r="T1821" t="str">
        <f t="shared" si="57"/>
        <v>Profitable</v>
      </c>
    </row>
    <row r="1822" spans="1:20" x14ac:dyDescent="0.35">
      <c r="A1822">
        <v>20</v>
      </c>
      <c r="B1822">
        <v>61.23</v>
      </c>
      <c r="C1822">
        <v>2</v>
      </c>
      <c r="D1822">
        <v>1224.5999999999999</v>
      </c>
      <c r="E1822" s="1" t="s">
        <v>423</v>
      </c>
      <c r="F1822" s="2">
        <v>2019</v>
      </c>
      <c r="G1822" t="s">
        <v>434</v>
      </c>
      <c r="H1822">
        <v>2124</v>
      </c>
      <c r="I1822" t="s">
        <v>19</v>
      </c>
      <c r="J1822" t="s">
        <v>99</v>
      </c>
      <c r="K1822">
        <v>61</v>
      </c>
      <c r="L1822" t="s">
        <v>375</v>
      </c>
      <c r="M1822" t="s">
        <v>247</v>
      </c>
      <c r="N1822" t="s">
        <v>154</v>
      </c>
      <c r="O1822" t="s">
        <v>24</v>
      </c>
      <c r="P1822" t="s">
        <v>248</v>
      </c>
      <c r="Q1822" t="s">
        <v>26</v>
      </c>
      <c r="R1822">
        <f t="shared" si="56"/>
        <v>0.22999999999999687</v>
      </c>
      <c r="S1822">
        <v>4.5999999999999375</v>
      </c>
      <c r="T1822" t="str">
        <f t="shared" si="57"/>
        <v>Profitable</v>
      </c>
    </row>
    <row r="1823" spans="1:20" x14ac:dyDescent="0.35">
      <c r="A1823">
        <v>20</v>
      </c>
      <c r="B1823">
        <v>67.97</v>
      </c>
      <c r="C1823">
        <v>11</v>
      </c>
      <c r="D1823">
        <v>1359.4</v>
      </c>
      <c r="E1823" s="1" t="s">
        <v>423</v>
      </c>
      <c r="F1823" s="2">
        <v>2019</v>
      </c>
      <c r="G1823" t="s">
        <v>434</v>
      </c>
      <c r="H1823">
        <v>2097</v>
      </c>
      <c r="I1823" t="s">
        <v>19</v>
      </c>
      <c r="J1823" t="s">
        <v>99</v>
      </c>
      <c r="K1823">
        <v>61</v>
      </c>
      <c r="L1823" t="s">
        <v>375</v>
      </c>
      <c r="M1823" t="s">
        <v>240</v>
      </c>
      <c r="N1823" t="s">
        <v>241</v>
      </c>
      <c r="O1823" t="s">
        <v>242</v>
      </c>
      <c r="P1823" t="s">
        <v>243</v>
      </c>
      <c r="Q1823" t="s">
        <v>26</v>
      </c>
      <c r="R1823">
        <f t="shared" si="56"/>
        <v>6.9699999999999989</v>
      </c>
      <c r="S1823">
        <v>139.39999999999998</v>
      </c>
      <c r="T1823" t="str">
        <f t="shared" si="57"/>
        <v>Profitable</v>
      </c>
    </row>
    <row r="1824" spans="1:20" x14ac:dyDescent="0.35">
      <c r="A1824">
        <v>31</v>
      </c>
      <c r="B1824">
        <v>58.78</v>
      </c>
      <c r="C1824">
        <v>4</v>
      </c>
      <c r="D1824">
        <v>1822.18</v>
      </c>
      <c r="E1824" s="1" t="s">
        <v>425</v>
      </c>
      <c r="F1824" s="2">
        <v>2018</v>
      </c>
      <c r="G1824" t="s">
        <v>433</v>
      </c>
      <c r="H1824">
        <v>2428</v>
      </c>
      <c r="I1824" t="s">
        <v>19</v>
      </c>
      <c r="J1824" t="s">
        <v>99</v>
      </c>
      <c r="K1824">
        <v>61</v>
      </c>
      <c r="L1824" t="s">
        <v>375</v>
      </c>
      <c r="M1824" t="s">
        <v>249</v>
      </c>
      <c r="N1824" t="s">
        <v>250</v>
      </c>
      <c r="O1824" t="s">
        <v>238</v>
      </c>
      <c r="P1824" t="s">
        <v>251</v>
      </c>
      <c r="Q1824" t="s">
        <v>26</v>
      </c>
      <c r="R1824">
        <f t="shared" si="56"/>
        <v>-2.2199999999999989</v>
      </c>
      <c r="S1824">
        <v>-68.819999999999965</v>
      </c>
      <c r="T1824" t="str">
        <f t="shared" si="57"/>
        <v>Unprofitable</v>
      </c>
    </row>
    <row r="1825" spans="1:20" x14ac:dyDescent="0.35">
      <c r="A1825">
        <v>38</v>
      </c>
      <c r="B1825">
        <v>56.94</v>
      </c>
      <c r="C1825">
        <v>9</v>
      </c>
      <c r="D1825">
        <v>2163.7199999999998</v>
      </c>
      <c r="E1825" s="1" t="s">
        <v>425</v>
      </c>
      <c r="F1825" s="2">
        <v>2019</v>
      </c>
      <c r="G1825" t="s">
        <v>432</v>
      </c>
      <c r="H1825">
        <v>2052</v>
      </c>
      <c r="I1825" t="s">
        <v>19</v>
      </c>
      <c r="J1825" t="s">
        <v>99</v>
      </c>
      <c r="K1825">
        <v>61</v>
      </c>
      <c r="L1825" t="s">
        <v>375</v>
      </c>
      <c r="M1825" t="s">
        <v>236</v>
      </c>
      <c r="N1825" t="s">
        <v>237</v>
      </c>
      <c r="O1825" t="s">
        <v>238</v>
      </c>
      <c r="P1825" t="s">
        <v>239</v>
      </c>
      <c r="Q1825" t="s">
        <v>26</v>
      </c>
      <c r="R1825">
        <f t="shared" si="56"/>
        <v>-4.0600000000000023</v>
      </c>
      <c r="S1825">
        <v>-154.28000000000009</v>
      </c>
      <c r="T1825" t="str">
        <f t="shared" si="57"/>
        <v>Unprofitable</v>
      </c>
    </row>
    <row r="1826" spans="1:20" x14ac:dyDescent="0.35">
      <c r="A1826">
        <v>26</v>
      </c>
      <c r="B1826">
        <v>61.23</v>
      </c>
      <c r="C1826">
        <v>2</v>
      </c>
      <c r="D1826">
        <v>1591.98</v>
      </c>
      <c r="E1826" s="1" t="s">
        <v>426</v>
      </c>
      <c r="F1826" s="2">
        <v>2019</v>
      </c>
      <c r="G1826" t="s">
        <v>429</v>
      </c>
      <c r="H1826">
        <v>2035</v>
      </c>
      <c r="I1826" t="s">
        <v>19</v>
      </c>
      <c r="J1826" t="s">
        <v>99</v>
      </c>
      <c r="K1826">
        <v>61</v>
      </c>
      <c r="L1826" t="s">
        <v>375</v>
      </c>
      <c r="M1826" t="s">
        <v>101</v>
      </c>
      <c r="N1826" t="s">
        <v>102</v>
      </c>
      <c r="O1826" t="s">
        <v>103</v>
      </c>
      <c r="P1826" t="s">
        <v>104</v>
      </c>
      <c r="Q1826" t="s">
        <v>26</v>
      </c>
      <c r="R1826">
        <f t="shared" si="56"/>
        <v>0.22999999999999687</v>
      </c>
      <c r="S1826">
        <v>5.9799999999999187</v>
      </c>
      <c r="T1826" t="str">
        <f t="shared" si="57"/>
        <v>Profitable</v>
      </c>
    </row>
    <row r="1827" spans="1:20" x14ac:dyDescent="0.35">
      <c r="A1827">
        <v>25</v>
      </c>
      <c r="B1827">
        <v>123.14</v>
      </c>
      <c r="C1827">
        <v>9</v>
      </c>
      <c r="D1827">
        <v>3078.5</v>
      </c>
      <c r="E1827" s="1" t="s">
        <v>426</v>
      </c>
      <c r="F1827" s="2">
        <v>2019</v>
      </c>
      <c r="G1827" t="s">
        <v>429</v>
      </c>
      <c r="H1827">
        <v>2022</v>
      </c>
      <c r="I1827" t="s">
        <v>19</v>
      </c>
      <c r="J1827" t="s">
        <v>99</v>
      </c>
      <c r="K1827">
        <v>61</v>
      </c>
      <c r="L1827" t="s">
        <v>375</v>
      </c>
      <c r="M1827" t="s">
        <v>167</v>
      </c>
      <c r="N1827" t="s">
        <v>116</v>
      </c>
      <c r="O1827" t="s">
        <v>24</v>
      </c>
      <c r="P1827" t="s">
        <v>168</v>
      </c>
      <c r="Q1827" t="s">
        <v>35</v>
      </c>
      <c r="R1827">
        <f t="shared" si="56"/>
        <v>62.14</v>
      </c>
      <c r="S1827">
        <v>1553.5</v>
      </c>
      <c r="T1827" t="str">
        <f t="shared" si="57"/>
        <v>Profitable</v>
      </c>
    </row>
    <row r="1828" spans="1:20" x14ac:dyDescent="0.35">
      <c r="A1828">
        <v>48</v>
      </c>
      <c r="B1828">
        <v>62.45</v>
      </c>
      <c r="C1828">
        <v>10</v>
      </c>
      <c r="D1828">
        <v>2997.6</v>
      </c>
      <c r="E1828" s="1" t="s">
        <v>426</v>
      </c>
      <c r="F1828" s="2">
        <v>2019</v>
      </c>
      <c r="G1828" t="s">
        <v>429</v>
      </c>
      <c r="H1828">
        <v>2016</v>
      </c>
      <c r="I1828" t="s">
        <v>19</v>
      </c>
      <c r="J1828" t="s">
        <v>99</v>
      </c>
      <c r="K1828">
        <v>61</v>
      </c>
      <c r="L1828" t="s">
        <v>375</v>
      </c>
      <c r="M1828" t="s">
        <v>51</v>
      </c>
      <c r="N1828" t="s">
        <v>52</v>
      </c>
      <c r="O1828" t="s">
        <v>53</v>
      </c>
      <c r="P1828" t="s">
        <v>54</v>
      </c>
      <c r="Q1828" t="s">
        <v>26</v>
      </c>
      <c r="R1828">
        <f t="shared" si="56"/>
        <v>1.4500000000000028</v>
      </c>
      <c r="S1828">
        <v>69.600000000000136</v>
      </c>
      <c r="T1828" t="str">
        <f t="shared" si="57"/>
        <v>Profitable</v>
      </c>
    </row>
    <row r="1829" spans="1:20" x14ac:dyDescent="0.35">
      <c r="A1829">
        <v>44</v>
      </c>
      <c r="B1829">
        <v>62.45</v>
      </c>
      <c r="C1829">
        <v>6</v>
      </c>
      <c r="D1829">
        <v>2747.8</v>
      </c>
      <c r="E1829" s="1" t="s">
        <v>427</v>
      </c>
      <c r="F1829" s="2">
        <v>2019</v>
      </c>
      <c r="G1829" t="s">
        <v>430</v>
      </c>
      <c r="H1829">
        <v>2004</v>
      </c>
      <c r="I1829" t="s">
        <v>19</v>
      </c>
      <c r="J1829" t="s">
        <v>99</v>
      </c>
      <c r="K1829">
        <v>61</v>
      </c>
      <c r="L1829" t="s">
        <v>375</v>
      </c>
      <c r="M1829" t="s">
        <v>95</v>
      </c>
      <c r="N1829" t="s">
        <v>96</v>
      </c>
      <c r="O1829" t="s">
        <v>97</v>
      </c>
      <c r="P1829" t="s">
        <v>98</v>
      </c>
      <c r="Q1829" t="s">
        <v>26</v>
      </c>
      <c r="R1829">
        <f t="shared" si="56"/>
        <v>1.4500000000000028</v>
      </c>
      <c r="S1829">
        <v>63.800000000000125</v>
      </c>
      <c r="T1829" t="str">
        <f t="shared" si="57"/>
        <v>Profitable</v>
      </c>
    </row>
    <row r="1830" spans="1:20" x14ac:dyDescent="0.35">
      <c r="A1830">
        <v>21</v>
      </c>
      <c r="B1830">
        <v>116.56</v>
      </c>
      <c r="C1830">
        <v>15</v>
      </c>
      <c r="D1830">
        <v>2447.7600000000002</v>
      </c>
      <c r="E1830" s="1" t="s">
        <v>417</v>
      </c>
      <c r="F1830" s="2">
        <v>2020</v>
      </c>
      <c r="G1830" t="s">
        <v>428</v>
      </c>
      <c r="H1830">
        <v>1975</v>
      </c>
      <c r="I1830" t="s">
        <v>19</v>
      </c>
      <c r="J1830" t="s">
        <v>99</v>
      </c>
      <c r="K1830">
        <v>61</v>
      </c>
      <c r="L1830" t="s">
        <v>375</v>
      </c>
      <c r="M1830" t="s">
        <v>252</v>
      </c>
      <c r="N1830" t="s">
        <v>253</v>
      </c>
      <c r="O1830" t="s">
        <v>71</v>
      </c>
      <c r="P1830" t="s">
        <v>254</v>
      </c>
      <c r="Q1830" t="s">
        <v>26</v>
      </c>
      <c r="R1830">
        <f t="shared" si="56"/>
        <v>55.56</v>
      </c>
      <c r="S1830">
        <v>1166.76</v>
      </c>
      <c r="T1830" t="str">
        <f t="shared" si="57"/>
        <v>Profitable</v>
      </c>
    </row>
    <row r="1831" spans="1:20" x14ac:dyDescent="0.35">
      <c r="A1831">
        <v>46</v>
      </c>
      <c r="B1831">
        <v>41.54</v>
      </c>
      <c r="C1831">
        <v>6</v>
      </c>
      <c r="D1831">
        <v>1910.84</v>
      </c>
      <c r="E1831" s="1" t="s">
        <v>418</v>
      </c>
      <c r="F1831" s="2">
        <v>2020</v>
      </c>
      <c r="G1831" t="s">
        <v>428</v>
      </c>
      <c r="H1831">
        <v>1941</v>
      </c>
      <c r="I1831" t="s">
        <v>19</v>
      </c>
      <c r="J1831" t="s">
        <v>99</v>
      </c>
      <c r="K1831">
        <v>61</v>
      </c>
      <c r="L1831" t="s">
        <v>375</v>
      </c>
      <c r="M1831" t="s">
        <v>95</v>
      </c>
      <c r="N1831" t="s">
        <v>96</v>
      </c>
      <c r="O1831" t="s">
        <v>97</v>
      </c>
      <c r="P1831" t="s">
        <v>98</v>
      </c>
      <c r="Q1831" t="s">
        <v>26</v>
      </c>
      <c r="R1831">
        <f t="shared" si="56"/>
        <v>-19.46</v>
      </c>
      <c r="S1831">
        <v>-895.16000000000008</v>
      </c>
      <c r="T1831" t="str">
        <f t="shared" si="57"/>
        <v>Unprofitable</v>
      </c>
    </row>
    <row r="1832" spans="1:20" x14ac:dyDescent="0.35">
      <c r="A1832">
        <v>46</v>
      </c>
      <c r="B1832">
        <v>52.84</v>
      </c>
      <c r="C1832">
        <v>6</v>
      </c>
      <c r="D1832">
        <v>2430.64</v>
      </c>
      <c r="E1832" s="1" t="s">
        <v>419</v>
      </c>
      <c r="F1832" s="2">
        <v>2020</v>
      </c>
      <c r="G1832" t="s">
        <v>432</v>
      </c>
      <c r="H1832">
        <v>1919</v>
      </c>
      <c r="I1832" t="s">
        <v>19</v>
      </c>
      <c r="J1832" t="s">
        <v>99</v>
      </c>
      <c r="K1832">
        <v>61</v>
      </c>
      <c r="L1832" t="s">
        <v>375</v>
      </c>
      <c r="M1832" t="s">
        <v>147</v>
      </c>
      <c r="N1832" t="s">
        <v>148</v>
      </c>
      <c r="O1832" t="s">
        <v>24</v>
      </c>
      <c r="P1832" t="s">
        <v>149</v>
      </c>
      <c r="Q1832" t="s">
        <v>26</v>
      </c>
      <c r="R1832">
        <f t="shared" si="56"/>
        <v>-8.1599999999999966</v>
      </c>
      <c r="S1832">
        <v>-375.35999999999984</v>
      </c>
      <c r="T1832" t="str">
        <f t="shared" si="57"/>
        <v>Unprofitable</v>
      </c>
    </row>
    <row r="1833" spans="1:20" x14ac:dyDescent="0.35">
      <c r="A1833">
        <v>55</v>
      </c>
      <c r="B1833">
        <v>52.66</v>
      </c>
      <c r="C1833">
        <v>12</v>
      </c>
      <c r="D1833">
        <v>2896.3</v>
      </c>
      <c r="E1833" s="1" t="s">
        <v>27</v>
      </c>
      <c r="F1833" s="2">
        <v>2020</v>
      </c>
      <c r="G1833" t="s">
        <v>429</v>
      </c>
      <c r="H1833">
        <v>1846</v>
      </c>
      <c r="I1833" t="s">
        <v>19</v>
      </c>
      <c r="J1833" t="s">
        <v>99</v>
      </c>
      <c r="K1833">
        <v>61</v>
      </c>
      <c r="L1833" t="s">
        <v>375</v>
      </c>
      <c r="M1833" t="s">
        <v>79</v>
      </c>
      <c r="N1833" t="s">
        <v>80</v>
      </c>
      <c r="O1833" t="s">
        <v>81</v>
      </c>
      <c r="P1833" t="s">
        <v>82</v>
      </c>
      <c r="Q1833" t="s">
        <v>26</v>
      </c>
      <c r="R1833">
        <f t="shared" si="56"/>
        <v>-8.3400000000000034</v>
      </c>
      <c r="S1833">
        <v>-458.70000000000016</v>
      </c>
      <c r="T1833" t="str">
        <f t="shared" si="57"/>
        <v>Unprofitable</v>
      </c>
    </row>
    <row r="1834" spans="1:20" x14ac:dyDescent="0.35">
      <c r="A1834">
        <v>31</v>
      </c>
      <c r="B1834">
        <v>52.6</v>
      </c>
      <c r="C1834">
        <v>14</v>
      </c>
      <c r="D1834">
        <v>1630.6</v>
      </c>
      <c r="E1834" s="1" t="s">
        <v>418</v>
      </c>
      <c r="F1834" s="2">
        <v>2018</v>
      </c>
      <c r="G1834" t="s">
        <v>430</v>
      </c>
      <c r="H1834">
        <v>2667</v>
      </c>
      <c r="I1834" t="s">
        <v>19</v>
      </c>
      <c r="J1834" t="s">
        <v>301</v>
      </c>
      <c r="K1834">
        <v>65</v>
      </c>
      <c r="L1834" t="s">
        <v>376</v>
      </c>
      <c r="M1834" t="s">
        <v>303</v>
      </c>
      <c r="N1834" t="s">
        <v>304</v>
      </c>
      <c r="O1834" t="s">
        <v>139</v>
      </c>
      <c r="P1834" t="s">
        <v>305</v>
      </c>
      <c r="Q1834" t="s">
        <v>26</v>
      </c>
      <c r="R1834">
        <f t="shared" si="56"/>
        <v>-12.399999999999999</v>
      </c>
      <c r="S1834">
        <v>-384.4</v>
      </c>
      <c r="T1834" t="str">
        <f t="shared" si="57"/>
        <v>Unprofitable</v>
      </c>
    </row>
    <row r="1835" spans="1:20" x14ac:dyDescent="0.35">
      <c r="A1835">
        <v>20</v>
      </c>
      <c r="B1835">
        <v>72.98</v>
      </c>
      <c r="C1835">
        <v>5</v>
      </c>
      <c r="D1835">
        <v>1459.6</v>
      </c>
      <c r="E1835" s="1" t="s">
        <v>420</v>
      </c>
      <c r="F1835" s="2">
        <v>2018</v>
      </c>
      <c r="G1835" t="s">
        <v>430</v>
      </c>
      <c r="H1835">
        <v>2598</v>
      </c>
      <c r="I1835" t="s">
        <v>19</v>
      </c>
      <c r="J1835" t="s">
        <v>301</v>
      </c>
      <c r="K1835">
        <v>65</v>
      </c>
      <c r="L1835" t="s">
        <v>376</v>
      </c>
      <c r="M1835" t="s">
        <v>79</v>
      </c>
      <c r="N1835" t="s">
        <v>80</v>
      </c>
      <c r="O1835" t="s">
        <v>81</v>
      </c>
      <c r="P1835" t="s">
        <v>82</v>
      </c>
      <c r="Q1835" t="s">
        <v>26</v>
      </c>
      <c r="R1835">
        <f t="shared" si="56"/>
        <v>7.980000000000004</v>
      </c>
      <c r="S1835">
        <v>159.60000000000008</v>
      </c>
      <c r="T1835" t="str">
        <f t="shared" si="57"/>
        <v>Profitable</v>
      </c>
    </row>
    <row r="1836" spans="1:20" x14ac:dyDescent="0.35">
      <c r="A1836">
        <v>29</v>
      </c>
      <c r="B1836">
        <v>59.18</v>
      </c>
      <c r="C1836">
        <v>6</v>
      </c>
      <c r="D1836">
        <v>1716.22</v>
      </c>
      <c r="E1836" s="1" t="s">
        <v>421</v>
      </c>
      <c r="F1836" s="2">
        <v>2018</v>
      </c>
      <c r="G1836" t="s">
        <v>430</v>
      </c>
      <c r="H1836">
        <v>2550</v>
      </c>
      <c r="I1836" t="s">
        <v>19</v>
      </c>
      <c r="J1836" t="s">
        <v>301</v>
      </c>
      <c r="K1836">
        <v>65</v>
      </c>
      <c r="L1836" t="s">
        <v>376</v>
      </c>
      <c r="M1836" t="s">
        <v>313</v>
      </c>
      <c r="N1836" t="s">
        <v>278</v>
      </c>
      <c r="O1836" t="s">
        <v>24</v>
      </c>
      <c r="P1836" t="s">
        <v>314</v>
      </c>
      <c r="Q1836" t="s">
        <v>26</v>
      </c>
      <c r="R1836">
        <f t="shared" si="56"/>
        <v>-5.82</v>
      </c>
      <c r="S1836">
        <v>-168.78</v>
      </c>
      <c r="T1836" t="str">
        <f t="shared" si="57"/>
        <v>Unprofitable</v>
      </c>
    </row>
    <row r="1837" spans="1:20" x14ac:dyDescent="0.35">
      <c r="A1837">
        <v>33</v>
      </c>
      <c r="B1837">
        <v>77.59</v>
      </c>
      <c r="C1837">
        <v>9</v>
      </c>
      <c r="D1837">
        <v>2560.4699999999998</v>
      </c>
      <c r="E1837" s="1" t="s">
        <v>423</v>
      </c>
      <c r="F1837" s="2">
        <v>2018</v>
      </c>
      <c r="G1837" t="s">
        <v>434</v>
      </c>
      <c r="H1837">
        <v>2496</v>
      </c>
      <c r="I1837" t="s">
        <v>19</v>
      </c>
      <c r="J1837" t="s">
        <v>301</v>
      </c>
      <c r="K1837">
        <v>65</v>
      </c>
      <c r="L1837" t="s">
        <v>376</v>
      </c>
      <c r="M1837" t="s">
        <v>183</v>
      </c>
      <c r="N1837" t="s">
        <v>88</v>
      </c>
      <c r="O1837" t="s">
        <v>24</v>
      </c>
      <c r="P1837" t="s">
        <v>184</v>
      </c>
      <c r="Q1837" t="s">
        <v>26</v>
      </c>
      <c r="R1837">
        <f t="shared" si="56"/>
        <v>12.590000000000003</v>
      </c>
      <c r="S1837">
        <v>415.47000000000014</v>
      </c>
      <c r="T1837" t="str">
        <f t="shared" si="57"/>
        <v>Profitable</v>
      </c>
    </row>
    <row r="1838" spans="1:20" x14ac:dyDescent="0.35">
      <c r="A1838">
        <v>34</v>
      </c>
      <c r="B1838">
        <v>55.89</v>
      </c>
      <c r="C1838">
        <v>7</v>
      </c>
      <c r="D1838">
        <v>1900.26</v>
      </c>
      <c r="E1838" s="1" t="s">
        <v>425</v>
      </c>
      <c r="F1838" s="2">
        <v>2018</v>
      </c>
      <c r="G1838" t="s">
        <v>430</v>
      </c>
      <c r="H1838">
        <v>2440</v>
      </c>
      <c r="I1838" t="s">
        <v>19</v>
      </c>
      <c r="J1838" t="s">
        <v>301</v>
      </c>
      <c r="K1838">
        <v>65</v>
      </c>
      <c r="L1838" t="s">
        <v>376</v>
      </c>
      <c r="M1838" t="s">
        <v>69</v>
      </c>
      <c r="N1838" t="s">
        <v>70</v>
      </c>
      <c r="O1838" t="s">
        <v>71</v>
      </c>
      <c r="P1838" t="s">
        <v>72</v>
      </c>
      <c r="Q1838" t="s">
        <v>26</v>
      </c>
      <c r="R1838">
        <f t="shared" si="56"/>
        <v>-9.11</v>
      </c>
      <c r="S1838">
        <v>-309.74</v>
      </c>
      <c r="T1838" t="str">
        <f t="shared" si="57"/>
        <v>Unprofitable</v>
      </c>
    </row>
    <row r="1839" spans="1:20" x14ac:dyDescent="0.35">
      <c r="A1839">
        <v>32</v>
      </c>
      <c r="B1839">
        <v>63.12</v>
      </c>
      <c r="C1839">
        <v>3</v>
      </c>
      <c r="D1839">
        <v>2019.84</v>
      </c>
      <c r="E1839" s="1" t="s">
        <v>425</v>
      </c>
      <c r="F1839" s="2">
        <v>2018</v>
      </c>
      <c r="G1839" t="s">
        <v>431</v>
      </c>
      <c r="H1839">
        <v>2424</v>
      </c>
      <c r="I1839" t="s">
        <v>185</v>
      </c>
      <c r="J1839" t="s">
        <v>301</v>
      </c>
      <c r="K1839">
        <v>65</v>
      </c>
      <c r="L1839" t="s">
        <v>376</v>
      </c>
      <c r="M1839" t="s">
        <v>141</v>
      </c>
      <c r="N1839" t="s">
        <v>142</v>
      </c>
      <c r="O1839" t="s">
        <v>103</v>
      </c>
      <c r="P1839" t="s">
        <v>143</v>
      </c>
      <c r="Q1839" t="s">
        <v>26</v>
      </c>
      <c r="R1839">
        <f t="shared" si="56"/>
        <v>-1.8800000000000026</v>
      </c>
      <c r="S1839">
        <v>-60.160000000000082</v>
      </c>
      <c r="T1839" t="str">
        <f t="shared" si="57"/>
        <v>Unprofitable</v>
      </c>
    </row>
    <row r="1840" spans="1:20" x14ac:dyDescent="0.35">
      <c r="A1840">
        <v>27</v>
      </c>
      <c r="B1840">
        <v>73.64</v>
      </c>
      <c r="C1840">
        <v>6</v>
      </c>
      <c r="D1840">
        <v>1988.28</v>
      </c>
      <c r="E1840" s="1" t="s">
        <v>426</v>
      </c>
      <c r="F1840" s="2">
        <v>2018</v>
      </c>
      <c r="G1840" t="s">
        <v>433</v>
      </c>
      <c r="H1840">
        <v>2409</v>
      </c>
      <c r="I1840" t="s">
        <v>19</v>
      </c>
      <c r="J1840" t="s">
        <v>301</v>
      </c>
      <c r="K1840">
        <v>65</v>
      </c>
      <c r="L1840" t="s">
        <v>376</v>
      </c>
      <c r="M1840" t="s">
        <v>186</v>
      </c>
      <c r="N1840" t="s">
        <v>187</v>
      </c>
      <c r="O1840" t="s">
        <v>30</v>
      </c>
      <c r="P1840" t="s">
        <v>188</v>
      </c>
      <c r="Q1840" t="s">
        <v>26</v>
      </c>
      <c r="R1840">
        <f t="shared" si="56"/>
        <v>8.64</v>
      </c>
      <c r="S1840">
        <v>233.28000000000003</v>
      </c>
      <c r="T1840" t="str">
        <f t="shared" si="57"/>
        <v>Profitable</v>
      </c>
    </row>
    <row r="1841" spans="1:20" x14ac:dyDescent="0.35">
      <c r="A1841">
        <v>21</v>
      </c>
      <c r="B1841">
        <v>69.040000000000006</v>
      </c>
      <c r="C1841">
        <v>3</v>
      </c>
      <c r="D1841">
        <v>1449.84</v>
      </c>
      <c r="E1841" s="1" t="s">
        <v>426</v>
      </c>
      <c r="F1841" s="2">
        <v>2018</v>
      </c>
      <c r="G1841" t="s">
        <v>432</v>
      </c>
      <c r="H1841">
        <v>2404</v>
      </c>
      <c r="I1841" t="s">
        <v>19</v>
      </c>
      <c r="J1841" t="s">
        <v>301</v>
      </c>
      <c r="K1841">
        <v>65</v>
      </c>
      <c r="L1841" t="s">
        <v>376</v>
      </c>
      <c r="M1841" t="s">
        <v>189</v>
      </c>
      <c r="N1841" t="s">
        <v>181</v>
      </c>
      <c r="O1841" t="s">
        <v>92</v>
      </c>
      <c r="P1841" t="s">
        <v>190</v>
      </c>
      <c r="Q1841" t="s">
        <v>26</v>
      </c>
      <c r="R1841">
        <f t="shared" si="56"/>
        <v>4.0400000000000063</v>
      </c>
      <c r="S1841">
        <v>84.840000000000131</v>
      </c>
      <c r="T1841" t="str">
        <f t="shared" si="57"/>
        <v>Profitable</v>
      </c>
    </row>
    <row r="1842" spans="1:20" x14ac:dyDescent="0.35">
      <c r="A1842">
        <v>27</v>
      </c>
      <c r="B1842">
        <v>71.67</v>
      </c>
      <c r="C1842">
        <v>6</v>
      </c>
      <c r="D1842">
        <v>1935.09</v>
      </c>
      <c r="E1842" s="1" t="s">
        <v>426</v>
      </c>
      <c r="F1842" s="2">
        <v>2018</v>
      </c>
      <c r="G1842" t="s">
        <v>431</v>
      </c>
      <c r="H1842">
        <v>2392</v>
      </c>
      <c r="I1842" t="s">
        <v>19</v>
      </c>
      <c r="J1842" t="s">
        <v>301</v>
      </c>
      <c r="K1842">
        <v>65</v>
      </c>
      <c r="L1842" t="s">
        <v>376</v>
      </c>
      <c r="M1842" t="s">
        <v>229</v>
      </c>
      <c r="N1842" t="s">
        <v>230</v>
      </c>
      <c r="O1842" t="s">
        <v>231</v>
      </c>
      <c r="P1842" t="s">
        <v>232</v>
      </c>
      <c r="Q1842" t="s">
        <v>26</v>
      </c>
      <c r="R1842">
        <f t="shared" si="56"/>
        <v>6.6700000000000017</v>
      </c>
      <c r="S1842">
        <v>180.09000000000003</v>
      </c>
      <c r="T1842" t="str">
        <f t="shared" si="57"/>
        <v>Profitable</v>
      </c>
    </row>
    <row r="1843" spans="1:20" x14ac:dyDescent="0.35">
      <c r="A1843">
        <v>43</v>
      </c>
      <c r="B1843">
        <v>70.349999999999994</v>
      </c>
      <c r="C1843">
        <v>6</v>
      </c>
      <c r="D1843">
        <v>3025.05</v>
      </c>
      <c r="E1843" s="1" t="s">
        <v>418</v>
      </c>
      <c r="F1843" s="2">
        <v>2019</v>
      </c>
      <c r="G1843" t="s">
        <v>431</v>
      </c>
      <c r="H1843">
        <v>2309</v>
      </c>
      <c r="I1843" t="s">
        <v>19</v>
      </c>
      <c r="J1843" t="s">
        <v>301</v>
      </c>
      <c r="K1843">
        <v>65</v>
      </c>
      <c r="L1843" t="s">
        <v>376</v>
      </c>
      <c r="M1843" t="s">
        <v>194</v>
      </c>
      <c r="N1843" t="s">
        <v>195</v>
      </c>
      <c r="O1843" t="s">
        <v>24</v>
      </c>
      <c r="P1843" t="s">
        <v>196</v>
      </c>
      <c r="Q1843" t="s">
        <v>35</v>
      </c>
      <c r="R1843">
        <f t="shared" si="56"/>
        <v>5.3499999999999943</v>
      </c>
      <c r="S1843">
        <v>230.04999999999976</v>
      </c>
      <c r="T1843" t="str">
        <f t="shared" si="57"/>
        <v>Profitable</v>
      </c>
    </row>
    <row r="1844" spans="1:20" x14ac:dyDescent="0.35">
      <c r="A1844">
        <v>25</v>
      </c>
      <c r="B1844">
        <v>69.7</v>
      </c>
      <c r="C1844">
        <v>2</v>
      </c>
      <c r="D1844">
        <v>1742.5</v>
      </c>
      <c r="E1844" s="1" t="s">
        <v>27</v>
      </c>
      <c r="F1844" s="2">
        <v>2019</v>
      </c>
      <c r="G1844" t="s">
        <v>432</v>
      </c>
      <c r="H1844">
        <v>2232</v>
      </c>
      <c r="I1844" t="s">
        <v>19</v>
      </c>
      <c r="J1844" t="s">
        <v>301</v>
      </c>
      <c r="K1844">
        <v>65</v>
      </c>
      <c r="L1844" t="s">
        <v>376</v>
      </c>
      <c r="M1844" t="s">
        <v>128</v>
      </c>
      <c r="N1844" t="s">
        <v>67</v>
      </c>
      <c r="O1844" t="s">
        <v>24</v>
      </c>
      <c r="P1844" t="s">
        <v>129</v>
      </c>
      <c r="Q1844" t="s">
        <v>26</v>
      </c>
      <c r="R1844">
        <f t="shared" si="56"/>
        <v>4.7000000000000028</v>
      </c>
      <c r="S1844">
        <v>117.50000000000007</v>
      </c>
      <c r="T1844" t="str">
        <f t="shared" si="57"/>
        <v>Profitable</v>
      </c>
    </row>
    <row r="1845" spans="1:20" x14ac:dyDescent="0.35">
      <c r="A1845">
        <v>46</v>
      </c>
      <c r="B1845">
        <v>70.349999999999994</v>
      </c>
      <c r="C1845">
        <v>11</v>
      </c>
      <c r="D1845">
        <v>3236.1</v>
      </c>
      <c r="E1845" s="1" t="s">
        <v>421</v>
      </c>
      <c r="F1845" s="2">
        <v>2019</v>
      </c>
      <c r="G1845" t="s">
        <v>428</v>
      </c>
      <c r="H1845">
        <v>2186</v>
      </c>
      <c r="I1845" t="s">
        <v>185</v>
      </c>
      <c r="J1845" t="s">
        <v>301</v>
      </c>
      <c r="K1845">
        <v>65</v>
      </c>
      <c r="L1845" t="s">
        <v>376</v>
      </c>
      <c r="M1845" t="s">
        <v>95</v>
      </c>
      <c r="N1845" t="s">
        <v>96</v>
      </c>
      <c r="O1845" t="s">
        <v>97</v>
      </c>
      <c r="P1845" t="s">
        <v>98</v>
      </c>
      <c r="Q1845" t="s">
        <v>35</v>
      </c>
      <c r="R1845">
        <f t="shared" si="56"/>
        <v>5.3499999999999943</v>
      </c>
      <c r="S1845">
        <v>246.09999999999974</v>
      </c>
      <c r="T1845" t="str">
        <f t="shared" si="57"/>
        <v>Profitable</v>
      </c>
    </row>
    <row r="1846" spans="1:20" x14ac:dyDescent="0.35">
      <c r="A1846">
        <v>24</v>
      </c>
      <c r="B1846">
        <v>72.33</v>
      </c>
      <c r="C1846">
        <v>3</v>
      </c>
      <c r="D1846">
        <v>1735.92</v>
      </c>
      <c r="E1846" s="1" t="s">
        <v>422</v>
      </c>
      <c r="F1846" s="2">
        <v>2019</v>
      </c>
      <c r="G1846" t="s">
        <v>429</v>
      </c>
      <c r="H1846">
        <v>2160</v>
      </c>
      <c r="I1846" t="s">
        <v>19</v>
      </c>
      <c r="J1846" t="s">
        <v>301</v>
      </c>
      <c r="K1846">
        <v>65</v>
      </c>
      <c r="L1846" t="s">
        <v>376</v>
      </c>
      <c r="M1846" t="s">
        <v>153</v>
      </c>
      <c r="N1846" t="s">
        <v>154</v>
      </c>
      <c r="O1846" t="s">
        <v>24</v>
      </c>
      <c r="P1846" t="s">
        <v>155</v>
      </c>
      <c r="Q1846" t="s">
        <v>26</v>
      </c>
      <c r="R1846">
        <f t="shared" si="56"/>
        <v>7.3299999999999983</v>
      </c>
      <c r="S1846">
        <v>175.91999999999996</v>
      </c>
      <c r="T1846" t="str">
        <f t="shared" si="57"/>
        <v>Profitable</v>
      </c>
    </row>
    <row r="1847" spans="1:20" x14ac:dyDescent="0.35">
      <c r="A1847">
        <v>39</v>
      </c>
      <c r="B1847">
        <v>71.67</v>
      </c>
      <c r="C1847">
        <v>13</v>
      </c>
      <c r="D1847">
        <v>2795.13</v>
      </c>
      <c r="E1847" s="1" t="s">
        <v>423</v>
      </c>
      <c r="F1847" s="2">
        <v>2019</v>
      </c>
      <c r="G1847" t="s">
        <v>432</v>
      </c>
      <c r="H1847">
        <v>2130</v>
      </c>
      <c r="I1847" t="s">
        <v>19</v>
      </c>
      <c r="J1847" t="s">
        <v>301</v>
      </c>
      <c r="K1847">
        <v>65</v>
      </c>
      <c r="L1847" t="s">
        <v>376</v>
      </c>
      <c r="M1847" t="s">
        <v>298</v>
      </c>
      <c r="N1847" t="s">
        <v>299</v>
      </c>
      <c r="O1847" t="s">
        <v>47</v>
      </c>
      <c r="P1847" t="s">
        <v>300</v>
      </c>
      <c r="Q1847" t="s">
        <v>26</v>
      </c>
      <c r="R1847">
        <f t="shared" si="56"/>
        <v>6.6700000000000017</v>
      </c>
      <c r="S1847">
        <v>260.13000000000005</v>
      </c>
      <c r="T1847" t="str">
        <f t="shared" si="57"/>
        <v>Profitable</v>
      </c>
    </row>
    <row r="1848" spans="1:20" x14ac:dyDescent="0.35">
      <c r="A1848">
        <v>31</v>
      </c>
      <c r="B1848">
        <v>53.92</v>
      </c>
      <c r="C1848">
        <v>9</v>
      </c>
      <c r="D1848">
        <v>1671.52</v>
      </c>
      <c r="E1848" s="1" t="s">
        <v>424</v>
      </c>
      <c r="F1848" s="2">
        <v>2019</v>
      </c>
      <c r="G1848" t="s">
        <v>429</v>
      </c>
      <c r="H1848">
        <v>2106</v>
      </c>
      <c r="I1848" t="s">
        <v>19</v>
      </c>
      <c r="J1848" t="s">
        <v>301</v>
      </c>
      <c r="K1848">
        <v>65</v>
      </c>
      <c r="L1848" t="s">
        <v>376</v>
      </c>
      <c r="M1848" t="s">
        <v>315</v>
      </c>
      <c r="N1848" t="s">
        <v>316</v>
      </c>
      <c r="O1848" t="s">
        <v>238</v>
      </c>
      <c r="P1848" t="s">
        <v>317</v>
      </c>
      <c r="Q1848" t="s">
        <v>26</v>
      </c>
      <c r="R1848">
        <f t="shared" si="56"/>
        <v>-11.079999999999998</v>
      </c>
      <c r="S1848">
        <v>-343.47999999999996</v>
      </c>
      <c r="T1848" t="str">
        <f t="shared" si="57"/>
        <v>Unprofitable</v>
      </c>
    </row>
    <row r="1849" spans="1:20" x14ac:dyDescent="0.35">
      <c r="A1849">
        <v>22</v>
      </c>
      <c r="B1849">
        <v>71.67</v>
      </c>
      <c r="C1849">
        <v>3</v>
      </c>
      <c r="D1849">
        <v>1576.74</v>
      </c>
      <c r="E1849" s="1" t="s">
        <v>425</v>
      </c>
      <c r="F1849" s="2">
        <v>2019</v>
      </c>
      <c r="G1849" t="s">
        <v>428</v>
      </c>
      <c r="H1849">
        <v>2078</v>
      </c>
      <c r="I1849" t="s">
        <v>19</v>
      </c>
      <c r="J1849" t="s">
        <v>301</v>
      </c>
      <c r="K1849">
        <v>65</v>
      </c>
      <c r="L1849" t="s">
        <v>376</v>
      </c>
      <c r="M1849" t="s">
        <v>115</v>
      </c>
      <c r="N1849" t="s">
        <v>116</v>
      </c>
      <c r="O1849" t="s">
        <v>24</v>
      </c>
      <c r="P1849" t="s">
        <v>117</v>
      </c>
      <c r="Q1849" t="s">
        <v>26</v>
      </c>
      <c r="R1849">
        <f t="shared" si="56"/>
        <v>6.6700000000000017</v>
      </c>
      <c r="S1849">
        <v>146.74000000000004</v>
      </c>
      <c r="T1849" t="str">
        <f t="shared" si="57"/>
        <v>Profitable</v>
      </c>
    </row>
    <row r="1850" spans="1:20" x14ac:dyDescent="0.35">
      <c r="A1850">
        <v>47</v>
      </c>
      <c r="B1850">
        <v>76.930000000000007</v>
      </c>
      <c r="C1850">
        <v>11</v>
      </c>
      <c r="D1850">
        <v>3615.71</v>
      </c>
      <c r="E1850" s="1" t="s">
        <v>426</v>
      </c>
      <c r="F1850" s="2">
        <v>2019</v>
      </c>
      <c r="G1850" t="s">
        <v>434</v>
      </c>
      <c r="H1850">
        <v>2061</v>
      </c>
      <c r="I1850" t="s">
        <v>19</v>
      </c>
      <c r="J1850" t="s">
        <v>301</v>
      </c>
      <c r="K1850">
        <v>65</v>
      </c>
      <c r="L1850" t="s">
        <v>376</v>
      </c>
      <c r="M1850" t="s">
        <v>207</v>
      </c>
      <c r="N1850" t="s">
        <v>208</v>
      </c>
      <c r="O1850" t="s">
        <v>92</v>
      </c>
      <c r="P1850" t="s">
        <v>209</v>
      </c>
      <c r="Q1850" t="s">
        <v>35</v>
      </c>
      <c r="R1850">
        <f t="shared" si="56"/>
        <v>11.930000000000007</v>
      </c>
      <c r="S1850">
        <v>560.71000000000026</v>
      </c>
      <c r="T1850" t="str">
        <f t="shared" si="57"/>
        <v>Profitable</v>
      </c>
    </row>
    <row r="1851" spans="1:20" x14ac:dyDescent="0.35">
      <c r="A1851">
        <v>20</v>
      </c>
      <c r="B1851">
        <v>72.98</v>
      </c>
      <c r="C1851">
        <v>2</v>
      </c>
      <c r="D1851">
        <v>1459.6</v>
      </c>
      <c r="E1851" s="1" t="s">
        <v>426</v>
      </c>
      <c r="F1851" s="2">
        <v>2019</v>
      </c>
      <c r="G1851" t="s">
        <v>431</v>
      </c>
      <c r="H1851">
        <v>2051</v>
      </c>
      <c r="I1851" t="s">
        <v>19</v>
      </c>
      <c r="J1851" t="s">
        <v>301</v>
      </c>
      <c r="K1851">
        <v>65</v>
      </c>
      <c r="L1851" t="s">
        <v>376</v>
      </c>
      <c r="M1851" t="s">
        <v>303</v>
      </c>
      <c r="N1851" t="s">
        <v>304</v>
      </c>
      <c r="O1851" t="s">
        <v>139</v>
      </c>
      <c r="P1851" t="s">
        <v>305</v>
      </c>
      <c r="Q1851" t="s">
        <v>26</v>
      </c>
      <c r="R1851">
        <f t="shared" si="56"/>
        <v>7.980000000000004</v>
      </c>
      <c r="S1851">
        <v>159.60000000000008</v>
      </c>
      <c r="T1851" t="str">
        <f t="shared" si="57"/>
        <v>Profitable</v>
      </c>
    </row>
    <row r="1852" spans="1:20" x14ac:dyDescent="0.35">
      <c r="A1852">
        <v>29</v>
      </c>
      <c r="B1852">
        <v>99.69</v>
      </c>
      <c r="C1852">
        <v>14</v>
      </c>
      <c r="D1852">
        <v>2891.01</v>
      </c>
      <c r="E1852" s="1" t="s">
        <v>426</v>
      </c>
      <c r="F1852" s="2">
        <v>2019</v>
      </c>
      <c r="G1852" t="s">
        <v>430</v>
      </c>
      <c r="H1852">
        <v>2041</v>
      </c>
      <c r="I1852" t="s">
        <v>19</v>
      </c>
      <c r="J1852" t="s">
        <v>301</v>
      </c>
      <c r="K1852">
        <v>65</v>
      </c>
      <c r="L1852" t="s">
        <v>376</v>
      </c>
      <c r="M1852" t="s">
        <v>133</v>
      </c>
      <c r="N1852" t="s">
        <v>134</v>
      </c>
      <c r="O1852" t="s">
        <v>135</v>
      </c>
      <c r="P1852" t="s">
        <v>136</v>
      </c>
      <c r="Q1852" t="s">
        <v>26</v>
      </c>
      <c r="R1852">
        <f t="shared" si="56"/>
        <v>34.69</v>
      </c>
      <c r="S1852">
        <v>1006.01</v>
      </c>
      <c r="T1852" t="str">
        <f t="shared" si="57"/>
        <v>Profitable</v>
      </c>
    </row>
    <row r="1853" spans="1:20" x14ac:dyDescent="0.35">
      <c r="A1853">
        <v>38</v>
      </c>
      <c r="B1853">
        <v>68.38</v>
      </c>
      <c r="C1853">
        <v>4</v>
      </c>
      <c r="D1853">
        <v>2598.44</v>
      </c>
      <c r="E1853" s="1" t="s">
        <v>427</v>
      </c>
      <c r="F1853" s="2">
        <v>2019</v>
      </c>
      <c r="G1853" t="s">
        <v>431</v>
      </c>
      <c r="H1853">
        <v>2032</v>
      </c>
      <c r="I1853" t="s">
        <v>19</v>
      </c>
      <c r="J1853" t="s">
        <v>301</v>
      </c>
      <c r="K1853">
        <v>65</v>
      </c>
      <c r="L1853" t="s">
        <v>376</v>
      </c>
      <c r="M1853" t="s">
        <v>180</v>
      </c>
      <c r="N1853" t="s">
        <v>181</v>
      </c>
      <c r="O1853" t="s">
        <v>92</v>
      </c>
      <c r="P1853" t="s">
        <v>182</v>
      </c>
      <c r="Q1853" t="s">
        <v>26</v>
      </c>
      <c r="R1853">
        <f t="shared" si="56"/>
        <v>3.3799999999999955</v>
      </c>
      <c r="S1853">
        <v>128.43999999999983</v>
      </c>
      <c r="T1853" t="str">
        <f t="shared" si="57"/>
        <v>Profitable</v>
      </c>
    </row>
    <row r="1854" spans="1:20" x14ac:dyDescent="0.35">
      <c r="A1854">
        <v>34</v>
      </c>
      <c r="B1854">
        <v>113.88</v>
      </c>
      <c r="C1854">
        <v>6</v>
      </c>
      <c r="D1854">
        <v>3871.92</v>
      </c>
      <c r="E1854" s="1" t="s">
        <v>427</v>
      </c>
      <c r="F1854" s="2">
        <v>2019</v>
      </c>
      <c r="G1854" t="s">
        <v>431</v>
      </c>
      <c r="H1854">
        <v>2019</v>
      </c>
      <c r="I1854" t="s">
        <v>19</v>
      </c>
      <c r="J1854" t="s">
        <v>301</v>
      </c>
      <c r="K1854">
        <v>65</v>
      </c>
      <c r="L1854" t="s">
        <v>376</v>
      </c>
      <c r="M1854" t="s">
        <v>84</v>
      </c>
      <c r="N1854" t="s">
        <v>85</v>
      </c>
      <c r="O1854" t="s">
        <v>53</v>
      </c>
      <c r="P1854" t="s">
        <v>86</v>
      </c>
      <c r="Q1854" t="s">
        <v>35</v>
      </c>
      <c r="R1854">
        <f t="shared" si="56"/>
        <v>48.879999999999995</v>
      </c>
      <c r="S1854">
        <v>1661.9199999999998</v>
      </c>
      <c r="T1854" t="str">
        <f t="shared" si="57"/>
        <v>Profitable</v>
      </c>
    </row>
    <row r="1855" spans="1:20" x14ac:dyDescent="0.35">
      <c r="A1855">
        <v>46</v>
      </c>
      <c r="B1855">
        <v>66</v>
      </c>
      <c r="C1855">
        <v>11</v>
      </c>
      <c r="D1855">
        <v>3036</v>
      </c>
      <c r="E1855" s="1" t="s">
        <v>417</v>
      </c>
      <c r="F1855" s="2">
        <v>2020</v>
      </c>
      <c r="G1855" t="s">
        <v>434</v>
      </c>
      <c r="H1855">
        <v>1975</v>
      </c>
      <c r="I1855" t="s">
        <v>19</v>
      </c>
      <c r="J1855" t="s">
        <v>301</v>
      </c>
      <c r="K1855">
        <v>65</v>
      </c>
      <c r="L1855" t="s">
        <v>376</v>
      </c>
      <c r="M1855" t="s">
        <v>210</v>
      </c>
      <c r="N1855" t="s">
        <v>211</v>
      </c>
      <c r="O1855" t="s">
        <v>71</v>
      </c>
      <c r="P1855" t="s">
        <v>212</v>
      </c>
      <c r="Q1855" t="s">
        <v>35</v>
      </c>
      <c r="R1855">
        <f t="shared" si="56"/>
        <v>1</v>
      </c>
      <c r="S1855">
        <v>46</v>
      </c>
      <c r="T1855" t="str">
        <f t="shared" si="57"/>
        <v>Profitable</v>
      </c>
    </row>
    <row r="1856" spans="1:20" x14ac:dyDescent="0.35">
      <c r="A1856">
        <v>35</v>
      </c>
      <c r="B1856">
        <v>63.76</v>
      </c>
      <c r="C1856">
        <v>9</v>
      </c>
      <c r="D1856">
        <v>2231.6</v>
      </c>
      <c r="E1856" s="1" t="s">
        <v>419</v>
      </c>
      <c r="F1856" s="2">
        <v>2020</v>
      </c>
      <c r="G1856" t="s">
        <v>429</v>
      </c>
      <c r="H1856">
        <v>1946</v>
      </c>
      <c r="I1856" t="s">
        <v>220</v>
      </c>
      <c r="J1856" t="s">
        <v>301</v>
      </c>
      <c r="K1856">
        <v>65</v>
      </c>
      <c r="L1856" t="s">
        <v>376</v>
      </c>
      <c r="M1856" t="s">
        <v>95</v>
      </c>
      <c r="N1856" t="s">
        <v>96</v>
      </c>
      <c r="O1856" t="s">
        <v>97</v>
      </c>
      <c r="P1856" t="s">
        <v>98</v>
      </c>
      <c r="Q1856" t="s">
        <v>26</v>
      </c>
      <c r="R1856">
        <f t="shared" si="56"/>
        <v>-1.240000000000002</v>
      </c>
      <c r="S1856">
        <v>-43.40000000000007</v>
      </c>
      <c r="T1856" t="str">
        <f t="shared" si="57"/>
        <v>Unprofitable</v>
      </c>
    </row>
    <row r="1857" spans="1:20" x14ac:dyDescent="0.35">
      <c r="A1857">
        <v>34</v>
      </c>
      <c r="B1857">
        <v>71.67</v>
      </c>
      <c r="C1857">
        <v>13</v>
      </c>
      <c r="D1857">
        <v>2436.7800000000002</v>
      </c>
      <c r="E1857" s="1" t="s">
        <v>419</v>
      </c>
      <c r="F1857" s="2">
        <v>2020</v>
      </c>
      <c r="G1857" t="s">
        <v>428</v>
      </c>
      <c r="H1857">
        <v>1918</v>
      </c>
      <c r="I1857" t="s">
        <v>19</v>
      </c>
      <c r="J1857" t="s">
        <v>301</v>
      </c>
      <c r="K1857">
        <v>65</v>
      </c>
      <c r="L1857" t="s">
        <v>376</v>
      </c>
      <c r="M1857" t="s">
        <v>28</v>
      </c>
      <c r="N1857" t="s">
        <v>29</v>
      </c>
      <c r="O1857" t="s">
        <v>30</v>
      </c>
      <c r="P1857" t="s">
        <v>31</v>
      </c>
      <c r="Q1857" t="s">
        <v>26</v>
      </c>
      <c r="R1857">
        <f t="shared" si="56"/>
        <v>6.6700000000000017</v>
      </c>
      <c r="S1857">
        <v>226.78000000000006</v>
      </c>
      <c r="T1857" t="str">
        <f t="shared" si="57"/>
        <v>Profitable</v>
      </c>
    </row>
    <row r="1858" spans="1:20" x14ac:dyDescent="0.35">
      <c r="A1858">
        <v>38</v>
      </c>
      <c r="B1858">
        <v>57.2</v>
      </c>
      <c r="C1858">
        <v>3</v>
      </c>
      <c r="D1858">
        <v>2173.6</v>
      </c>
      <c r="E1858" s="1" t="s">
        <v>420</v>
      </c>
      <c r="F1858" s="2">
        <v>2020</v>
      </c>
      <c r="G1858" t="s">
        <v>432</v>
      </c>
      <c r="H1858">
        <v>1917</v>
      </c>
      <c r="I1858" t="s">
        <v>19</v>
      </c>
      <c r="J1858" t="s">
        <v>301</v>
      </c>
      <c r="K1858">
        <v>65</v>
      </c>
      <c r="L1858" t="s">
        <v>376</v>
      </c>
      <c r="M1858" t="s">
        <v>213</v>
      </c>
      <c r="N1858" t="s">
        <v>214</v>
      </c>
      <c r="O1858" t="s">
        <v>24</v>
      </c>
      <c r="P1858" t="s">
        <v>215</v>
      </c>
      <c r="Q1858" t="s">
        <v>26</v>
      </c>
      <c r="R1858">
        <f t="shared" ref="R1858:R1921" si="58">B1858-K1858</f>
        <v>-7.7999999999999972</v>
      </c>
      <c r="S1858">
        <v>-296.39999999999986</v>
      </c>
      <c r="T1858" t="str">
        <f t="shared" ref="T1858:T1921" si="59">IF(PRICEEACH&gt;MSRP,"Profitable","Unprofitable")</f>
        <v>Unprofitable</v>
      </c>
    </row>
    <row r="1859" spans="1:20" x14ac:dyDescent="0.35">
      <c r="A1859">
        <v>18</v>
      </c>
      <c r="B1859">
        <v>69.7</v>
      </c>
      <c r="C1859">
        <v>2</v>
      </c>
      <c r="D1859">
        <v>1254.5999999999999</v>
      </c>
      <c r="E1859" s="1" t="s">
        <v>27</v>
      </c>
      <c r="F1859" s="2">
        <v>2020</v>
      </c>
      <c r="G1859" t="s">
        <v>430</v>
      </c>
      <c r="H1859">
        <v>1880</v>
      </c>
      <c r="I1859" t="s">
        <v>94</v>
      </c>
      <c r="J1859" t="s">
        <v>301</v>
      </c>
      <c r="K1859">
        <v>65</v>
      </c>
      <c r="L1859" t="s">
        <v>376</v>
      </c>
      <c r="M1859" t="s">
        <v>306</v>
      </c>
      <c r="N1859" t="s">
        <v>307</v>
      </c>
      <c r="O1859" t="s">
        <v>53</v>
      </c>
      <c r="P1859" t="s">
        <v>308</v>
      </c>
      <c r="Q1859" t="s">
        <v>26</v>
      </c>
      <c r="R1859">
        <f t="shared" si="58"/>
        <v>4.7000000000000028</v>
      </c>
      <c r="S1859">
        <v>84.600000000000051</v>
      </c>
      <c r="T1859" t="str">
        <f t="shared" si="59"/>
        <v>Profitable</v>
      </c>
    </row>
    <row r="1860" spans="1:20" x14ac:dyDescent="0.35">
      <c r="A1860">
        <v>37</v>
      </c>
      <c r="B1860">
        <v>100.66</v>
      </c>
      <c r="C1860">
        <v>14</v>
      </c>
      <c r="D1860">
        <v>3724.42</v>
      </c>
      <c r="E1860" s="1" t="s">
        <v>419</v>
      </c>
      <c r="F1860" s="2">
        <v>2018</v>
      </c>
      <c r="G1860" t="s">
        <v>429</v>
      </c>
      <c r="H1860">
        <v>2664</v>
      </c>
      <c r="I1860" t="s">
        <v>19</v>
      </c>
      <c r="J1860" t="s">
        <v>99</v>
      </c>
      <c r="K1860">
        <v>107</v>
      </c>
      <c r="L1860" t="s">
        <v>377</v>
      </c>
      <c r="M1860" t="s">
        <v>264</v>
      </c>
      <c r="N1860" t="s">
        <v>265</v>
      </c>
      <c r="O1860" t="s">
        <v>92</v>
      </c>
      <c r="P1860" t="s">
        <v>266</v>
      </c>
      <c r="Q1860" t="s">
        <v>35</v>
      </c>
      <c r="R1860">
        <f t="shared" si="58"/>
        <v>-6.3400000000000034</v>
      </c>
      <c r="S1860">
        <v>-234.58000000000013</v>
      </c>
      <c r="T1860" t="str">
        <f t="shared" si="59"/>
        <v>Unprofitable</v>
      </c>
    </row>
    <row r="1861" spans="1:20" x14ac:dyDescent="0.35">
      <c r="A1861">
        <v>43</v>
      </c>
      <c r="B1861">
        <v>121</v>
      </c>
      <c r="C1861">
        <v>13</v>
      </c>
      <c r="D1861">
        <v>5203</v>
      </c>
      <c r="E1861" s="1" t="s">
        <v>27</v>
      </c>
      <c r="F1861" s="2">
        <v>2018</v>
      </c>
      <c r="G1861" t="s">
        <v>428</v>
      </c>
      <c r="H1861">
        <v>2601</v>
      </c>
      <c r="I1861" t="s">
        <v>19</v>
      </c>
      <c r="J1861" t="s">
        <v>99</v>
      </c>
      <c r="K1861">
        <v>107</v>
      </c>
      <c r="L1861" t="s">
        <v>377</v>
      </c>
      <c r="M1861" t="s">
        <v>295</v>
      </c>
      <c r="N1861" t="s">
        <v>296</v>
      </c>
      <c r="O1861" t="s">
        <v>24</v>
      </c>
      <c r="P1861" t="s">
        <v>297</v>
      </c>
      <c r="Q1861" t="s">
        <v>35</v>
      </c>
      <c r="R1861">
        <f t="shared" si="58"/>
        <v>14</v>
      </c>
      <c r="S1861">
        <v>602</v>
      </c>
      <c r="T1861" t="str">
        <f t="shared" si="59"/>
        <v>Profitable</v>
      </c>
    </row>
    <row r="1862" spans="1:20" x14ac:dyDescent="0.35">
      <c r="A1862">
        <v>27</v>
      </c>
      <c r="B1862">
        <v>128.5</v>
      </c>
      <c r="C1862">
        <v>7</v>
      </c>
      <c r="D1862">
        <v>3469.5</v>
      </c>
      <c r="E1862" s="1" t="s">
        <v>424</v>
      </c>
      <c r="F1862" s="2">
        <v>2018</v>
      </c>
      <c r="G1862" t="s">
        <v>431</v>
      </c>
      <c r="H1862">
        <v>2489</v>
      </c>
      <c r="I1862" t="s">
        <v>19</v>
      </c>
      <c r="J1862" t="s">
        <v>99</v>
      </c>
      <c r="K1862">
        <v>107</v>
      </c>
      <c r="L1862" t="s">
        <v>377</v>
      </c>
      <c r="M1862" t="s">
        <v>156</v>
      </c>
      <c r="N1862" t="s">
        <v>157</v>
      </c>
      <c r="O1862" t="s">
        <v>53</v>
      </c>
      <c r="P1862" t="s">
        <v>158</v>
      </c>
      <c r="Q1862" t="s">
        <v>35</v>
      </c>
      <c r="R1862">
        <f t="shared" si="58"/>
        <v>21.5</v>
      </c>
      <c r="S1862">
        <v>580.5</v>
      </c>
      <c r="T1862" t="str">
        <f t="shared" si="59"/>
        <v>Profitable</v>
      </c>
    </row>
    <row r="1863" spans="1:20" x14ac:dyDescent="0.35">
      <c r="A1863">
        <v>30</v>
      </c>
      <c r="B1863">
        <v>104.94</v>
      </c>
      <c r="C1863">
        <v>6</v>
      </c>
      <c r="D1863">
        <v>3148.2</v>
      </c>
      <c r="E1863" s="1" t="s">
        <v>425</v>
      </c>
      <c r="F1863" s="2">
        <v>2018</v>
      </c>
      <c r="G1863" t="s">
        <v>432</v>
      </c>
      <c r="H1863">
        <v>2454</v>
      </c>
      <c r="I1863" t="s">
        <v>19</v>
      </c>
      <c r="J1863" t="s">
        <v>99</v>
      </c>
      <c r="K1863">
        <v>107</v>
      </c>
      <c r="L1863" t="s">
        <v>377</v>
      </c>
      <c r="M1863" t="s">
        <v>267</v>
      </c>
      <c r="N1863" t="s">
        <v>268</v>
      </c>
      <c r="O1863" t="s">
        <v>178</v>
      </c>
      <c r="P1863" t="s">
        <v>269</v>
      </c>
      <c r="Q1863" t="s">
        <v>35</v>
      </c>
      <c r="R1863">
        <f t="shared" si="58"/>
        <v>-2.0600000000000023</v>
      </c>
      <c r="S1863">
        <v>-61.800000000000068</v>
      </c>
      <c r="T1863" t="str">
        <f t="shared" si="59"/>
        <v>Unprofitable</v>
      </c>
    </row>
    <row r="1864" spans="1:20" x14ac:dyDescent="0.35">
      <c r="A1864">
        <v>22</v>
      </c>
      <c r="B1864">
        <v>98.51</v>
      </c>
      <c r="C1864">
        <v>4</v>
      </c>
      <c r="D1864">
        <v>2167.2199999999998</v>
      </c>
      <c r="E1864" s="1" t="s">
        <v>426</v>
      </c>
      <c r="F1864" s="2">
        <v>2018</v>
      </c>
      <c r="G1864" t="s">
        <v>428</v>
      </c>
      <c r="H1864">
        <v>2436</v>
      </c>
      <c r="I1864" t="s">
        <v>19</v>
      </c>
      <c r="J1864" t="s">
        <v>99</v>
      </c>
      <c r="K1864">
        <v>107</v>
      </c>
      <c r="L1864" t="s">
        <v>377</v>
      </c>
      <c r="M1864" t="s">
        <v>60</v>
      </c>
      <c r="N1864" t="s">
        <v>61</v>
      </c>
      <c r="O1864" t="s">
        <v>24</v>
      </c>
      <c r="P1864" t="s">
        <v>62</v>
      </c>
      <c r="Q1864" t="s">
        <v>26</v>
      </c>
      <c r="R1864">
        <f t="shared" si="58"/>
        <v>-8.4899999999999949</v>
      </c>
      <c r="S1864">
        <v>-186.77999999999989</v>
      </c>
      <c r="T1864" t="str">
        <f t="shared" si="59"/>
        <v>Unprofitable</v>
      </c>
    </row>
    <row r="1865" spans="1:20" x14ac:dyDescent="0.35">
      <c r="A1865">
        <v>49</v>
      </c>
      <c r="B1865">
        <v>127.43</v>
      </c>
      <c r="C1865">
        <v>17</v>
      </c>
      <c r="D1865">
        <v>6244.07</v>
      </c>
      <c r="E1865" s="1" t="s">
        <v>426</v>
      </c>
      <c r="F1865" s="2">
        <v>2018</v>
      </c>
      <c r="G1865" t="s">
        <v>428</v>
      </c>
      <c r="H1865">
        <v>2430</v>
      </c>
      <c r="I1865" t="s">
        <v>19</v>
      </c>
      <c r="J1865" t="s">
        <v>99</v>
      </c>
      <c r="K1865">
        <v>107</v>
      </c>
      <c r="L1865" t="s">
        <v>377</v>
      </c>
      <c r="M1865" t="s">
        <v>147</v>
      </c>
      <c r="N1865" t="s">
        <v>148</v>
      </c>
      <c r="O1865" t="s">
        <v>24</v>
      </c>
      <c r="P1865" t="s">
        <v>149</v>
      </c>
      <c r="Q1865" t="s">
        <v>35</v>
      </c>
      <c r="R1865">
        <f t="shared" si="58"/>
        <v>20.430000000000007</v>
      </c>
      <c r="S1865">
        <v>1001.0700000000004</v>
      </c>
      <c r="T1865" t="str">
        <f t="shared" si="59"/>
        <v>Profitable</v>
      </c>
    </row>
    <row r="1866" spans="1:20" x14ac:dyDescent="0.35">
      <c r="A1866">
        <v>46</v>
      </c>
      <c r="B1866">
        <v>121</v>
      </c>
      <c r="C1866">
        <v>5</v>
      </c>
      <c r="D1866">
        <v>5566</v>
      </c>
      <c r="E1866" s="1" t="s">
        <v>426</v>
      </c>
      <c r="F1866" s="2">
        <v>2018</v>
      </c>
      <c r="G1866" t="s">
        <v>431</v>
      </c>
      <c r="H1866">
        <v>2423</v>
      </c>
      <c r="I1866" t="s">
        <v>19</v>
      </c>
      <c r="J1866" t="s">
        <v>99</v>
      </c>
      <c r="K1866">
        <v>107</v>
      </c>
      <c r="L1866" t="s">
        <v>377</v>
      </c>
      <c r="M1866" t="s">
        <v>150</v>
      </c>
      <c r="N1866" t="s">
        <v>151</v>
      </c>
      <c r="O1866" t="s">
        <v>24</v>
      </c>
      <c r="P1866" t="s">
        <v>152</v>
      </c>
      <c r="Q1866" t="s">
        <v>35</v>
      </c>
      <c r="R1866">
        <f t="shared" si="58"/>
        <v>14</v>
      </c>
      <c r="S1866">
        <v>644</v>
      </c>
      <c r="T1866" t="str">
        <f t="shared" si="59"/>
        <v>Profitable</v>
      </c>
    </row>
    <row r="1867" spans="1:20" x14ac:dyDescent="0.35">
      <c r="A1867">
        <v>48</v>
      </c>
      <c r="B1867">
        <v>91.02</v>
      </c>
      <c r="C1867">
        <v>11</v>
      </c>
      <c r="D1867">
        <v>4368.96</v>
      </c>
      <c r="E1867" s="1" t="s">
        <v>427</v>
      </c>
      <c r="F1867" s="2">
        <v>2018</v>
      </c>
      <c r="G1867" t="s">
        <v>429</v>
      </c>
      <c r="H1867">
        <v>2412</v>
      </c>
      <c r="I1867" t="s">
        <v>19</v>
      </c>
      <c r="J1867" t="s">
        <v>99</v>
      </c>
      <c r="K1867">
        <v>107</v>
      </c>
      <c r="L1867" t="s">
        <v>377</v>
      </c>
      <c r="M1867" t="s">
        <v>256</v>
      </c>
      <c r="N1867" t="s">
        <v>23</v>
      </c>
      <c r="O1867" t="s">
        <v>24</v>
      </c>
      <c r="P1867" t="s">
        <v>257</v>
      </c>
      <c r="Q1867" t="s">
        <v>35</v>
      </c>
      <c r="R1867">
        <f t="shared" si="58"/>
        <v>-15.980000000000004</v>
      </c>
      <c r="S1867">
        <v>-767.04000000000019</v>
      </c>
      <c r="T1867" t="str">
        <f t="shared" si="59"/>
        <v>Unprofitable</v>
      </c>
    </row>
    <row r="1868" spans="1:20" x14ac:dyDescent="0.35">
      <c r="A1868">
        <v>46</v>
      </c>
      <c r="B1868">
        <v>87.81</v>
      </c>
      <c r="C1868">
        <v>4</v>
      </c>
      <c r="D1868">
        <v>4039.26</v>
      </c>
      <c r="E1868" s="1" t="s">
        <v>417</v>
      </c>
      <c r="F1868" s="2">
        <v>2019</v>
      </c>
      <c r="G1868" t="s">
        <v>432</v>
      </c>
      <c r="H1868">
        <v>2368</v>
      </c>
      <c r="I1868" t="s">
        <v>19</v>
      </c>
      <c r="J1868" t="s">
        <v>99</v>
      </c>
      <c r="K1868">
        <v>107</v>
      </c>
      <c r="L1868" t="s">
        <v>377</v>
      </c>
      <c r="M1868" t="s">
        <v>95</v>
      </c>
      <c r="N1868" t="s">
        <v>96</v>
      </c>
      <c r="O1868" t="s">
        <v>97</v>
      </c>
      <c r="P1868" t="s">
        <v>98</v>
      </c>
      <c r="Q1868" t="s">
        <v>35</v>
      </c>
      <c r="R1868">
        <f t="shared" si="58"/>
        <v>-19.189999999999998</v>
      </c>
      <c r="S1868">
        <v>-882.7399999999999</v>
      </c>
      <c r="T1868" t="str">
        <f t="shared" si="59"/>
        <v>Unprofitable</v>
      </c>
    </row>
    <row r="1869" spans="1:20" x14ac:dyDescent="0.35">
      <c r="A1869">
        <v>48</v>
      </c>
      <c r="B1869">
        <v>92.09</v>
      </c>
      <c r="C1869">
        <v>2</v>
      </c>
      <c r="D1869">
        <v>4420.32</v>
      </c>
      <c r="E1869" s="1" t="s">
        <v>418</v>
      </c>
      <c r="F1869" s="2">
        <v>2019</v>
      </c>
      <c r="G1869" t="s">
        <v>431</v>
      </c>
      <c r="H1869">
        <v>2328</v>
      </c>
      <c r="I1869" t="s">
        <v>19</v>
      </c>
      <c r="J1869" t="s">
        <v>99</v>
      </c>
      <c r="K1869">
        <v>107</v>
      </c>
      <c r="L1869" t="s">
        <v>377</v>
      </c>
      <c r="M1869" t="s">
        <v>194</v>
      </c>
      <c r="N1869" t="s">
        <v>195</v>
      </c>
      <c r="O1869" t="s">
        <v>24</v>
      </c>
      <c r="P1869" t="s">
        <v>196</v>
      </c>
      <c r="Q1869" t="s">
        <v>35</v>
      </c>
      <c r="R1869">
        <f t="shared" si="58"/>
        <v>-14.909999999999997</v>
      </c>
      <c r="S1869">
        <v>-715.67999999999984</v>
      </c>
      <c r="T1869" t="str">
        <f t="shared" si="59"/>
        <v>Unprofitable</v>
      </c>
    </row>
    <row r="1870" spans="1:20" x14ac:dyDescent="0.35">
      <c r="A1870">
        <v>27</v>
      </c>
      <c r="B1870">
        <v>86.73</v>
      </c>
      <c r="C1870">
        <v>9</v>
      </c>
      <c r="D1870">
        <v>2341.71</v>
      </c>
      <c r="E1870" s="1" t="s">
        <v>420</v>
      </c>
      <c r="F1870" s="2">
        <v>2019</v>
      </c>
      <c r="G1870" t="s">
        <v>430</v>
      </c>
      <c r="H1870">
        <v>2283</v>
      </c>
      <c r="I1870" t="s">
        <v>19</v>
      </c>
      <c r="J1870" t="s">
        <v>99</v>
      </c>
      <c r="K1870">
        <v>107</v>
      </c>
      <c r="L1870" t="s">
        <v>377</v>
      </c>
      <c r="M1870" t="s">
        <v>290</v>
      </c>
      <c r="N1870" t="s">
        <v>291</v>
      </c>
      <c r="O1870" t="s">
        <v>30</v>
      </c>
      <c r="P1870" t="s">
        <v>292</v>
      </c>
      <c r="Q1870" t="s">
        <v>26</v>
      </c>
      <c r="R1870">
        <f t="shared" si="58"/>
        <v>-20.269999999999996</v>
      </c>
      <c r="S1870">
        <v>-547.28999999999985</v>
      </c>
      <c r="T1870" t="str">
        <f t="shared" si="59"/>
        <v>Unprofitable</v>
      </c>
    </row>
    <row r="1871" spans="1:20" x14ac:dyDescent="0.35">
      <c r="A1871">
        <v>43</v>
      </c>
      <c r="B1871">
        <v>118.86</v>
      </c>
      <c r="C1871">
        <v>6</v>
      </c>
      <c r="D1871">
        <v>5110.9799999999996</v>
      </c>
      <c r="E1871" s="1" t="s">
        <v>422</v>
      </c>
      <c r="F1871" s="2">
        <v>2019</v>
      </c>
      <c r="G1871" t="s">
        <v>429</v>
      </c>
      <c r="H1871">
        <v>2199</v>
      </c>
      <c r="I1871" t="s">
        <v>19</v>
      </c>
      <c r="J1871" t="s">
        <v>99</v>
      </c>
      <c r="K1871">
        <v>107</v>
      </c>
      <c r="L1871" t="s">
        <v>377</v>
      </c>
      <c r="M1871" t="s">
        <v>256</v>
      </c>
      <c r="N1871" t="s">
        <v>23</v>
      </c>
      <c r="O1871" t="s">
        <v>24</v>
      </c>
      <c r="P1871" t="s">
        <v>257</v>
      </c>
      <c r="Q1871" t="s">
        <v>35</v>
      </c>
      <c r="R1871">
        <f t="shared" si="58"/>
        <v>11.86</v>
      </c>
      <c r="S1871">
        <v>509.97999999999996</v>
      </c>
      <c r="T1871" t="str">
        <f t="shared" si="59"/>
        <v>Profitable</v>
      </c>
    </row>
    <row r="1872" spans="1:20" x14ac:dyDescent="0.35">
      <c r="A1872">
        <v>48</v>
      </c>
      <c r="B1872">
        <v>128.5</v>
      </c>
      <c r="C1872">
        <v>6</v>
      </c>
      <c r="D1872">
        <v>6168</v>
      </c>
      <c r="E1872" s="1" t="s">
        <v>423</v>
      </c>
      <c r="F1872" s="2">
        <v>2019</v>
      </c>
      <c r="G1872" t="s">
        <v>434</v>
      </c>
      <c r="H1872">
        <v>2167</v>
      </c>
      <c r="I1872" t="s">
        <v>19</v>
      </c>
      <c r="J1872" t="s">
        <v>99</v>
      </c>
      <c r="K1872">
        <v>107</v>
      </c>
      <c r="L1872" t="s">
        <v>377</v>
      </c>
      <c r="M1872" t="s">
        <v>95</v>
      </c>
      <c r="N1872" t="s">
        <v>96</v>
      </c>
      <c r="O1872" t="s">
        <v>97</v>
      </c>
      <c r="P1872" t="s">
        <v>98</v>
      </c>
      <c r="Q1872" t="s">
        <v>35</v>
      </c>
      <c r="R1872">
        <f t="shared" si="58"/>
        <v>21.5</v>
      </c>
      <c r="S1872">
        <v>1032</v>
      </c>
      <c r="T1872" t="str">
        <f t="shared" si="59"/>
        <v>Profitable</v>
      </c>
    </row>
    <row r="1873" spans="1:20" x14ac:dyDescent="0.35">
      <c r="A1873">
        <v>41</v>
      </c>
      <c r="B1873">
        <v>118.86</v>
      </c>
      <c r="C1873">
        <v>12</v>
      </c>
      <c r="D1873">
        <v>4873.26</v>
      </c>
      <c r="E1873" s="1" t="s">
        <v>424</v>
      </c>
      <c r="F1873" s="2">
        <v>2019</v>
      </c>
      <c r="G1873" t="s">
        <v>429</v>
      </c>
      <c r="H1873">
        <v>2145</v>
      </c>
      <c r="I1873" t="s">
        <v>19</v>
      </c>
      <c r="J1873" t="s">
        <v>99</v>
      </c>
      <c r="K1873">
        <v>107</v>
      </c>
      <c r="L1873" t="s">
        <v>377</v>
      </c>
      <c r="M1873" t="s">
        <v>226</v>
      </c>
      <c r="N1873" t="s">
        <v>108</v>
      </c>
      <c r="O1873" t="s">
        <v>108</v>
      </c>
      <c r="P1873" t="s">
        <v>227</v>
      </c>
      <c r="Q1873" t="s">
        <v>35</v>
      </c>
      <c r="R1873">
        <f t="shared" si="58"/>
        <v>11.86</v>
      </c>
      <c r="S1873">
        <v>486.26</v>
      </c>
      <c r="T1873" t="str">
        <f t="shared" si="59"/>
        <v>Profitable</v>
      </c>
    </row>
    <row r="1874" spans="1:20" x14ac:dyDescent="0.35">
      <c r="A1874">
        <v>22</v>
      </c>
      <c r="B1874">
        <v>96.37</v>
      </c>
      <c r="C1874">
        <v>2</v>
      </c>
      <c r="D1874">
        <v>2120.14</v>
      </c>
      <c r="E1874" s="1" t="s">
        <v>425</v>
      </c>
      <c r="F1874" s="2">
        <v>2018</v>
      </c>
      <c r="G1874" t="s">
        <v>434</v>
      </c>
      <c r="H1874">
        <v>2477</v>
      </c>
      <c r="I1874" t="s">
        <v>19</v>
      </c>
      <c r="J1874" t="s">
        <v>99</v>
      </c>
      <c r="K1874">
        <v>107</v>
      </c>
      <c r="L1874" t="s">
        <v>377</v>
      </c>
      <c r="M1874" t="s">
        <v>298</v>
      </c>
      <c r="N1874" t="s">
        <v>299</v>
      </c>
      <c r="O1874" t="s">
        <v>47</v>
      </c>
      <c r="P1874" t="s">
        <v>300</v>
      </c>
      <c r="Q1874" t="s">
        <v>26</v>
      </c>
      <c r="R1874">
        <f t="shared" si="58"/>
        <v>-10.629999999999995</v>
      </c>
      <c r="S1874">
        <v>-233.8599999999999</v>
      </c>
      <c r="T1874" t="str">
        <f t="shared" si="59"/>
        <v>Unprofitable</v>
      </c>
    </row>
    <row r="1875" spans="1:20" x14ac:dyDescent="0.35">
      <c r="A1875">
        <v>46</v>
      </c>
      <c r="B1875">
        <v>92.09</v>
      </c>
      <c r="C1875">
        <v>7</v>
      </c>
      <c r="D1875">
        <v>4236.1400000000003</v>
      </c>
      <c r="E1875" s="1" t="s">
        <v>425</v>
      </c>
      <c r="F1875" s="2">
        <v>2019</v>
      </c>
      <c r="G1875" t="s">
        <v>432</v>
      </c>
      <c r="H1875">
        <v>2102</v>
      </c>
      <c r="I1875" t="s">
        <v>19</v>
      </c>
      <c r="J1875" t="s">
        <v>99</v>
      </c>
      <c r="K1875">
        <v>107</v>
      </c>
      <c r="L1875" t="s">
        <v>377</v>
      </c>
      <c r="M1875" t="s">
        <v>95</v>
      </c>
      <c r="N1875" t="s">
        <v>96</v>
      </c>
      <c r="O1875" t="s">
        <v>97</v>
      </c>
      <c r="P1875" t="s">
        <v>98</v>
      </c>
      <c r="Q1875" t="s">
        <v>35</v>
      </c>
      <c r="R1875">
        <f t="shared" si="58"/>
        <v>-14.909999999999997</v>
      </c>
      <c r="S1875">
        <v>-685.8599999999999</v>
      </c>
      <c r="T1875" t="str">
        <f t="shared" si="59"/>
        <v>Unprofitable</v>
      </c>
    </row>
    <row r="1876" spans="1:20" x14ac:dyDescent="0.35">
      <c r="A1876">
        <v>21</v>
      </c>
      <c r="B1876">
        <v>89.95</v>
      </c>
      <c r="C1876">
        <v>4</v>
      </c>
      <c r="D1876">
        <v>1888.95</v>
      </c>
      <c r="E1876" s="1" t="s">
        <v>426</v>
      </c>
      <c r="F1876" s="2">
        <v>2019</v>
      </c>
      <c r="G1876" t="s">
        <v>428</v>
      </c>
      <c r="H1876">
        <v>2084</v>
      </c>
      <c r="I1876" t="s">
        <v>19</v>
      </c>
      <c r="J1876" t="s">
        <v>99</v>
      </c>
      <c r="K1876">
        <v>107</v>
      </c>
      <c r="L1876" t="s">
        <v>377</v>
      </c>
      <c r="M1876" t="s">
        <v>87</v>
      </c>
      <c r="N1876" t="s">
        <v>88</v>
      </c>
      <c r="O1876" t="s">
        <v>24</v>
      </c>
      <c r="P1876" t="s">
        <v>89</v>
      </c>
      <c r="Q1876" t="s">
        <v>26</v>
      </c>
      <c r="R1876">
        <f t="shared" si="58"/>
        <v>-17.049999999999997</v>
      </c>
      <c r="S1876">
        <v>-358.04999999999995</v>
      </c>
      <c r="T1876" t="str">
        <f t="shared" si="59"/>
        <v>Unprofitable</v>
      </c>
    </row>
    <row r="1877" spans="1:20" x14ac:dyDescent="0.35">
      <c r="A1877">
        <v>31</v>
      </c>
      <c r="B1877">
        <v>37.18</v>
      </c>
      <c r="C1877">
        <v>13</v>
      </c>
      <c r="D1877">
        <v>1152.58</v>
      </c>
      <c r="E1877" s="1" t="s">
        <v>426</v>
      </c>
      <c r="F1877" s="2">
        <v>2019</v>
      </c>
      <c r="G1877" t="s">
        <v>429</v>
      </c>
      <c r="H1877">
        <v>2072</v>
      </c>
      <c r="I1877" t="s">
        <v>19</v>
      </c>
      <c r="J1877" t="s">
        <v>99</v>
      </c>
      <c r="K1877">
        <v>107</v>
      </c>
      <c r="L1877" t="s">
        <v>377</v>
      </c>
      <c r="M1877" t="s">
        <v>264</v>
      </c>
      <c r="N1877" t="s">
        <v>265</v>
      </c>
      <c r="O1877" t="s">
        <v>92</v>
      </c>
      <c r="P1877" t="s">
        <v>266</v>
      </c>
      <c r="Q1877" t="s">
        <v>26</v>
      </c>
      <c r="R1877">
        <f t="shared" si="58"/>
        <v>-69.819999999999993</v>
      </c>
      <c r="S1877">
        <v>-2164.4199999999996</v>
      </c>
      <c r="T1877" t="str">
        <f t="shared" si="59"/>
        <v>Unprofitable</v>
      </c>
    </row>
    <row r="1878" spans="1:20" x14ac:dyDescent="0.35">
      <c r="A1878">
        <v>26</v>
      </c>
      <c r="B1878">
        <v>95.88</v>
      </c>
      <c r="C1878">
        <v>6</v>
      </c>
      <c r="D1878">
        <v>2492.88</v>
      </c>
      <c r="E1878" s="1" t="s">
        <v>426</v>
      </c>
      <c r="F1878" s="2">
        <v>2019</v>
      </c>
      <c r="G1878" t="s">
        <v>434</v>
      </c>
      <c r="H1878">
        <v>2061</v>
      </c>
      <c r="I1878" t="s">
        <v>19</v>
      </c>
      <c r="J1878" t="s">
        <v>99</v>
      </c>
      <c r="K1878">
        <v>107</v>
      </c>
      <c r="L1878" t="s">
        <v>377</v>
      </c>
      <c r="M1878" t="s">
        <v>295</v>
      </c>
      <c r="N1878" t="s">
        <v>296</v>
      </c>
      <c r="O1878" t="s">
        <v>24</v>
      </c>
      <c r="P1878" t="s">
        <v>297</v>
      </c>
      <c r="Q1878" t="s">
        <v>26</v>
      </c>
      <c r="R1878">
        <f t="shared" si="58"/>
        <v>-11.120000000000005</v>
      </c>
      <c r="S1878">
        <v>-289.12000000000012</v>
      </c>
      <c r="T1878" t="str">
        <f t="shared" si="59"/>
        <v>Unprofitable</v>
      </c>
    </row>
    <row r="1879" spans="1:20" x14ac:dyDescent="0.35">
      <c r="A1879">
        <v>20</v>
      </c>
      <c r="B1879">
        <v>99.58</v>
      </c>
      <c r="C1879">
        <v>4</v>
      </c>
      <c r="D1879">
        <v>1991.6</v>
      </c>
      <c r="E1879" s="1" t="s">
        <v>417</v>
      </c>
      <c r="F1879" s="2">
        <v>2020</v>
      </c>
      <c r="G1879" t="s">
        <v>429</v>
      </c>
      <c r="H1879">
        <v>2011</v>
      </c>
      <c r="I1879" t="s">
        <v>19</v>
      </c>
      <c r="J1879" t="s">
        <v>99</v>
      </c>
      <c r="K1879">
        <v>107</v>
      </c>
      <c r="L1879" t="s">
        <v>377</v>
      </c>
      <c r="M1879" t="s">
        <v>147</v>
      </c>
      <c r="N1879" t="s">
        <v>148</v>
      </c>
      <c r="O1879" t="s">
        <v>24</v>
      </c>
      <c r="P1879" t="s">
        <v>149</v>
      </c>
      <c r="Q1879" t="s">
        <v>26</v>
      </c>
      <c r="R1879">
        <f t="shared" si="58"/>
        <v>-7.4200000000000017</v>
      </c>
      <c r="S1879">
        <v>-148.40000000000003</v>
      </c>
      <c r="T1879" t="str">
        <f t="shared" si="59"/>
        <v>Unprofitable</v>
      </c>
    </row>
    <row r="1880" spans="1:20" x14ac:dyDescent="0.35">
      <c r="A1880">
        <v>34</v>
      </c>
      <c r="B1880">
        <v>116.27</v>
      </c>
      <c r="C1880">
        <v>11</v>
      </c>
      <c r="D1880">
        <v>3953.18</v>
      </c>
      <c r="E1880" s="1" t="s">
        <v>418</v>
      </c>
      <c r="F1880" s="2">
        <v>2020</v>
      </c>
      <c r="G1880" t="s">
        <v>429</v>
      </c>
      <c r="H1880">
        <v>1984</v>
      </c>
      <c r="I1880" t="s">
        <v>19</v>
      </c>
      <c r="J1880" t="s">
        <v>99</v>
      </c>
      <c r="K1880">
        <v>107</v>
      </c>
      <c r="L1880" t="s">
        <v>377</v>
      </c>
      <c r="M1880" t="s">
        <v>95</v>
      </c>
      <c r="N1880" t="s">
        <v>96</v>
      </c>
      <c r="O1880" t="s">
        <v>97</v>
      </c>
      <c r="P1880" t="s">
        <v>98</v>
      </c>
      <c r="Q1880" t="s">
        <v>35</v>
      </c>
      <c r="R1880">
        <f t="shared" si="58"/>
        <v>9.269999999999996</v>
      </c>
      <c r="S1880">
        <v>315.17999999999984</v>
      </c>
      <c r="T1880" t="str">
        <f t="shared" si="59"/>
        <v>Profitable</v>
      </c>
    </row>
    <row r="1881" spans="1:20" x14ac:dyDescent="0.35">
      <c r="A1881">
        <v>43</v>
      </c>
      <c r="B1881">
        <v>86.73</v>
      </c>
      <c r="C1881">
        <v>9</v>
      </c>
      <c r="D1881">
        <v>3729.39</v>
      </c>
      <c r="E1881" s="1" t="s">
        <v>420</v>
      </c>
      <c r="F1881" s="2">
        <v>2020</v>
      </c>
      <c r="G1881" t="s">
        <v>432</v>
      </c>
      <c r="H1881">
        <v>1919</v>
      </c>
      <c r="I1881" t="s">
        <v>216</v>
      </c>
      <c r="J1881" t="s">
        <v>99</v>
      </c>
      <c r="K1881">
        <v>107</v>
      </c>
      <c r="L1881" t="s">
        <v>377</v>
      </c>
      <c r="M1881" t="s">
        <v>213</v>
      </c>
      <c r="N1881" t="s">
        <v>214</v>
      </c>
      <c r="O1881" t="s">
        <v>24</v>
      </c>
      <c r="P1881" t="s">
        <v>215</v>
      </c>
      <c r="Q1881" t="s">
        <v>35</v>
      </c>
      <c r="R1881">
        <f t="shared" si="58"/>
        <v>-20.269999999999996</v>
      </c>
      <c r="S1881">
        <v>-871.60999999999979</v>
      </c>
      <c r="T1881" t="str">
        <f t="shared" si="59"/>
        <v>Unprofitable</v>
      </c>
    </row>
    <row r="1882" spans="1:20" x14ac:dyDescent="0.35">
      <c r="A1882">
        <v>26</v>
      </c>
      <c r="B1882">
        <v>100.66</v>
      </c>
      <c r="C1882">
        <v>12</v>
      </c>
      <c r="D1882">
        <v>2617.16</v>
      </c>
      <c r="E1882" s="1" t="s">
        <v>27</v>
      </c>
      <c r="F1882" s="2">
        <v>2020</v>
      </c>
      <c r="G1882" t="s">
        <v>434</v>
      </c>
      <c r="H1882">
        <v>1883</v>
      </c>
      <c r="I1882" t="s">
        <v>162</v>
      </c>
      <c r="J1882" t="s">
        <v>99</v>
      </c>
      <c r="K1882">
        <v>107</v>
      </c>
      <c r="L1882" t="s">
        <v>377</v>
      </c>
      <c r="M1882" t="s">
        <v>84</v>
      </c>
      <c r="N1882" t="s">
        <v>85</v>
      </c>
      <c r="O1882" t="s">
        <v>53</v>
      </c>
      <c r="P1882" t="s">
        <v>86</v>
      </c>
      <c r="Q1882" t="s">
        <v>26</v>
      </c>
      <c r="R1882">
        <f t="shared" si="58"/>
        <v>-6.3400000000000034</v>
      </c>
      <c r="S1882">
        <v>-164.84000000000009</v>
      </c>
      <c r="T1882" t="str">
        <f t="shared" si="59"/>
        <v>Unprofitable</v>
      </c>
    </row>
    <row r="1883" spans="1:20" x14ac:dyDescent="0.35">
      <c r="A1883">
        <v>50</v>
      </c>
      <c r="B1883">
        <v>79.67</v>
      </c>
      <c r="C1883">
        <v>1</v>
      </c>
      <c r="D1883">
        <v>3983.5</v>
      </c>
      <c r="E1883" s="1" t="s">
        <v>418</v>
      </c>
      <c r="F1883" s="2">
        <v>2018</v>
      </c>
      <c r="G1883" t="s">
        <v>429</v>
      </c>
      <c r="H1883">
        <v>2722</v>
      </c>
      <c r="I1883" t="s">
        <v>19</v>
      </c>
      <c r="J1883" t="s">
        <v>301</v>
      </c>
      <c r="K1883">
        <v>83</v>
      </c>
      <c r="L1883" t="s">
        <v>378</v>
      </c>
      <c r="M1883" t="s">
        <v>176</v>
      </c>
      <c r="N1883" t="s">
        <v>177</v>
      </c>
      <c r="O1883" t="s">
        <v>178</v>
      </c>
      <c r="P1883" t="s">
        <v>179</v>
      </c>
      <c r="Q1883" t="s">
        <v>35</v>
      </c>
      <c r="R1883">
        <f t="shared" si="58"/>
        <v>-3.3299999999999983</v>
      </c>
      <c r="S1883">
        <v>-166.49999999999991</v>
      </c>
      <c r="T1883" t="str">
        <f t="shared" si="59"/>
        <v>Unprofitable</v>
      </c>
    </row>
    <row r="1884" spans="1:20" x14ac:dyDescent="0.35">
      <c r="A1884">
        <v>35</v>
      </c>
      <c r="B1884">
        <v>90.57</v>
      </c>
      <c r="C1884">
        <v>10</v>
      </c>
      <c r="D1884">
        <v>3169.95</v>
      </c>
      <c r="E1884" s="1" t="s">
        <v>420</v>
      </c>
      <c r="F1884" s="2">
        <v>2018</v>
      </c>
      <c r="G1884" t="s">
        <v>430</v>
      </c>
      <c r="H1884">
        <v>2647</v>
      </c>
      <c r="I1884" t="s">
        <v>19</v>
      </c>
      <c r="J1884" t="s">
        <v>301</v>
      </c>
      <c r="K1884">
        <v>83</v>
      </c>
      <c r="L1884" t="s">
        <v>378</v>
      </c>
      <c r="M1884" t="s">
        <v>79</v>
      </c>
      <c r="N1884" t="s">
        <v>80</v>
      </c>
      <c r="O1884" t="s">
        <v>81</v>
      </c>
      <c r="P1884" t="s">
        <v>82</v>
      </c>
      <c r="Q1884" t="s">
        <v>35</v>
      </c>
      <c r="R1884">
        <f t="shared" si="58"/>
        <v>7.5699999999999932</v>
      </c>
      <c r="S1884">
        <v>264.94999999999976</v>
      </c>
      <c r="T1884" t="str">
        <f t="shared" si="59"/>
        <v>Profitable</v>
      </c>
    </row>
    <row r="1885" spans="1:20" x14ac:dyDescent="0.35">
      <c r="A1885">
        <v>50</v>
      </c>
      <c r="B1885">
        <v>77.989999999999995</v>
      </c>
      <c r="C1885">
        <v>1</v>
      </c>
      <c r="D1885">
        <v>3899.5</v>
      </c>
      <c r="E1885" s="1" t="s">
        <v>421</v>
      </c>
      <c r="F1885" s="2">
        <v>2018</v>
      </c>
      <c r="G1885" t="s">
        <v>431</v>
      </c>
      <c r="H1885">
        <v>2603</v>
      </c>
      <c r="I1885" t="s">
        <v>19</v>
      </c>
      <c r="J1885" t="s">
        <v>301</v>
      </c>
      <c r="K1885">
        <v>83</v>
      </c>
      <c r="L1885" t="s">
        <v>378</v>
      </c>
      <c r="M1885" t="s">
        <v>180</v>
      </c>
      <c r="N1885" t="s">
        <v>181</v>
      </c>
      <c r="O1885" t="s">
        <v>92</v>
      </c>
      <c r="P1885" t="s">
        <v>182</v>
      </c>
      <c r="Q1885" t="s">
        <v>35</v>
      </c>
      <c r="R1885">
        <f t="shared" si="58"/>
        <v>-5.0100000000000051</v>
      </c>
      <c r="S1885">
        <v>-250.50000000000026</v>
      </c>
      <c r="T1885" t="str">
        <f t="shared" si="59"/>
        <v>Unprofitable</v>
      </c>
    </row>
    <row r="1886" spans="1:20" x14ac:dyDescent="0.35">
      <c r="A1886">
        <v>23</v>
      </c>
      <c r="B1886">
        <v>80.510000000000005</v>
      </c>
      <c r="C1886">
        <v>14</v>
      </c>
      <c r="D1886">
        <v>1851.73</v>
      </c>
      <c r="E1886" s="1" t="s">
        <v>423</v>
      </c>
      <c r="F1886" s="2">
        <v>2018</v>
      </c>
      <c r="G1886" t="s">
        <v>434</v>
      </c>
      <c r="H1886">
        <v>2545</v>
      </c>
      <c r="I1886" t="s">
        <v>19</v>
      </c>
      <c r="J1886" t="s">
        <v>301</v>
      </c>
      <c r="K1886">
        <v>83</v>
      </c>
      <c r="L1886" t="s">
        <v>378</v>
      </c>
      <c r="M1886" t="s">
        <v>183</v>
      </c>
      <c r="N1886" t="s">
        <v>88</v>
      </c>
      <c r="O1886" t="s">
        <v>24</v>
      </c>
      <c r="P1886" t="s">
        <v>184</v>
      </c>
      <c r="Q1886" t="s">
        <v>26</v>
      </c>
      <c r="R1886">
        <f t="shared" si="58"/>
        <v>-2.4899999999999949</v>
      </c>
      <c r="S1886">
        <v>-57.269999999999882</v>
      </c>
      <c r="T1886" t="str">
        <f t="shared" si="59"/>
        <v>Unprofitable</v>
      </c>
    </row>
    <row r="1887" spans="1:20" x14ac:dyDescent="0.35">
      <c r="A1887">
        <v>37</v>
      </c>
      <c r="B1887">
        <v>67.930000000000007</v>
      </c>
      <c r="C1887">
        <v>12</v>
      </c>
      <c r="D1887">
        <v>2513.41</v>
      </c>
      <c r="E1887" s="1" t="s">
        <v>425</v>
      </c>
      <c r="F1887" s="2">
        <v>2018</v>
      </c>
      <c r="G1887" t="s">
        <v>430</v>
      </c>
      <c r="H1887">
        <v>2489</v>
      </c>
      <c r="I1887" t="s">
        <v>19</v>
      </c>
      <c r="J1887" t="s">
        <v>301</v>
      </c>
      <c r="K1887">
        <v>83</v>
      </c>
      <c r="L1887" t="s">
        <v>378</v>
      </c>
      <c r="M1887" t="s">
        <v>69</v>
      </c>
      <c r="N1887" t="s">
        <v>70</v>
      </c>
      <c r="O1887" t="s">
        <v>71</v>
      </c>
      <c r="P1887" t="s">
        <v>72</v>
      </c>
      <c r="Q1887" t="s">
        <v>26</v>
      </c>
      <c r="R1887">
        <f t="shared" si="58"/>
        <v>-15.069999999999993</v>
      </c>
      <c r="S1887">
        <v>-557.58999999999969</v>
      </c>
      <c r="T1887" t="str">
        <f t="shared" si="59"/>
        <v>Unprofitable</v>
      </c>
    </row>
    <row r="1888" spans="1:20" x14ac:dyDescent="0.35">
      <c r="A1888">
        <v>29</v>
      </c>
      <c r="B1888">
        <v>83.86</v>
      </c>
      <c r="C1888">
        <v>8</v>
      </c>
      <c r="D1888">
        <v>2431.94</v>
      </c>
      <c r="E1888" s="1" t="s">
        <v>425</v>
      </c>
      <c r="F1888" s="2">
        <v>2018</v>
      </c>
      <c r="G1888" t="s">
        <v>431</v>
      </c>
      <c r="H1888">
        <v>2473</v>
      </c>
      <c r="I1888" t="s">
        <v>185</v>
      </c>
      <c r="J1888" t="s">
        <v>301</v>
      </c>
      <c r="K1888">
        <v>83</v>
      </c>
      <c r="L1888" t="s">
        <v>378</v>
      </c>
      <c r="M1888" t="s">
        <v>141</v>
      </c>
      <c r="N1888" t="s">
        <v>142</v>
      </c>
      <c r="O1888" t="s">
        <v>103</v>
      </c>
      <c r="P1888" t="s">
        <v>143</v>
      </c>
      <c r="Q1888" t="s">
        <v>26</v>
      </c>
      <c r="R1888">
        <f t="shared" si="58"/>
        <v>0.85999999999999943</v>
      </c>
      <c r="S1888">
        <v>24.939999999999984</v>
      </c>
      <c r="T1888" t="str">
        <f t="shared" si="59"/>
        <v>Profitable</v>
      </c>
    </row>
    <row r="1889" spans="1:20" x14ac:dyDescent="0.35">
      <c r="A1889">
        <v>21</v>
      </c>
      <c r="B1889">
        <v>72.12</v>
      </c>
      <c r="C1889">
        <v>11</v>
      </c>
      <c r="D1889">
        <v>1514.52</v>
      </c>
      <c r="E1889" s="1" t="s">
        <v>426</v>
      </c>
      <c r="F1889" s="2">
        <v>2018</v>
      </c>
      <c r="G1889" t="s">
        <v>433</v>
      </c>
      <c r="H1889">
        <v>2458</v>
      </c>
      <c r="I1889" t="s">
        <v>19</v>
      </c>
      <c r="J1889" t="s">
        <v>301</v>
      </c>
      <c r="K1889">
        <v>83</v>
      </c>
      <c r="L1889" t="s">
        <v>378</v>
      </c>
      <c r="M1889" t="s">
        <v>186</v>
      </c>
      <c r="N1889" t="s">
        <v>187</v>
      </c>
      <c r="O1889" t="s">
        <v>30</v>
      </c>
      <c r="P1889" t="s">
        <v>188</v>
      </c>
      <c r="Q1889" t="s">
        <v>26</v>
      </c>
      <c r="R1889">
        <f t="shared" si="58"/>
        <v>-10.879999999999995</v>
      </c>
      <c r="S1889">
        <v>-228.4799999999999</v>
      </c>
      <c r="T1889" t="str">
        <f t="shared" si="59"/>
        <v>Unprofitable</v>
      </c>
    </row>
    <row r="1890" spans="1:20" x14ac:dyDescent="0.35">
      <c r="A1890">
        <v>36</v>
      </c>
      <c r="B1890">
        <v>85.54</v>
      </c>
      <c r="C1890">
        <v>8</v>
      </c>
      <c r="D1890">
        <v>3079.44</v>
      </c>
      <c r="E1890" s="1" t="s">
        <v>426</v>
      </c>
      <c r="F1890" s="2">
        <v>2018</v>
      </c>
      <c r="G1890" t="s">
        <v>432</v>
      </c>
      <c r="H1890">
        <v>2453</v>
      </c>
      <c r="I1890" t="s">
        <v>19</v>
      </c>
      <c r="J1890" t="s">
        <v>301</v>
      </c>
      <c r="K1890">
        <v>83</v>
      </c>
      <c r="L1890" t="s">
        <v>378</v>
      </c>
      <c r="M1890" t="s">
        <v>189</v>
      </c>
      <c r="N1890" t="s">
        <v>181</v>
      </c>
      <c r="O1890" t="s">
        <v>92</v>
      </c>
      <c r="P1890" t="s">
        <v>190</v>
      </c>
      <c r="Q1890" t="s">
        <v>35</v>
      </c>
      <c r="R1890">
        <f t="shared" si="58"/>
        <v>2.5400000000000063</v>
      </c>
      <c r="S1890">
        <v>91.440000000000225</v>
      </c>
      <c r="T1890" t="str">
        <f t="shared" si="59"/>
        <v>Profitable</v>
      </c>
    </row>
    <row r="1891" spans="1:20" x14ac:dyDescent="0.35">
      <c r="A1891">
        <v>22</v>
      </c>
      <c r="B1891">
        <v>86.38</v>
      </c>
      <c r="C1891">
        <v>5</v>
      </c>
      <c r="D1891">
        <v>1900.36</v>
      </c>
      <c r="E1891" s="1" t="s">
        <v>426</v>
      </c>
      <c r="F1891" s="2">
        <v>2018</v>
      </c>
      <c r="G1891" t="s">
        <v>428</v>
      </c>
      <c r="H1891">
        <v>2442</v>
      </c>
      <c r="I1891" t="s">
        <v>19</v>
      </c>
      <c r="J1891" t="s">
        <v>301</v>
      </c>
      <c r="K1891">
        <v>83</v>
      </c>
      <c r="L1891" t="s">
        <v>378</v>
      </c>
      <c r="M1891" t="s">
        <v>191</v>
      </c>
      <c r="N1891" t="s">
        <v>192</v>
      </c>
      <c r="O1891" t="s">
        <v>97</v>
      </c>
      <c r="P1891" t="s">
        <v>193</v>
      </c>
      <c r="Q1891" t="s">
        <v>26</v>
      </c>
      <c r="R1891">
        <f t="shared" si="58"/>
        <v>3.3799999999999955</v>
      </c>
      <c r="S1891">
        <v>74.3599999999999</v>
      </c>
      <c r="T1891" t="str">
        <f t="shared" si="59"/>
        <v>Profitable</v>
      </c>
    </row>
    <row r="1892" spans="1:20" x14ac:dyDescent="0.35">
      <c r="A1892">
        <v>46</v>
      </c>
      <c r="B1892">
        <v>80.510000000000005</v>
      </c>
      <c r="C1892">
        <v>11</v>
      </c>
      <c r="D1892">
        <v>3703.46</v>
      </c>
      <c r="E1892" s="1" t="s">
        <v>418</v>
      </c>
      <c r="F1892" s="2">
        <v>2019</v>
      </c>
      <c r="G1892" t="s">
        <v>431</v>
      </c>
      <c r="H1892">
        <v>2358</v>
      </c>
      <c r="I1892" t="s">
        <v>19</v>
      </c>
      <c r="J1892" t="s">
        <v>301</v>
      </c>
      <c r="K1892">
        <v>83</v>
      </c>
      <c r="L1892" t="s">
        <v>378</v>
      </c>
      <c r="M1892" t="s">
        <v>194</v>
      </c>
      <c r="N1892" t="s">
        <v>195</v>
      </c>
      <c r="O1892" t="s">
        <v>24</v>
      </c>
      <c r="P1892" t="s">
        <v>196</v>
      </c>
      <c r="Q1892" t="s">
        <v>35</v>
      </c>
      <c r="R1892">
        <f t="shared" si="58"/>
        <v>-2.4899999999999949</v>
      </c>
      <c r="S1892">
        <v>-114.53999999999976</v>
      </c>
      <c r="T1892" t="str">
        <f t="shared" si="59"/>
        <v>Unprofitable</v>
      </c>
    </row>
    <row r="1893" spans="1:20" x14ac:dyDescent="0.35">
      <c r="A1893">
        <v>23</v>
      </c>
      <c r="B1893">
        <v>76.31</v>
      </c>
      <c r="C1893">
        <v>2</v>
      </c>
      <c r="D1893">
        <v>1755.13</v>
      </c>
      <c r="E1893" s="1" t="s">
        <v>27</v>
      </c>
      <c r="F1893" s="2">
        <v>2019</v>
      </c>
      <c r="G1893" t="s">
        <v>431</v>
      </c>
      <c r="H1893">
        <v>2282</v>
      </c>
      <c r="I1893" t="s">
        <v>185</v>
      </c>
      <c r="J1893" t="s">
        <v>301</v>
      </c>
      <c r="K1893">
        <v>83</v>
      </c>
      <c r="L1893" t="s">
        <v>378</v>
      </c>
      <c r="M1893" t="s">
        <v>22</v>
      </c>
      <c r="N1893" t="s">
        <v>23</v>
      </c>
      <c r="O1893" t="s">
        <v>24</v>
      </c>
      <c r="P1893" t="s">
        <v>25</v>
      </c>
      <c r="Q1893" t="s">
        <v>26</v>
      </c>
      <c r="R1893">
        <f t="shared" si="58"/>
        <v>-6.6899999999999977</v>
      </c>
      <c r="S1893">
        <v>-153.86999999999995</v>
      </c>
      <c r="T1893" t="str">
        <f t="shared" si="59"/>
        <v>Unprofitable</v>
      </c>
    </row>
    <row r="1894" spans="1:20" x14ac:dyDescent="0.35">
      <c r="A1894">
        <v>49</v>
      </c>
      <c r="B1894">
        <v>87.21</v>
      </c>
      <c r="C1894">
        <v>16</v>
      </c>
      <c r="D1894">
        <v>4273.29</v>
      </c>
      <c r="E1894" s="1" t="s">
        <v>421</v>
      </c>
      <c r="F1894" s="2">
        <v>2019</v>
      </c>
      <c r="G1894" t="s">
        <v>428</v>
      </c>
      <c r="H1894">
        <v>2235</v>
      </c>
      <c r="I1894" t="s">
        <v>185</v>
      </c>
      <c r="J1894" t="s">
        <v>301</v>
      </c>
      <c r="K1894">
        <v>83</v>
      </c>
      <c r="L1894" t="s">
        <v>378</v>
      </c>
      <c r="M1894" t="s">
        <v>95</v>
      </c>
      <c r="N1894" t="s">
        <v>96</v>
      </c>
      <c r="O1894" t="s">
        <v>97</v>
      </c>
      <c r="P1894" t="s">
        <v>98</v>
      </c>
      <c r="Q1894" t="s">
        <v>35</v>
      </c>
      <c r="R1894">
        <f t="shared" si="58"/>
        <v>4.2099999999999937</v>
      </c>
      <c r="S1894">
        <v>206.28999999999968</v>
      </c>
      <c r="T1894" t="str">
        <f t="shared" si="59"/>
        <v>Profitable</v>
      </c>
    </row>
    <row r="1895" spans="1:20" x14ac:dyDescent="0.35">
      <c r="A1895">
        <v>48</v>
      </c>
      <c r="B1895">
        <v>83.02</v>
      </c>
      <c r="C1895">
        <v>3</v>
      </c>
      <c r="D1895">
        <v>3984.96</v>
      </c>
      <c r="E1895" s="1" t="s">
        <v>422</v>
      </c>
      <c r="F1895" s="2">
        <v>2019</v>
      </c>
      <c r="G1895" t="s">
        <v>429</v>
      </c>
      <c r="H1895">
        <v>2209</v>
      </c>
      <c r="I1895" t="s">
        <v>19</v>
      </c>
      <c r="J1895" t="s">
        <v>301</v>
      </c>
      <c r="K1895">
        <v>83</v>
      </c>
      <c r="L1895" t="s">
        <v>378</v>
      </c>
      <c r="M1895" t="s">
        <v>197</v>
      </c>
      <c r="N1895" t="s">
        <v>198</v>
      </c>
      <c r="O1895" t="s">
        <v>199</v>
      </c>
      <c r="P1895" t="s">
        <v>200</v>
      </c>
      <c r="Q1895" t="s">
        <v>35</v>
      </c>
      <c r="R1895">
        <f t="shared" si="58"/>
        <v>1.9999999999996021E-2</v>
      </c>
      <c r="S1895">
        <v>0.95999999999980901</v>
      </c>
      <c r="T1895" t="str">
        <f t="shared" si="59"/>
        <v>Profitable</v>
      </c>
    </row>
    <row r="1896" spans="1:20" x14ac:dyDescent="0.35">
      <c r="A1896">
        <v>33</v>
      </c>
      <c r="B1896">
        <v>72.959999999999994</v>
      </c>
      <c r="C1896">
        <v>5</v>
      </c>
      <c r="D1896">
        <v>2407.6799999999998</v>
      </c>
      <c r="E1896" s="1" t="s">
        <v>423</v>
      </c>
      <c r="F1896" s="2">
        <v>2019</v>
      </c>
      <c r="G1896" t="s">
        <v>431</v>
      </c>
      <c r="H1896">
        <v>2180</v>
      </c>
      <c r="I1896" t="s">
        <v>19</v>
      </c>
      <c r="J1896" t="s">
        <v>301</v>
      </c>
      <c r="K1896">
        <v>83</v>
      </c>
      <c r="L1896" t="s">
        <v>378</v>
      </c>
      <c r="M1896" t="s">
        <v>201</v>
      </c>
      <c r="N1896" t="s">
        <v>202</v>
      </c>
      <c r="O1896" t="s">
        <v>123</v>
      </c>
      <c r="P1896" t="s">
        <v>203</v>
      </c>
      <c r="Q1896" t="s">
        <v>26</v>
      </c>
      <c r="R1896">
        <f t="shared" si="58"/>
        <v>-10.040000000000006</v>
      </c>
      <c r="S1896">
        <v>-331.32000000000022</v>
      </c>
      <c r="T1896" t="str">
        <f t="shared" si="59"/>
        <v>Unprofitable</v>
      </c>
    </row>
    <row r="1897" spans="1:20" x14ac:dyDescent="0.35">
      <c r="A1897">
        <v>22</v>
      </c>
      <c r="B1897">
        <v>77.150000000000006</v>
      </c>
      <c r="C1897">
        <v>14</v>
      </c>
      <c r="D1897">
        <v>1697.3</v>
      </c>
      <c r="E1897" s="1" t="s">
        <v>424</v>
      </c>
      <c r="F1897" s="2">
        <v>2019</v>
      </c>
      <c r="G1897" t="s">
        <v>429</v>
      </c>
      <c r="H1897">
        <v>2155</v>
      </c>
      <c r="I1897" t="s">
        <v>19</v>
      </c>
      <c r="J1897" t="s">
        <v>301</v>
      </c>
      <c r="K1897">
        <v>83</v>
      </c>
      <c r="L1897" t="s">
        <v>378</v>
      </c>
      <c r="M1897" t="s">
        <v>315</v>
      </c>
      <c r="N1897" t="s">
        <v>316</v>
      </c>
      <c r="O1897" t="s">
        <v>238</v>
      </c>
      <c r="P1897" t="s">
        <v>317</v>
      </c>
      <c r="Q1897" t="s">
        <v>26</v>
      </c>
      <c r="R1897">
        <f t="shared" si="58"/>
        <v>-5.8499999999999943</v>
      </c>
      <c r="S1897">
        <v>-128.69999999999987</v>
      </c>
      <c r="T1897" t="str">
        <f t="shared" si="59"/>
        <v>Unprofitable</v>
      </c>
    </row>
    <row r="1898" spans="1:20" x14ac:dyDescent="0.35">
      <c r="A1898">
        <v>22</v>
      </c>
      <c r="B1898">
        <v>91.41</v>
      </c>
      <c r="C1898">
        <v>8</v>
      </c>
      <c r="D1898">
        <v>2011.02</v>
      </c>
      <c r="E1898" s="1" t="s">
        <v>425</v>
      </c>
      <c r="F1898" s="2">
        <v>2019</v>
      </c>
      <c r="G1898" t="s">
        <v>428</v>
      </c>
      <c r="H1898">
        <v>2127</v>
      </c>
      <c r="I1898" t="s">
        <v>19</v>
      </c>
      <c r="J1898" t="s">
        <v>301</v>
      </c>
      <c r="K1898">
        <v>83</v>
      </c>
      <c r="L1898" t="s">
        <v>378</v>
      </c>
      <c r="M1898" t="s">
        <v>115</v>
      </c>
      <c r="N1898" t="s">
        <v>116</v>
      </c>
      <c r="O1898" t="s">
        <v>24</v>
      </c>
      <c r="P1898" t="s">
        <v>117</v>
      </c>
      <c r="Q1898" t="s">
        <v>26</v>
      </c>
      <c r="R1898">
        <f t="shared" si="58"/>
        <v>8.4099999999999966</v>
      </c>
      <c r="S1898">
        <v>185.01999999999992</v>
      </c>
      <c r="T1898" t="str">
        <f t="shared" si="59"/>
        <v>Profitable</v>
      </c>
    </row>
    <row r="1899" spans="1:20" x14ac:dyDescent="0.35">
      <c r="A1899">
        <v>25</v>
      </c>
      <c r="B1899">
        <v>92.25</v>
      </c>
      <c r="C1899">
        <v>16</v>
      </c>
      <c r="D1899">
        <v>2306.25</v>
      </c>
      <c r="E1899" s="1" t="s">
        <v>426</v>
      </c>
      <c r="F1899" s="2">
        <v>2019</v>
      </c>
      <c r="G1899" t="s">
        <v>434</v>
      </c>
      <c r="H1899">
        <v>2110</v>
      </c>
      <c r="I1899" t="s">
        <v>19</v>
      </c>
      <c r="J1899" t="s">
        <v>301</v>
      </c>
      <c r="K1899">
        <v>83</v>
      </c>
      <c r="L1899" t="s">
        <v>378</v>
      </c>
      <c r="M1899" t="s">
        <v>207</v>
      </c>
      <c r="N1899" t="s">
        <v>208</v>
      </c>
      <c r="O1899" t="s">
        <v>92</v>
      </c>
      <c r="P1899" t="s">
        <v>209</v>
      </c>
      <c r="Q1899" t="s">
        <v>26</v>
      </c>
      <c r="R1899">
        <f t="shared" si="58"/>
        <v>9.25</v>
      </c>
      <c r="S1899">
        <v>231.25</v>
      </c>
      <c r="T1899" t="str">
        <f t="shared" si="59"/>
        <v>Profitable</v>
      </c>
    </row>
    <row r="1900" spans="1:20" x14ac:dyDescent="0.35">
      <c r="A1900">
        <v>20</v>
      </c>
      <c r="B1900">
        <v>92.25</v>
      </c>
      <c r="C1900">
        <v>2</v>
      </c>
      <c r="D1900">
        <v>1845</v>
      </c>
      <c r="E1900" s="1" t="s">
        <v>426</v>
      </c>
      <c r="F1900" s="2">
        <v>2019</v>
      </c>
      <c r="G1900" t="s">
        <v>430</v>
      </c>
      <c r="H1900">
        <v>2103</v>
      </c>
      <c r="I1900" t="s">
        <v>19</v>
      </c>
      <c r="J1900" t="s">
        <v>301</v>
      </c>
      <c r="K1900">
        <v>83</v>
      </c>
      <c r="L1900" t="s">
        <v>378</v>
      </c>
      <c r="M1900" t="s">
        <v>101</v>
      </c>
      <c r="N1900" t="s">
        <v>102</v>
      </c>
      <c r="O1900" t="s">
        <v>103</v>
      </c>
      <c r="P1900" t="s">
        <v>104</v>
      </c>
      <c r="Q1900" t="s">
        <v>26</v>
      </c>
      <c r="R1900">
        <f t="shared" si="58"/>
        <v>9.25</v>
      </c>
      <c r="S1900">
        <v>185</v>
      </c>
      <c r="T1900" t="str">
        <f t="shared" si="59"/>
        <v>Profitable</v>
      </c>
    </row>
    <row r="1901" spans="1:20" x14ac:dyDescent="0.35">
      <c r="A1901">
        <v>42</v>
      </c>
      <c r="B1901">
        <v>59.36</v>
      </c>
      <c r="C1901">
        <v>16</v>
      </c>
      <c r="D1901">
        <v>2493.12</v>
      </c>
      <c r="E1901" s="1" t="s">
        <v>426</v>
      </c>
      <c r="F1901" s="2">
        <v>2019</v>
      </c>
      <c r="G1901" t="s">
        <v>430</v>
      </c>
      <c r="H1901">
        <v>2090</v>
      </c>
      <c r="I1901" t="s">
        <v>19</v>
      </c>
      <c r="J1901" t="s">
        <v>301</v>
      </c>
      <c r="K1901">
        <v>83</v>
      </c>
      <c r="L1901" t="s">
        <v>378</v>
      </c>
      <c r="M1901" t="s">
        <v>133</v>
      </c>
      <c r="N1901" t="s">
        <v>134</v>
      </c>
      <c r="O1901" t="s">
        <v>135</v>
      </c>
      <c r="P1901" t="s">
        <v>136</v>
      </c>
      <c r="Q1901" t="s">
        <v>26</v>
      </c>
      <c r="R1901">
        <f t="shared" si="58"/>
        <v>-23.64</v>
      </c>
      <c r="S1901">
        <v>-992.88</v>
      </c>
      <c r="T1901" t="str">
        <f t="shared" si="59"/>
        <v>Unprofitable</v>
      </c>
    </row>
    <row r="1902" spans="1:20" x14ac:dyDescent="0.35">
      <c r="A1902">
        <v>25</v>
      </c>
      <c r="B1902">
        <v>60.34</v>
      </c>
      <c r="C1902">
        <v>10</v>
      </c>
      <c r="D1902">
        <v>1508.5</v>
      </c>
      <c r="E1902" s="1" t="s">
        <v>427</v>
      </c>
      <c r="F1902" s="2">
        <v>2019</v>
      </c>
      <c r="G1902" t="s">
        <v>428</v>
      </c>
      <c r="H1902">
        <v>2082</v>
      </c>
      <c r="I1902" t="s">
        <v>19</v>
      </c>
      <c r="J1902" t="s">
        <v>301</v>
      </c>
      <c r="K1902">
        <v>83</v>
      </c>
      <c r="L1902" t="s">
        <v>378</v>
      </c>
      <c r="M1902" t="s">
        <v>95</v>
      </c>
      <c r="N1902" t="s">
        <v>96</v>
      </c>
      <c r="O1902" t="s">
        <v>97</v>
      </c>
      <c r="P1902" t="s">
        <v>98</v>
      </c>
      <c r="Q1902" t="s">
        <v>26</v>
      </c>
      <c r="R1902">
        <f t="shared" si="58"/>
        <v>-22.659999999999997</v>
      </c>
      <c r="S1902">
        <v>-566.49999999999989</v>
      </c>
      <c r="T1902" t="str">
        <f t="shared" si="59"/>
        <v>Unprofitable</v>
      </c>
    </row>
    <row r="1903" spans="1:20" x14ac:dyDescent="0.35">
      <c r="A1903">
        <v>23</v>
      </c>
      <c r="B1903">
        <v>104.1</v>
      </c>
      <c r="C1903">
        <v>10</v>
      </c>
      <c r="D1903">
        <v>2394.3000000000002</v>
      </c>
      <c r="E1903" s="1" t="s">
        <v>417</v>
      </c>
      <c r="F1903" s="2">
        <v>2020</v>
      </c>
      <c r="G1903" t="s">
        <v>434</v>
      </c>
      <c r="H1903">
        <v>2023</v>
      </c>
      <c r="I1903" t="s">
        <v>19</v>
      </c>
      <c r="J1903" t="s">
        <v>301</v>
      </c>
      <c r="K1903">
        <v>83</v>
      </c>
      <c r="L1903" t="s">
        <v>378</v>
      </c>
      <c r="M1903" t="s">
        <v>210</v>
      </c>
      <c r="N1903" t="s">
        <v>211</v>
      </c>
      <c r="O1903" t="s">
        <v>71</v>
      </c>
      <c r="P1903" t="s">
        <v>212</v>
      </c>
      <c r="Q1903" t="s">
        <v>26</v>
      </c>
      <c r="R1903">
        <f t="shared" si="58"/>
        <v>21.099999999999994</v>
      </c>
      <c r="S1903">
        <v>485.29999999999984</v>
      </c>
      <c r="T1903" t="str">
        <f t="shared" si="59"/>
        <v>Profitable</v>
      </c>
    </row>
    <row r="1904" spans="1:20" x14ac:dyDescent="0.35">
      <c r="A1904">
        <v>37</v>
      </c>
      <c r="B1904">
        <v>85.54</v>
      </c>
      <c r="C1904">
        <v>2</v>
      </c>
      <c r="D1904">
        <v>3164.98</v>
      </c>
      <c r="E1904" s="1" t="s">
        <v>418</v>
      </c>
      <c r="F1904" s="2">
        <v>2020</v>
      </c>
      <c r="G1904" t="s">
        <v>434</v>
      </c>
      <c r="H1904">
        <v>1996</v>
      </c>
      <c r="I1904" t="s">
        <v>19</v>
      </c>
      <c r="J1904" t="s">
        <v>301</v>
      </c>
      <c r="K1904">
        <v>83</v>
      </c>
      <c r="L1904" t="s">
        <v>378</v>
      </c>
      <c r="M1904" t="s">
        <v>147</v>
      </c>
      <c r="N1904" t="s">
        <v>148</v>
      </c>
      <c r="O1904" t="s">
        <v>24</v>
      </c>
      <c r="P1904" t="s">
        <v>149</v>
      </c>
      <c r="Q1904" t="s">
        <v>35</v>
      </c>
      <c r="R1904">
        <f t="shared" si="58"/>
        <v>2.5400000000000063</v>
      </c>
      <c r="S1904">
        <v>93.980000000000231</v>
      </c>
      <c r="T1904" t="str">
        <f t="shared" si="59"/>
        <v>Profitable</v>
      </c>
    </row>
    <row r="1905" spans="1:20" x14ac:dyDescent="0.35">
      <c r="A1905">
        <v>37</v>
      </c>
      <c r="B1905">
        <v>90.57</v>
      </c>
      <c r="C1905">
        <v>8</v>
      </c>
      <c r="D1905">
        <v>3351.09</v>
      </c>
      <c r="E1905" s="1" t="s">
        <v>419</v>
      </c>
      <c r="F1905" s="2">
        <v>2020</v>
      </c>
      <c r="G1905" t="s">
        <v>428</v>
      </c>
      <c r="H1905">
        <v>1973</v>
      </c>
      <c r="I1905" t="s">
        <v>19</v>
      </c>
      <c r="J1905" t="s">
        <v>301</v>
      </c>
      <c r="K1905">
        <v>83</v>
      </c>
      <c r="L1905" t="s">
        <v>378</v>
      </c>
      <c r="M1905" t="s">
        <v>147</v>
      </c>
      <c r="N1905" t="s">
        <v>148</v>
      </c>
      <c r="O1905" t="s">
        <v>24</v>
      </c>
      <c r="P1905" t="s">
        <v>149</v>
      </c>
      <c r="Q1905" t="s">
        <v>35</v>
      </c>
      <c r="R1905">
        <f t="shared" si="58"/>
        <v>7.5699999999999932</v>
      </c>
      <c r="S1905">
        <v>280.08999999999975</v>
      </c>
      <c r="T1905" t="str">
        <f t="shared" si="59"/>
        <v>Profitable</v>
      </c>
    </row>
    <row r="1906" spans="1:20" x14ac:dyDescent="0.35">
      <c r="A1906">
        <v>42</v>
      </c>
      <c r="B1906">
        <v>72.959999999999994</v>
      </c>
      <c r="C1906">
        <v>8</v>
      </c>
      <c r="D1906">
        <v>3064.32</v>
      </c>
      <c r="E1906" s="1" t="s">
        <v>420</v>
      </c>
      <c r="F1906" s="2">
        <v>2020</v>
      </c>
      <c r="G1906" t="s">
        <v>432</v>
      </c>
      <c r="H1906">
        <v>1965</v>
      </c>
      <c r="I1906" t="s">
        <v>19</v>
      </c>
      <c r="J1906" t="s">
        <v>301</v>
      </c>
      <c r="K1906">
        <v>83</v>
      </c>
      <c r="L1906" t="s">
        <v>378</v>
      </c>
      <c r="M1906" t="s">
        <v>213</v>
      </c>
      <c r="N1906" t="s">
        <v>214</v>
      </c>
      <c r="O1906" t="s">
        <v>24</v>
      </c>
      <c r="P1906" t="s">
        <v>215</v>
      </c>
      <c r="Q1906" t="s">
        <v>35</v>
      </c>
      <c r="R1906">
        <f t="shared" si="58"/>
        <v>-10.040000000000006</v>
      </c>
      <c r="S1906">
        <v>-421.68000000000029</v>
      </c>
      <c r="T1906" t="str">
        <f t="shared" si="59"/>
        <v>Unprofitable</v>
      </c>
    </row>
    <row r="1907" spans="1:20" x14ac:dyDescent="0.35">
      <c r="A1907">
        <v>51</v>
      </c>
      <c r="B1907">
        <v>76.31</v>
      </c>
      <c r="C1907">
        <v>2</v>
      </c>
      <c r="D1907">
        <v>3891.81</v>
      </c>
      <c r="E1907" s="1" t="s">
        <v>27</v>
      </c>
      <c r="F1907" s="2">
        <v>2020</v>
      </c>
      <c r="G1907" t="s">
        <v>432</v>
      </c>
      <c r="H1907">
        <v>1931</v>
      </c>
      <c r="I1907" t="s">
        <v>216</v>
      </c>
      <c r="J1907" t="s">
        <v>301</v>
      </c>
      <c r="K1907">
        <v>83</v>
      </c>
      <c r="L1907" t="s">
        <v>378</v>
      </c>
      <c r="M1907" t="s">
        <v>204</v>
      </c>
      <c r="N1907" t="s">
        <v>205</v>
      </c>
      <c r="O1907" t="s">
        <v>24</v>
      </c>
      <c r="P1907" t="s">
        <v>206</v>
      </c>
      <c r="Q1907" t="s">
        <v>35</v>
      </c>
      <c r="R1907">
        <f t="shared" si="58"/>
        <v>-6.6899999999999977</v>
      </c>
      <c r="S1907">
        <v>-341.18999999999988</v>
      </c>
      <c r="T1907" t="str">
        <f t="shared" si="59"/>
        <v>Unprofitable</v>
      </c>
    </row>
    <row r="1908" spans="1:20" x14ac:dyDescent="0.35">
      <c r="A1908">
        <v>40</v>
      </c>
      <c r="B1908">
        <v>136.22</v>
      </c>
      <c r="C1908">
        <v>1</v>
      </c>
      <c r="D1908">
        <v>5448.8</v>
      </c>
      <c r="E1908" s="1" t="s">
        <v>419</v>
      </c>
      <c r="F1908" s="2">
        <v>2018</v>
      </c>
      <c r="G1908" t="s">
        <v>430</v>
      </c>
      <c r="H1908">
        <v>2727</v>
      </c>
      <c r="I1908" t="s">
        <v>19</v>
      </c>
      <c r="J1908" t="s">
        <v>99</v>
      </c>
      <c r="K1908">
        <v>140</v>
      </c>
      <c r="L1908" t="s">
        <v>379</v>
      </c>
      <c r="M1908" t="s">
        <v>229</v>
      </c>
      <c r="N1908" t="s">
        <v>230</v>
      </c>
      <c r="O1908" t="s">
        <v>231</v>
      </c>
      <c r="P1908" t="s">
        <v>232</v>
      </c>
      <c r="Q1908" t="s">
        <v>35</v>
      </c>
      <c r="R1908">
        <f t="shared" si="58"/>
        <v>-3.7800000000000011</v>
      </c>
      <c r="S1908">
        <v>-151.20000000000005</v>
      </c>
      <c r="T1908" t="str">
        <f t="shared" si="59"/>
        <v>Unprofitable</v>
      </c>
    </row>
    <row r="1909" spans="1:20" x14ac:dyDescent="0.35">
      <c r="A1909">
        <v>43</v>
      </c>
      <c r="B1909">
        <v>127.79</v>
      </c>
      <c r="C1909">
        <v>5</v>
      </c>
      <c r="D1909">
        <v>5494.97</v>
      </c>
      <c r="E1909" s="1" t="s">
        <v>27</v>
      </c>
      <c r="F1909" s="2">
        <v>2018</v>
      </c>
      <c r="G1909" t="s">
        <v>431</v>
      </c>
      <c r="H1909">
        <v>2662</v>
      </c>
      <c r="I1909" t="s">
        <v>19</v>
      </c>
      <c r="J1909" t="s">
        <v>99</v>
      </c>
      <c r="K1909">
        <v>140</v>
      </c>
      <c r="L1909" t="s">
        <v>379</v>
      </c>
      <c r="M1909" t="s">
        <v>233</v>
      </c>
      <c r="N1909" t="s">
        <v>234</v>
      </c>
      <c r="O1909" t="s">
        <v>30</v>
      </c>
      <c r="P1909" t="s">
        <v>235</v>
      </c>
      <c r="Q1909" t="s">
        <v>35</v>
      </c>
      <c r="R1909">
        <f t="shared" si="58"/>
        <v>-12.209999999999994</v>
      </c>
      <c r="S1909">
        <v>-525.02999999999975</v>
      </c>
      <c r="T1909" t="str">
        <f t="shared" si="59"/>
        <v>Unprofitable</v>
      </c>
    </row>
    <row r="1910" spans="1:20" x14ac:dyDescent="0.35">
      <c r="A1910">
        <v>47</v>
      </c>
      <c r="B1910">
        <v>134.81</v>
      </c>
      <c r="C1910">
        <v>2</v>
      </c>
      <c r="D1910">
        <v>6336.07</v>
      </c>
      <c r="E1910" s="1" t="s">
        <v>422</v>
      </c>
      <c r="F1910" s="2">
        <v>2018</v>
      </c>
      <c r="G1910" t="s">
        <v>428</v>
      </c>
      <c r="H1910">
        <v>2608</v>
      </c>
      <c r="I1910" t="s">
        <v>19</v>
      </c>
      <c r="J1910" t="s">
        <v>99</v>
      </c>
      <c r="K1910">
        <v>140</v>
      </c>
      <c r="L1910" t="s">
        <v>379</v>
      </c>
      <c r="M1910" t="s">
        <v>147</v>
      </c>
      <c r="N1910" t="s">
        <v>148</v>
      </c>
      <c r="O1910" t="s">
        <v>24</v>
      </c>
      <c r="P1910" t="s">
        <v>149</v>
      </c>
      <c r="Q1910" t="s">
        <v>35</v>
      </c>
      <c r="R1910">
        <f t="shared" si="58"/>
        <v>-5.1899999999999977</v>
      </c>
      <c r="S1910">
        <v>-243.92999999999989</v>
      </c>
      <c r="T1910" t="str">
        <f t="shared" si="59"/>
        <v>Unprofitable</v>
      </c>
    </row>
    <row r="1911" spans="1:20" x14ac:dyDescent="0.35">
      <c r="A1911">
        <v>23</v>
      </c>
      <c r="B1911">
        <v>126.39</v>
      </c>
      <c r="C1911">
        <v>2</v>
      </c>
      <c r="D1911">
        <v>2906.97</v>
      </c>
      <c r="E1911" s="1" t="s">
        <v>424</v>
      </c>
      <c r="F1911" s="2">
        <v>2018</v>
      </c>
      <c r="G1911" t="s">
        <v>432</v>
      </c>
      <c r="H1911">
        <v>2544</v>
      </c>
      <c r="I1911" t="s">
        <v>19</v>
      </c>
      <c r="J1911" t="s">
        <v>99</v>
      </c>
      <c r="K1911">
        <v>140</v>
      </c>
      <c r="L1911" t="s">
        <v>379</v>
      </c>
      <c r="M1911" t="s">
        <v>153</v>
      </c>
      <c r="N1911" t="s">
        <v>154</v>
      </c>
      <c r="O1911" t="s">
        <v>24</v>
      </c>
      <c r="P1911" t="s">
        <v>155</v>
      </c>
      <c r="Q1911" t="s">
        <v>26</v>
      </c>
      <c r="R1911">
        <f t="shared" si="58"/>
        <v>-13.61</v>
      </c>
      <c r="S1911">
        <v>-313.02999999999997</v>
      </c>
      <c r="T1911" t="str">
        <f t="shared" si="59"/>
        <v>Unprofitable</v>
      </c>
    </row>
    <row r="1912" spans="1:20" x14ac:dyDescent="0.35">
      <c r="A1912">
        <v>34</v>
      </c>
      <c r="B1912">
        <v>112.34</v>
      </c>
      <c r="C1912">
        <v>1</v>
      </c>
      <c r="D1912">
        <v>3819.56</v>
      </c>
      <c r="E1912" s="1" t="s">
        <v>426</v>
      </c>
      <c r="F1912" s="2">
        <v>2018</v>
      </c>
      <c r="G1912" t="s">
        <v>429</v>
      </c>
      <c r="H1912">
        <v>2485</v>
      </c>
      <c r="I1912" t="s">
        <v>19</v>
      </c>
      <c r="J1912" t="s">
        <v>99</v>
      </c>
      <c r="K1912">
        <v>140</v>
      </c>
      <c r="L1912" t="s">
        <v>379</v>
      </c>
      <c r="M1912" t="s">
        <v>221</v>
      </c>
      <c r="N1912" t="s">
        <v>222</v>
      </c>
      <c r="O1912" t="s">
        <v>81</v>
      </c>
      <c r="P1912" t="s">
        <v>223</v>
      </c>
      <c r="Q1912" t="s">
        <v>35</v>
      </c>
      <c r="R1912">
        <f t="shared" si="58"/>
        <v>-27.659999999999997</v>
      </c>
      <c r="S1912">
        <v>-940.43999999999983</v>
      </c>
      <c r="T1912" t="str">
        <f t="shared" si="59"/>
        <v>Unprofitable</v>
      </c>
    </row>
    <row r="1913" spans="1:20" x14ac:dyDescent="0.35">
      <c r="A1913">
        <v>25</v>
      </c>
      <c r="B1913">
        <v>154.47</v>
      </c>
      <c r="C1913">
        <v>9</v>
      </c>
      <c r="D1913">
        <v>3861.75</v>
      </c>
      <c r="E1913" s="1" t="s">
        <v>426</v>
      </c>
      <c r="F1913" s="2">
        <v>2018</v>
      </c>
      <c r="G1913" t="s">
        <v>428</v>
      </c>
      <c r="H1913">
        <v>2478</v>
      </c>
      <c r="I1913" t="s">
        <v>19</v>
      </c>
      <c r="J1913" t="s">
        <v>99</v>
      </c>
      <c r="K1913">
        <v>140</v>
      </c>
      <c r="L1913" t="s">
        <v>379</v>
      </c>
      <c r="M1913" t="s">
        <v>45</v>
      </c>
      <c r="N1913" t="s">
        <v>46</v>
      </c>
      <c r="O1913" t="s">
        <v>47</v>
      </c>
      <c r="P1913" t="s">
        <v>48</v>
      </c>
      <c r="Q1913" t="s">
        <v>35</v>
      </c>
      <c r="R1913">
        <f t="shared" si="58"/>
        <v>14.469999999999999</v>
      </c>
      <c r="S1913">
        <v>361.75</v>
      </c>
      <c r="T1913" t="str">
        <f t="shared" si="59"/>
        <v>Profitable</v>
      </c>
    </row>
    <row r="1914" spans="1:20" x14ac:dyDescent="0.35">
      <c r="A1914">
        <v>45</v>
      </c>
      <c r="B1914">
        <v>140.43</v>
      </c>
      <c r="C1914">
        <v>14</v>
      </c>
      <c r="D1914">
        <v>6319.35</v>
      </c>
      <c r="E1914" s="1" t="s">
        <v>426</v>
      </c>
      <c r="F1914" s="2">
        <v>2018</v>
      </c>
      <c r="G1914" t="s">
        <v>431</v>
      </c>
      <c r="H1914">
        <v>2471</v>
      </c>
      <c r="I1914" t="s">
        <v>19</v>
      </c>
      <c r="J1914" t="s">
        <v>99</v>
      </c>
      <c r="K1914">
        <v>140</v>
      </c>
      <c r="L1914" t="s">
        <v>379</v>
      </c>
      <c r="M1914" t="s">
        <v>150</v>
      </c>
      <c r="N1914" t="s">
        <v>151</v>
      </c>
      <c r="O1914" t="s">
        <v>24</v>
      </c>
      <c r="P1914" t="s">
        <v>152</v>
      </c>
      <c r="Q1914" t="s">
        <v>35</v>
      </c>
      <c r="R1914">
        <f t="shared" si="58"/>
        <v>0.43000000000000682</v>
      </c>
      <c r="S1914">
        <v>19.350000000000307</v>
      </c>
      <c r="T1914" t="str">
        <f t="shared" si="59"/>
        <v>Profitable</v>
      </c>
    </row>
    <row r="1915" spans="1:20" x14ac:dyDescent="0.35">
      <c r="A1915">
        <v>47</v>
      </c>
      <c r="B1915">
        <v>148.86000000000001</v>
      </c>
      <c r="C1915">
        <v>3</v>
      </c>
      <c r="D1915">
        <v>6996.42</v>
      </c>
      <c r="E1915" s="1" t="s">
        <v>427</v>
      </c>
      <c r="F1915" s="2">
        <v>2018</v>
      </c>
      <c r="G1915" t="s">
        <v>429</v>
      </c>
      <c r="H1915">
        <v>2460</v>
      </c>
      <c r="I1915" t="s">
        <v>19</v>
      </c>
      <c r="J1915" t="s">
        <v>99</v>
      </c>
      <c r="K1915">
        <v>140</v>
      </c>
      <c r="L1915" t="s">
        <v>379</v>
      </c>
      <c r="M1915" t="s">
        <v>95</v>
      </c>
      <c r="N1915" t="s">
        <v>96</v>
      </c>
      <c r="O1915" t="s">
        <v>97</v>
      </c>
      <c r="P1915" t="s">
        <v>98</v>
      </c>
      <c r="Q1915" t="s">
        <v>35</v>
      </c>
      <c r="R1915">
        <f t="shared" si="58"/>
        <v>8.8600000000000136</v>
      </c>
      <c r="S1915">
        <v>416.42000000000064</v>
      </c>
      <c r="T1915" t="str">
        <f t="shared" si="59"/>
        <v>Profitable</v>
      </c>
    </row>
    <row r="1916" spans="1:20" x14ac:dyDescent="0.35">
      <c r="A1916">
        <v>49</v>
      </c>
      <c r="B1916">
        <v>141.83000000000001</v>
      </c>
      <c r="C1916">
        <v>13</v>
      </c>
      <c r="D1916">
        <v>6949.67</v>
      </c>
      <c r="E1916" s="1" t="s">
        <v>417</v>
      </c>
      <c r="F1916" s="2">
        <v>2019</v>
      </c>
      <c r="G1916" t="s">
        <v>432</v>
      </c>
      <c r="H1916">
        <v>2416</v>
      </c>
      <c r="I1916" t="s">
        <v>19</v>
      </c>
      <c r="J1916" t="s">
        <v>99</v>
      </c>
      <c r="K1916">
        <v>140</v>
      </c>
      <c r="L1916" t="s">
        <v>379</v>
      </c>
      <c r="M1916" t="s">
        <v>95</v>
      </c>
      <c r="N1916" t="s">
        <v>96</v>
      </c>
      <c r="O1916" t="s">
        <v>97</v>
      </c>
      <c r="P1916" t="s">
        <v>98</v>
      </c>
      <c r="Q1916" t="s">
        <v>35</v>
      </c>
      <c r="R1916">
        <f t="shared" si="58"/>
        <v>1.8300000000000125</v>
      </c>
      <c r="S1916">
        <v>89.670000000000613</v>
      </c>
      <c r="T1916" t="str">
        <f t="shared" si="59"/>
        <v>Profitable</v>
      </c>
    </row>
    <row r="1917" spans="1:20" x14ac:dyDescent="0.35">
      <c r="A1917">
        <v>40</v>
      </c>
      <c r="B1917">
        <v>113.75</v>
      </c>
      <c r="C1917">
        <v>4</v>
      </c>
      <c r="D1917">
        <v>4550</v>
      </c>
      <c r="E1917" s="1" t="s">
        <v>418</v>
      </c>
      <c r="F1917" s="2">
        <v>2019</v>
      </c>
      <c r="G1917" t="s">
        <v>434</v>
      </c>
      <c r="H1917">
        <v>2380</v>
      </c>
      <c r="I1917" t="s">
        <v>19</v>
      </c>
      <c r="J1917" t="s">
        <v>99</v>
      </c>
      <c r="K1917">
        <v>140</v>
      </c>
      <c r="L1917" t="s">
        <v>379</v>
      </c>
      <c r="M1917" t="s">
        <v>240</v>
      </c>
      <c r="N1917" t="s">
        <v>241</v>
      </c>
      <c r="O1917" t="s">
        <v>242</v>
      </c>
      <c r="P1917" t="s">
        <v>243</v>
      </c>
      <c r="Q1917" t="s">
        <v>35</v>
      </c>
      <c r="R1917">
        <f t="shared" si="58"/>
        <v>-26.25</v>
      </c>
      <c r="S1917">
        <v>-1050</v>
      </c>
      <c r="T1917" t="str">
        <f t="shared" si="59"/>
        <v>Unprofitable</v>
      </c>
    </row>
    <row r="1918" spans="1:20" x14ac:dyDescent="0.35">
      <c r="A1918">
        <v>29</v>
      </c>
      <c r="B1918">
        <v>154.47</v>
      </c>
      <c r="C1918">
        <v>3</v>
      </c>
      <c r="D1918">
        <v>4479.63</v>
      </c>
      <c r="E1918" s="1" t="s">
        <v>420</v>
      </c>
      <c r="F1918" s="2">
        <v>2019</v>
      </c>
      <c r="G1918" t="s">
        <v>434</v>
      </c>
      <c r="H1918">
        <v>2332</v>
      </c>
      <c r="I1918" t="s">
        <v>19</v>
      </c>
      <c r="J1918" t="s">
        <v>99</v>
      </c>
      <c r="K1918">
        <v>140</v>
      </c>
      <c r="L1918" t="s">
        <v>379</v>
      </c>
      <c r="M1918" t="s">
        <v>210</v>
      </c>
      <c r="N1918" t="s">
        <v>211</v>
      </c>
      <c r="O1918" t="s">
        <v>71</v>
      </c>
      <c r="P1918" t="s">
        <v>212</v>
      </c>
      <c r="Q1918" t="s">
        <v>35</v>
      </c>
      <c r="R1918">
        <f t="shared" si="58"/>
        <v>14.469999999999999</v>
      </c>
      <c r="S1918">
        <v>419.63</v>
      </c>
      <c r="T1918" t="str">
        <f t="shared" si="59"/>
        <v>Profitable</v>
      </c>
    </row>
    <row r="1919" spans="1:20" x14ac:dyDescent="0.35">
      <c r="A1919">
        <v>39</v>
      </c>
      <c r="B1919">
        <v>132</v>
      </c>
      <c r="C1919">
        <v>8</v>
      </c>
      <c r="D1919">
        <v>5148</v>
      </c>
      <c r="E1919" s="1" t="s">
        <v>421</v>
      </c>
      <c r="F1919" s="2">
        <v>2019</v>
      </c>
      <c r="G1919" t="s">
        <v>430</v>
      </c>
      <c r="H1919">
        <v>2283</v>
      </c>
      <c r="I1919" t="s">
        <v>185</v>
      </c>
      <c r="J1919" t="s">
        <v>99</v>
      </c>
      <c r="K1919">
        <v>140</v>
      </c>
      <c r="L1919" t="s">
        <v>379</v>
      </c>
      <c r="M1919" t="s">
        <v>90</v>
      </c>
      <c r="N1919" t="s">
        <v>91</v>
      </c>
      <c r="O1919" t="s">
        <v>92</v>
      </c>
      <c r="P1919" t="s">
        <v>93</v>
      </c>
      <c r="Q1919" t="s">
        <v>35</v>
      </c>
      <c r="R1919">
        <f t="shared" si="58"/>
        <v>-8</v>
      </c>
      <c r="S1919">
        <v>-312</v>
      </c>
      <c r="T1919" t="str">
        <f t="shared" si="59"/>
        <v>Unprofitable</v>
      </c>
    </row>
    <row r="1920" spans="1:20" x14ac:dyDescent="0.35">
      <c r="A1920">
        <v>24</v>
      </c>
      <c r="B1920">
        <v>122.17</v>
      </c>
      <c r="C1920">
        <v>9</v>
      </c>
      <c r="D1920">
        <v>2932.08</v>
      </c>
      <c r="E1920" s="1" t="s">
        <v>422</v>
      </c>
      <c r="F1920" s="2">
        <v>2019</v>
      </c>
      <c r="G1920" t="s">
        <v>430</v>
      </c>
      <c r="H1920">
        <v>2249</v>
      </c>
      <c r="I1920" t="s">
        <v>19</v>
      </c>
      <c r="J1920" t="s">
        <v>99</v>
      </c>
      <c r="K1920">
        <v>140</v>
      </c>
      <c r="L1920" t="s">
        <v>379</v>
      </c>
      <c r="M1920" t="s">
        <v>244</v>
      </c>
      <c r="N1920" t="s">
        <v>245</v>
      </c>
      <c r="O1920" t="s">
        <v>139</v>
      </c>
      <c r="P1920" t="s">
        <v>246</v>
      </c>
      <c r="Q1920" t="s">
        <v>26</v>
      </c>
      <c r="R1920">
        <f t="shared" si="58"/>
        <v>-17.829999999999998</v>
      </c>
      <c r="S1920">
        <v>-427.91999999999996</v>
      </c>
      <c r="T1920" t="str">
        <f t="shared" si="59"/>
        <v>Unprofitable</v>
      </c>
    </row>
    <row r="1921" spans="1:20" x14ac:dyDescent="0.35">
      <c r="A1921">
        <v>25</v>
      </c>
      <c r="B1921">
        <v>126.39</v>
      </c>
      <c r="C1921">
        <v>9</v>
      </c>
      <c r="D1921">
        <v>3159.75</v>
      </c>
      <c r="E1921" s="1" t="s">
        <v>423</v>
      </c>
      <c r="F1921" s="2">
        <v>2019</v>
      </c>
      <c r="G1921" t="s">
        <v>431</v>
      </c>
      <c r="H1921">
        <v>2219</v>
      </c>
      <c r="I1921" t="s">
        <v>19</v>
      </c>
      <c r="J1921" t="s">
        <v>99</v>
      </c>
      <c r="K1921">
        <v>140</v>
      </c>
      <c r="L1921" t="s">
        <v>379</v>
      </c>
      <c r="M1921" t="s">
        <v>295</v>
      </c>
      <c r="N1921" t="s">
        <v>296</v>
      </c>
      <c r="O1921" t="s">
        <v>24</v>
      </c>
      <c r="P1921" t="s">
        <v>297</v>
      </c>
      <c r="Q1921" t="s">
        <v>35</v>
      </c>
      <c r="R1921">
        <f t="shared" si="58"/>
        <v>-13.61</v>
      </c>
      <c r="S1921">
        <v>-340.25</v>
      </c>
      <c r="T1921" t="str">
        <f t="shared" si="59"/>
        <v>Unprofitable</v>
      </c>
    </row>
    <row r="1922" spans="1:20" x14ac:dyDescent="0.35">
      <c r="A1922">
        <v>36</v>
      </c>
      <c r="B1922">
        <v>119.37</v>
      </c>
      <c r="C1922">
        <v>7</v>
      </c>
      <c r="D1922">
        <v>4297.32</v>
      </c>
      <c r="E1922" s="1" t="s">
        <v>423</v>
      </c>
      <c r="F1922" s="2">
        <v>2019</v>
      </c>
      <c r="G1922" t="s">
        <v>434</v>
      </c>
      <c r="H1922">
        <v>2196</v>
      </c>
      <c r="I1922" t="s">
        <v>19</v>
      </c>
      <c r="J1922" t="s">
        <v>99</v>
      </c>
      <c r="K1922">
        <v>140</v>
      </c>
      <c r="L1922" t="s">
        <v>379</v>
      </c>
      <c r="M1922" t="s">
        <v>240</v>
      </c>
      <c r="N1922" t="s">
        <v>241</v>
      </c>
      <c r="O1922" t="s">
        <v>242</v>
      </c>
      <c r="P1922" t="s">
        <v>243</v>
      </c>
      <c r="Q1922" t="s">
        <v>35</v>
      </c>
      <c r="R1922">
        <f t="shared" ref="R1922:R1985" si="60">B1922-K1922</f>
        <v>-20.629999999999995</v>
      </c>
      <c r="S1922">
        <v>-742.67999999999984</v>
      </c>
      <c r="T1922" t="str">
        <f t="shared" ref="T1922:T1985" si="61">IF(PRICEEACH&gt;MSRP,"Profitable","Unprofitable")</f>
        <v>Unprofitable</v>
      </c>
    </row>
    <row r="1923" spans="1:20" x14ac:dyDescent="0.35">
      <c r="A1923">
        <v>50</v>
      </c>
      <c r="B1923">
        <v>154.47</v>
      </c>
      <c r="C1923">
        <v>11</v>
      </c>
      <c r="D1923">
        <v>7723.5</v>
      </c>
      <c r="E1923" s="1" t="s">
        <v>425</v>
      </c>
      <c r="F1923" s="2">
        <v>2018</v>
      </c>
      <c r="G1923" t="s">
        <v>434</v>
      </c>
      <c r="H1923">
        <v>2526</v>
      </c>
      <c r="I1923" t="s">
        <v>19</v>
      </c>
      <c r="J1923" t="s">
        <v>99</v>
      </c>
      <c r="K1923">
        <v>140</v>
      </c>
      <c r="L1923" t="s">
        <v>379</v>
      </c>
      <c r="M1923" t="s">
        <v>298</v>
      </c>
      <c r="N1923" t="s">
        <v>299</v>
      </c>
      <c r="O1923" t="s">
        <v>47</v>
      </c>
      <c r="P1923" t="s">
        <v>300</v>
      </c>
      <c r="Q1923" t="s">
        <v>83</v>
      </c>
      <c r="R1923">
        <f t="shared" si="60"/>
        <v>14.469999999999999</v>
      </c>
      <c r="S1923">
        <v>723.5</v>
      </c>
      <c r="T1923" t="str">
        <f t="shared" si="61"/>
        <v>Profitable</v>
      </c>
    </row>
    <row r="1924" spans="1:20" x14ac:dyDescent="0.35">
      <c r="A1924">
        <v>45</v>
      </c>
      <c r="B1924">
        <v>122.17</v>
      </c>
      <c r="C1924">
        <v>5</v>
      </c>
      <c r="D1924">
        <v>5497.65</v>
      </c>
      <c r="E1924" s="1" t="s">
        <v>425</v>
      </c>
      <c r="F1924" s="2">
        <v>2019</v>
      </c>
      <c r="G1924" t="s">
        <v>432</v>
      </c>
      <c r="H1924">
        <v>2151</v>
      </c>
      <c r="I1924" t="s">
        <v>19</v>
      </c>
      <c r="J1924" t="s">
        <v>99</v>
      </c>
      <c r="K1924">
        <v>140</v>
      </c>
      <c r="L1924" t="s">
        <v>379</v>
      </c>
      <c r="M1924" t="s">
        <v>236</v>
      </c>
      <c r="N1924" t="s">
        <v>237</v>
      </c>
      <c r="O1924" t="s">
        <v>238</v>
      </c>
      <c r="P1924" t="s">
        <v>239</v>
      </c>
      <c r="Q1924" t="s">
        <v>35</v>
      </c>
      <c r="R1924">
        <f t="shared" si="60"/>
        <v>-17.829999999999998</v>
      </c>
      <c r="S1924">
        <v>-802.34999999999991</v>
      </c>
      <c r="T1924" t="str">
        <f t="shared" si="61"/>
        <v>Unprofitable</v>
      </c>
    </row>
    <row r="1925" spans="1:20" x14ac:dyDescent="0.35">
      <c r="A1925">
        <v>26</v>
      </c>
      <c r="B1925">
        <v>155.88</v>
      </c>
      <c r="C1925">
        <v>13</v>
      </c>
      <c r="D1925">
        <v>4052.88</v>
      </c>
      <c r="E1925" s="1" t="s">
        <v>426</v>
      </c>
      <c r="F1925" s="2">
        <v>2019</v>
      </c>
      <c r="G1925" t="s">
        <v>428</v>
      </c>
      <c r="H1925">
        <v>2133</v>
      </c>
      <c r="I1925" t="s">
        <v>19</v>
      </c>
      <c r="J1925" t="s">
        <v>99</v>
      </c>
      <c r="K1925">
        <v>140</v>
      </c>
      <c r="L1925" t="s">
        <v>379</v>
      </c>
      <c r="M1925" t="s">
        <v>87</v>
      </c>
      <c r="N1925" t="s">
        <v>88</v>
      </c>
      <c r="O1925" t="s">
        <v>24</v>
      </c>
      <c r="P1925" t="s">
        <v>89</v>
      </c>
      <c r="Q1925" t="s">
        <v>35</v>
      </c>
      <c r="R1925">
        <f t="shared" si="60"/>
        <v>15.879999999999995</v>
      </c>
      <c r="S1925">
        <v>412.87999999999988</v>
      </c>
      <c r="T1925" t="str">
        <f t="shared" si="61"/>
        <v>Profitable</v>
      </c>
    </row>
    <row r="1926" spans="1:20" x14ac:dyDescent="0.35">
      <c r="A1926">
        <v>21</v>
      </c>
      <c r="B1926">
        <v>149.33000000000001</v>
      </c>
      <c r="C1926">
        <v>1</v>
      </c>
      <c r="D1926">
        <v>3135.93</v>
      </c>
      <c r="E1926" s="1" t="s">
        <v>426</v>
      </c>
      <c r="F1926" s="2">
        <v>2019</v>
      </c>
      <c r="G1926" t="s">
        <v>429</v>
      </c>
      <c r="H1926">
        <v>2121</v>
      </c>
      <c r="I1926" t="s">
        <v>19</v>
      </c>
      <c r="J1926" t="s">
        <v>99</v>
      </c>
      <c r="K1926">
        <v>140</v>
      </c>
      <c r="L1926" t="s">
        <v>379</v>
      </c>
      <c r="M1926" t="s">
        <v>167</v>
      </c>
      <c r="N1926" t="s">
        <v>116</v>
      </c>
      <c r="O1926" t="s">
        <v>24</v>
      </c>
      <c r="P1926" t="s">
        <v>168</v>
      </c>
      <c r="Q1926" t="s">
        <v>35</v>
      </c>
      <c r="R1926">
        <f t="shared" si="60"/>
        <v>9.3300000000000125</v>
      </c>
      <c r="S1926">
        <v>195.93000000000026</v>
      </c>
      <c r="T1926" t="str">
        <f t="shared" si="61"/>
        <v>Profitable</v>
      </c>
    </row>
    <row r="1927" spans="1:20" x14ac:dyDescent="0.35">
      <c r="A1927">
        <v>42</v>
      </c>
      <c r="B1927">
        <v>119.37</v>
      </c>
      <c r="C1927">
        <v>6</v>
      </c>
      <c r="D1927">
        <v>5013.54</v>
      </c>
      <c r="E1927" s="1" t="s">
        <v>426</v>
      </c>
      <c r="F1927" s="2">
        <v>2019</v>
      </c>
      <c r="G1927" t="s">
        <v>429</v>
      </c>
      <c r="H1927">
        <v>2115</v>
      </c>
      <c r="I1927" t="s">
        <v>19</v>
      </c>
      <c r="J1927" t="s">
        <v>99</v>
      </c>
      <c r="K1927">
        <v>140</v>
      </c>
      <c r="L1927" t="s">
        <v>379</v>
      </c>
      <c r="M1927" t="s">
        <v>51</v>
      </c>
      <c r="N1927" t="s">
        <v>52</v>
      </c>
      <c r="O1927" t="s">
        <v>53</v>
      </c>
      <c r="P1927" t="s">
        <v>54</v>
      </c>
      <c r="Q1927" t="s">
        <v>35</v>
      </c>
      <c r="R1927">
        <f t="shared" si="60"/>
        <v>-20.629999999999995</v>
      </c>
      <c r="S1927">
        <v>-866.45999999999981</v>
      </c>
      <c r="T1927" t="str">
        <f t="shared" si="61"/>
        <v>Unprofitable</v>
      </c>
    </row>
    <row r="1928" spans="1:20" x14ac:dyDescent="0.35">
      <c r="A1928">
        <v>32</v>
      </c>
      <c r="B1928">
        <v>165.71</v>
      </c>
      <c r="C1928">
        <v>8</v>
      </c>
      <c r="D1928">
        <v>5302.72</v>
      </c>
      <c r="E1928" s="1" t="s">
        <v>427</v>
      </c>
      <c r="F1928" s="2">
        <v>2019</v>
      </c>
      <c r="G1928" t="s">
        <v>430</v>
      </c>
      <c r="H1928">
        <v>2103</v>
      </c>
      <c r="I1928" t="s">
        <v>19</v>
      </c>
      <c r="J1928" t="s">
        <v>99</v>
      </c>
      <c r="K1928">
        <v>140</v>
      </c>
      <c r="L1928" t="s">
        <v>379</v>
      </c>
      <c r="M1928" t="s">
        <v>95</v>
      </c>
      <c r="N1928" t="s">
        <v>96</v>
      </c>
      <c r="O1928" t="s">
        <v>97</v>
      </c>
      <c r="P1928" t="s">
        <v>98</v>
      </c>
      <c r="Q1928" t="s">
        <v>35</v>
      </c>
      <c r="R1928">
        <f t="shared" si="60"/>
        <v>25.710000000000008</v>
      </c>
      <c r="S1928">
        <v>822.72000000000025</v>
      </c>
      <c r="T1928" t="str">
        <f t="shared" si="61"/>
        <v>Profitable</v>
      </c>
    </row>
    <row r="1929" spans="1:20" x14ac:dyDescent="0.35">
      <c r="A1929">
        <v>31</v>
      </c>
      <c r="B1929">
        <v>94.58</v>
      </c>
      <c r="C1929">
        <v>1</v>
      </c>
      <c r="D1929">
        <v>2931.98</v>
      </c>
      <c r="E1929" s="1" t="s">
        <v>417</v>
      </c>
      <c r="F1929" s="2">
        <v>2020</v>
      </c>
      <c r="G1929" t="s">
        <v>428</v>
      </c>
      <c r="H1929">
        <v>2074</v>
      </c>
      <c r="I1929" t="s">
        <v>19</v>
      </c>
      <c r="J1929" t="s">
        <v>99</v>
      </c>
      <c r="K1929">
        <v>140</v>
      </c>
      <c r="L1929" t="s">
        <v>379</v>
      </c>
      <c r="M1929" t="s">
        <v>252</v>
      </c>
      <c r="N1929" t="s">
        <v>253</v>
      </c>
      <c r="O1929" t="s">
        <v>71</v>
      </c>
      <c r="P1929" t="s">
        <v>254</v>
      </c>
      <c r="Q1929" t="s">
        <v>26</v>
      </c>
      <c r="R1929">
        <f t="shared" si="60"/>
        <v>-45.42</v>
      </c>
      <c r="S1929">
        <v>-1408.02</v>
      </c>
      <c r="T1929" t="str">
        <f t="shared" si="61"/>
        <v>Unprofitable</v>
      </c>
    </row>
    <row r="1930" spans="1:20" x14ac:dyDescent="0.35">
      <c r="A1930">
        <v>33</v>
      </c>
      <c r="B1930">
        <v>53.27</v>
      </c>
      <c r="C1930">
        <v>3</v>
      </c>
      <c r="D1930">
        <v>1757.91</v>
      </c>
      <c r="E1930" s="1" t="s">
        <v>418</v>
      </c>
      <c r="F1930" s="2">
        <v>2020</v>
      </c>
      <c r="G1930" t="s">
        <v>428</v>
      </c>
      <c r="H1930">
        <v>2040</v>
      </c>
      <c r="I1930" t="s">
        <v>19</v>
      </c>
      <c r="J1930" t="s">
        <v>99</v>
      </c>
      <c r="K1930">
        <v>140</v>
      </c>
      <c r="L1930" t="s">
        <v>379</v>
      </c>
      <c r="M1930" t="s">
        <v>95</v>
      </c>
      <c r="N1930" t="s">
        <v>96</v>
      </c>
      <c r="O1930" t="s">
        <v>97</v>
      </c>
      <c r="P1930" t="s">
        <v>98</v>
      </c>
      <c r="Q1930" t="s">
        <v>26</v>
      </c>
      <c r="R1930">
        <f t="shared" si="60"/>
        <v>-86.72999999999999</v>
      </c>
      <c r="S1930">
        <v>-2862.0899999999997</v>
      </c>
      <c r="T1930" t="str">
        <f t="shared" si="61"/>
        <v>Unprofitable</v>
      </c>
    </row>
    <row r="1931" spans="1:20" x14ac:dyDescent="0.35">
      <c r="A1931">
        <v>45</v>
      </c>
      <c r="B1931">
        <v>150.29</v>
      </c>
      <c r="C1931">
        <v>8</v>
      </c>
      <c r="D1931">
        <v>6763.05</v>
      </c>
      <c r="E1931" s="1" t="s">
        <v>419</v>
      </c>
      <c r="F1931" s="2">
        <v>2020</v>
      </c>
      <c r="G1931" t="s">
        <v>432</v>
      </c>
      <c r="H1931">
        <v>2018</v>
      </c>
      <c r="I1931" t="s">
        <v>19</v>
      </c>
      <c r="J1931" t="s">
        <v>99</v>
      </c>
      <c r="K1931">
        <v>140</v>
      </c>
      <c r="L1931" t="s">
        <v>379</v>
      </c>
      <c r="M1931" t="s">
        <v>147</v>
      </c>
      <c r="N1931" t="s">
        <v>148</v>
      </c>
      <c r="O1931" t="s">
        <v>24</v>
      </c>
      <c r="P1931" t="s">
        <v>149</v>
      </c>
      <c r="Q1931" t="s">
        <v>35</v>
      </c>
      <c r="R1931">
        <f t="shared" si="60"/>
        <v>10.289999999999992</v>
      </c>
      <c r="S1931">
        <v>463.04999999999961</v>
      </c>
      <c r="T1931" t="str">
        <f t="shared" si="61"/>
        <v>Profitable</v>
      </c>
    </row>
    <row r="1932" spans="1:20" x14ac:dyDescent="0.35">
      <c r="A1932">
        <v>76</v>
      </c>
      <c r="B1932">
        <v>154.47</v>
      </c>
      <c r="C1932">
        <v>3</v>
      </c>
      <c r="D1932">
        <v>11739.7</v>
      </c>
      <c r="E1932" s="1" t="s">
        <v>420</v>
      </c>
      <c r="F1932" s="2">
        <v>2020</v>
      </c>
      <c r="G1932" t="s">
        <v>431</v>
      </c>
      <c r="H1932">
        <v>1978</v>
      </c>
      <c r="I1932" t="s">
        <v>19</v>
      </c>
      <c r="J1932" t="s">
        <v>99</v>
      </c>
      <c r="K1932">
        <v>140</v>
      </c>
      <c r="L1932" t="s">
        <v>379</v>
      </c>
      <c r="M1932" t="s">
        <v>290</v>
      </c>
      <c r="N1932" t="s">
        <v>291</v>
      </c>
      <c r="O1932" t="s">
        <v>30</v>
      </c>
      <c r="P1932" t="s">
        <v>292</v>
      </c>
      <c r="Q1932" t="s">
        <v>83</v>
      </c>
      <c r="R1932">
        <f t="shared" si="60"/>
        <v>14.469999999999999</v>
      </c>
      <c r="S1932">
        <v>1099.7199999999998</v>
      </c>
      <c r="T1932" t="str">
        <f t="shared" si="61"/>
        <v>Profitable</v>
      </c>
    </row>
    <row r="1933" spans="1:20" x14ac:dyDescent="0.35">
      <c r="A1933">
        <v>70</v>
      </c>
      <c r="B1933">
        <v>132</v>
      </c>
      <c r="C1933">
        <v>8</v>
      </c>
      <c r="D1933">
        <v>9240</v>
      </c>
      <c r="E1933" s="1" t="s">
        <v>27</v>
      </c>
      <c r="F1933" s="2">
        <v>2020</v>
      </c>
      <c r="G1933" t="s">
        <v>429</v>
      </c>
      <c r="H1933">
        <v>1946</v>
      </c>
      <c r="I1933" t="s">
        <v>19</v>
      </c>
      <c r="J1933" t="s">
        <v>99</v>
      </c>
      <c r="K1933">
        <v>140</v>
      </c>
      <c r="L1933" t="s">
        <v>379</v>
      </c>
      <c r="M1933" t="s">
        <v>79</v>
      </c>
      <c r="N1933" t="s">
        <v>80</v>
      </c>
      <c r="O1933" t="s">
        <v>81</v>
      </c>
      <c r="P1933" t="s">
        <v>82</v>
      </c>
      <c r="Q1933" t="s">
        <v>83</v>
      </c>
      <c r="R1933">
        <f t="shared" si="60"/>
        <v>-8</v>
      </c>
      <c r="S1933">
        <v>-560</v>
      </c>
      <c r="T1933" t="str">
        <f t="shared" si="61"/>
        <v>Unprofitable</v>
      </c>
    </row>
    <row r="1934" spans="1:20" x14ac:dyDescent="0.35">
      <c r="A1934">
        <v>50</v>
      </c>
      <c r="B1934">
        <v>64.83</v>
      </c>
      <c r="C1934">
        <v>11</v>
      </c>
      <c r="D1934">
        <v>3241.5</v>
      </c>
      <c r="E1934" s="1" t="s">
        <v>418</v>
      </c>
      <c r="F1934" s="2">
        <v>2018</v>
      </c>
      <c r="G1934" t="s">
        <v>430</v>
      </c>
      <c r="H1934">
        <v>2767</v>
      </c>
      <c r="I1934" t="s">
        <v>19</v>
      </c>
      <c r="J1934" t="s">
        <v>311</v>
      </c>
      <c r="K1934">
        <v>68</v>
      </c>
      <c r="L1934" t="s">
        <v>380</v>
      </c>
      <c r="M1934" t="s">
        <v>303</v>
      </c>
      <c r="N1934" t="s">
        <v>304</v>
      </c>
      <c r="O1934" t="s">
        <v>139</v>
      </c>
      <c r="P1934" t="s">
        <v>305</v>
      </c>
      <c r="Q1934" t="s">
        <v>35</v>
      </c>
      <c r="R1934">
        <f t="shared" si="60"/>
        <v>-3.1700000000000017</v>
      </c>
      <c r="S1934">
        <v>-158.50000000000009</v>
      </c>
      <c r="T1934" t="str">
        <f t="shared" si="61"/>
        <v>Unprofitable</v>
      </c>
    </row>
    <row r="1935" spans="1:20" x14ac:dyDescent="0.35">
      <c r="A1935">
        <v>28</v>
      </c>
      <c r="B1935">
        <v>70.290000000000006</v>
      </c>
      <c r="C1935">
        <v>2</v>
      </c>
      <c r="D1935">
        <v>1968.12</v>
      </c>
      <c r="E1935" s="1" t="s">
        <v>420</v>
      </c>
      <c r="F1935" s="2">
        <v>2018</v>
      </c>
      <c r="G1935" t="s">
        <v>430</v>
      </c>
      <c r="H1935">
        <v>2698</v>
      </c>
      <c r="I1935" t="s">
        <v>19</v>
      </c>
      <c r="J1935" t="s">
        <v>311</v>
      </c>
      <c r="K1935">
        <v>68</v>
      </c>
      <c r="L1935" t="s">
        <v>380</v>
      </c>
      <c r="M1935" t="s">
        <v>79</v>
      </c>
      <c r="N1935" t="s">
        <v>80</v>
      </c>
      <c r="O1935" t="s">
        <v>81</v>
      </c>
      <c r="P1935" t="s">
        <v>82</v>
      </c>
      <c r="Q1935" t="s">
        <v>26</v>
      </c>
      <c r="R1935">
        <f t="shared" si="60"/>
        <v>2.2900000000000063</v>
      </c>
      <c r="S1935">
        <v>64.120000000000175</v>
      </c>
      <c r="T1935" t="str">
        <f t="shared" si="61"/>
        <v>Profitable</v>
      </c>
    </row>
    <row r="1936" spans="1:20" x14ac:dyDescent="0.35">
      <c r="A1936">
        <v>50</v>
      </c>
      <c r="B1936">
        <v>81.89</v>
      </c>
      <c r="C1936">
        <v>3</v>
      </c>
      <c r="D1936">
        <v>4094.5</v>
      </c>
      <c r="E1936" s="1" t="s">
        <v>421</v>
      </c>
      <c r="F1936" s="2">
        <v>2018</v>
      </c>
      <c r="G1936" t="s">
        <v>430</v>
      </c>
      <c r="H1936">
        <v>2650</v>
      </c>
      <c r="I1936" t="s">
        <v>19</v>
      </c>
      <c r="J1936" t="s">
        <v>311</v>
      </c>
      <c r="K1936">
        <v>68</v>
      </c>
      <c r="L1936" t="s">
        <v>380</v>
      </c>
      <c r="M1936" t="s">
        <v>313</v>
      </c>
      <c r="N1936" t="s">
        <v>278</v>
      </c>
      <c r="O1936" t="s">
        <v>24</v>
      </c>
      <c r="P1936" t="s">
        <v>314</v>
      </c>
      <c r="Q1936" t="s">
        <v>35</v>
      </c>
      <c r="R1936">
        <f t="shared" si="60"/>
        <v>13.89</v>
      </c>
      <c r="S1936">
        <v>694.5</v>
      </c>
      <c r="T1936" t="str">
        <f t="shared" si="61"/>
        <v>Profitable</v>
      </c>
    </row>
    <row r="1937" spans="1:20" x14ac:dyDescent="0.35">
      <c r="A1937">
        <v>28</v>
      </c>
      <c r="B1937">
        <v>66.19</v>
      </c>
      <c r="C1937">
        <v>6</v>
      </c>
      <c r="D1937">
        <v>1853.32</v>
      </c>
      <c r="E1937" s="1" t="s">
        <v>423</v>
      </c>
      <c r="F1937" s="2">
        <v>2018</v>
      </c>
      <c r="G1937" t="s">
        <v>434</v>
      </c>
      <c r="H1937">
        <v>2596</v>
      </c>
      <c r="I1937" t="s">
        <v>19</v>
      </c>
      <c r="J1937" t="s">
        <v>311</v>
      </c>
      <c r="K1937">
        <v>68</v>
      </c>
      <c r="L1937" t="s">
        <v>380</v>
      </c>
      <c r="M1937" t="s">
        <v>183</v>
      </c>
      <c r="N1937" t="s">
        <v>88</v>
      </c>
      <c r="O1937" t="s">
        <v>24</v>
      </c>
      <c r="P1937" t="s">
        <v>184</v>
      </c>
      <c r="Q1937" t="s">
        <v>26</v>
      </c>
      <c r="R1937">
        <f t="shared" si="60"/>
        <v>-1.8100000000000023</v>
      </c>
      <c r="S1937">
        <v>-50.680000000000064</v>
      </c>
      <c r="T1937" t="str">
        <f t="shared" si="61"/>
        <v>Unprofitable</v>
      </c>
    </row>
    <row r="1938" spans="1:20" x14ac:dyDescent="0.35">
      <c r="A1938">
        <v>44</v>
      </c>
      <c r="B1938">
        <v>77.11</v>
      </c>
      <c r="C1938">
        <v>4</v>
      </c>
      <c r="D1938">
        <v>3392.84</v>
      </c>
      <c r="E1938" s="1" t="s">
        <v>425</v>
      </c>
      <c r="F1938" s="2">
        <v>2018</v>
      </c>
      <c r="G1938" t="s">
        <v>430</v>
      </c>
      <c r="H1938">
        <v>2540</v>
      </c>
      <c r="I1938" t="s">
        <v>19</v>
      </c>
      <c r="J1938" t="s">
        <v>311</v>
      </c>
      <c r="K1938">
        <v>68</v>
      </c>
      <c r="L1938" t="s">
        <v>380</v>
      </c>
      <c r="M1938" t="s">
        <v>69</v>
      </c>
      <c r="N1938" t="s">
        <v>70</v>
      </c>
      <c r="O1938" t="s">
        <v>71</v>
      </c>
      <c r="P1938" t="s">
        <v>72</v>
      </c>
      <c r="Q1938" t="s">
        <v>35</v>
      </c>
      <c r="R1938">
        <f t="shared" si="60"/>
        <v>9.11</v>
      </c>
      <c r="S1938">
        <v>400.84</v>
      </c>
      <c r="T1938" t="str">
        <f t="shared" si="61"/>
        <v>Profitable</v>
      </c>
    </row>
    <row r="1939" spans="1:20" x14ac:dyDescent="0.35">
      <c r="A1939">
        <v>27</v>
      </c>
      <c r="B1939">
        <v>73.02</v>
      </c>
      <c r="C1939">
        <v>18</v>
      </c>
      <c r="D1939">
        <v>1971.54</v>
      </c>
      <c r="E1939" s="1" t="s">
        <v>425</v>
      </c>
      <c r="F1939" s="2">
        <v>2018</v>
      </c>
      <c r="G1939" t="s">
        <v>429</v>
      </c>
      <c r="H1939">
        <v>2519</v>
      </c>
      <c r="I1939" t="s">
        <v>19</v>
      </c>
      <c r="J1939" t="s">
        <v>311</v>
      </c>
      <c r="K1939">
        <v>68</v>
      </c>
      <c r="L1939" t="s">
        <v>380</v>
      </c>
      <c r="M1939" t="s">
        <v>39</v>
      </c>
      <c r="N1939" t="s">
        <v>40</v>
      </c>
      <c r="O1939" t="s">
        <v>24</v>
      </c>
      <c r="P1939" t="s">
        <v>41</v>
      </c>
      <c r="Q1939" t="s">
        <v>26</v>
      </c>
      <c r="R1939">
        <f t="shared" si="60"/>
        <v>5.019999999999996</v>
      </c>
      <c r="S1939">
        <v>135.53999999999991</v>
      </c>
      <c r="T1939" t="str">
        <f t="shared" si="61"/>
        <v>Profitable</v>
      </c>
    </row>
    <row r="1940" spans="1:20" x14ac:dyDescent="0.35">
      <c r="A1940">
        <v>30</v>
      </c>
      <c r="B1940">
        <v>72.33</v>
      </c>
      <c r="C1940">
        <v>3</v>
      </c>
      <c r="D1940">
        <v>2169.9</v>
      </c>
      <c r="E1940" s="1" t="s">
        <v>426</v>
      </c>
      <c r="F1940" s="2">
        <v>2018</v>
      </c>
      <c r="G1940" t="s">
        <v>433</v>
      </c>
      <c r="H1940">
        <v>2509</v>
      </c>
      <c r="I1940" t="s">
        <v>19</v>
      </c>
      <c r="J1940" t="s">
        <v>311</v>
      </c>
      <c r="K1940">
        <v>68</v>
      </c>
      <c r="L1940" t="s">
        <v>380</v>
      </c>
      <c r="M1940" t="s">
        <v>186</v>
      </c>
      <c r="N1940" t="s">
        <v>187</v>
      </c>
      <c r="O1940" t="s">
        <v>30</v>
      </c>
      <c r="P1940" t="s">
        <v>188</v>
      </c>
      <c r="Q1940" t="s">
        <v>26</v>
      </c>
      <c r="R1940">
        <f t="shared" si="60"/>
        <v>4.3299999999999983</v>
      </c>
      <c r="S1940">
        <v>129.89999999999995</v>
      </c>
      <c r="T1940" t="str">
        <f t="shared" si="61"/>
        <v>Profitable</v>
      </c>
    </row>
    <row r="1941" spans="1:20" x14ac:dyDescent="0.35">
      <c r="A1941">
        <v>43</v>
      </c>
      <c r="B1941">
        <v>66.19</v>
      </c>
      <c r="C1941">
        <v>3</v>
      </c>
      <c r="D1941">
        <v>2846.17</v>
      </c>
      <c r="E1941" s="1" t="s">
        <v>426</v>
      </c>
      <c r="F1941" s="2">
        <v>2018</v>
      </c>
      <c r="G1941" t="s">
        <v>431</v>
      </c>
      <c r="H1941">
        <v>2491</v>
      </c>
      <c r="I1941" t="s">
        <v>19</v>
      </c>
      <c r="J1941" t="s">
        <v>311</v>
      </c>
      <c r="K1941">
        <v>68</v>
      </c>
      <c r="L1941" t="s">
        <v>380</v>
      </c>
      <c r="M1941" t="s">
        <v>229</v>
      </c>
      <c r="N1941" t="s">
        <v>230</v>
      </c>
      <c r="O1941" t="s">
        <v>231</v>
      </c>
      <c r="P1941" t="s">
        <v>232</v>
      </c>
      <c r="Q1941" t="s">
        <v>26</v>
      </c>
      <c r="R1941">
        <f t="shared" si="60"/>
        <v>-1.8100000000000023</v>
      </c>
      <c r="S1941">
        <v>-77.830000000000098</v>
      </c>
      <c r="T1941" t="str">
        <f t="shared" si="61"/>
        <v>Unprofitable</v>
      </c>
    </row>
    <row r="1942" spans="1:20" x14ac:dyDescent="0.35">
      <c r="A1942">
        <v>29</v>
      </c>
      <c r="B1942">
        <v>69.599999999999994</v>
      </c>
      <c r="C1942">
        <v>16</v>
      </c>
      <c r="D1942">
        <v>2018.4</v>
      </c>
      <c r="E1942" s="1" t="s">
        <v>417</v>
      </c>
      <c r="F1942" s="2">
        <v>2019</v>
      </c>
      <c r="G1942" t="s">
        <v>430</v>
      </c>
      <c r="H1942">
        <v>2446</v>
      </c>
      <c r="I1942" t="s">
        <v>19</v>
      </c>
      <c r="J1942" t="s">
        <v>311</v>
      </c>
      <c r="K1942">
        <v>68</v>
      </c>
      <c r="L1942" t="s">
        <v>380</v>
      </c>
      <c r="M1942" t="s">
        <v>164</v>
      </c>
      <c r="N1942" t="s">
        <v>165</v>
      </c>
      <c r="O1942" t="s">
        <v>135</v>
      </c>
      <c r="P1942" t="s">
        <v>166</v>
      </c>
      <c r="Q1942" t="s">
        <v>26</v>
      </c>
      <c r="R1942">
        <f t="shared" si="60"/>
        <v>1.5999999999999943</v>
      </c>
      <c r="S1942">
        <v>46.399999999999835</v>
      </c>
      <c r="T1942" t="str">
        <f t="shared" si="61"/>
        <v>Profitable</v>
      </c>
    </row>
    <row r="1943" spans="1:20" x14ac:dyDescent="0.35">
      <c r="A1943">
        <v>48</v>
      </c>
      <c r="B1943">
        <v>56.64</v>
      </c>
      <c r="C1943">
        <v>3</v>
      </c>
      <c r="D1943">
        <v>2718.72</v>
      </c>
      <c r="E1943" s="1" t="s">
        <v>418</v>
      </c>
      <c r="F1943" s="2">
        <v>2019</v>
      </c>
      <c r="G1943" t="s">
        <v>431</v>
      </c>
      <c r="H1943">
        <v>2409</v>
      </c>
      <c r="I1943" t="s">
        <v>19</v>
      </c>
      <c r="J1943" t="s">
        <v>311</v>
      </c>
      <c r="K1943">
        <v>68</v>
      </c>
      <c r="L1943" t="s">
        <v>380</v>
      </c>
      <c r="M1943" t="s">
        <v>194</v>
      </c>
      <c r="N1943" t="s">
        <v>195</v>
      </c>
      <c r="O1943" t="s">
        <v>24</v>
      </c>
      <c r="P1943" t="s">
        <v>196</v>
      </c>
      <c r="Q1943" t="s">
        <v>26</v>
      </c>
      <c r="R1943">
        <f t="shared" si="60"/>
        <v>-11.36</v>
      </c>
      <c r="S1943">
        <v>-545.28</v>
      </c>
      <c r="T1943" t="str">
        <f t="shared" si="61"/>
        <v>Unprofitable</v>
      </c>
    </row>
    <row r="1944" spans="1:20" x14ac:dyDescent="0.35">
      <c r="A1944">
        <v>33</v>
      </c>
      <c r="B1944">
        <v>60.05</v>
      </c>
      <c r="C1944">
        <v>12</v>
      </c>
      <c r="D1944">
        <v>1981.65</v>
      </c>
      <c r="E1944" s="1" t="s">
        <v>420</v>
      </c>
      <c r="F1944" s="2">
        <v>2019</v>
      </c>
      <c r="G1944" t="s">
        <v>431</v>
      </c>
      <c r="H1944">
        <v>2368</v>
      </c>
      <c r="I1944" t="s">
        <v>19</v>
      </c>
      <c r="J1944" t="s">
        <v>311</v>
      </c>
      <c r="K1944">
        <v>68</v>
      </c>
      <c r="L1944" t="s">
        <v>380</v>
      </c>
      <c r="M1944" t="s">
        <v>201</v>
      </c>
      <c r="N1944" t="s">
        <v>202</v>
      </c>
      <c r="O1944" t="s">
        <v>123</v>
      </c>
      <c r="P1944" t="s">
        <v>203</v>
      </c>
      <c r="Q1944" t="s">
        <v>26</v>
      </c>
      <c r="R1944">
        <f t="shared" si="60"/>
        <v>-7.9500000000000028</v>
      </c>
      <c r="S1944">
        <v>-262.35000000000008</v>
      </c>
      <c r="T1944" t="str">
        <f t="shared" si="61"/>
        <v>Unprofitable</v>
      </c>
    </row>
    <row r="1945" spans="1:20" x14ac:dyDescent="0.35">
      <c r="A1945">
        <v>40</v>
      </c>
      <c r="B1945">
        <v>75.06</v>
      </c>
      <c r="C1945">
        <v>13</v>
      </c>
      <c r="D1945">
        <v>3002.4</v>
      </c>
      <c r="E1945" s="1" t="s">
        <v>27</v>
      </c>
      <c r="F1945" s="2">
        <v>2019</v>
      </c>
      <c r="G1945" t="s">
        <v>430</v>
      </c>
      <c r="H1945">
        <v>2330</v>
      </c>
      <c r="I1945" t="s">
        <v>19</v>
      </c>
      <c r="J1945" t="s">
        <v>311</v>
      </c>
      <c r="K1945">
        <v>68</v>
      </c>
      <c r="L1945" t="s">
        <v>380</v>
      </c>
      <c r="M1945" t="s">
        <v>213</v>
      </c>
      <c r="N1945" t="s">
        <v>214</v>
      </c>
      <c r="O1945" t="s">
        <v>24</v>
      </c>
      <c r="P1945" t="s">
        <v>215</v>
      </c>
      <c r="Q1945" t="s">
        <v>35</v>
      </c>
      <c r="R1945">
        <f t="shared" si="60"/>
        <v>7.0600000000000023</v>
      </c>
      <c r="S1945">
        <v>282.40000000000009</v>
      </c>
      <c r="T1945" t="str">
        <f t="shared" si="61"/>
        <v>Profitable</v>
      </c>
    </row>
    <row r="1946" spans="1:20" x14ac:dyDescent="0.35">
      <c r="A1946">
        <v>48</v>
      </c>
      <c r="B1946">
        <v>61.42</v>
      </c>
      <c r="C1946">
        <v>8</v>
      </c>
      <c r="D1946">
        <v>2948.16</v>
      </c>
      <c r="E1946" s="1" t="s">
        <v>421</v>
      </c>
      <c r="F1946" s="2">
        <v>2019</v>
      </c>
      <c r="G1946" t="s">
        <v>428</v>
      </c>
      <c r="H1946">
        <v>2287</v>
      </c>
      <c r="I1946" t="s">
        <v>185</v>
      </c>
      <c r="J1946" t="s">
        <v>311</v>
      </c>
      <c r="K1946">
        <v>68</v>
      </c>
      <c r="L1946" t="s">
        <v>380</v>
      </c>
      <c r="M1946" t="s">
        <v>95</v>
      </c>
      <c r="N1946" t="s">
        <v>96</v>
      </c>
      <c r="O1946" t="s">
        <v>97</v>
      </c>
      <c r="P1946" t="s">
        <v>98</v>
      </c>
      <c r="Q1946" t="s">
        <v>26</v>
      </c>
      <c r="R1946">
        <f t="shared" si="60"/>
        <v>-6.5799999999999983</v>
      </c>
      <c r="S1946">
        <v>-315.83999999999992</v>
      </c>
      <c r="T1946" t="str">
        <f t="shared" si="61"/>
        <v>Unprofitable</v>
      </c>
    </row>
    <row r="1947" spans="1:20" x14ac:dyDescent="0.35">
      <c r="A1947">
        <v>41</v>
      </c>
      <c r="B1947">
        <v>81.89</v>
      </c>
      <c r="C1947">
        <v>18</v>
      </c>
      <c r="D1947">
        <v>3357.49</v>
      </c>
      <c r="E1947" s="1" t="s">
        <v>422</v>
      </c>
      <c r="F1947" s="2">
        <v>2019</v>
      </c>
      <c r="G1947" t="s">
        <v>431</v>
      </c>
      <c r="H1947">
        <v>2259</v>
      </c>
      <c r="I1947" t="s">
        <v>19</v>
      </c>
      <c r="J1947" t="s">
        <v>311</v>
      </c>
      <c r="K1947">
        <v>68</v>
      </c>
      <c r="L1947" t="s">
        <v>380</v>
      </c>
      <c r="M1947" t="s">
        <v>63</v>
      </c>
      <c r="N1947" t="s">
        <v>64</v>
      </c>
      <c r="O1947" t="s">
        <v>30</v>
      </c>
      <c r="P1947" t="s">
        <v>65</v>
      </c>
      <c r="Q1947" t="s">
        <v>35</v>
      </c>
      <c r="R1947">
        <f t="shared" si="60"/>
        <v>13.89</v>
      </c>
      <c r="S1947">
        <v>569.49</v>
      </c>
      <c r="T1947" t="str">
        <f t="shared" si="61"/>
        <v>Profitable</v>
      </c>
    </row>
    <row r="1948" spans="1:20" x14ac:dyDescent="0.35">
      <c r="A1948">
        <v>21</v>
      </c>
      <c r="B1948">
        <v>55.96</v>
      </c>
      <c r="C1948">
        <v>10</v>
      </c>
      <c r="D1948">
        <v>1175.1600000000001</v>
      </c>
      <c r="E1948" s="1" t="s">
        <v>423</v>
      </c>
      <c r="F1948" s="2">
        <v>2019</v>
      </c>
      <c r="G1948" t="s">
        <v>432</v>
      </c>
      <c r="H1948">
        <v>2231</v>
      </c>
      <c r="I1948" t="s">
        <v>19</v>
      </c>
      <c r="J1948" t="s">
        <v>311</v>
      </c>
      <c r="K1948">
        <v>68</v>
      </c>
      <c r="L1948" t="s">
        <v>380</v>
      </c>
      <c r="M1948" t="s">
        <v>298</v>
      </c>
      <c r="N1948" t="s">
        <v>299</v>
      </c>
      <c r="O1948" t="s">
        <v>47</v>
      </c>
      <c r="P1948" t="s">
        <v>300</v>
      </c>
      <c r="Q1948" t="s">
        <v>26</v>
      </c>
      <c r="R1948">
        <f t="shared" si="60"/>
        <v>-12.04</v>
      </c>
      <c r="S1948">
        <v>-252.83999999999997</v>
      </c>
      <c r="T1948" t="str">
        <f t="shared" si="61"/>
        <v>Unprofitable</v>
      </c>
    </row>
    <row r="1949" spans="1:20" x14ac:dyDescent="0.35">
      <c r="A1949">
        <v>32</v>
      </c>
      <c r="B1949">
        <v>71.650000000000006</v>
      </c>
      <c r="C1949">
        <v>6</v>
      </c>
      <c r="D1949">
        <v>2292.8000000000002</v>
      </c>
      <c r="E1949" s="1" t="s">
        <v>424</v>
      </c>
      <c r="F1949" s="2">
        <v>2019</v>
      </c>
      <c r="G1949" t="s">
        <v>429</v>
      </c>
      <c r="H1949">
        <v>2207</v>
      </c>
      <c r="I1949" t="s">
        <v>19</v>
      </c>
      <c r="J1949" t="s">
        <v>311</v>
      </c>
      <c r="K1949">
        <v>68</v>
      </c>
      <c r="L1949" t="s">
        <v>380</v>
      </c>
      <c r="M1949" t="s">
        <v>315</v>
      </c>
      <c r="N1949" t="s">
        <v>316</v>
      </c>
      <c r="O1949" t="s">
        <v>238</v>
      </c>
      <c r="P1949" t="s">
        <v>317</v>
      </c>
      <c r="Q1949" t="s">
        <v>26</v>
      </c>
      <c r="R1949">
        <f t="shared" si="60"/>
        <v>3.6500000000000057</v>
      </c>
      <c r="S1949">
        <v>116.80000000000018</v>
      </c>
      <c r="T1949" t="str">
        <f t="shared" si="61"/>
        <v>Profitable</v>
      </c>
    </row>
    <row r="1950" spans="1:20" x14ac:dyDescent="0.35">
      <c r="A1950">
        <v>43</v>
      </c>
      <c r="B1950">
        <v>76.430000000000007</v>
      </c>
      <c r="C1950">
        <v>16</v>
      </c>
      <c r="D1950">
        <v>3286.49</v>
      </c>
      <c r="E1950" s="1" t="s">
        <v>425</v>
      </c>
      <c r="F1950" s="2">
        <v>2019</v>
      </c>
      <c r="G1950" t="s">
        <v>431</v>
      </c>
      <c r="H1950">
        <v>2178</v>
      </c>
      <c r="I1950" t="s">
        <v>19</v>
      </c>
      <c r="J1950" t="s">
        <v>311</v>
      </c>
      <c r="K1950">
        <v>68</v>
      </c>
      <c r="L1950" t="s">
        <v>380</v>
      </c>
      <c r="M1950" t="s">
        <v>171</v>
      </c>
      <c r="N1950" t="s">
        <v>172</v>
      </c>
      <c r="O1950" t="s">
        <v>24</v>
      </c>
      <c r="P1950" t="s">
        <v>173</v>
      </c>
      <c r="Q1950" t="s">
        <v>35</v>
      </c>
      <c r="R1950">
        <f t="shared" si="60"/>
        <v>8.4300000000000068</v>
      </c>
      <c r="S1950">
        <v>362.49000000000029</v>
      </c>
      <c r="T1950" t="str">
        <f t="shared" si="61"/>
        <v>Profitable</v>
      </c>
    </row>
    <row r="1951" spans="1:20" x14ac:dyDescent="0.35">
      <c r="A1951">
        <v>30</v>
      </c>
      <c r="B1951">
        <v>77.790000000000006</v>
      </c>
      <c r="C1951">
        <v>8</v>
      </c>
      <c r="D1951">
        <v>2333.6999999999998</v>
      </c>
      <c r="E1951" s="1" t="s">
        <v>426</v>
      </c>
      <c r="F1951" s="2">
        <v>2019</v>
      </c>
      <c r="G1951" t="s">
        <v>434</v>
      </c>
      <c r="H1951">
        <v>2162</v>
      </c>
      <c r="I1951" t="s">
        <v>19</v>
      </c>
      <c r="J1951" t="s">
        <v>311</v>
      </c>
      <c r="K1951">
        <v>68</v>
      </c>
      <c r="L1951" t="s">
        <v>380</v>
      </c>
      <c r="M1951" t="s">
        <v>207</v>
      </c>
      <c r="N1951" t="s">
        <v>208</v>
      </c>
      <c r="O1951" t="s">
        <v>92</v>
      </c>
      <c r="P1951" t="s">
        <v>209</v>
      </c>
      <c r="Q1951" t="s">
        <v>26</v>
      </c>
      <c r="R1951">
        <f t="shared" si="60"/>
        <v>9.7900000000000063</v>
      </c>
      <c r="S1951">
        <v>293.70000000000016</v>
      </c>
      <c r="T1951" t="str">
        <f t="shared" si="61"/>
        <v>Profitable</v>
      </c>
    </row>
    <row r="1952" spans="1:20" x14ac:dyDescent="0.35">
      <c r="A1952">
        <v>35</v>
      </c>
      <c r="B1952">
        <v>76.430000000000007</v>
      </c>
      <c r="C1952">
        <v>3</v>
      </c>
      <c r="D1952">
        <v>2675.05</v>
      </c>
      <c r="E1952" s="1" t="s">
        <v>426</v>
      </c>
      <c r="F1952" s="2">
        <v>2019</v>
      </c>
      <c r="G1952" t="s">
        <v>431</v>
      </c>
      <c r="H1952">
        <v>2152</v>
      </c>
      <c r="I1952" t="s">
        <v>19</v>
      </c>
      <c r="J1952" t="s">
        <v>311</v>
      </c>
      <c r="K1952">
        <v>68</v>
      </c>
      <c r="L1952" t="s">
        <v>380</v>
      </c>
      <c r="M1952" t="s">
        <v>303</v>
      </c>
      <c r="N1952" t="s">
        <v>304</v>
      </c>
      <c r="O1952" t="s">
        <v>139</v>
      </c>
      <c r="P1952" t="s">
        <v>305</v>
      </c>
      <c r="Q1952" t="s">
        <v>26</v>
      </c>
      <c r="R1952">
        <f t="shared" si="60"/>
        <v>8.4300000000000068</v>
      </c>
      <c r="S1952">
        <v>295.05000000000024</v>
      </c>
      <c r="T1952" t="str">
        <f t="shared" si="61"/>
        <v>Profitable</v>
      </c>
    </row>
    <row r="1953" spans="1:20" x14ac:dyDescent="0.35">
      <c r="A1953">
        <v>45</v>
      </c>
      <c r="B1953">
        <v>96.92</v>
      </c>
      <c r="C1953">
        <v>11</v>
      </c>
      <c r="D1953">
        <v>4361.3999999999996</v>
      </c>
      <c r="E1953" s="1" t="s">
        <v>426</v>
      </c>
      <c r="F1953" s="2">
        <v>2019</v>
      </c>
      <c r="G1953" t="s">
        <v>430</v>
      </c>
      <c r="H1953">
        <v>2142</v>
      </c>
      <c r="I1953" t="s">
        <v>19</v>
      </c>
      <c r="J1953" t="s">
        <v>311</v>
      </c>
      <c r="K1953">
        <v>68</v>
      </c>
      <c r="L1953" t="s">
        <v>380</v>
      </c>
      <c r="M1953" t="s">
        <v>133</v>
      </c>
      <c r="N1953" t="s">
        <v>134</v>
      </c>
      <c r="O1953" t="s">
        <v>135</v>
      </c>
      <c r="P1953" t="s">
        <v>136</v>
      </c>
      <c r="Q1953" t="s">
        <v>35</v>
      </c>
      <c r="R1953">
        <f t="shared" si="60"/>
        <v>28.92</v>
      </c>
      <c r="S1953">
        <v>1301.4000000000001</v>
      </c>
      <c r="T1953" t="str">
        <f t="shared" si="61"/>
        <v>Profitable</v>
      </c>
    </row>
    <row r="1954" spans="1:20" x14ac:dyDescent="0.35">
      <c r="A1954">
        <v>34</v>
      </c>
      <c r="B1954">
        <v>59.37</v>
      </c>
      <c r="C1954">
        <v>3</v>
      </c>
      <c r="D1954">
        <v>2018.58</v>
      </c>
      <c r="E1954" s="1" t="s">
        <v>427</v>
      </c>
      <c r="F1954" s="2">
        <v>2019</v>
      </c>
      <c r="G1954" t="s">
        <v>431</v>
      </c>
      <c r="H1954">
        <v>2133</v>
      </c>
      <c r="I1954" t="s">
        <v>19</v>
      </c>
      <c r="J1954" t="s">
        <v>311</v>
      </c>
      <c r="K1954">
        <v>68</v>
      </c>
      <c r="L1954" t="s">
        <v>380</v>
      </c>
      <c r="M1954" t="s">
        <v>180</v>
      </c>
      <c r="N1954" t="s">
        <v>181</v>
      </c>
      <c r="O1954" t="s">
        <v>92</v>
      </c>
      <c r="P1954" t="s">
        <v>182</v>
      </c>
      <c r="Q1954" t="s">
        <v>26</v>
      </c>
      <c r="R1954">
        <f t="shared" si="60"/>
        <v>-8.6300000000000026</v>
      </c>
      <c r="S1954">
        <v>-293.42000000000007</v>
      </c>
      <c r="T1954" t="str">
        <f t="shared" si="61"/>
        <v>Unprofitable</v>
      </c>
    </row>
    <row r="1955" spans="1:20" x14ac:dyDescent="0.35">
      <c r="A1955">
        <v>26</v>
      </c>
      <c r="B1955">
        <v>142.72999999999999</v>
      </c>
      <c r="C1955">
        <v>7</v>
      </c>
      <c r="D1955">
        <v>3710.98</v>
      </c>
      <c r="E1955" s="1" t="s">
        <v>427</v>
      </c>
      <c r="F1955" s="2">
        <v>2019</v>
      </c>
      <c r="G1955" t="s">
        <v>431</v>
      </c>
      <c r="H1955">
        <v>2120</v>
      </c>
      <c r="I1955" t="s">
        <v>19</v>
      </c>
      <c r="J1955" t="s">
        <v>311</v>
      </c>
      <c r="K1955">
        <v>68</v>
      </c>
      <c r="L1955" t="s">
        <v>380</v>
      </c>
      <c r="M1955" t="s">
        <v>84</v>
      </c>
      <c r="N1955" t="s">
        <v>85</v>
      </c>
      <c r="O1955" t="s">
        <v>53</v>
      </c>
      <c r="P1955" t="s">
        <v>86</v>
      </c>
      <c r="Q1955" t="s">
        <v>35</v>
      </c>
      <c r="R1955">
        <f t="shared" si="60"/>
        <v>74.72999999999999</v>
      </c>
      <c r="S1955">
        <v>1942.9799999999998</v>
      </c>
      <c r="T1955" t="str">
        <f t="shared" si="61"/>
        <v>Profitable</v>
      </c>
    </row>
    <row r="1956" spans="1:20" x14ac:dyDescent="0.35">
      <c r="A1956">
        <v>39</v>
      </c>
      <c r="B1956">
        <v>73</v>
      </c>
      <c r="C1956">
        <v>13</v>
      </c>
      <c r="D1956">
        <v>2847</v>
      </c>
      <c r="E1956" s="1" t="s">
        <v>417</v>
      </c>
      <c r="F1956" s="2">
        <v>2020</v>
      </c>
      <c r="G1956" t="s">
        <v>434</v>
      </c>
      <c r="H1956">
        <v>2076</v>
      </c>
      <c r="I1956" t="s">
        <v>19</v>
      </c>
      <c r="J1956" t="s">
        <v>311</v>
      </c>
      <c r="K1956">
        <v>68</v>
      </c>
      <c r="L1956" t="s">
        <v>380</v>
      </c>
      <c r="M1956" t="s">
        <v>210</v>
      </c>
      <c r="N1956" t="s">
        <v>211</v>
      </c>
      <c r="O1956" t="s">
        <v>71</v>
      </c>
      <c r="P1956" t="s">
        <v>212</v>
      </c>
      <c r="Q1956" t="s">
        <v>26</v>
      </c>
      <c r="R1956">
        <f t="shared" si="60"/>
        <v>5</v>
      </c>
      <c r="S1956">
        <v>195</v>
      </c>
      <c r="T1956" t="str">
        <f t="shared" si="61"/>
        <v>Profitable</v>
      </c>
    </row>
    <row r="1957" spans="1:20" x14ac:dyDescent="0.35">
      <c r="A1957">
        <v>41</v>
      </c>
      <c r="B1957">
        <v>73.319999999999993</v>
      </c>
      <c r="C1957">
        <v>12</v>
      </c>
      <c r="D1957">
        <v>3006.12</v>
      </c>
      <c r="E1957" s="1" t="s">
        <v>419</v>
      </c>
      <c r="F1957" s="2">
        <v>2020</v>
      </c>
      <c r="G1957" t="s">
        <v>429</v>
      </c>
      <c r="H1957">
        <v>2047</v>
      </c>
      <c r="I1957" t="s">
        <v>220</v>
      </c>
      <c r="J1957" t="s">
        <v>311</v>
      </c>
      <c r="K1957">
        <v>68</v>
      </c>
      <c r="L1957" t="s">
        <v>380</v>
      </c>
      <c r="M1957" t="s">
        <v>95</v>
      </c>
      <c r="N1957" t="s">
        <v>96</v>
      </c>
      <c r="O1957" t="s">
        <v>97</v>
      </c>
      <c r="P1957" t="s">
        <v>98</v>
      </c>
      <c r="Q1957" t="s">
        <v>35</v>
      </c>
      <c r="R1957">
        <f t="shared" si="60"/>
        <v>5.3199999999999932</v>
      </c>
      <c r="S1957">
        <v>218.11999999999972</v>
      </c>
      <c r="T1957" t="str">
        <f t="shared" si="61"/>
        <v>Profitable</v>
      </c>
    </row>
    <row r="1958" spans="1:20" x14ac:dyDescent="0.35">
      <c r="A1958">
        <v>41</v>
      </c>
      <c r="B1958">
        <v>68.239999999999995</v>
      </c>
      <c r="C1958">
        <v>2</v>
      </c>
      <c r="D1958">
        <v>2797.84</v>
      </c>
      <c r="E1958" s="1" t="s">
        <v>419</v>
      </c>
      <c r="F1958" s="2">
        <v>2020</v>
      </c>
      <c r="G1958" t="s">
        <v>428</v>
      </c>
      <c r="H1958">
        <v>2019</v>
      </c>
      <c r="I1958" t="s">
        <v>19</v>
      </c>
      <c r="J1958" t="s">
        <v>311</v>
      </c>
      <c r="K1958">
        <v>68</v>
      </c>
      <c r="L1958" t="s">
        <v>380</v>
      </c>
      <c r="M1958" t="s">
        <v>28</v>
      </c>
      <c r="N1958" t="s">
        <v>29</v>
      </c>
      <c r="O1958" t="s">
        <v>30</v>
      </c>
      <c r="P1958" t="s">
        <v>31</v>
      </c>
      <c r="Q1958" t="s">
        <v>26</v>
      </c>
      <c r="R1958">
        <f t="shared" si="60"/>
        <v>0.23999999999999488</v>
      </c>
      <c r="S1958">
        <v>9.8399999999997902</v>
      </c>
      <c r="T1958" t="str">
        <f t="shared" si="61"/>
        <v>Profitable</v>
      </c>
    </row>
    <row r="1959" spans="1:20" x14ac:dyDescent="0.35">
      <c r="A1959">
        <v>64</v>
      </c>
      <c r="B1959">
        <v>60.05</v>
      </c>
      <c r="C1959">
        <v>12</v>
      </c>
      <c r="D1959">
        <v>3843.2</v>
      </c>
      <c r="E1959" s="1" t="s">
        <v>420</v>
      </c>
      <c r="F1959" s="2">
        <v>2020</v>
      </c>
      <c r="G1959" t="s">
        <v>434</v>
      </c>
      <c r="H1959">
        <v>2016</v>
      </c>
      <c r="I1959" t="s">
        <v>216</v>
      </c>
      <c r="J1959" t="s">
        <v>311</v>
      </c>
      <c r="K1959">
        <v>68</v>
      </c>
      <c r="L1959" t="s">
        <v>380</v>
      </c>
      <c r="M1959" t="s">
        <v>57</v>
      </c>
      <c r="N1959" t="s">
        <v>58</v>
      </c>
      <c r="O1959" t="s">
        <v>24</v>
      </c>
      <c r="P1959" t="s">
        <v>59</v>
      </c>
      <c r="Q1959" t="s">
        <v>35</v>
      </c>
      <c r="R1959">
        <f t="shared" si="60"/>
        <v>-7.9500000000000028</v>
      </c>
      <c r="S1959">
        <v>-508.80000000000018</v>
      </c>
      <c r="T1959" t="str">
        <f t="shared" si="61"/>
        <v>Unprofitable</v>
      </c>
    </row>
    <row r="1960" spans="1:20" x14ac:dyDescent="0.35">
      <c r="A1960">
        <v>18</v>
      </c>
      <c r="B1960">
        <v>75.06</v>
      </c>
      <c r="C1960">
        <v>13</v>
      </c>
      <c r="D1960">
        <v>1351.08</v>
      </c>
      <c r="E1960" s="1" t="s">
        <v>27</v>
      </c>
      <c r="F1960" s="2">
        <v>2020</v>
      </c>
      <c r="G1960" t="s">
        <v>429</v>
      </c>
      <c r="H1960">
        <v>1980</v>
      </c>
      <c r="I1960" t="s">
        <v>19</v>
      </c>
      <c r="J1960" t="s">
        <v>311</v>
      </c>
      <c r="K1960">
        <v>68</v>
      </c>
      <c r="L1960" t="s">
        <v>380</v>
      </c>
      <c r="M1960" t="s">
        <v>244</v>
      </c>
      <c r="N1960" t="s">
        <v>245</v>
      </c>
      <c r="O1960" t="s">
        <v>139</v>
      </c>
      <c r="P1960" t="s">
        <v>246</v>
      </c>
      <c r="Q1960" t="s">
        <v>26</v>
      </c>
      <c r="R1960">
        <f t="shared" si="60"/>
        <v>7.0600000000000023</v>
      </c>
      <c r="S1960">
        <v>127.08000000000004</v>
      </c>
      <c r="T1960" t="str">
        <f t="shared" si="61"/>
        <v>Profitable</v>
      </c>
    </row>
    <row r="1961" spans="1:20" x14ac:dyDescent="0.35">
      <c r="A1961">
        <v>49</v>
      </c>
      <c r="B1961">
        <v>34.47</v>
      </c>
      <c r="C1961">
        <v>1</v>
      </c>
      <c r="D1961">
        <v>1689.03</v>
      </c>
      <c r="E1961" s="1" t="s">
        <v>417</v>
      </c>
      <c r="F1961" s="2">
        <v>2018</v>
      </c>
      <c r="G1961" t="s">
        <v>430</v>
      </c>
      <c r="H1961">
        <v>2836</v>
      </c>
      <c r="I1961" t="s">
        <v>19</v>
      </c>
      <c r="J1961" t="s">
        <v>301</v>
      </c>
      <c r="K1961">
        <v>41</v>
      </c>
      <c r="L1961" t="s">
        <v>381</v>
      </c>
      <c r="M1961" t="s">
        <v>150</v>
      </c>
      <c r="N1961" t="s">
        <v>151</v>
      </c>
      <c r="O1961" t="s">
        <v>24</v>
      </c>
      <c r="P1961" t="s">
        <v>152</v>
      </c>
      <c r="Q1961" t="s">
        <v>26</v>
      </c>
      <c r="R1961">
        <f t="shared" si="60"/>
        <v>-6.5300000000000011</v>
      </c>
      <c r="S1961">
        <v>-319.97000000000003</v>
      </c>
      <c r="T1961" t="str">
        <f t="shared" si="61"/>
        <v>Unprofitable</v>
      </c>
    </row>
    <row r="1962" spans="1:20" x14ac:dyDescent="0.35">
      <c r="A1962">
        <v>48</v>
      </c>
      <c r="B1962">
        <v>34.47</v>
      </c>
      <c r="C1962">
        <v>5</v>
      </c>
      <c r="D1962">
        <v>1654.56</v>
      </c>
      <c r="E1962" s="1" t="s">
        <v>419</v>
      </c>
      <c r="F1962" s="2">
        <v>2018</v>
      </c>
      <c r="G1962" t="s">
        <v>429</v>
      </c>
      <c r="H1962">
        <v>2766</v>
      </c>
      <c r="I1962" t="s">
        <v>19</v>
      </c>
      <c r="J1962" t="s">
        <v>301</v>
      </c>
      <c r="K1962">
        <v>41</v>
      </c>
      <c r="L1962" t="s">
        <v>381</v>
      </c>
      <c r="M1962" t="s">
        <v>264</v>
      </c>
      <c r="N1962" t="s">
        <v>265</v>
      </c>
      <c r="O1962" t="s">
        <v>92</v>
      </c>
      <c r="P1962" t="s">
        <v>266</v>
      </c>
      <c r="Q1962" t="s">
        <v>26</v>
      </c>
      <c r="R1962">
        <f t="shared" si="60"/>
        <v>-6.5300000000000011</v>
      </c>
      <c r="S1962">
        <v>-313.44000000000005</v>
      </c>
      <c r="T1962" t="str">
        <f t="shared" si="61"/>
        <v>Unprofitable</v>
      </c>
    </row>
    <row r="1963" spans="1:20" x14ac:dyDescent="0.35">
      <c r="A1963">
        <v>46</v>
      </c>
      <c r="B1963">
        <v>33.229999999999997</v>
      </c>
      <c r="C1963">
        <v>4</v>
      </c>
      <c r="D1963">
        <v>1528.58</v>
      </c>
      <c r="E1963" s="1" t="s">
        <v>27</v>
      </c>
      <c r="F1963" s="2">
        <v>2018</v>
      </c>
      <c r="G1963" t="s">
        <v>428</v>
      </c>
      <c r="H1963">
        <v>2703</v>
      </c>
      <c r="I1963" t="s">
        <v>19</v>
      </c>
      <c r="J1963" t="s">
        <v>301</v>
      </c>
      <c r="K1963">
        <v>41</v>
      </c>
      <c r="L1963" t="s">
        <v>381</v>
      </c>
      <c r="M1963" t="s">
        <v>295</v>
      </c>
      <c r="N1963" t="s">
        <v>296</v>
      </c>
      <c r="O1963" t="s">
        <v>24</v>
      </c>
      <c r="P1963" t="s">
        <v>297</v>
      </c>
      <c r="Q1963" t="s">
        <v>26</v>
      </c>
      <c r="R1963">
        <f t="shared" si="60"/>
        <v>-7.7700000000000031</v>
      </c>
      <c r="S1963">
        <v>-357.42000000000013</v>
      </c>
      <c r="T1963" t="str">
        <f t="shared" si="61"/>
        <v>Unprofitable</v>
      </c>
    </row>
    <row r="1964" spans="1:20" x14ac:dyDescent="0.35">
      <c r="A1964">
        <v>26</v>
      </c>
      <c r="B1964">
        <v>38.979999999999997</v>
      </c>
      <c r="C1964">
        <v>9</v>
      </c>
      <c r="D1964">
        <v>1013.48</v>
      </c>
      <c r="E1964" s="1" t="s">
        <v>424</v>
      </c>
      <c r="F1964" s="2">
        <v>2018</v>
      </c>
      <c r="G1964" t="s">
        <v>432</v>
      </c>
      <c r="H1964">
        <v>2590</v>
      </c>
      <c r="I1964" t="s">
        <v>19</v>
      </c>
      <c r="J1964" t="s">
        <v>301</v>
      </c>
      <c r="K1964">
        <v>41</v>
      </c>
      <c r="L1964" t="s">
        <v>381</v>
      </c>
      <c r="M1964" t="s">
        <v>286</v>
      </c>
      <c r="N1964" t="s">
        <v>287</v>
      </c>
      <c r="O1964" t="s">
        <v>24</v>
      </c>
      <c r="P1964" t="s">
        <v>288</v>
      </c>
      <c r="Q1964" t="s">
        <v>26</v>
      </c>
      <c r="R1964">
        <f t="shared" si="60"/>
        <v>-2.0200000000000031</v>
      </c>
      <c r="S1964">
        <v>-52.520000000000081</v>
      </c>
      <c r="T1964" t="str">
        <f t="shared" si="61"/>
        <v>Unprofitable</v>
      </c>
    </row>
    <row r="1965" spans="1:20" x14ac:dyDescent="0.35">
      <c r="A1965">
        <v>35</v>
      </c>
      <c r="B1965">
        <v>33.229999999999997</v>
      </c>
      <c r="C1965">
        <v>11</v>
      </c>
      <c r="D1965">
        <v>1163.05</v>
      </c>
      <c r="E1965" s="1" t="s">
        <v>426</v>
      </c>
      <c r="F1965" s="2">
        <v>2018</v>
      </c>
      <c r="G1965" t="s">
        <v>428</v>
      </c>
      <c r="H1965">
        <v>2537</v>
      </c>
      <c r="I1965" t="s">
        <v>19</v>
      </c>
      <c r="J1965" t="s">
        <v>301</v>
      </c>
      <c r="K1965">
        <v>41</v>
      </c>
      <c r="L1965" t="s">
        <v>381</v>
      </c>
      <c r="M1965" t="s">
        <v>303</v>
      </c>
      <c r="N1965" t="s">
        <v>304</v>
      </c>
      <c r="O1965" t="s">
        <v>139</v>
      </c>
      <c r="P1965" t="s">
        <v>305</v>
      </c>
      <c r="Q1965" t="s">
        <v>26</v>
      </c>
      <c r="R1965">
        <f t="shared" si="60"/>
        <v>-7.7700000000000031</v>
      </c>
      <c r="S1965">
        <v>-271.9500000000001</v>
      </c>
      <c r="T1965" t="str">
        <f t="shared" si="61"/>
        <v>Unprofitable</v>
      </c>
    </row>
    <row r="1966" spans="1:20" x14ac:dyDescent="0.35">
      <c r="A1966">
        <v>23</v>
      </c>
      <c r="B1966">
        <v>42.26</v>
      </c>
      <c r="C1966">
        <v>8</v>
      </c>
      <c r="D1966">
        <v>971.98</v>
      </c>
      <c r="E1966" s="1" t="s">
        <v>426</v>
      </c>
      <c r="F1966" s="2">
        <v>2018</v>
      </c>
      <c r="G1966" t="s">
        <v>428</v>
      </c>
      <c r="H1966">
        <v>2531</v>
      </c>
      <c r="I1966" t="s">
        <v>19</v>
      </c>
      <c r="J1966" t="s">
        <v>301</v>
      </c>
      <c r="K1966">
        <v>41</v>
      </c>
      <c r="L1966" t="s">
        <v>381</v>
      </c>
      <c r="M1966" t="s">
        <v>147</v>
      </c>
      <c r="N1966" t="s">
        <v>148</v>
      </c>
      <c r="O1966" t="s">
        <v>24</v>
      </c>
      <c r="P1966" t="s">
        <v>149</v>
      </c>
      <c r="Q1966" t="s">
        <v>26</v>
      </c>
      <c r="R1966">
        <f t="shared" si="60"/>
        <v>1.259999999999998</v>
      </c>
      <c r="S1966">
        <v>28.979999999999954</v>
      </c>
      <c r="T1966" t="str">
        <f t="shared" si="61"/>
        <v>Profitable</v>
      </c>
    </row>
    <row r="1967" spans="1:20" x14ac:dyDescent="0.35">
      <c r="A1967">
        <v>22</v>
      </c>
      <c r="B1967">
        <v>41.03</v>
      </c>
      <c r="C1967">
        <v>12</v>
      </c>
      <c r="D1967">
        <v>902.66</v>
      </c>
      <c r="E1967" s="1" t="s">
        <v>426</v>
      </c>
      <c r="F1967" s="2">
        <v>2018</v>
      </c>
      <c r="G1967" t="s">
        <v>432</v>
      </c>
      <c r="H1967">
        <v>2523</v>
      </c>
      <c r="I1967" t="s">
        <v>19</v>
      </c>
      <c r="J1967" t="s">
        <v>301</v>
      </c>
      <c r="K1967">
        <v>41</v>
      </c>
      <c r="L1967" t="s">
        <v>381</v>
      </c>
      <c r="M1967" t="s">
        <v>306</v>
      </c>
      <c r="N1967" t="s">
        <v>307</v>
      </c>
      <c r="O1967" t="s">
        <v>53</v>
      </c>
      <c r="P1967" t="s">
        <v>308</v>
      </c>
      <c r="Q1967" t="s">
        <v>26</v>
      </c>
      <c r="R1967">
        <f t="shared" si="60"/>
        <v>3.0000000000001137E-2</v>
      </c>
      <c r="S1967">
        <v>0.66000000000002501</v>
      </c>
      <c r="T1967" t="str">
        <f t="shared" si="61"/>
        <v>Profitable</v>
      </c>
    </row>
    <row r="1968" spans="1:20" x14ac:dyDescent="0.35">
      <c r="A1968">
        <v>39</v>
      </c>
      <c r="B1968">
        <v>33.229999999999997</v>
      </c>
      <c r="C1968">
        <v>2</v>
      </c>
      <c r="D1968">
        <v>1295.97</v>
      </c>
      <c r="E1968" s="1" t="s">
        <v>427</v>
      </c>
      <c r="F1968" s="2">
        <v>2018</v>
      </c>
      <c r="G1968" t="s">
        <v>429</v>
      </c>
      <c r="H1968">
        <v>2513</v>
      </c>
      <c r="I1968" t="s">
        <v>19</v>
      </c>
      <c r="J1968" t="s">
        <v>301</v>
      </c>
      <c r="K1968">
        <v>41</v>
      </c>
      <c r="L1968" t="s">
        <v>381</v>
      </c>
      <c r="M1968" t="s">
        <v>256</v>
      </c>
      <c r="N1968" t="s">
        <v>23</v>
      </c>
      <c r="O1968" t="s">
        <v>24</v>
      </c>
      <c r="P1968" t="s">
        <v>257</v>
      </c>
      <c r="Q1968" t="s">
        <v>26</v>
      </c>
      <c r="R1968">
        <f t="shared" si="60"/>
        <v>-7.7700000000000031</v>
      </c>
      <c r="S1968">
        <v>-303.03000000000014</v>
      </c>
      <c r="T1968" t="str">
        <f t="shared" si="61"/>
        <v>Unprofitable</v>
      </c>
    </row>
    <row r="1969" spans="1:20" x14ac:dyDescent="0.35">
      <c r="A1969">
        <v>44</v>
      </c>
      <c r="B1969">
        <v>34.880000000000003</v>
      </c>
      <c r="C1969">
        <v>5</v>
      </c>
      <c r="D1969">
        <v>1534.72</v>
      </c>
      <c r="E1969" s="1" t="s">
        <v>417</v>
      </c>
      <c r="F1969" s="2">
        <v>2019</v>
      </c>
      <c r="G1969" t="s">
        <v>430</v>
      </c>
      <c r="H1969">
        <v>2459</v>
      </c>
      <c r="I1969" t="s">
        <v>19</v>
      </c>
      <c r="J1969" t="s">
        <v>301</v>
      </c>
      <c r="K1969">
        <v>41</v>
      </c>
      <c r="L1969" t="s">
        <v>381</v>
      </c>
      <c r="M1969" t="s">
        <v>105</v>
      </c>
      <c r="N1969" t="s">
        <v>96</v>
      </c>
      <c r="O1969" t="s">
        <v>97</v>
      </c>
      <c r="P1969" t="s">
        <v>106</v>
      </c>
      <c r="Q1969" t="s">
        <v>26</v>
      </c>
      <c r="R1969">
        <f t="shared" si="60"/>
        <v>-6.1199999999999974</v>
      </c>
      <c r="S1969">
        <v>-269.27999999999986</v>
      </c>
      <c r="T1969" t="str">
        <f t="shared" si="61"/>
        <v>Unprofitable</v>
      </c>
    </row>
    <row r="1970" spans="1:20" x14ac:dyDescent="0.35">
      <c r="A1970">
        <v>27</v>
      </c>
      <c r="B1970">
        <v>43.9</v>
      </c>
      <c r="C1970">
        <v>8</v>
      </c>
      <c r="D1970">
        <v>1185.3</v>
      </c>
      <c r="E1970" s="1" t="s">
        <v>419</v>
      </c>
      <c r="F1970" s="2">
        <v>2019</v>
      </c>
      <c r="G1970" t="s">
        <v>430</v>
      </c>
      <c r="H1970">
        <v>2425</v>
      </c>
      <c r="I1970" t="s">
        <v>19</v>
      </c>
      <c r="J1970" t="s">
        <v>301</v>
      </c>
      <c r="K1970">
        <v>41</v>
      </c>
      <c r="L1970" t="s">
        <v>381</v>
      </c>
      <c r="M1970" t="s">
        <v>118</v>
      </c>
      <c r="N1970" t="s">
        <v>119</v>
      </c>
      <c r="O1970" t="s">
        <v>30</v>
      </c>
      <c r="P1970" t="s">
        <v>120</v>
      </c>
      <c r="Q1970" t="s">
        <v>26</v>
      </c>
      <c r="R1970">
        <f t="shared" si="60"/>
        <v>2.8999999999999986</v>
      </c>
      <c r="S1970">
        <v>78.299999999999955</v>
      </c>
      <c r="T1970" t="str">
        <f t="shared" si="61"/>
        <v>Profitable</v>
      </c>
    </row>
    <row r="1971" spans="1:20" x14ac:dyDescent="0.35">
      <c r="A1971">
        <v>46</v>
      </c>
      <c r="B1971">
        <v>36.93</v>
      </c>
      <c r="C1971">
        <v>1</v>
      </c>
      <c r="D1971">
        <v>1698.78</v>
      </c>
      <c r="E1971" s="1" t="s">
        <v>420</v>
      </c>
      <c r="F1971" s="2">
        <v>2019</v>
      </c>
      <c r="G1971" t="s">
        <v>430</v>
      </c>
      <c r="H1971">
        <v>2377</v>
      </c>
      <c r="I1971" t="s">
        <v>19</v>
      </c>
      <c r="J1971" t="s">
        <v>301</v>
      </c>
      <c r="K1971">
        <v>41</v>
      </c>
      <c r="L1971" t="s">
        <v>381</v>
      </c>
      <c r="M1971" t="s">
        <v>273</v>
      </c>
      <c r="N1971" t="s">
        <v>23</v>
      </c>
      <c r="O1971" t="s">
        <v>24</v>
      </c>
      <c r="P1971" t="s">
        <v>274</v>
      </c>
      <c r="Q1971" t="s">
        <v>26</v>
      </c>
      <c r="R1971">
        <f t="shared" si="60"/>
        <v>-4.07</v>
      </c>
      <c r="S1971">
        <v>-187.22000000000003</v>
      </c>
      <c r="T1971" t="str">
        <f t="shared" si="61"/>
        <v>Unprofitable</v>
      </c>
    </row>
    <row r="1972" spans="1:20" x14ac:dyDescent="0.35">
      <c r="A1972">
        <v>33</v>
      </c>
      <c r="B1972">
        <v>41.85</v>
      </c>
      <c r="C1972">
        <v>14</v>
      </c>
      <c r="D1972">
        <v>1381.05</v>
      </c>
      <c r="E1972" s="1" t="s">
        <v>423</v>
      </c>
      <c r="F1972" s="2">
        <v>2019</v>
      </c>
      <c r="G1972" t="s">
        <v>430</v>
      </c>
      <c r="H1972">
        <v>2259</v>
      </c>
      <c r="I1972" t="s">
        <v>19</v>
      </c>
      <c r="J1972" t="s">
        <v>301</v>
      </c>
      <c r="K1972">
        <v>41</v>
      </c>
      <c r="L1972" t="s">
        <v>381</v>
      </c>
      <c r="M1972" t="s">
        <v>137</v>
      </c>
      <c r="N1972" t="s">
        <v>138</v>
      </c>
      <c r="O1972" t="s">
        <v>139</v>
      </c>
      <c r="P1972" t="s">
        <v>140</v>
      </c>
      <c r="Q1972" t="s">
        <v>26</v>
      </c>
      <c r="R1972">
        <f t="shared" si="60"/>
        <v>0.85000000000000142</v>
      </c>
      <c r="S1972">
        <v>28.050000000000047</v>
      </c>
      <c r="T1972" t="str">
        <f t="shared" si="61"/>
        <v>Profitable</v>
      </c>
    </row>
    <row r="1973" spans="1:20" x14ac:dyDescent="0.35">
      <c r="A1973">
        <v>33</v>
      </c>
      <c r="B1973">
        <v>40.619999999999997</v>
      </c>
      <c r="C1973">
        <v>3</v>
      </c>
      <c r="D1973">
        <v>1340.46</v>
      </c>
      <c r="E1973" s="1" t="s">
        <v>424</v>
      </c>
      <c r="F1973" s="2">
        <v>2019</v>
      </c>
      <c r="G1973" t="s">
        <v>429</v>
      </c>
      <c r="H1973">
        <v>2245</v>
      </c>
      <c r="I1973" t="s">
        <v>19</v>
      </c>
      <c r="J1973" t="s">
        <v>301</v>
      </c>
      <c r="K1973">
        <v>41</v>
      </c>
      <c r="L1973" t="s">
        <v>381</v>
      </c>
      <c r="M1973" t="s">
        <v>226</v>
      </c>
      <c r="N1973" t="s">
        <v>108</v>
      </c>
      <c r="O1973" t="s">
        <v>108</v>
      </c>
      <c r="P1973" t="s">
        <v>227</v>
      </c>
      <c r="Q1973" t="s">
        <v>26</v>
      </c>
      <c r="R1973">
        <f t="shared" si="60"/>
        <v>-0.38000000000000256</v>
      </c>
      <c r="S1973">
        <v>-12.540000000000084</v>
      </c>
      <c r="T1973" t="str">
        <f t="shared" si="61"/>
        <v>Unprofitable</v>
      </c>
    </row>
    <row r="1974" spans="1:20" x14ac:dyDescent="0.35">
      <c r="A1974">
        <v>24</v>
      </c>
      <c r="B1974">
        <v>40.21</v>
      </c>
      <c r="C1974">
        <v>1</v>
      </c>
      <c r="D1974">
        <v>965.04</v>
      </c>
      <c r="E1974" s="1" t="s">
        <v>425</v>
      </c>
      <c r="F1974" s="2">
        <v>2019</v>
      </c>
      <c r="G1974" t="s">
        <v>429</v>
      </c>
      <c r="H1974">
        <v>2211</v>
      </c>
      <c r="I1974" t="s">
        <v>19</v>
      </c>
      <c r="J1974" t="s">
        <v>301</v>
      </c>
      <c r="K1974">
        <v>41</v>
      </c>
      <c r="L1974" t="s">
        <v>381</v>
      </c>
      <c r="M1974" t="s">
        <v>283</v>
      </c>
      <c r="N1974" t="s">
        <v>284</v>
      </c>
      <c r="O1974" t="s">
        <v>97</v>
      </c>
      <c r="P1974" t="s">
        <v>285</v>
      </c>
      <c r="Q1974" t="s">
        <v>26</v>
      </c>
      <c r="R1974">
        <f t="shared" si="60"/>
        <v>-0.78999999999999915</v>
      </c>
      <c r="S1974">
        <v>-18.95999999999998</v>
      </c>
      <c r="T1974" t="str">
        <f t="shared" si="61"/>
        <v>Unprofitable</v>
      </c>
    </row>
    <row r="1975" spans="1:20" x14ac:dyDescent="0.35">
      <c r="A1975">
        <v>31</v>
      </c>
      <c r="B1975">
        <v>35.29</v>
      </c>
      <c r="C1975">
        <v>15</v>
      </c>
      <c r="D1975">
        <v>1093.99</v>
      </c>
      <c r="E1975" s="1" t="s">
        <v>425</v>
      </c>
      <c r="F1975" s="2">
        <v>2019</v>
      </c>
      <c r="G1975" t="s">
        <v>428</v>
      </c>
      <c r="H1975">
        <v>2197</v>
      </c>
      <c r="I1975" t="s">
        <v>19</v>
      </c>
      <c r="J1975" t="s">
        <v>301</v>
      </c>
      <c r="K1975">
        <v>41</v>
      </c>
      <c r="L1975" t="s">
        <v>381</v>
      </c>
      <c r="M1975" t="s">
        <v>147</v>
      </c>
      <c r="N1975" t="s">
        <v>148</v>
      </c>
      <c r="O1975" t="s">
        <v>24</v>
      </c>
      <c r="P1975" t="s">
        <v>149</v>
      </c>
      <c r="Q1975" t="s">
        <v>26</v>
      </c>
      <c r="R1975">
        <f t="shared" si="60"/>
        <v>-5.7100000000000009</v>
      </c>
      <c r="S1975">
        <v>-177.01000000000002</v>
      </c>
      <c r="T1975" t="str">
        <f t="shared" si="61"/>
        <v>Unprofitable</v>
      </c>
    </row>
    <row r="1976" spans="1:20" x14ac:dyDescent="0.35">
      <c r="A1976">
        <v>41</v>
      </c>
      <c r="B1976">
        <v>77.239999999999995</v>
      </c>
      <c r="C1976">
        <v>14</v>
      </c>
      <c r="D1976">
        <v>3166.84</v>
      </c>
      <c r="E1976" s="1" t="s">
        <v>426</v>
      </c>
      <c r="F1976" s="2">
        <v>2019</v>
      </c>
      <c r="G1976" t="s">
        <v>429</v>
      </c>
      <c r="H1976">
        <v>2171</v>
      </c>
      <c r="I1976" t="s">
        <v>19</v>
      </c>
      <c r="J1976" t="s">
        <v>301</v>
      </c>
      <c r="K1976">
        <v>41</v>
      </c>
      <c r="L1976" t="s">
        <v>381</v>
      </c>
      <c r="M1976" t="s">
        <v>264</v>
      </c>
      <c r="N1976" t="s">
        <v>265</v>
      </c>
      <c r="O1976" t="s">
        <v>92</v>
      </c>
      <c r="P1976" t="s">
        <v>266</v>
      </c>
      <c r="Q1976" t="s">
        <v>35</v>
      </c>
      <c r="R1976">
        <f t="shared" si="60"/>
        <v>36.239999999999995</v>
      </c>
      <c r="S1976">
        <v>1485.8399999999997</v>
      </c>
      <c r="T1976" t="str">
        <f t="shared" si="61"/>
        <v>Profitable</v>
      </c>
    </row>
    <row r="1977" spans="1:20" x14ac:dyDescent="0.35">
      <c r="A1977">
        <v>22</v>
      </c>
      <c r="B1977">
        <v>97.44</v>
      </c>
      <c r="C1977">
        <v>4</v>
      </c>
      <c r="D1977">
        <v>2143.6799999999998</v>
      </c>
      <c r="E1977" s="1" t="s">
        <v>426</v>
      </c>
      <c r="F1977" s="2">
        <v>2019</v>
      </c>
      <c r="G1977" t="s">
        <v>434</v>
      </c>
      <c r="H1977">
        <v>2160</v>
      </c>
      <c r="I1977" t="s">
        <v>19</v>
      </c>
      <c r="J1977" t="s">
        <v>301</v>
      </c>
      <c r="K1977">
        <v>41</v>
      </c>
      <c r="L1977" t="s">
        <v>381</v>
      </c>
      <c r="M1977" t="s">
        <v>295</v>
      </c>
      <c r="N1977" t="s">
        <v>296</v>
      </c>
      <c r="O1977" t="s">
        <v>24</v>
      </c>
      <c r="P1977" t="s">
        <v>297</v>
      </c>
      <c r="Q1977" t="s">
        <v>26</v>
      </c>
      <c r="R1977">
        <f t="shared" si="60"/>
        <v>56.44</v>
      </c>
      <c r="S1977">
        <v>1241.6799999999998</v>
      </c>
      <c r="T1977" t="str">
        <f t="shared" si="61"/>
        <v>Profitable</v>
      </c>
    </row>
    <row r="1978" spans="1:20" x14ac:dyDescent="0.35">
      <c r="A1978">
        <v>46</v>
      </c>
      <c r="B1978">
        <v>37.340000000000003</v>
      </c>
      <c r="C1978">
        <v>3</v>
      </c>
      <c r="D1978">
        <v>1717.64</v>
      </c>
      <c r="E1978" s="1" t="s">
        <v>417</v>
      </c>
      <c r="F1978" s="2">
        <v>2020</v>
      </c>
      <c r="G1978" t="s">
        <v>429</v>
      </c>
      <c r="H1978">
        <v>2110</v>
      </c>
      <c r="I1978" t="s">
        <v>19</v>
      </c>
      <c r="J1978" t="s">
        <v>301</v>
      </c>
      <c r="K1978">
        <v>41</v>
      </c>
      <c r="L1978" t="s">
        <v>381</v>
      </c>
      <c r="M1978" t="s">
        <v>147</v>
      </c>
      <c r="N1978" t="s">
        <v>148</v>
      </c>
      <c r="O1978" t="s">
        <v>24</v>
      </c>
      <c r="P1978" t="s">
        <v>149</v>
      </c>
      <c r="Q1978" t="s">
        <v>26</v>
      </c>
      <c r="R1978">
        <f t="shared" si="60"/>
        <v>-3.6599999999999966</v>
      </c>
      <c r="S1978">
        <v>-168.35999999999984</v>
      </c>
      <c r="T1978" t="str">
        <f t="shared" si="61"/>
        <v>Unprofitable</v>
      </c>
    </row>
    <row r="1979" spans="1:20" x14ac:dyDescent="0.35">
      <c r="A1979">
        <v>43</v>
      </c>
      <c r="B1979">
        <v>95.03</v>
      </c>
      <c r="C1979">
        <v>12</v>
      </c>
      <c r="D1979">
        <v>4086.29</v>
      </c>
      <c r="E1979" s="1" t="s">
        <v>418</v>
      </c>
      <c r="F1979" s="2">
        <v>2020</v>
      </c>
      <c r="G1979" t="s">
        <v>429</v>
      </c>
      <c r="H1979">
        <v>2083</v>
      </c>
      <c r="I1979" t="s">
        <v>19</v>
      </c>
      <c r="J1979" t="s">
        <v>301</v>
      </c>
      <c r="K1979">
        <v>41</v>
      </c>
      <c r="L1979" t="s">
        <v>381</v>
      </c>
      <c r="M1979" t="s">
        <v>95</v>
      </c>
      <c r="N1979" t="s">
        <v>96</v>
      </c>
      <c r="O1979" t="s">
        <v>97</v>
      </c>
      <c r="P1979" t="s">
        <v>98</v>
      </c>
      <c r="Q1979" t="s">
        <v>35</v>
      </c>
      <c r="R1979">
        <f t="shared" si="60"/>
        <v>54.03</v>
      </c>
      <c r="S1979">
        <v>2323.29</v>
      </c>
      <c r="T1979" t="str">
        <f t="shared" si="61"/>
        <v>Profitable</v>
      </c>
    </row>
    <row r="1980" spans="1:20" x14ac:dyDescent="0.35">
      <c r="A1980">
        <v>15</v>
      </c>
      <c r="B1980">
        <v>36.93</v>
      </c>
      <c r="C1980">
        <v>1</v>
      </c>
      <c r="D1980">
        <v>553.95000000000005</v>
      </c>
      <c r="E1980" s="1" t="s">
        <v>420</v>
      </c>
      <c r="F1980" s="2">
        <v>2020</v>
      </c>
      <c r="G1980" t="s">
        <v>432</v>
      </c>
      <c r="H1980">
        <v>2018</v>
      </c>
      <c r="I1980" t="s">
        <v>19</v>
      </c>
      <c r="J1980" t="s">
        <v>301</v>
      </c>
      <c r="K1980">
        <v>41</v>
      </c>
      <c r="L1980" t="s">
        <v>381</v>
      </c>
      <c r="M1980" t="s">
        <v>133</v>
      </c>
      <c r="N1980" t="s">
        <v>134</v>
      </c>
      <c r="O1980" t="s">
        <v>135</v>
      </c>
      <c r="P1980" t="s">
        <v>136</v>
      </c>
      <c r="Q1980" t="s">
        <v>26</v>
      </c>
      <c r="R1980">
        <f t="shared" si="60"/>
        <v>-4.07</v>
      </c>
      <c r="S1980">
        <v>-61.050000000000004</v>
      </c>
      <c r="T1980" t="str">
        <f t="shared" si="61"/>
        <v>Unprofitable</v>
      </c>
    </row>
    <row r="1981" spans="1:20" x14ac:dyDescent="0.35">
      <c r="A1981">
        <v>15</v>
      </c>
      <c r="B1981">
        <v>43.49</v>
      </c>
      <c r="C1981">
        <v>3</v>
      </c>
      <c r="D1981">
        <v>652.35</v>
      </c>
      <c r="E1981" s="1" t="s">
        <v>27</v>
      </c>
      <c r="F1981" s="2">
        <v>2020</v>
      </c>
      <c r="G1981" t="s">
        <v>434</v>
      </c>
      <c r="H1981">
        <v>1982</v>
      </c>
      <c r="I1981" t="s">
        <v>162</v>
      </c>
      <c r="J1981" t="s">
        <v>301</v>
      </c>
      <c r="K1981">
        <v>41</v>
      </c>
      <c r="L1981" t="s">
        <v>381</v>
      </c>
      <c r="M1981" t="s">
        <v>84</v>
      </c>
      <c r="N1981" t="s">
        <v>85</v>
      </c>
      <c r="O1981" t="s">
        <v>53</v>
      </c>
      <c r="P1981" t="s">
        <v>86</v>
      </c>
      <c r="Q1981" t="s">
        <v>26</v>
      </c>
      <c r="R1981">
        <f t="shared" si="60"/>
        <v>2.490000000000002</v>
      </c>
      <c r="S1981">
        <v>37.35000000000003</v>
      </c>
      <c r="T1981" t="str">
        <f t="shared" si="61"/>
        <v>Profitable</v>
      </c>
    </row>
    <row r="1982" spans="1:20" x14ac:dyDescent="0.35">
      <c r="A1982">
        <v>26</v>
      </c>
      <c r="B1982">
        <v>112.37</v>
      </c>
      <c r="C1982">
        <v>5</v>
      </c>
      <c r="D1982">
        <v>2921.62</v>
      </c>
      <c r="E1982" s="1" t="s">
        <v>417</v>
      </c>
      <c r="F1982" s="2">
        <v>2018</v>
      </c>
      <c r="G1982" t="s">
        <v>432</v>
      </c>
      <c r="H1982">
        <v>2832</v>
      </c>
      <c r="I1982" t="s">
        <v>19</v>
      </c>
      <c r="J1982" t="s">
        <v>99</v>
      </c>
      <c r="K1982">
        <v>118</v>
      </c>
      <c r="L1982" t="s">
        <v>382</v>
      </c>
      <c r="M1982" t="s">
        <v>95</v>
      </c>
      <c r="N1982" t="s">
        <v>96</v>
      </c>
      <c r="O1982" t="s">
        <v>97</v>
      </c>
      <c r="P1982" t="s">
        <v>98</v>
      </c>
      <c r="Q1982" t="s">
        <v>26</v>
      </c>
      <c r="R1982">
        <f t="shared" si="60"/>
        <v>-5.6299999999999955</v>
      </c>
      <c r="S1982">
        <v>-146.37999999999988</v>
      </c>
      <c r="T1982" t="str">
        <f t="shared" si="61"/>
        <v>Unprofitable</v>
      </c>
    </row>
    <row r="1983" spans="1:20" x14ac:dyDescent="0.35">
      <c r="A1983">
        <v>44</v>
      </c>
      <c r="B1983">
        <v>126.56</v>
      </c>
      <c r="C1983">
        <v>1</v>
      </c>
      <c r="D1983">
        <v>5568.64</v>
      </c>
      <c r="E1983" s="1" t="s">
        <v>420</v>
      </c>
      <c r="F1983" s="2">
        <v>2018</v>
      </c>
      <c r="G1983" t="s">
        <v>432</v>
      </c>
      <c r="H1983">
        <v>2770</v>
      </c>
      <c r="I1983" t="s">
        <v>19</v>
      </c>
      <c r="J1983" t="s">
        <v>99</v>
      </c>
      <c r="K1983">
        <v>118</v>
      </c>
      <c r="L1983" t="s">
        <v>382</v>
      </c>
      <c r="M1983" t="s">
        <v>110</v>
      </c>
      <c r="N1983" t="s">
        <v>23</v>
      </c>
      <c r="O1983" t="s">
        <v>24</v>
      </c>
      <c r="P1983" t="s">
        <v>111</v>
      </c>
      <c r="Q1983" t="s">
        <v>35</v>
      </c>
      <c r="R1983">
        <f t="shared" si="60"/>
        <v>8.5600000000000023</v>
      </c>
      <c r="S1983">
        <v>376.6400000000001</v>
      </c>
      <c r="T1983" t="str">
        <f t="shared" si="61"/>
        <v>Profitable</v>
      </c>
    </row>
    <row r="1984" spans="1:20" x14ac:dyDescent="0.35">
      <c r="A1984">
        <v>20</v>
      </c>
      <c r="B1984">
        <v>96.99</v>
      </c>
      <c r="C1984">
        <v>7</v>
      </c>
      <c r="D1984">
        <v>1939.8</v>
      </c>
      <c r="E1984" s="1" t="s">
        <v>421</v>
      </c>
      <c r="F1984" s="2">
        <v>2018</v>
      </c>
      <c r="G1984" t="s">
        <v>429</v>
      </c>
      <c r="H1984">
        <v>2711</v>
      </c>
      <c r="I1984" t="s">
        <v>19</v>
      </c>
      <c r="J1984" t="s">
        <v>99</v>
      </c>
      <c r="K1984">
        <v>118</v>
      </c>
      <c r="L1984" t="s">
        <v>382</v>
      </c>
      <c r="M1984" t="s">
        <v>256</v>
      </c>
      <c r="N1984" t="s">
        <v>23</v>
      </c>
      <c r="O1984" t="s">
        <v>24</v>
      </c>
      <c r="P1984" t="s">
        <v>257</v>
      </c>
      <c r="Q1984" t="s">
        <v>26</v>
      </c>
      <c r="R1984">
        <f t="shared" si="60"/>
        <v>-21.010000000000005</v>
      </c>
      <c r="S1984">
        <v>-420.2000000000001</v>
      </c>
      <c r="T1984" t="str">
        <f t="shared" si="61"/>
        <v>Unprofitable</v>
      </c>
    </row>
    <row r="1985" spans="1:20" x14ac:dyDescent="0.35">
      <c r="A1985">
        <v>40</v>
      </c>
      <c r="B1985">
        <v>94.62</v>
      </c>
      <c r="C1985">
        <v>1</v>
      </c>
      <c r="D1985">
        <v>3784.8</v>
      </c>
      <c r="E1985" s="1" t="s">
        <v>423</v>
      </c>
      <c r="F1985" s="2">
        <v>2018</v>
      </c>
      <c r="G1985" t="s">
        <v>432</v>
      </c>
      <c r="H1985">
        <v>2653</v>
      </c>
      <c r="I1985" t="s">
        <v>19</v>
      </c>
      <c r="J1985" t="s">
        <v>99</v>
      </c>
      <c r="K1985">
        <v>118</v>
      </c>
      <c r="L1985" t="s">
        <v>382</v>
      </c>
      <c r="M1985" t="s">
        <v>252</v>
      </c>
      <c r="N1985" t="s">
        <v>253</v>
      </c>
      <c r="O1985" t="s">
        <v>71</v>
      </c>
      <c r="P1985" t="s">
        <v>254</v>
      </c>
      <c r="Q1985" t="s">
        <v>35</v>
      </c>
      <c r="R1985">
        <f t="shared" si="60"/>
        <v>-23.379999999999995</v>
      </c>
      <c r="S1985">
        <v>-935.19999999999982</v>
      </c>
      <c r="T1985" t="str">
        <f t="shared" si="61"/>
        <v>Unprofitable</v>
      </c>
    </row>
    <row r="1986" spans="1:20" x14ac:dyDescent="0.35">
      <c r="A1986">
        <v>23</v>
      </c>
      <c r="B1986">
        <v>121.83</v>
      </c>
      <c r="C1986">
        <v>3</v>
      </c>
      <c r="D1986">
        <v>2802.09</v>
      </c>
      <c r="E1986" s="1" t="s">
        <v>424</v>
      </c>
      <c r="F1986" s="2">
        <v>2018</v>
      </c>
      <c r="G1986" t="s">
        <v>431</v>
      </c>
      <c r="H1986">
        <v>2599</v>
      </c>
      <c r="I1986" t="s">
        <v>19</v>
      </c>
      <c r="J1986" t="s">
        <v>99</v>
      </c>
      <c r="K1986">
        <v>118</v>
      </c>
      <c r="L1986" t="s">
        <v>382</v>
      </c>
      <c r="M1986" t="s">
        <v>112</v>
      </c>
      <c r="N1986" t="s">
        <v>113</v>
      </c>
      <c r="O1986" t="s">
        <v>53</v>
      </c>
      <c r="P1986" t="s">
        <v>114</v>
      </c>
      <c r="Q1986" t="s">
        <v>26</v>
      </c>
      <c r="R1986">
        <f t="shared" ref="R1986:R2049" si="62">B1986-K1986</f>
        <v>3.8299999999999983</v>
      </c>
      <c r="S1986">
        <v>88.089999999999961</v>
      </c>
      <c r="T1986" t="str">
        <f t="shared" ref="T1986:T2049" si="63">IF(PRICEEACH&gt;MSRP,"Profitable","Unprofitable")</f>
        <v>Profitable</v>
      </c>
    </row>
    <row r="1987" spans="1:20" x14ac:dyDescent="0.35">
      <c r="A1987">
        <v>24</v>
      </c>
      <c r="B1987">
        <v>99.36</v>
      </c>
      <c r="C1987">
        <v>8</v>
      </c>
      <c r="D1987">
        <v>2384.64</v>
      </c>
      <c r="E1987" s="1" t="s">
        <v>425</v>
      </c>
      <c r="F1987" s="2">
        <v>2018</v>
      </c>
      <c r="G1987" t="s">
        <v>428</v>
      </c>
      <c r="H1987">
        <v>2573</v>
      </c>
      <c r="I1987" t="s">
        <v>19</v>
      </c>
      <c r="J1987" t="s">
        <v>99</v>
      </c>
      <c r="K1987">
        <v>118</v>
      </c>
      <c r="L1987" t="s">
        <v>382</v>
      </c>
      <c r="M1987" t="s">
        <v>107</v>
      </c>
      <c r="N1987" t="s">
        <v>108</v>
      </c>
      <c r="O1987" t="s">
        <v>108</v>
      </c>
      <c r="P1987" t="s">
        <v>109</v>
      </c>
      <c r="Q1987" t="s">
        <v>26</v>
      </c>
      <c r="R1987">
        <f t="shared" si="62"/>
        <v>-18.64</v>
      </c>
      <c r="S1987">
        <v>-447.36</v>
      </c>
      <c r="T1987" t="str">
        <f t="shared" si="63"/>
        <v>Unprofitable</v>
      </c>
    </row>
    <row r="1988" spans="1:20" x14ac:dyDescent="0.35">
      <c r="A1988">
        <v>29</v>
      </c>
      <c r="B1988">
        <v>100.54</v>
      </c>
      <c r="C1988">
        <v>7</v>
      </c>
      <c r="D1988">
        <v>2915.66</v>
      </c>
      <c r="E1988" s="1" t="s">
        <v>426</v>
      </c>
      <c r="F1988" s="2">
        <v>2018</v>
      </c>
      <c r="G1988" t="s">
        <v>431</v>
      </c>
      <c r="H1988">
        <v>2559</v>
      </c>
      <c r="I1988" t="s">
        <v>19</v>
      </c>
      <c r="J1988" t="s">
        <v>99</v>
      </c>
      <c r="K1988">
        <v>118</v>
      </c>
      <c r="L1988" t="s">
        <v>382</v>
      </c>
      <c r="M1988" t="s">
        <v>244</v>
      </c>
      <c r="N1988" t="s">
        <v>245</v>
      </c>
      <c r="O1988" t="s">
        <v>139</v>
      </c>
      <c r="P1988" t="s">
        <v>246</v>
      </c>
      <c r="Q1988" t="s">
        <v>26</v>
      </c>
      <c r="R1988">
        <f t="shared" si="62"/>
        <v>-17.459999999999994</v>
      </c>
      <c r="S1988">
        <v>-506.3399999999998</v>
      </c>
      <c r="T1988" t="str">
        <f t="shared" si="63"/>
        <v>Unprofitable</v>
      </c>
    </row>
    <row r="1989" spans="1:20" x14ac:dyDescent="0.35">
      <c r="A1989">
        <v>49</v>
      </c>
      <c r="B1989">
        <v>118.28</v>
      </c>
      <c r="C1989">
        <v>2</v>
      </c>
      <c r="D1989">
        <v>5795.72</v>
      </c>
      <c r="E1989" s="1" t="s">
        <v>426</v>
      </c>
      <c r="F1989" s="2">
        <v>2018</v>
      </c>
      <c r="G1989" t="s">
        <v>432</v>
      </c>
      <c r="H1989">
        <v>2552</v>
      </c>
      <c r="I1989" t="s">
        <v>19</v>
      </c>
      <c r="J1989" t="s">
        <v>99</v>
      </c>
      <c r="K1989">
        <v>118</v>
      </c>
      <c r="L1989" t="s">
        <v>382</v>
      </c>
      <c r="M1989" t="s">
        <v>283</v>
      </c>
      <c r="N1989" t="s">
        <v>284</v>
      </c>
      <c r="O1989" t="s">
        <v>97</v>
      </c>
      <c r="P1989" t="s">
        <v>285</v>
      </c>
      <c r="Q1989" t="s">
        <v>35</v>
      </c>
      <c r="R1989">
        <f t="shared" si="62"/>
        <v>0.28000000000000114</v>
      </c>
      <c r="S1989">
        <v>13.720000000000056</v>
      </c>
      <c r="T1989" t="str">
        <f t="shared" si="63"/>
        <v>Profitable</v>
      </c>
    </row>
    <row r="1990" spans="1:20" x14ac:dyDescent="0.35">
      <c r="A1990">
        <v>34</v>
      </c>
      <c r="B1990">
        <v>108.82</v>
      </c>
      <c r="C1990">
        <v>2</v>
      </c>
      <c r="D1990">
        <v>3699.88</v>
      </c>
      <c r="E1990" s="1" t="s">
        <v>426</v>
      </c>
      <c r="F1990" s="2">
        <v>2018</v>
      </c>
      <c r="G1990" t="s">
        <v>429</v>
      </c>
      <c r="H1990">
        <v>2542</v>
      </c>
      <c r="I1990" t="s">
        <v>19</v>
      </c>
      <c r="J1990" t="s">
        <v>99</v>
      </c>
      <c r="K1990">
        <v>118</v>
      </c>
      <c r="L1990" t="s">
        <v>382</v>
      </c>
      <c r="M1990" t="s">
        <v>171</v>
      </c>
      <c r="N1990" t="s">
        <v>172</v>
      </c>
      <c r="O1990" t="s">
        <v>24</v>
      </c>
      <c r="P1990" t="s">
        <v>173</v>
      </c>
      <c r="Q1990" t="s">
        <v>35</v>
      </c>
      <c r="R1990">
        <f t="shared" si="62"/>
        <v>-9.1800000000000068</v>
      </c>
      <c r="S1990">
        <v>-312.12000000000023</v>
      </c>
      <c r="T1990" t="str">
        <f t="shared" si="63"/>
        <v>Unprofitable</v>
      </c>
    </row>
    <row r="1991" spans="1:20" x14ac:dyDescent="0.35">
      <c r="A1991">
        <v>28</v>
      </c>
      <c r="B1991">
        <v>106.45</v>
      </c>
      <c r="C1991">
        <v>3</v>
      </c>
      <c r="D1991">
        <v>2980.6</v>
      </c>
      <c r="E1991" s="1" t="s">
        <v>427</v>
      </c>
      <c r="F1991" s="2">
        <v>2018</v>
      </c>
      <c r="G1991" t="s">
        <v>429</v>
      </c>
      <c r="H1991">
        <v>2529</v>
      </c>
      <c r="I1991" t="s">
        <v>19</v>
      </c>
      <c r="J1991" t="s">
        <v>99</v>
      </c>
      <c r="K1991">
        <v>118</v>
      </c>
      <c r="L1991" t="s">
        <v>382</v>
      </c>
      <c r="M1991" t="s">
        <v>224</v>
      </c>
      <c r="N1991" t="s">
        <v>205</v>
      </c>
      <c r="O1991" t="s">
        <v>24</v>
      </c>
      <c r="P1991" t="s">
        <v>225</v>
      </c>
      <c r="Q1991" t="s">
        <v>26</v>
      </c>
      <c r="R1991">
        <f t="shared" si="62"/>
        <v>-11.549999999999997</v>
      </c>
      <c r="S1991">
        <v>-323.39999999999992</v>
      </c>
      <c r="T1991" t="str">
        <f t="shared" si="63"/>
        <v>Unprofitable</v>
      </c>
    </row>
    <row r="1992" spans="1:20" x14ac:dyDescent="0.35">
      <c r="A1992">
        <v>37</v>
      </c>
      <c r="B1992">
        <v>136.02000000000001</v>
      </c>
      <c r="C1992">
        <v>7</v>
      </c>
      <c r="D1992">
        <v>5032.74</v>
      </c>
      <c r="E1992" s="1" t="s">
        <v>418</v>
      </c>
      <c r="F1992" s="2">
        <v>2019</v>
      </c>
      <c r="G1992" t="s">
        <v>431</v>
      </c>
      <c r="H1992">
        <v>2465</v>
      </c>
      <c r="I1992" t="s">
        <v>19</v>
      </c>
      <c r="J1992" t="s">
        <v>99</v>
      </c>
      <c r="K1992">
        <v>118</v>
      </c>
      <c r="L1992" t="s">
        <v>382</v>
      </c>
      <c r="M1992" t="s">
        <v>258</v>
      </c>
      <c r="N1992" t="s">
        <v>259</v>
      </c>
      <c r="O1992" t="s">
        <v>260</v>
      </c>
      <c r="P1992" t="s">
        <v>261</v>
      </c>
      <c r="Q1992" t="s">
        <v>35</v>
      </c>
      <c r="R1992">
        <f t="shared" si="62"/>
        <v>18.02000000000001</v>
      </c>
      <c r="S1992">
        <v>666.74000000000035</v>
      </c>
      <c r="T1992" t="str">
        <f t="shared" si="63"/>
        <v>Profitable</v>
      </c>
    </row>
    <row r="1993" spans="1:20" x14ac:dyDescent="0.35">
      <c r="A1993">
        <v>45</v>
      </c>
      <c r="B1993">
        <v>105.27</v>
      </c>
      <c r="C1993">
        <v>5</v>
      </c>
      <c r="D1993">
        <v>4737.1499999999996</v>
      </c>
      <c r="E1993" s="1" t="s">
        <v>419</v>
      </c>
      <c r="F1993" s="2">
        <v>2019</v>
      </c>
      <c r="G1993" t="s">
        <v>434</v>
      </c>
      <c r="H1993">
        <v>2435</v>
      </c>
      <c r="I1993" t="s">
        <v>19</v>
      </c>
      <c r="J1993" t="s">
        <v>99</v>
      </c>
      <c r="K1993">
        <v>118</v>
      </c>
      <c r="L1993" t="s">
        <v>382</v>
      </c>
      <c r="M1993" t="s">
        <v>249</v>
      </c>
      <c r="N1993" t="s">
        <v>250</v>
      </c>
      <c r="O1993" t="s">
        <v>238</v>
      </c>
      <c r="P1993" t="s">
        <v>251</v>
      </c>
      <c r="Q1993" t="s">
        <v>35</v>
      </c>
      <c r="R1993">
        <f t="shared" si="62"/>
        <v>-12.730000000000004</v>
      </c>
      <c r="S1993">
        <v>-572.85000000000014</v>
      </c>
      <c r="T1993" t="str">
        <f t="shared" si="63"/>
        <v>Unprofitable</v>
      </c>
    </row>
    <row r="1994" spans="1:20" x14ac:dyDescent="0.35">
      <c r="A1994">
        <v>46</v>
      </c>
      <c r="B1994">
        <v>137.19999999999999</v>
      </c>
      <c r="C1994">
        <v>1</v>
      </c>
      <c r="D1994">
        <v>6311.2</v>
      </c>
      <c r="E1994" s="1" t="s">
        <v>27</v>
      </c>
      <c r="F1994" s="2">
        <v>2019</v>
      </c>
      <c r="G1994" t="s">
        <v>429</v>
      </c>
      <c r="H1994">
        <v>2385</v>
      </c>
      <c r="I1994" t="s">
        <v>19</v>
      </c>
      <c r="J1994" t="s">
        <v>99</v>
      </c>
      <c r="K1994">
        <v>118</v>
      </c>
      <c r="L1994" t="s">
        <v>382</v>
      </c>
      <c r="M1994" t="s">
        <v>95</v>
      </c>
      <c r="N1994" t="s">
        <v>96</v>
      </c>
      <c r="O1994" t="s">
        <v>97</v>
      </c>
      <c r="P1994" t="s">
        <v>98</v>
      </c>
      <c r="Q1994" t="s">
        <v>35</v>
      </c>
      <c r="R1994">
        <f t="shared" si="62"/>
        <v>19.199999999999989</v>
      </c>
      <c r="S1994">
        <v>883.19999999999948</v>
      </c>
      <c r="T1994" t="str">
        <f t="shared" si="63"/>
        <v>Profitable</v>
      </c>
    </row>
    <row r="1995" spans="1:20" x14ac:dyDescent="0.35">
      <c r="A1995">
        <v>22</v>
      </c>
      <c r="B1995">
        <v>139.57</v>
      </c>
      <c r="C1995">
        <v>1</v>
      </c>
      <c r="D1995">
        <v>3070.54</v>
      </c>
      <c r="E1995" s="1" t="s">
        <v>422</v>
      </c>
      <c r="F1995" s="2">
        <v>2019</v>
      </c>
      <c r="G1995" t="s">
        <v>430</v>
      </c>
      <c r="H1995">
        <v>2310</v>
      </c>
      <c r="I1995" t="s">
        <v>19</v>
      </c>
      <c r="J1995" t="s">
        <v>99</v>
      </c>
      <c r="K1995">
        <v>118</v>
      </c>
      <c r="L1995" t="s">
        <v>382</v>
      </c>
      <c r="M1995" t="s">
        <v>147</v>
      </c>
      <c r="N1995" t="s">
        <v>148</v>
      </c>
      <c r="O1995" t="s">
        <v>24</v>
      </c>
      <c r="P1995" t="s">
        <v>149</v>
      </c>
      <c r="Q1995" t="s">
        <v>35</v>
      </c>
      <c r="R1995">
        <f t="shared" si="62"/>
        <v>21.569999999999993</v>
      </c>
      <c r="S1995">
        <v>474.53999999999985</v>
      </c>
      <c r="T1995" t="str">
        <f t="shared" si="63"/>
        <v>Profitable</v>
      </c>
    </row>
    <row r="1996" spans="1:20" x14ac:dyDescent="0.35">
      <c r="A1996">
        <v>39</v>
      </c>
      <c r="B1996">
        <v>123.01</v>
      </c>
      <c r="C1996">
        <v>10</v>
      </c>
      <c r="D1996">
        <v>4797.3900000000003</v>
      </c>
      <c r="E1996" s="1" t="s">
        <v>423</v>
      </c>
      <c r="F1996" s="2">
        <v>2019</v>
      </c>
      <c r="G1996" t="s">
        <v>431</v>
      </c>
      <c r="H1996">
        <v>2280</v>
      </c>
      <c r="I1996" t="s">
        <v>19</v>
      </c>
      <c r="J1996" t="s">
        <v>99</v>
      </c>
      <c r="K1996">
        <v>118</v>
      </c>
      <c r="L1996" t="s">
        <v>382</v>
      </c>
      <c r="M1996" t="s">
        <v>147</v>
      </c>
      <c r="N1996" t="s">
        <v>148</v>
      </c>
      <c r="O1996" t="s">
        <v>24</v>
      </c>
      <c r="P1996" t="s">
        <v>149</v>
      </c>
      <c r="Q1996" t="s">
        <v>35</v>
      </c>
      <c r="R1996">
        <f t="shared" si="62"/>
        <v>5.0100000000000051</v>
      </c>
      <c r="S1996">
        <v>195.39000000000021</v>
      </c>
      <c r="T1996" t="str">
        <f t="shared" si="63"/>
        <v>Profitable</v>
      </c>
    </row>
    <row r="1997" spans="1:20" x14ac:dyDescent="0.35">
      <c r="A1997">
        <v>27</v>
      </c>
      <c r="B1997">
        <v>141.94</v>
      </c>
      <c r="C1997">
        <v>4</v>
      </c>
      <c r="D1997">
        <v>3832.38</v>
      </c>
      <c r="E1997" s="1" t="s">
        <v>424</v>
      </c>
      <c r="F1997" s="2">
        <v>2019</v>
      </c>
      <c r="G1997" t="s">
        <v>429</v>
      </c>
      <c r="H1997">
        <v>2262</v>
      </c>
      <c r="I1997" t="s">
        <v>19</v>
      </c>
      <c r="J1997" t="s">
        <v>99</v>
      </c>
      <c r="K1997">
        <v>118</v>
      </c>
      <c r="L1997" t="s">
        <v>382</v>
      </c>
      <c r="M1997" t="s">
        <v>22</v>
      </c>
      <c r="N1997" t="s">
        <v>23</v>
      </c>
      <c r="O1997" t="s">
        <v>24</v>
      </c>
      <c r="P1997" t="s">
        <v>25</v>
      </c>
      <c r="Q1997" t="s">
        <v>35</v>
      </c>
      <c r="R1997">
        <f t="shared" si="62"/>
        <v>23.939999999999998</v>
      </c>
      <c r="S1997">
        <v>646.37999999999988</v>
      </c>
      <c r="T1997" t="str">
        <f t="shared" si="63"/>
        <v>Profitable</v>
      </c>
    </row>
    <row r="1998" spans="1:20" x14ac:dyDescent="0.35">
      <c r="A1998">
        <v>36</v>
      </c>
      <c r="B1998">
        <v>128.93</v>
      </c>
      <c r="C1998">
        <v>1</v>
      </c>
      <c r="D1998">
        <v>4641.4799999999996</v>
      </c>
      <c r="E1998" s="1" t="s">
        <v>425</v>
      </c>
      <c r="F1998" s="2">
        <v>2019</v>
      </c>
      <c r="G1998" t="s">
        <v>429</v>
      </c>
      <c r="H1998">
        <v>2228</v>
      </c>
      <c r="I1998" t="s">
        <v>19</v>
      </c>
      <c r="J1998" t="s">
        <v>99</v>
      </c>
      <c r="K1998">
        <v>118</v>
      </c>
      <c r="L1998" t="s">
        <v>382</v>
      </c>
      <c r="M1998" t="s">
        <v>66</v>
      </c>
      <c r="N1998" t="s">
        <v>67</v>
      </c>
      <c r="O1998" t="s">
        <v>24</v>
      </c>
      <c r="P1998" t="s">
        <v>68</v>
      </c>
      <c r="Q1998" t="s">
        <v>35</v>
      </c>
      <c r="R1998">
        <f t="shared" si="62"/>
        <v>10.930000000000007</v>
      </c>
      <c r="S1998">
        <v>393.48000000000025</v>
      </c>
      <c r="T1998" t="str">
        <f t="shared" si="63"/>
        <v>Profitable</v>
      </c>
    </row>
    <row r="1999" spans="1:20" x14ac:dyDescent="0.35">
      <c r="A1999">
        <v>38</v>
      </c>
      <c r="B1999">
        <v>105.27</v>
      </c>
      <c r="C1999">
        <v>10</v>
      </c>
      <c r="D1999">
        <v>4000.26</v>
      </c>
      <c r="E1999" s="1" t="s">
        <v>425</v>
      </c>
      <c r="F1999" s="2">
        <v>2019</v>
      </c>
      <c r="G1999" t="s">
        <v>431</v>
      </c>
      <c r="H1999">
        <v>2220</v>
      </c>
      <c r="I1999" t="s">
        <v>19</v>
      </c>
      <c r="J1999" t="s">
        <v>99</v>
      </c>
      <c r="K1999">
        <v>118</v>
      </c>
      <c r="L1999" t="s">
        <v>382</v>
      </c>
      <c r="M1999" t="s">
        <v>267</v>
      </c>
      <c r="N1999" t="s">
        <v>268</v>
      </c>
      <c r="O1999" t="s">
        <v>178</v>
      </c>
      <c r="P1999" t="s">
        <v>269</v>
      </c>
      <c r="Q1999" t="s">
        <v>35</v>
      </c>
      <c r="R1999">
        <f t="shared" si="62"/>
        <v>-12.730000000000004</v>
      </c>
      <c r="S1999">
        <v>-483.74000000000012</v>
      </c>
      <c r="T1999" t="str">
        <f t="shared" si="63"/>
        <v>Unprofitable</v>
      </c>
    </row>
    <row r="2000" spans="1:20" x14ac:dyDescent="0.35">
      <c r="A2000">
        <v>44</v>
      </c>
      <c r="B2000">
        <v>121.04</v>
      </c>
      <c r="C2000">
        <v>5</v>
      </c>
      <c r="D2000">
        <v>5325.76</v>
      </c>
      <c r="E2000" s="1" t="s">
        <v>426</v>
      </c>
      <c r="F2000" s="2">
        <v>2019</v>
      </c>
      <c r="G2000" t="s">
        <v>431</v>
      </c>
      <c r="H2000">
        <v>2207</v>
      </c>
      <c r="I2000" t="s">
        <v>19</v>
      </c>
      <c r="J2000" t="s">
        <v>99</v>
      </c>
      <c r="K2000">
        <v>118</v>
      </c>
      <c r="L2000" t="s">
        <v>382</v>
      </c>
      <c r="M2000" t="s">
        <v>73</v>
      </c>
      <c r="N2000" t="s">
        <v>74</v>
      </c>
      <c r="O2000" t="s">
        <v>47</v>
      </c>
      <c r="P2000" t="s">
        <v>75</v>
      </c>
      <c r="Q2000" t="s">
        <v>35</v>
      </c>
      <c r="R2000">
        <f t="shared" si="62"/>
        <v>3.0400000000000063</v>
      </c>
      <c r="S2000">
        <v>133.76000000000028</v>
      </c>
      <c r="T2000" t="str">
        <f t="shared" si="63"/>
        <v>Profitable</v>
      </c>
    </row>
    <row r="2001" spans="1:20" x14ac:dyDescent="0.35">
      <c r="A2001">
        <v>31</v>
      </c>
      <c r="B2001">
        <v>148.99</v>
      </c>
      <c r="C2001">
        <v>5</v>
      </c>
      <c r="D2001">
        <v>4618.6899999999996</v>
      </c>
      <c r="E2001" s="1" t="s">
        <v>426</v>
      </c>
      <c r="F2001" s="2">
        <v>2019</v>
      </c>
      <c r="G2001" t="s">
        <v>432</v>
      </c>
      <c r="H2001">
        <v>2193</v>
      </c>
      <c r="I2001" t="s">
        <v>19</v>
      </c>
      <c r="J2001" t="s">
        <v>99</v>
      </c>
      <c r="K2001">
        <v>118</v>
      </c>
      <c r="L2001" t="s">
        <v>382</v>
      </c>
      <c r="M2001" t="s">
        <v>218</v>
      </c>
      <c r="N2001" t="s">
        <v>33</v>
      </c>
      <c r="O2001" t="s">
        <v>30</v>
      </c>
      <c r="P2001" t="s">
        <v>219</v>
      </c>
      <c r="Q2001" t="s">
        <v>35</v>
      </c>
      <c r="R2001">
        <f t="shared" si="62"/>
        <v>30.990000000000009</v>
      </c>
      <c r="S2001">
        <v>960.69000000000028</v>
      </c>
      <c r="T2001" t="str">
        <f t="shared" si="63"/>
        <v>Profitable</v>
      </c>
    </row>
    <row r="2002" spans="1:20" x14ac:dyDescent="0.35">
      <c r="A2002">
        <v>23</v>
      </c>
      <c r="B2002">
        <v>138.38999999999999</v>
      </c>
      <c r="C2002">
        <v>2</v>
      </c>
      <c r="D2002">
        <v>3182.97</v>
      </c>
      <c r="E2002" s="1" t="s">
        <v>427</v>
      </c>
      <c r="F2002" s="2">
        <v>2019</v>
      </c>
      <c r="G2002" t="s">
        <v>429</v>
      </c>
      <c r="H2002">
        <v>2183</v>
      </c>
      <c r="I2002" t="s">
        <v>19</v>
      </c>
      <c r="J2002" t="s">
        <v>99</v>
      </c>
      <c r="K2002">
        <v>118</v>
      </c>
      <c r="L2002" t="s">
        <v>382</v>
      </c>
      <c r="M2002" t="s">
        <v>256</v>
      </c>
      <c r="N2002" t="s">
        <v>23</v>
      </c>
      <c r="O2002" t="s">
        <v>24</v>
      </c>
      <c r="P2002" t="s">
        <v>257</v>
      </c>
      <c r="Q2002" t="s">
        <v>35</v>
      </c>
      <c r="R2002">
        <f t="shared" si="62"/>
        <v>20.389999999999986</v>
      </c>
      <c r="S2002">
        <v>468.96999999999969</v>
      </c>
      <c r="T2002" t="str">
        <f t="shared" si="63"/>
        <v>Profitable</v>
      </c>
    </row>
    <row r="2003" spans="1:20" x14ac:dyDescent="0.35">
      <c r="A2003">
        <v>22</v>
      </c>
      <c r="B2003">
        <v>118.32</v>
      </c>
      <c r="C2003">
        <v>7</v>
      </c>
      <c r="D2003">
        <v>2603.04</v>
      </c>
      <c r="E2003" s="1" t="s">
        <v>427</v>
      </c>
      <c r="F2003" s="2">
        <v>2019</v>
      </c>
      <c r="G2003" t="s">
        <v>429</v>
      </c>
      <c r="H2003">
        <v>2170</v>
      </c>
      <c r="I2003" t="s">
        <v>19</v>
      </c>
      <c r="J2003" t="s">
        <v>99</v>
      </c>
      <c r="K2003">
        <v>118</v>
      </c>
      <c r="L2003" t="s">
        <v>382</v>
      </c>
      <c r="M2003" t="s">
        <v>28</v>
      </c>
      <c r="N2003" t="s">
        <v>29</v>
      </c>
      <c r="O2003" t="s">
        <v>30</v>
      </c>
      <c r="P2003" t="s">
        <v>31</v>
      </c>
      <c r="Q2003" t="s">
        <v>26</v>
      </c>
      <c r="R2003">
        <f t="shared" si="62"/>
        <v>0.31999999999999318</v>
      </c>
      <c r="S2003">
        <v>7.0399999999998499</v>
      </c>
      <c r="T2003" t="str">
        <f t="shared" si="63"/>
        <v>Profitable</v>
      </c>
    </row>
    <row r="2004" spans="1:20" x14ac:dyDescent="0.35">
      <c r="A2004">
        <v>28</v>
      </c>
      <c r="B2004">
        <v>50.32</v>
      </c>
      <c r="C2004">
        <v>9</v>
      </c>
      <c r="D2004">
        <v>1408.96</v>
      </c>
      <c r="E2004" s="1" t="s">
        <v>417</v>
      </c>
      <c r="F2004" s="2">
        <v>2020</v>
      </c>
      <c r="G2004" t="s">
        <v>433</v>
      </c>
      <c r="H2004">
        <v>2132</v>
      </c>
      <c r="I2004" t="s">
        <v>19</v>
      </c>
      <c r="J2004" t="s">
        <v>99</v>
      </c>
      <c r="K2004">
        <v>118</v>
      </c>
      <c r="L2004" t="s">
        <v>382</v>
      </c>
      <c r="M2004" t="s">
        <v>147</v>
      </c>
      <c r="N2004" t="s">
        <v>148</v>
      </c>
      <c r="O2004" t="s">
        <v>24</v>
      </c>
      <c r="P2004" t="s">
        <v>149</v>
      </c>
      <c r="Q2004" t="s">
        <v>26</v>
      </c>
      <c r="R2004">
        <f t="shared" si="62"/>
        <v>-67.680000000000007</v>
      </c>
      <c r="S2004">
        <v>-1895.0400000000002</v>
      </c>
      <c r="T2004" t="str">
        <f t="shared" si="63"/>
        <v>Unprofitable</v>
      </c>
    </row>
    <row r="2005" spans="1:20" x14ac:dyDescent="0.35">
      <c r="A2005">
        <v>21</v>
      </c>
      <c r="B2005">
        <v>93.91</v>
      </c>
      <c r="C2005">
        <v>4</v>
      </c>
      <c r="D2005">
        <v>1972.11</v>
      </c>
      <c r="E2005" s="1" t="s">
        <v>418</v>
      </c>
      <c r="F2005" s="2">
        <v>2020</v>
      </c>
      <c r="G2005" t="s">
        <v>430</v>
      </c>
      <c r="H2005">
        <v>2103</v>
      </c>
      <c r="I2005" t="s">
        <v>19</v>
      </c>
      <c r="J2005" t="s">
        <v>99</v>
      </c>
      <c r="K2005">
        <v>118</v>
      </c>
      <c r="L2005" t="s">
        <v>382</v>
      </c>
      <c r="M2005" t="s">
        <v>95</v>
      </c>
      <c r="N2005" t="s">
        <v>96</v>
      </c>
      <c r="O2005" t="s">
        <v>97</v>
      </c>
      <c r="P2005" t="s">
        <v>98</v>
      </c>
      <c r="Q2005" t="s">
        <v>26</v>
      </c>
      <c r="R2005">
        <f t="shared" si="62"/>
        <v>-24.090000000000003</v>
      </c>
      <c r="S2005">
        <v>-505.8900000000001</v>
      </c>
      <c r="T2005" t="str">
        <f t="shared" si="63"/>
        <v>Unprofitable</v>
      </c>
    </row>
    <row r="2006" spans="1:20" x14ac:dyDescent="0.35">
      <c r="A2006">
        <v>37</v>
      </c>
      <c r="B2006">
        <v>140.75</v>
      </c>
      <c r="C2006">
        <v>7</v>
      </c>
      <c r="D2006">
        <v>5207.75</v>
      </c>
      <c r="E2006" s="1" t="s">
        <v>419</v>
      </c>
      <c r="F2006" s="2">
        <v>2020</v>
      </c>
      <c r="G2006" t="s">
        <v>429</v>
      </c>
      <c r="H2006">
        <v>2082</v>
      </c>
      <c r="I2006" t="s">
        <v>19</v>
      </c>
      <c r="J2006" t="s">
        <v>99</v>
      </c>
      <c r="K2006">
        <v>118</v>
      </c>
      <c r="L2006" t="s">
        <v>382</v>
      </c>
      <c r="M2006" t="s">
        <v>95</v>
      </c>
      <c r="N2006" t="s">
        <v>96</v>
      </c>
      <c r="O2006" t="s">
        <v>97</v>
      </c>
      <c r="P2006" t="s">
        <v>98</v>
      </c>
      <c r="Q2006" t="s">
        <v>35</v>
      </c>
      <c r="R2006">
        <f t="shared" si="62"/>
        <v>22.75</v>
      </c>
      <c r="S2006">
        <v>841.75</v>
      </c>
      <c r="T2006" t="str">
        <f t="shared" si="63"/>
        <v>Profitable</v>
      </c>
    </row>
    <row r="2007" spans="1:20" x14ac:dyDescent="0.35">
      <c r="A2007">
        <v>31</v>
      </c>
      <c r="B2007">
        <v>137.19999999999999</v>
      </c>
      <c r="C2007">
        <v>1</v>
      </c>
      <c r="D2007">
        <v>4253.2</v>
      </c>
      <c r="E2007" s="1" t="s">
        <v>27</v>
      </c>
      <c r="F2007" s="2">
        <v>2020</v>
      </c>
      <c r="G2007" t="s">
        <v>429</v>
      </c>
      <c r="H2007">
        <v>2034</v>
      </c>
      <c r="I2007" t="s">
        <v>19</v>
      </c>
      <c r="J2007" t="s">
        <v>99</v>
      </c>
      <c r="K2007">
        <v>118</v>
      </c>
      <c r="L2007" t="s">
        <v>382</v>
      </c>
      <c r="M2007" t="s">
        <v>95</v>
      </c>
      <c r="N2007" t="s">
        <v>96</v>
      </c>
      <c r="O2007" t="s">
        <v>97</v>
      </c>
      <c r="P2007" t="s">
        <v>98</v>
      </c>
      <c r="Q2007" t="s">
        <v>35</v>
      </c>
      <c r="R2007">
        <f t="shared" si="62"/>
        <v>19.199999999999989</v>
      </c>
      <c r="S2007">
        <v>595.19999999999959</v>
      </c>
      <c r="T2007" t="str">
        <f t="shared" si="63"/>
        <v>Profitable</v>
      </c>
    </row>
    <row r="2008" spans="1:20" x14ac:dyDescent="0.35">
      <c r="A2008">
        <v>25</v>
      </c>
      <c r="B2008">
        <v>114.92</v>
      </c>
      <c r="C2008">
        <v>15</v>
      </c>
      <c r="D2008">
        <v>2873</v>
      </c>
      <c r="E2008" s="1" t="s">
        <v>417</v>
      </c>
      <c r="F2008" s="2">
        <v>2018</v>
      </c>
      <c r="G2008" t="s">
        <v>428</v>
      </c>
      <c r="H2008">
        <v>2860</v>
      </c>
      <c r="I2008" t="s">
        <v>19</v>
      </c>
      <c r="J2008" t="s">
        <v>301</v>
      </c>
      <c r="K2008">
        <v>97</v>
      </c>
      <c r="L2008" t="s">
        <v>383</v>
      </c>
      <c r="M2008" t="s">
        <v>73</v>
      </c>
      <c r="N2008" t="s">
        <v>74</v>
      </c>
      <c r="O2008" t="s">
        <v>47</v>
      </c>
      <c r="P2008" t="s">
        <v>75</v>
      </c>
      <c r="Q2008" t="s">
        <v>26</v>
      </c>
      <c r="R2008">
        <f t="shared" si="62"/>
        <v>17.920000000000002</v>
      </c>
      <c r="S2008">
        <v>448.00000000000006</v>
      </c>
      <c r="T2008" t="str">
        <f t="shared" si="63"/>
        <v>Profitable</v>
      </c>
    </row>
    <row r="2009" spans="1:20" x14ac:dyDescent="0.35">
      <c r="A2009">
        <v>34</v>
      </c>
      <c r="B2009">
        <v>105.18</v>
      </c>
      <c r="C2009">
        <v>15</v>
      </c>
      <c r="D2009">
        <v>3576.12</v>
      </c>
      <c r="E2009" s="1" t="s">
        <v>27</v>
      </c>
      <c r="F2009" s="2">
        <v>2018</v>
      </c>
      <c r="G2009" t="s">
        <v>428</v>
      </c>
      <c r="H2009">
        <v>2742</v>
      </c>
      <c r="I2009" t="s">
        <v>19</v>
      </c>
      <c r="J2009" t="s">
        <v>301</v>
      </c>
      <c r="K2009">
        <v>97</v>
      </c>
      <c r="L2009" t="s">
        <v>383</v>
      </c>
      <c r="M2009" t="s">
        <v>105</v>
      </c>
      <c r="N2009" t="s">
        <v>96</v>
      </c>
      <c r="O2009" t="s">
        <v>97</v>
      </c>
      <c r="P2009" t="s">
        <v>106</v>
      </c>
      <c r="Q2009" t="s">
        <v>35</v>
      </c>
      <c r="R2009">
        <f t="shared" si="62"/>
        <v>8.1800000000000068</v>
      </c>
      <c r="S2009">
        <v>278.12000000000023</v>
      </c>
      <c r="T2009" t="str">
        <f t="shared" si="63"/>
        <v>Profitable</v>
      </c>
    </row>
    <row r="2010" spans="1:20" x14ac:dyDescent="0.35">
      <c r="A2010">
        <v>29</v>
      </c>
      <c r="B2010">
        <v>112.97</v>
      </c>
      <c r="C2010">
        <v>4</v>
      </c>
      <c r="D2010">
        <v>3276.13</v>
      </c>
      <c r="E2010" s="1" t="s">
        <v>422</v>
      </c>
      <c r="F2010" s="2">
        <v>2018</v>
      </c>
      <c r="G2010" t="s">
        <v>428</v>
      </c>
      <c r="H2010">
        <v>2694</v>
      </c>
      <c r="I2010" t="s">
        <v>19</v>
      </c>
      <c r="J2010" t="s">
        <v>301</v>
      </c>
      <c r="K2010">
        <v>97</v>
      </c>
      <c r="L2010" t="s">
        <v>383</v>
      </c>
      <c r="M2010" t="s">
        <v>84</v>
      </c>
      <c r="N2010" t="s">
        <v>85</v>
      </c>
      <c r="O2010" t="s">
        <v>53</v>
      </c>
      <c r="P2010" t="s">
        <v>86</v>
      </c>
      <c r="Q2010" t="s">
        <v>35</v>
      </c>
      <c r="R2010">
        <f t="shared" si="62"/>
        <v>15.969999999999999</v>
      </c>
      <c r="S2010">
        <v>463.13</v>
      </c>
      <c r="T2010" t="str">
        <f t="shared" si="63"/>
        <v>Profitable</v>
      </c>
    </row>
    <row r="2011" spans="1:20" x14ac:dyDescent="0.35">
      <c r="A2011">
        <v>20</v>
      </c>
      <c r="B2011">
        <v>90.57</v>
      </c>
      <c r="C2011">
        <v>1</v>
      </c>
      <c r="D2011">
        <v>1811.4</v>
      </c>
      <c r="E2011" s="1" t="s">
        <v>424</v>
      </c>
      <c r="F2011" s="2">
        <v>2018</v>
      </c>
      <c r="G2011" t="s">
        <v>432</v>
      </c>
      <c r="H2011">
        <v>2637</v>
      </c>
      <c r="I2011" t="s">
        <v>19</v>
      </c>
      <c r="J2011" t="s">
        <v>301</v>
      </c>
      <c r="K2011">
        <v>97</v>
      </c>
      <c r="L2011" t="s">
        <v>383</v>
      </c>
      <c r="M2011" t="s">
        <v>286</v>
      </c>
      <c r="N2011" t="s">
        <v>287</v>
      </c>
      <c r="O2011" t="s">
        <v>24</v>
      </c>
      <c r="P2011" t="s">
        <v>288</v>
      </c>
      <c r="Q2011" t="s">
        <v>26</v>
      </c>
      <c r="R2011">
        <f t="shared" si="62"/>
        <v>-6.4300000000000068</v>
      </c>
      <c r="S2011">
        <v>-128.60000000000014</v>
      </c>
      <c r="T2011" t="str">
        <f t="shared" si="63"/>
        <v>Unprofitable</v>
      </c>
    </row>
    <row r="2012" spans="1:20" x14ac:dyDescent="0.35">
      <c r="A2012">
        <v>42</v>
      </c>
      <c r="B2012">
        <v>91.55</v>
      </c>
      <c r="C2012">
        <v>5</v>
      </c>
      <c r="D2012">
        <v>3845.1</v>
      </c>
      <c r="E2012" s="1" t="s">
        <v>425</v>
      </c>
      <c r="F2012" s="2">
        <v>2018</v>
      </c>
      <c r="G2012" t="s">
        <v>430</v>
      </c>
      <c r="H2012">
        <v>2600</v>
      </c>
      <c r="I2012" t="s">
        <v>19</v>
      </c>
      <c r="J2012" t="s">
        <v>301</v>
      </c>
      <c r="K2012">
        <v>97</v>
      </c>
      <c r="L2012" t="s">
        <v>383</v>
      </c>
      <c r="M2012" t="s">
        <v>110</v>
      </c>
      <c r="N2012" t="s">
        <v>23</v>
      </c>
      <c r="O2012" t="s">
        <v>24</v>
      </c>
      <c r="P2012" t="s">
        <v>111</v>
      </c>
      <c r="Q2012" t="s">
        <v>35</v>
      </c>
      <c r="R2012">
        <f t="shared" si="62"/>
        <v>-5.4500000000000028</v>
      </c>
      <c r="S2012">
        <v>-228.90000000000012</v>
      </c>
      <c r="T2012" t="str">
        <f t="shared" si="63"/>
        <v>Unprofitable</v>
      </c>
    </row>
    <row r="2013" spans="1:20" x14ac:dyDescent="0.35">
      <c r="A2013">
        <v>22</v>
      </c>
      <c r="B2013">
        <v>116.87</v>
      </c>
      <c r="C2013">
        <v>3</v>
      </c>
      <c r="D2013">
        <v>2571.14</v>
      </c>
      <c r="E2013" s="1" t="s">
        <v>426</v>
      </c>
      <c r="F2013" s="2">
        <v>2018</v>
      </c>
      <c r="G2013" t="s">
        <v>428</v>
      </c>
      <c r="H2013">
        <v>2585</v>
      </c>
      <c r="I2013" t="s">
        <v>19</v>
      </c>
      <c r="J2013" t="s">
        <v>301</v>
      </c>
      <c r="K2013">
        <v>97</v>
      </c>
      <c r="L2013" t="s">
        <v>383</v>
      </c>
      <c r="M2013" t="s">
        <v>303</v>
      </c>
      <c r="N2013" t="s">
        <v>304</v>
      </c>
      <c r="O2013" t="s">
        <v>139</v>
      </c>
      <c r="P2013" t="s">
        <v>305</v>
      </c>
      <c r="Q2013" t="s">
        <v>26</v>
      </c>
      <c r="R2013">
        <f t="shared" si="62"/>
        <v>19.870000000000005</v>
      </c>
      <c r="S2013">
        <v>437.1400000000001</v>
      </c>
      <c r="T2013" t="str">
        <f t="shared" si="63"/>
        <v>Profitable</v>
      </c>
    </row>
    <row r="2014" spans="1:20" x14ac:dyDescent="0.35">
      <c r="A2014">
        <v>47</v>
      </c>
      <c r="B2014">
        <v>107.13</v>
      </c>
      <c r="C2014">
        <v>12</v>
      </c>
      <c r="D2014">
        <v>5035.1099999999997</v>
      </c>
      <c r="E2014" s="1" t="s">
        <v>426</v>
      </c>
      <c r="F2014" s="2">
        <v>2018</v>
      </c>
      <c r="G2014" t="s">
        <v>431</v>
      </c>
      <c r="H2014">
        <v>2578</v>
      </c>
      <c r="I2014" t="s">
        <v>19</v>
      </c>
      <c r="J2014" t="s">
        <v>301</v>
      </c>
      <c r="K2014">
        <v>97</v>
      </c>
      <c r="L2014" t="s">
        <v>383</v>
      </c>
      <c r="M2014" t="s">
        <v>115</v>
      </c>
      <c r="N2014" t="s">
        <v>116</v>
      </c>
      <c r="O2014" t="s">
        <v>24</v>
      </c>
      <c r="P2014" t="s">
        <v>117</v>
      </c>
      <c r="Q2014" t="s">
        <v>35</v>
      </c>
      <c r="R2014">
        <f t="shared" si="62"/>
        <v>10.129999999999995</v>
      </c>
      <c r="S2014">
        <v>476.10999999999979</v>
      </c>
      <c r="T2014" t="str">
        <f t="shared" si="63"/>
        <v>Profitable</v>
      </c>
    </row>
    <row r="2015" spans="1:20" x14ac:dyDescent="0.35">
      <c r="A2015">
        <v>20</v>
      </c>
      <c r="B2015">
        <v>113.95</v>
      </c>
      <c r="C2015">
        <v>4</v>
      </c>
      <c r="D2015">
        <v>2279</v>
      </c>
      <c r="E2015" s="1" t="s">
        <v>426</v>
      </c>
      <c r="F2015" s="2">
        <v>2018</v>
      </c>
      <c r="G2015" t="s">
        <v>432</v>
      </c>
      <c r="H2015">
        <v>2571</v>
      </c>
      <c r="I2015" t="s">
        <v>19</v>
      </c>
      <c r="J2015" t="s">
        <v>301</v>
      </c>
      <c r="K2015">
        <v>97</v>
      </c>
      <c r="L2015" t="s">
        <v>383</v>
      </c>
      <c r="M2015" t="s">
        <v>306</v>
      </c>
      <c r="N2015" t="s">
        <v>307</v>
      </c>
      <c r="O2015" t="s">
        <v>53</v>
      </c>
      <c r="P2015" t="s">
        <v>308</v>
      </c>
      <c r="Q2015" t="s">
        <v>26</v>
      </c>
      <c r="R2015">
        <f t="shared" si="62"/>
        <v>16.950000000000003</v>
      </c>
      <c r="S2015">
        <v>339.00000000000006</v>
      </c>
      <c r="T2015" t="str">
        <f t="shared" si="63"/>
        <v>Profitable</v>
      </c>
    </row>
    <row r="2016" spans="1:20" x14ac:dyDescent="0.35">
      <c r="A2016">
        <v>33</v>
      </c>
      <c r="B2016">
        <v>97.39</v>
      </c>
      <c r="C2016">
        <v>10</v>
      </c>
      <c r="D2016">
        <v>3213.87</v>
      </c>
      <c r="E2016" s="1" t="s">
        <v>427</v>
      </c>
      <c r="F2016" s="2">
        <v>2018</v>
      </c>
      <c r="G2016" t="s">
        <v>432</v>
      </c>
      <c r="H2016">
        <v>2558</v>
      </c>
      <c r="I2016" t="s">
        <v>19</v>
      </c>
      <c r="J2016" t="s">
        <v>301</v>
      </c>
      <c r="K2016">
        <v>97</v>
      </c>
      <c r="L2016" t="s">
        <v>383</v>
      </c>
      <c r="M2016" t="s">
        <v>121</v>
      </c>
      <c r="N2016" t="s">
        <v>122</v>
      </c>
      <c r="O2016" t="s">
        <v>123</v>
      </c>
      <c r="P2016" t="s">
        <v>124</v>
      </c>
      <c r="Q2016" t="s">
        <v>35</v>
      </c>
      <c r="R2016">
        <f t="shared" si="62"/>
        <v>0.39000000000000057</v>
      </c>
      <c r="S2016">
        <v>12.870000000000019</v>
      </c>
      <c r="T2016" t="str">
        <f t="shared" si="63"/>
        <v>Profitable</v>
      </c>
    </row>
    <row r="2017" spans="1:20" x14ac:dyDescent="0.35">
      <c r="A2017">
        <v>39</v>
      </c>
      <c r="B2017">
        <v>90.57</v>
      </c>
      <c r="C2017">
        <v>7</v>
      </c>
      <c r="D2017">
        <v>3532.23</v>
      </c>
      <c r="E2017" s="1" t="s">
        <v>417</v>
      </c>
      <c r="F2017" s="2">
        <v>2019</v>
      </c>
      <c r="G2017" t="s">
        <v>431</v>
      </c>
      <c r="H2017">
        <v>2504</v>
      </c>
      <c r="I2017" t="s">
        <v>19</v>
      </c>
      <c r="J2017" t="s">
        <v>301</v>
      </c>
      <c r="K2017">
        <v>97</v>
      </c>
      <c r="L2017" t="s">
        <v>383</v>
      </c>
      <c r="M2017" t="s">
        <v>125</v>
      </c>
      <c r="N2017" t="s">
        <v>126</v>
      </c>
      <c r="O2017" t="s">
        <v>24</v>
      </c>
      <c r="P2017" t="s">
        <v>127</v>
      </c>
      <c r="Q2017" t="s">
        <v>35</v>
      </c>
      <c r="R2017">
        <f t="shared" si="62"/>
        <v>-6.4300000000000068</v>
      </c>
      <c r="S2017">
        <v>-250.77000000000027</v>
      </c>
      <c r="T2017" t="str">
        <f t="shared" si="63"/>
        <v>Unprofitable</v>
      </c>
    </row>
    <row r="2018" spans="1:20" x14ac:dyDescent="0.35">
      <c r="A2018">
        <v>33</v>
      </c>
      <c r="B2018">
        <v>103.23</v>
      </c>
      <c r="C2018">
        <v>6</v>
      </c>
      <c r="D2018">
        <v>3406.59</v>
      </c>
      <c r="E2018" s="1" t="s">
        <v>419</v>
      </c>
      <c r="F2018" s="2">
        <v>2019</v>
      </c>
      <c r="G2018" t="s">
        <v>429</v>
      </c>
      <c r="H2018">
        <v>2465</v>
      </c>
      <c r="I2018" t="s">
        <v>19</v>
      </c>
      <c r="J2018" t="s">
        <v>301</v>
      </c>
      <c r="K2018">
        <v>97</v>
      </c>
      <c r="L2018" t="s">
        <v>383</v>
      </c>
      <c r="M2018" t="s">
        <v>128</v>
      </c>
      <c r="N2018" t="s">
        <v>67</v>
      </c>
      <c r="O2018" t="s">
        <v>24</v>
      </c>
      <c r="P2018" t="s">
        <v>129</v>
      </c>
      <c r="Q2018" t="s">
        <v>35</v>
      </c>
      <c r="R2018">
        <f t="shared" si="62"/>
        <v>6.230000000000004</v>
      </c>
      <c r="S2018">
        <v>205.59000000000015</v>
      </c>
      <c r="T2018" t="str">
        <f t="shared" si="63"/>
        <v>Profitable</v>
      </c>
    </row>
    <row r="2019" spans="1:20" x14ac:dyDescent="0.35">
      <c r="A2019">
        <v>40</v>
      </c>
      <c r="B2019">
        <v>86.68</v>
      </c>
      <c r="C2019">
        <v>4</v>
      </c>
      <c r="D2019">
        <v>3467.2</v>
      </c>
      <c r="E2019" s="1" t="s">
        <v>420</v>
      </c>
      <c r="F2019" s="2">
        <v>2019</v>
      </c>
      <c r="G2019" t="s">
        <v>428</v>
      </c>
      <c r="H2019">
        <v>2416</v>
      </c>
      <c r="I2019" t="s">
        <v>19</v>
      </c>
      <c r="J2019" t="s">
        <v>301</v>
      </c>
      <c r="K2019">
        <v>97</v>
      </c>
      <c r="L2019" t="s">
        <v>383</v>
      </c>
      <c r="M2019" t="s">
        <v>95</v>
      </c>
      <c r="N2019" t="s">
        <v>96</v>
      </c>
      <c r="O2019" t="s">
        <v>97</v>
      </c>
      <c r="P2019" t="s">
        <v>98</v>
      </c>
      <c r="Q2019" t="s">
        <v>35</v>
      </c>
      <c r="R2019">
        <f t="shared" si="62"/>
        <v>-10.319999999999993</v>
      </c>
      <c r="S2019">
        <v>-412.79999999999973</v>
      </c>
      <c r="T2019" t="str">
        <f t="shared" si="63"/>
        <v>Unprofitable</v>
      </c>
    </row>
    <row r="2020" spans="1:20" x14ac:dyDescent="0.35">
      <c r="A2020">
        <v>46</v>
      </c>
      <c r="B2020">
        <v>78.89</v>
      </c>
      <c r="C2020">
        <v>4</v>
      </c>
      <c r="D2020">
        <v>3628.94</v>
      </c>
      <c r="E2020" s="1" t="s">
        <v>421</v>
      </c>
      <c r="F2020" s="2">
        <v>2019</v>
      </c>
      <c r="G2020" t="s">
        <v>434</v>
      </c>
      <c r="H2020">
        <v>2371</v>
      </c>
      <c r="I2020" t="s">
        <v>19</v>
      </c>
      <c r="J2020" t="s">
        <v>301</v>
      </c>
      <c r="K2020">
        <v>97</v>
      </c>
      <c r="L2020" t="s">
        <v>383</v>
      </c>
      <c r="M2020" t="s">
        <v>213</v>
      </c>
      <c r="N2020" t="s">
        <v>214</v>
      </c>
      <c r="O2020" t="s">
        <v>24</v>
      </c>
      <c r="P2020" t="s">
        <v>215</v>
      </c>
      <c r="Q2020" t="s">
        <v>35</v>
      </c>
      <c r="R2020">
        <f t="shared" si="62"/>
        <v>-18.11</v>
      </c>
      <c r="S2020">
        <v>-833.06</v>
      </c>
      <c r="T2020" t="str">
        <f t="shared" si="63"/>
        <v>Unprofitable</v>
      </c>
    </row>
    <row r="2021" spans="1:20" x14ac:dyDescent="0.35">
      <c r="A2021">
        <v>48</v>
      </c>
      <c r="B2021">
        <v>97.39</v>
      </c>
      <c r="C2021">
        <v>2</v>
      </c>
      <c r="D2021">
        <v>4674.72</v>
      </c>
      <c r="E2021" s="1" t="s">
        <v>422</v>
      </c>
      <c r="F2021" s="2">
        <v>2019</v>
      </c>
      <c r="G2021" t="s">
        <v>431</v>
      </c>
      <c r="H2021">
        <v>2340</v>
      </c>
      <c r="I2021" t="s">
        <v>19</v>
      </c>
      <c r="J2021" t="s">
        <v>301</v>
      </c>
      <c r="K2021">
        <v>97</v>
      </c>
      <c r="L2021" t="s">
        <v>383</v>
      </c>
      <c r="M2021" t="s">
        <v>79</v>
      </c>
      <c r="N2021" t="s">
        <v>80</v>
      </c>
      <c r="O2021" t="s">
        <v>81</v>
      </c>
      <c r="P2021" t="s">
        <v>82</v>
      </c>
      <c r="Q2021" t="s">
        <v>35</v>
      </c>
      <c r="R2021">
        <f t="shared" si="62"/>
        <v>0.39000000000000057</v>
      </c>
      <c r="S2021">
        <v>18.720000000000027</v>
      </c>
      <c r="T2021" t="str">
        <f t="shared" si="63"/>
        <v>Profitable</v>
      </c>
    </row>
    <row r="2022" spans="1:20" x14ac:dyDescent="0.35">
      <c r="A2022">
        <v>21</v>
      </c>
      <c r="B2022">
        <v>78.89</v>
      </c>
      <c r="C2022">
        <v>6</v>
      </c>
      <c r="D2022">
        <v>1656.69</v>
      </c>
      <c r="E2022" s="1" t="s">
        <v>423</v>
      </c>
      <c r="F2022" s="2">
        <v>2019</v>
      </c>
      <c r="G2022" t="s">
        <v>430</v>
      </c>
      <c r="H2022">
        <v>2309</v>
      </c>
      <c r="I2022" t="s">
        <v>19</v>
      </c>
      <c r="J2022" t="s">
        <v>301</v>
      </c>
      <c r="K2022">
        <v>97</v>
      </c>
      <c r="L2022" t="s">
        <v>383</v>
      </c>
      <c r="M2022" t="s">
        <v>137</v>
      </c>
      <c r="N2022" t="s">
        <v>138</v>
      </c>
      <c r="O2022" t="s">
        <v>139</v>
      </c>
      <c r="P2022" t="s">
        <v>140</v>
      </c>
      <c r="Q2022" t="s">
        <v>26</v>
      </c>
      <c r="R2022">
        <f t="shared" si="62"/>
        <v>-18.11</v>
      </c>
      <c r="S2022">
        <v>-380.31</v>
      </c>
      <c r="T2022" t="str">
        <f t="shared" si="63"/>
        <v>Unprofitable</v>
      </c>
    </row>
    <row r="2023" spans="1:20" x14ac:dyDescent="0.35">
      <c r="A2023">
        <v>45</v>
      </c>
      <c r="B2023">
        <v>114.92</v>
      </c>
      <c r="C2023">
        <v>1</v>
      </c>
      <c r="D2023">
        <v>5171.3999999999996</v>
      </c>
      <c r="E2023" s="1" t="s">
        <v>424</v>
      </c>
      <c r="F2023" s="2">
        <v>2019</v>
      </c>
      <c r="G2023" t="s">
        <v>430</v>
      </c>
      <c r="H2023">
        <v>2289</v>
      </c>
      <c r="I2023" t="s">
        <v>19</v>
      </c>
      <c r="J2023" t="s">
        <v>301</v>
      </c>
      <c r="K2023">
        <v>97</v>
      </c>
      <c r="L2023" t="s">
        <v>383</v>
      </c>
      <c r="M2023" t="s">
        <v>337</v>
      </c>
      <c r="N2023" t="s">
        <v>154</v>
      </c>
      <c r="O2023" t="s">
        <v>24</v>
      </c>
      <c r="P2023" t="s">
        <v>338</v>
      </c>
      <c r="Q2023" t="s">
        <v>35</v>
      </c>
      <c r="R2023">
        <f t="shared" si="62"/>
        <v>17.920000000000002</v>
      </c>
      <c r="S2023">
        <v>806.40000000000009</v>
      </c>
      <c r="T2023" t="str">
        <f t="shared" si="63"/>
        <v>Profitable</v>
      </c>
    </row>
    <row r="2024" spans="1:20" x14ac:dyDescent="0.35">
      <c r="A2024">
        <v>33</v>
      </c>
      <c r="B2024">
        <v>101.29</v>
      </c>
      <c r="C2024">
        <v>10</v>
      </c>
      <c r="D2024">
        <v>3342.57</v>
      </c>
      <c r="E2024" s="1" t="s">
        <v>425</v>
      </c>
      <c r="F2024" s="2">
        <v>2019</v>
      </c>
      <c r="G2024" t="s">
        <v>434</v>
      </c>
      <c r="H2024">
        <v>2256</v>
      </c>
      <c r="I2024" t="s">
        <v>19</v>
      </c>
      <c r="J2024" t="s">
        <v>301</v>
      </c>
      <c r="K2024">
        <v>97</v>
      </c>
      <c r="L2024" t="s">
        <v>383</v>
      </c>
      <c r="M2024" t="s">
        <v>144</v>
      </c>
      <c r="N2024" t="s">
        <v>145</v>
      </c>
      <c r="O2024" t="s">
        <v>30</v>
      </c>
      <c r="P2024" t="s">
        <v>146</v>
      </c>
      <c r="Q2024" t="s">
        <v>35</v>
      </c>
      <c r="R2024">
        <f t="shared" si="62"/>
        <v>4.2900000000000063</v>
      </c>
      <c r="S2024">
        <v>141.57000000000022</v>
      </c>
      <c r="T2024" t="str">
        <f t="shared" si="63"/>
        <v>Profitable</v>
      </c>
    </row>
    <row r="2025" spans="1:20" x14ac:dyDescent="0.35">
      <c r="A2025">
        <v>44</v>
      </c>
      <c r="B2025">
        <v>111.02</v>
      </c>
      <c r="C2025">
        <v>7</v>
      </c>
      <c r="D2025">
        <v>4884.88</v>
      </c>
      <c r="E2025" s="1" t="s">
        <v>425</v>
      </c>
      <c r="F2025" s="2">
        <v>2019</v>
      </c>
      <c r="G2025" t="s">
        <v>428</v>
      </c>
      <c r="H2025">
        <v>2247</v>
      </c>
      <c r="I2025" t="s">
        <v>19</v>
      </c>
      <c r="J2025" t="s">
        <v>301</v>
      </c>
      <c r="K2025">
        <v>97</v>
      </c>
      <c r="L2025" t="s">
        <v>383</v>
      </c>
      <c r="M2025" t="s">
        <v>147</v>
      </c>
      <c r="N2025" t="s">
        <v>148</v>
      </c>
      <c r="O2025" t="s">
        <v>24</v>
      </c>
      <c r="P2025" t="s">
        <v>149</v>
      </c>
      <c r="Q2025" t="s">
        <v>35</v>
      </c>
      <c r="R2025">
        <f t="shared" si="62"/>
        <v>14.019999999999996</v>
      </c>
      <c r="S2025">
        <v>616.87999999999988</v>
      </c>
      <c r="T2025" t="str">
        <f t="shared" si="63"/>
        <v>Profitable</v>
      </c>
    </row>
    <row r="2026" spans="1:20" x14ac:dyDescent="0.35">
      <c r="A2026">
        <v>33</v>
      </c>
      <c r="B2026">
        <v>189.93</v>
      </c>
      <c r="C2026">
        <v>3</v>
      </c>
      <c r="D2026">
        <v>6267.69</v>
      </c>
      <c r="E2026" s="1" t="s">
        <v>426</v>
      </c>
      <c r="F2026" s="2">
        <v>2019</v>
      </c>
      <c r="G2026" t="s">
        <v>431</v>
      </c>
      <c r="H2026">
        <v>2233</v>
      </c>
      <c r="I2026" t="s">
        <v>19</v>
      </c>
      <c r="J2026" t="s">
        <v>301</v>
      </c>
      <c r="K2026">
        <v>97</v>
      </c>
      <c r="L2026" t="s">
        <v>383</v>
      </c>
      <c r="M2026" t="s">
        <v>55</v>
      </c>
      <c r="N2026" t="s">
        <v>23</v>
      </c>
      <c r="O2026" t="s">
        <v>24</v>
      </c>
      <c r="P2026" t="s">
        <v>56</v>
      </c>
      <c r="Q2026" t="s">
        <v>35</v>
      </c>
      <c r="R2026">
        <f t="shared" si="62"/>
        <v>92.93</v>
      </c>
      <c r="S2026">
        <v>3066.69</v>
      </c>
      <c r="T2026" t="str">
        <f t="shared" si="63"/>
        <v>Profitable</v>
      </c>
    </row>
    <row r="2027" spans="1:20" x14ac:dyDescent="0.35">
      <c r="A2027">
        <v>39</v>
      </c>
      <c r="B2027">
        <v>50.31</v>
      </c>
      <c r="C2027">
        <v>2</v>
      </c>
      <c r="D2027">
        <v>1962.09</v>
      </c>
      <c r="E2027" s="1" t="s">
        <v>426</v>
      </c>
      <c r="F2027" s="2">
        <v>2019</v>
      </c>
      <c r="G2027" t="s">
        <v>434</v>
      </c>
      <c r="H2027">
        <v>2238</v>
      </c>
      <c r="I2027" t="s">
        <v>19</v>
      </c>
      <c r="J2027" t="s">
        <v>301</v>
      </c>
      <c r="K2027">
        <v>97</v>
      </c>
      <c r="L2027" t="s">
        <v>383</v>
      </c>
      <c r="M2027" t="s">
        <v>105</v>
      </c>
      <c r="N2027" t="s">
        <v>96</v>
      </c>
      <c r="O2027" t="s">
        <v>97</v>
      </c>
      <c r="P2027" t="s">
        <v>106</v>
      </c>
      <c r="Q2027" t="s">
        <v>26</v>
      </c>
      <c r="R2027">
        <f t="shared" si="62"/>
        <v>-46.69</v>
      </c>
      <c r="S2027">
        <v>-1820.9099999999999</v>
      </c>
      <c r="T2027" t="str">
        <f t="shared" si="63"/>
        <v>Unprofitable</v>
      </c>
    </row>
    <row r="2028" spans="1:20" x14ac:dyDescent="0.35">
      <c r="A2028">
        <v>41</v>
      </c>
      <c r="B2028">
        <v>167</v>
      </c>
      <c r="C2028">
        <v>6</v>
      </c>
      <c r="D2028">
        <v>6847</v>
      </c>
      <c r="E2028" s="1" t="s">
        <v>427</v>
      </c>
      <c r="F2028" s="2">
        <v>2019</v>
      </c>
      <c r="G2028" t="s">
        <v>431</v>
      </c>
      <c r="H2028">
        <v>2200</v>
      </c>
      <c r="I2028" t="s">
        <v>19</v>
      </c>
      <c r="J2028" t="s">
        <v>301</v>
      </c>
      <c r="K2028">
        <v>97</v>
      </c>
      <c r="L2028" t="s">
        <v>383</v>
      </c>
      <c r="M2028" t="s">
        <v>95</v>
      </c>
      <c r="N2028" t="s">
        <v>96</v>
      </c>
      <c r="O2028" t="s">
        <v>97</v>
      </c>
      <c r="P2028" t="s">
        <v>98</v>
      </c>
      <c r="Q2028" t="s">
        <v>35</v>
      </c>
      <c r="R2028">
        <f t="shared" si="62"/>
        <v>70</v>
      </c>
      <c r="S2028">
        <v>2870</v>
      </c>
      <c r="T2028" t="str">
        <f t="shared" si="63"/>
        <v>Profitable</v>
      </c>
    </row>
    <row r="2029" spans="1:20" x14ac:dyDescent="0.35">
      <c r="A2029">
        <v>40</v>
      </c>
      <c r="B2029">
        <v>86.92</v>
      </c>
      <c r="C2029">
        <v>3</v>
      </c>
      <c r="D2029">
        <v>3476.8</v>
      </c>
      <c r="E2029" s="1" t="s">
        <v>417</v>
      </c>
      <c r="F2029" s="2">
        <v>2020</v>
      </c>
      <c r="G2029" t="s">
        <v>428</v>
      </c>
      <c r="H2029">
        <v>2160</v>
      </c>
      <c r="I2029" t="s">
        <v>19</v>
      </c>
      <c r="J2029" t="s">
        <v>301</v>
      </c>
      <c r="K2029">
        <v>97</v>
      </c>
      <c r="L2029" t="s">
        <v>383</v>
      </c>
      <c r="M2029" t="s">
        <v>153</v>
      </c>
      <c r="N2029" t="s">
        <v>154</v>
      </c>
      <c r="O2029" t="s">
        <v>24</v>
      </c>
      <c r="P2029" t="s">
        <v>155</v>
      </c>
      <c r="Q2029" t="s">
        <v>35</v>
      </c>
      <c r="R2029">
        <f t="shared" si="62"/>
        <v>-10.079999999999998</v>
      </c>
      <c r="S2029">
        <v>-403.19999999999993</v>
      </c>
      <c r="T2029" t="str">
        <f t="shared" si="63"/>
        <v>Unprofitable</v>
      </c>
    </row>
    <row r="2030" spans="1:20" x14ac:dyDescent="0.35">
      <c r="A2030">
        <v>33</v>
      </c>
      <c r="B2030">
        <v>139.16999999999999</v>
      </c>
      <c r="C2030">
        <v>4</v>
      </c>
      <c r="D2030">
        <v>4592.6099999999997</v>
      </c>
      <c r="E2030" s="1" t="s">
        <v>418</v>
      </c>
      <c r="F2030" s="2">
        <v>2020</v>
      </c>
      <c r="G2030" t="s">
        <v>428</v>
      </c>
      <c r="H2030">
        <v>2133</v>
      </c>
      <c r="I2030" t="s">
        <v>19</v>
      </c>
      <c r="J2030" t="s">
        <v>301</v>
      </c>
      <c r="K2030">
        <v>97</v>
      </c>
      <c r="L2030" t="s">
        <v>383</v>
      </c>
      <c r="M2030" t="s">
        <v>147</v>
      </c>
      <c r="N2030" t="s">
        <v>148</v>
      </c>
      <c r="O2030" t="s">
        <v>24</v>
      </c>
      <c r="P2030" t="s">
        <v>149</v>
      </c>
      <c r="Q2030" t="s">
        <v>35</v>
      </c>
      <c r="R2030">
        <f t="shared" si="62"/>
        <v>42.169999999999987</v>
      </c>
      <c r="S2030">
        <v>1391.6099999999997</v>
      </c>
      <c r="T2030" t="str">
        <f t="shared" si="63"/>
        <v>Profitable</v>
      </c>
    </row>
    <row r="2031" spans="1:20" x14ac:dyDescent="0.35">
      <c r="A2031">
        <v>28</v>
      </c>
      <c r="B2031">
        <v>78.89</v>
      </c>
      <c r="C2031">
        <v>4</v>
      </c>
      <c r="D2031">
        <v>2208.92</v>
      </c>
      <c r="E2031" s="1" t="s">
        <v>27</v>
      </c>
      <c r="F2031" s="2">
        <v>2020</v>
      </c>
      <c r="G2031" t="s">
        <v>430</v>
      </c>
      <c r="H2031">
        <v>2031</v>
      </c>
      <c r="I2031" t="s">
        <v>162</v>
      </c>
      <c r="J2031" t="s">
        <v>301</v>
      </c>
      <c r="K2031">
        <v>97</v>
      </c>
      <c r="L2031" t="s">
        <v>383</v>
      </c>
      <c r="M2031" t="s">
        <v>197</v>
      </c>
      <c r="N2031" t="s">
        <v>198</v>
      </c>
      <c r="O2031" t="s">
        <v>199</v>
      </c>
      <c r="P2031" t="s">
        <v>200</v>
      </c>
      <c r="Q2031" t="s">
        <v>26</v>
      </c>
      <c r="R2031">
        <f t="shared" si="62"/>
        <v>-18.11</v>
      </c>
      <c r="S2031">
        <v>-507.08</v>
      </c>
      <c r="T2031" t="str">
        <f t="shared" si="63"/>
        <v>Unprofitable</v>
      </c>
    </row>
    <row r="2032" spans="1:20" x14ac:dyDescent="0.35">
      <c r="A2032">
        <v>26</v>
      </c>
      <c r="B2032">
        <v>63.76</v>
      </c>
      <c r="C2032">
        <v>3</v>
      </c>
      <c r="D2032">
        <v>1657.76</v>
      </c>
      <c r="E2032" s="1" t="s">
        <v>418</v>
      </c>
      <c r="F2032" s="2">
        <v>2018</v>
      </c>
      <c r="G2032" t="s">
        <v>430</v>
      </c>
      <c r="H2032">
        <v>2865</v>
      </c>
      <c r="I2032" t="s">
        <v>19</v>
      </c>
      <c r="J2032" t="s">
        <v>311</v>
      </c>
      <c r="K2032">
        <v>72</v>
      </c>
      <c r="L2032" t="s">
        <v>384</v>
      </c>
      <c r="M2032" t="s">
        <v>303</v>
      </c>
      <c r="N2032" t="s">
        <v>304</v>
      </c>
      <c r="O2032" t="s">
        <v>139</v>
      </c>
      <c r="P2032" t="s">
        <v>305</v>
      </c>
      <c r="Q2032" t="s">
        <v>26</v>
      </c>
      <c r="R2032">
        <f t="shared" si="62"/>
        <v>-8.240000000000002</v>
      </c>
      <c r="S2032">
        <v>-214.24000000000007</v>
      </c>
      <c r="T2032" t="str">
        <f t="shared" si="63"/>
        <v>Unprofitable</v>
      </c>
    </row>
    <row r="2033" spans="1:20" x14ac:dyDescent="0.35">
      <c r="A2033">
        <v>29</v>
      </c>
      <c r="B2033">
        <v>85.49</v>
      </c>
      <c r="C2033">
        <v>9</v>
      </c>
      <c r="D2033">
        <v>2479.21</v>
      </c>
      <c r="E2033" s="1" t="s">
        <v>420</v>
      </c>
      <c r="F2033" s="2">
        <v>2018</v>
      </c>
      <c r="G2033" t="s">
        <v>429</v>
      </c>
      <c r="H2033">
        <v>2795</v>
      </c>
      <c r="I2033" t="s">
        <v>19</v>
      </c>
      <c r="J2033" t="s">
        <v>311</v>
      </c>
      <c r="K2033">
        <v>72</v>
      </c>
      <c r="L2033" t="s">
        <v>384</v>
      </c>
      <c r="M2033" t="s">
        <v>51</v>
      </c>
      <c r="N2033" t="s">
        <v>52</v>
      </c>
      <c r="O2033" t="s">
        <v>53</v>
      </c>
      <c r="P2033" t="s">
        <v>54</v>
      </c>
      <c r="Q2033" t="s">
        <v>26</v>
      </c>
      <c r="R2033">
        <f t="shared" si="62"/>
        <v>13.489999999999995</v>
      </c>
      <c r="S2033">
        <v>391.20999999999987</v>
      </c>
      <c r="T2033" t="str">
        <f t="shared" si="63"/>
        <v>Profitable</v>
      </c>
    </row>
    <row r="2034" spans="1:20" x14ac:dyDescent="0.35">
      <c r="A2034">
        <v>46</v>
      </c>
      <c r="B2034">
        <v>77.52</v>
      </c>
      <c r="C2034">
        <v>4</v>
      </c>
      <c r="D2034">
        <v>3565.92</v>
      </c>
      <c r="E2034" s="1" t="s">
        <v>421</v>
      </c>
      <c r="F2034" s="2">
        <v>2018</v>
      </c>
      <c r="G2034" t="s">
        <v>432</v>
      </c>
      <c r="H2034">
        <v>2737</v>
      </c>
      <c r="I2034" t="s">
        <v>19</v>
      </c>
      <c r="J2034" t="s">
        <v>311</v>
      </c>
      <c r="K2034">
        <v>72</v>
      </c>
      <c r="L2034" t="s">
        <v>384</v>
      </c>
      <c r="M2034" t="s">
        <v>95</v>
      </c>
      <c r="N2034" t="s">
        <v>96</v>
      </c>
      <c r="O2034" t="s">
        <v>97</v>
      </c>
      <c r="P2034" t="s">
        <v>98</v>
      </c>
      <c r="Q2034" t="s">
        <v>35</v>
      </c>
      <c r="R2034">
        <f t="shared" si="62"/>
        <v>5.519999999999996</v>
      </c>
      <c r="S2034">
        <v>253.91999999999982</v>
      </c>
      <c r="T2034" t="str">
        <f t="shared" si="63"/>
        <v>Profitable</v>
      </c>
    </row>
    <row r="2035" spans="1:20" x14ac:dyDescent="0.35">
      <c r="A2035">
        <v>33</v>
      </c>
      <c r="B2035">
        <v>84.77</v>
      </c>
      <c r="C2035">
        <v>15</v>
      </c>
      <c r="D2035">
        <v>2797.41</v>
      </c>
      <c r="E2035" s="1" t="s">
        <v>423</v>
      </c>
      <c r="F2035" s="2">
        <v>2018</v>
      </c>
      <c r="G2035" t="s">
        <v>430</v>
      </c>
      <c r="H2035">
        <v>2679</v>
      </c>
      <c r="I2035" t="s">
        <v>19</v>
      </c>
      <c r="J2035" t="s">
        <v>311</v>
      </c>
      <c r="K2035">
        <v>72</v>
      </c>
      <c r="L2035" t="s">
        <v>384</v>
      </c>
      <c r="M2035" t="s">
        <v>36</v>
      </c>
      <c r="N2035" t="s">
        <v>37</v>
      </c>
      <c r="O2035" t="s">
        <v>24</v>
      </c>
      <c r="P2035" t="s">
        <v>38</v>
      </c>
      <c r="Q2035" t="s">
        <v>26</v>
      </c>
      <c r="R2035">
        <f t="shared" si="62"/>
        <v>12.769999999999996</v>
      </c>
      <c r="S2035">
        <v>421.40999999999985</v>
      </c>
      <c r="T2035" t="str">
        <f t="shared" si="63"/>
        <v>Profitable</v>
      </c>
    </row>
    <row r="2036" spans="1:20" x14ac:dyDescent="0.35">
      <c r="A2036">
        <v>48</v>
      </c>
      <c r="B2036">
        <v>78.25</v>
      </c>
      <c r="C2036">
        <v>10</v>
      </c>
      <c r="D2036">
        <v>3756</v>
      </c>
      <c r="E2036" s="1" t="s">
        <v>425</v>
      </c>
      <c r="F2036" s="2">
        <v>2018</v>
      </c>
      <c r="G2036" t="s">
        <v>429</v>
      </c>
      <c r="H2036">
        <v>2616</v>
      </c>
      <c r="I2036" t="s">
        <v>19</v>
      </c>
      <c r="J2036" t="s">
        <v>311</v>
      </c>
      <c r="K2036">
        <v>72</v>
      </c>
      <c r="L2036" t="s">
        <v>384</v>
      </c>
      <c r="M2036" t="s">
        <v>39</v>
      </c>
      <c r="N2036" t="s">
        <v>40</v>
      </c>
      <c r="O2036" t="s">
        <v>24</v>
      </c>
      <c r="P2036" t="s">
        <v>41</v>
      </c>
      <c r="Q2036" t="s">
        <v>35</v>
      </c>
      <c r="R2036">
        <f t="shared" si="62"/>
        <v>6.25</v>
      </c>
      <c r="S2036">
        <v>300</v>
      </c>
      <c r="T2036" t="str">
        <f t="shared" si="63"/>
        <v>Profitable</v>
      </c>
    </row>
    <row r="2037" spans="1:20" x14ac:dyDescent="0.35">
      <c r="A2037">
        <v>40</v>
      </c>
      <c r="B2037">
        <v>71</v>
      </c>
      <c r="C2037">
        <v>8</v>
      </c>
      <c r="D2037">
        <v>2840</v>
      </c>
      <c r="E2037" s="1" t="s">
        <v>417</v>
      </c>
      <c r="F2037" s="2">
        <v>2019</v>
      </c>
      <c r="G2037" t="s">
        <v>430</v>
      </c>
      <c r="H2037">
        <v>2541</v>
      </c>
      <c r="I2037" t="s">
        <v>19</v>
      </c>
      <c r="J2037" t="s">
        <v>311</v>
      </c>
      <c r="K2037">
        <v>72</v>
      </c>
      <c r="L2037" t="s">
        <v>384</v>
      </c>
      <c r="M2037" t="s">
        <v>164</v>
      </c>
      <c r="N2037" t="s">
        <v>165</v>
      </c>
      <c r="O2037" t="s">
        <v>135</v>
      </c>
      <c r="P2037" t="s">
        <v>166</v>
      </c>
      <c r="Q2037" t="s">
        <v>26</v>
      </c>
      <c r="R2037">
        <f t="shared" si="62"/>
        <v>-1</v>
      </c>
      <c r="S2037">
        <v>-40</v>
      </c>
      <c r="T2037" t="str">
        <f t="shared" si="63"/>
        <v>Unprofitable</v>
      </c>
    </row>
    <row r="2038" spans="1:20" x14ac:dyDescent="0.35">
      <c r="A2038">
        <v>23</v>
      </c>
      <c r="B2038">
        <v>74.62</v>
      </c>
      <c r="C2038">
        <v>10</v>
      </c>
      <c r="D2038">
        <v>1716.26</v>
      </c>
      <c r="E2038" s="1" t="s">
        <v>418</v>
      </c>
      <c r="F2038" s="2">
        <v>2019</v>
      </c>
      <c r="G2038" t="s">
        <v>432</v>
      </c>
      <c r="H2038">
        <v>2503</v>
      </c>
      <c r="I2038" t="s">
        <v>19</v>
      </c>
      <c r="J2038" t="s">
        <v>311</v>
      </c>
      <c r="K2038">
        <v>72</v>
      </c>
      <c r="L2038" t="s">
        <v>384</v>
      </c>
      <c r="M2038" t="s">
        <v>51</v>
      </c>
      <c r="N2038" t="s">
        <v>52</v>
      </c>
      <c r="O2038" t="s">
        <v>53</v>
      </c>
      <c r="P2038" t="s">
        <v>54</v>
      </c>
      <c r="Q2038" t="s">
        <v>26</v>
      </c>
      <c r="R2038">
        <f t="shared" si="62"/>
        <v>2.6200000000000045</v>
      </c>
      <c r="S2038">
        <v>60.260000000000105</v>
      </c>
      <c r="T2038" t="str">
        <f t="shared" si="63"/>
        <v>Profitable</v>
      </c>
    </row>
    <row r="2039" spans="1:20" x14ac:dyDescent="0.35">
      <c r="A2039">
        <v>40</v>
      </c>
      <c r="B2039">
        <v>81.14</v>
      </c>
      <c r="C2039">
        <v>4</v>
      </c>
      <c r="D2039">
        <v>3245.6</v>
      </c>
      <c r="E2039" s="1" t="s">
        <v>420</v>
      </c>
      <c r="F2039" s="2">
        <v>2019</v>
      </c>
      <c r="G2039" t="s">
        <v>431</v>
      </c>
      <c r="H2039">
        <v>2463</v>
      </c>
      <c r="I2039" t="s">
        <v>19</v>
      </c>
      <c r="J2039" t="s">
        <v>311</v>
      </c>
      <c r="K2039">
        <v>72</v>
      </c>
      <c r="L2039" t="s">
        <v>384</v>
      </c>
      <c r="M2039" t="s">
        <v>201</v>
      </c>
      <c r="N2039" t="s">
        <v>202</v>
      </c>
      <c r="O2039" t="s">
        <v>123</v>
      </c>
      <c r="P2039" t="s">
        <v>203</v>
      </c>
      <c r="Q2039" t="s">
        <v>35</v>
      </c>
      <c r="R2039">
        <f t="shared" si="62"/>
        <v>9.14</v>
      </c>
      <c r="S2039">
        <v>365.6</v>
      </c>
      <c r="T2039" t="str">
        <f t="shared" si="63"/>
        <v>Profitable</v>
      </c>
    </row>
    <row r="2040" spans="1:20" x14ac:dyDescent="0.35">
      <c r="A2040">
        <v>37</v>
      </c>
      <c r="B2040">
        <v>74.62</v>
      </c>
      <c r="C2040">
        <v>5</v>
      </c>
      <c r="D2040">
        <v>2760.94</v>
      </c>
      <c r="E2040" s="1" t="s">
        <v>27</v>
      </c>
      <c r="F2040" s="2">
        <v>2019</v>
      </c>
      <c r="G2040" t="s">
        <v>430</v>
      </c>
      <c r="H2040">
        <v>2425</v>
      </c>
      <c r="I2040" t="s">
        <v>19</v>
      </c>
      <c r="J2040" t="s">
        <v>311</v>
      </c>
      <c r="K2040">
        <v>72</v>
      </c>
      <c r="L2040" t="s">
        <v>384</v>
      </c>
      <c r="M2040" t="s">
        <v>213</v>
      </c>
      <c r="N2040" t="s">
        <v>214</v>
      </c>
      <c r="O2040" t="s">
        <v>24</v>
      </c>
      <c r="P2040" t="s">
        <v>215</v>
      </c>
      <c r="Q2040" t="s">
        <v>26</v>
      </c>
      <c r="R2040">
        <f t="shared" si="62"/>
        <v>2.6200000000000045</v>
      </c>
      <c r="S2040">
        <v>96.940000000000168</v>
      </c>
      <c r="T2040" t="str">
        <f t="shared" si="63"/>
        <v>Profitable</v>
      </c>
    </row>
    <row r="2041" spans="1:20" x14ac:dyDescent="0.35">
      <c r="A2041">
        <v>24</v>
      </c>
      <c r="B2041">
        <v>75.349999999999994</v>
      </c>
      <c r="C2041">
        <v>11</v>
      </c>
      <c r="D2041">
        <v>1808.4</v>
      </c>
      <c r="E2041" s="1" t="s">
        <v>421</v>
      </c>
      <c r="F2041" s="2">
        <v>2019</v>
      </c>
      <c r="G2041" t="s">
        <v>434</v>
      </c>
      <c r="H2041">
        <v>2378</v>
      </c>
      <c r="I2041" t="s">
        <v>19</v>
      </c>
      <c r="J2041" t="s">
        <v>311</v>
      </c>
      <c r="K2041">
        <v>72</v>
      </c>
      <c r="L2041" t="s">
        <v>384</v>
      </c>
      <c r="M2041" t="s">
        <v>60</v>
      </c>
      <c r="N2041" t="s">
        <v>61</v>
      </c>
      <c r="O2041" t="s">
        <v>24</v>
      </c>
      <c r="P2041" t="s">
        <v>62</v>
      </c>
      <c r="Q2041" t="s">
        <v>26</v>
      </c>
      <c r="R2041">
        <f t="shared" si="62"/>
        <v>3.3499999999999943</v>
      </c>
      <c r="S2041">
        <v>80.399999999999864</v>
      </c>
      <c r="T2041" t="str">
        <f t="shared" si="63"/>
        <v>Profitable</v>
      </c>
    </row>
    <row r="2042" spans="1:20" x14ac:dyDescent="0.35">
      <c r="A2042">
        <v>27</v>
      </c>
      <c r="B2042">
        <v>62.31</v>
      </c>
      <c r="C2042">
        <v>10</v>
      </c>
      <c r="D2042">
        <v>1682.37</v>
      </c>
      <c r="E2042" s="1" t="s">
        <v>422</v>
      </c>
      <c r="F2042" s="2">
        <v>2019</v>
      </c>
      <c r="G2042" t="s">
        <v>431</v>
      </c>
      <c r="H2042">
        <v>2354</v>
      </c>
      <c r="I2042" t="s">
        <v>19</v>
      </c>
      <c r="J2042" t="s">
        <v>311</v>
      </c>
      <c r="K2042">
        <v>72</v>
      </c>
      <c r="L2042" t="s">
        <v>384</v>
      </c>
      <c r="M2042" t="s">
        <v>63</v>
      </c>
      <c r="N2042" t="s">
        <v>64</v>
      </c>
      <c r="O2042" t="s">
        <v>30</v>
      </c>
      <c r="P2042" t="s">
        <v>65</v>
      </c>
      <c r="Q2042" t="s">
        <v>26</v>
      </c>
      <c r="R2042">
        <f t="shared" si="62"/>
        <v>-9.6899999999999977</v>
      </c>
      <c r="S2042">
        <v>-261.62999999999994</v>
      </c>
      <c r="T2042" t="str">
        <f t="shared" si="63"/>
        <v>Unprofitable</v>
      </c>
    </row>
    <row r="2043" spans="1:20" x14ac:dyDescent="0.35">
      <c r="A2043">
        <v>21</v>
      </c>
      <c r="B2043">
        <v>71</v>
      </c>
      <c r="C2043">
        <v>2</v>
      </c>
      <c r="D2043">
        <v>1491</v>
      </c>
      <c r="E2043" s="1" t="s">
        <v>423</v>
      </c>
      <c r="F2043" s="2">
        <v>2019</v>
      </c>
      <c r="G2043" t="s">
        <v>432</v>
      </c>
      <c r="H2043">
        <v>2326</v>
      </c>
      <c r="I2043" t="s">
        <v>19</v>
      </c>
      <c r="J2043" t="s">
        <v>311</v>
      </c>
      <c r="K2043">
        <v>72</v>
      </c>
      <c r="L2043" t="s">
        <v>384</v>
      </c>
      <c r="M2043" t="s">
        <v>298</v>
      </c>
      <c r="N2043" t="s">
        <v>299</v>
      </c>
      <c r="O2043" t="s">
        <v>47</v>
      </c>
      <c r="P2043" t="s">
        <v>300</v>
      </c>
      <c r="Q2043" t="s">
        <v>26</v>
      </c>
      <c r="R2043">
        <f t="shared" si="62"/>
        <v>-1</v>
      </c>
      <c r="S2043">
        <v>-21</v>
      </c>
      <c r="T2043" t="str">
        <f t="shared" si="63"/>
        <v>Unprofitable</v>
      </c>
    </row>
    <row r="2044" spans="1:20" x14ac:dyDescent="0.35">
      <c r="A2044">
        <v>23</v>
      </c>
      <c r="B2044">
        <v>72.45</v>
      </c>
      <c r="C2044">
        <v>5</v>
      </c>
      <c r="D2044">
        <v>1666.35</v>
      </c>
      <c r="E2044" s="1" t="s">
        <v>424</v>
      </c>
      <c r="F2044" s="2">
        <v>2019</v>
      </c>
      <c r="G2044" t="s">
        <v>428</v>
      </c>
      <c r="H2044">
        <v>2301</v>
      </c>
      <c r="I2044" t="s">
        <v>19</v>
      </c>
      <c r="J2044" t="s">
        <v>311</v>
      </c>
      <c r="K2044">
        <v>72</v>
      </c>
      <c r="L2044" t="s">
        <v>384</v>
      </c>
      <c r="M2044" t="s">
        <v>258</v>
      </c>
      <c r="N2044" t="s">
        <v>259</v>
      </c>
      <c r="O2044" t="s">
        <v>260</v>
      </c>
      <c r="P2044" t="s">
        <v>261</v>
      </c>
      <c r="Q2044" t="s">
        <v>26</v>
      </c>
      <c r="R2044">
        <f t="shared" si="62"/>
        <v>0.45000000000000284</v>
      </c>
      <c r="S2044">
        <v>10.350000000000065</v>
      </c>
      <c r="T2044" t="str">
        <f t="shared" si="63"/>
        <v>Profitable</v>
      </c>
    </row>
    <row r="2045" spans="1:20" x14ac:dyDescent="0.35">
      <c r="A2045">
        <v>44</v>
      </c>
      <c r="B2045">
        <v>83.32</v>
      </c>
      <c r="C2045">
        <v>8</v>
      </c>
      <c r="D2045">
        <v>3666.08</v>
      </c>
      <c r="E2045" s="1" t="s">
        <v>425</v>
      </c>
      <c r="F2045" s="2">
        <v>2019</v>
      </c>
      <c r="G2045" t="s">
        <v>431</v>
      </c>
      <c r="H2045">
        <v>2273</v>
      </c>
      <c r="I2045" t="s">
        <v>19</v>
      </c>
      <c r="J2045" t="s">
        <v>311</v>
      </c>
      <c r="K2045">
        <v>72</v>
      </c>
      <c r="L2045" t="s">
        <v>384</v>
      </c>
      <c r="M2045" t="s">
        <v>171</v>
      </c>
      <c r="N2045" t="s">
        <v>172</v>
      </c>
      <c r="O2045" t="s">
        <v>24</v>
      </c>
      <c r="P2045" t="s">
        <v>173</v>
      </c>
      <c r="Q2045" t="s">
        <v>35</v>
      </c>
      <c r="R2045">
        <f t="shared" si="62"/>
        <v>11.319999999999993</v>
      </c>
      <c r="S2045">
        <v>498.0799999999997</v>
      </c>
      <c r="T2045" t="str">
        <f t="shared" si="63"/>
        <v>Profitable</v>
      </c>
    </row>
    <row r="2046" spans="1:20" x14ac:dyDescent="0.35">
      <c r="A2046">
        <v>35</v>
      </c>
      <c r="B2046">
        <v>83.32</v>
      </c>
      <c r="C2046">
        <v>1</v>
      </c>
      <c r="D2046">
        <v>2916.2</v>
      </c>
      <c r="E2046" s="1" t="s">
        <v>426</v>
      </c>
      <c r="F2046" s="2">
        <v>2019</v>
      </c>
      <c r="G2046" t="s">
        <v>430</v>
      </c>
      <c r="H2046">
        <v>2256</v>
      </c>
      <c r="I2046" t="s">
        <v>19</v>
      </c>
      <c r="J2046" t="s">
        <v>311</v>
      </c>
      <c r="K2046">
        <v>72</v>
      </c>
      <c r="L2046" t="s">
        <v>384</v>
      </c>
      <c r="M2046" t="s">
        <v>39</v>
      </c>
      <c r="N2046" t="s">
        <v>40</v>
      </c>
      <c r="O2046" t="s">
        <v>24</v>
      </c>
      <c r="P2046" t="s">
        <v>41</v>
      </c>
      <c r="Q2046" t="s">
        <v>26</v>
      </c>
      <c r="R2046">
        <f t="shared" si="62"/>
        <v>11.319999999999993</v>
      </c>
      <c r="S2046">
        <v>396.19999999999976</v>
      </c>
      <c r="T2046" t="str">
        <f t="shared" si="63"/>
        <v>Profitable</v>
      </c>
    </row>
    <row r="2047" spans="1:20" x14ac:dyDescent="0.35">
      <c r="A2047">
        <v>43</v>
      </c>
      <c r="B2047">
        <v>60.86</v>
      </c>
      <c r="C2047">
        <v>4</v>
      </c>
      <c r="D2047">
        <v>2616.98</v>
      </c>
      <c r="E2047" s="1" t="s">
        <v>426</v>
      </c>
      <c r="F2047" s="2">
        <v>2019</v>
      </c>
      <c r="G2047" t="s">
        <v>431</v>
      </c>
      <c r="H2047">
        <v>2247</v>
      </c>
      <c r="I2047" t="s">
        <v>19</v>
      </c>
      <c r="J2047" t="s">
        <v>311</v>
      </c>
      <c r="K2047">
        <v>72</v>
      </c>
      <c r="L2047" t="s">
        <v>384</v>
      </c>
      <c r="M2047" t="s">
        <v>303</v>
      </c>
      <c r="N2047" t="s">
        <v>304</v>
      </c>
      <c r="O2047" t="s">
        <v>139</v>
      </c>
      <c r="P2047" t="s">
        <v>305</v>
      </c>
      <c r="Q2047" t="s">
        <v>26</v>
      </c>
      <c r="R2047">
        <f t="shared" si="62"/>
        <v>-11.14</v>
      </c>
      <c r="S2047">
        <v>-479.02000000000004</v>
      </c>
      <c r="T2047" t="str">
        <f t="shared" si="63"/>
        <v>Unprofitable</v>
      </c>
    </row>
    <row r="2048" spans="1:20" x14ac:dyDescent="0.35">
      <c r="A2048">
        <v>40</v>
      </c>
      <c r="B2048">
        <v>84.77</v>
      </c>
      <c r="C2048">
        <v>1</v>
      </c>
      <c r="D2048">
        <v>3390.8</v>
      </c>
      <c r="E2048" s="1" t="s">
        <v>426</v>
      </c>
      <c r="F2048" s="2">
        <v>2019</v>
      </c>
      <c r="G2048" t="s">
        <v>429</v>
      </c>
      <c r="H2048">
        <v>2236</v>
      </c>
      <c r="I2048" t="s">
        <v>19</v>
      </c>
      <c r="J2048" t="s">
        <v>311</v>
      </c>
      <c r="K2048">
        <v>72</v>
      </c>
      <c r="L2048" t="s">
        <v>384</v>
      </c>
      <c r="M2048" t="s">
        <v>191</v>
      </c>
      <c r="N2048" t="s">
        <v>192</v>
      </c>
      <c r="O2048" t="s">
        <v>97</v>
      </c>
      <c r="P2048" t="s">
        <v>193</v>
      </c>
      <c r="Q2048" t="s">
        <v>35</v>
      </c>
      <c r="R2048">
        <f t="shared" si="62"/>
        <v>12.769999999999996</v>
      </c>
      <c r="S2048">
        <v>510.79999999999984</v>
      </c>
      <c r="T2048" t="str">
        <f t="shared" si="63"/>
        <v>Profitable</v>
      </c>
    </row>
    <row r="2049" spans="1:20" x14ac:dyDescent="0.35">
      <c r="A2049">
        <v>35</v>
      </c>
      <c r="B2049">
        <v>89.9</v>
      </c>
      <c r="C2049">
        <v>3</v>
      </c>
      <c r="D2049">
        <v>3146.5</v>
      </c>
      <c r="E2049" s="1" t="s">
        <v>427</v>
      </c>
      <c r="F2049" s="2">
        <v>2019</v>
      </c>
      <c r="G2049" t="s">
        <v>432</v>
      </c>
      <c r="H2049">
        <v>2227</v>
      </c>
      <c r="I2049" t="s">
        <v>19</v>
      </c>
      <c r="J2049" t="s">
        <v>311</v>
      </c>
      <c r="K2049">
        <v>72</v>
      </c>
      <c r="L2049" t="s">
        <v>384</v>
      </c>
      <c r="M2049" t="s">
        <v>313</v>
      </c>
      <c r="N2049" t="s">
        <v>278</v>
      </c>
      <c r="O2049" t="s">
        <v>24</v>
      </c>
      <c r="P2049" t="s">
        <v>314</v>
      </c>
      <c r="Q2049" t="s">
        <v>35</v>
      </c>
      <c r="R2049">
        <f t="shared" si="62"/>
        <v>17.900000000000006</v>
      </c>
      <c r="S2049">
        <v>626.50000000000023</v>
      </c>
      <c r="T2049" t="str">
        <f t="shared" si="63"/>
        <v>Profitable</v>
      </c>
    </row>
    <row r="2050" spans="1:20" x14ac:dyDescent="0.35">
      <c r="A2050">
        <v>25</v>
      </c>
      <c r="B2050">
        <v>62.46</v>
      </c>
      <c r="C2050">
        <v>1</v>
      </c>
      <c r="D2050">
        <v>1561.5</v>
      </c>
      <c r="E2050" s="1" t="s">
        <v>427</v>
      </c>
      <c r="F2050" s="2">
        <v>2019</v>
      </c>
      <c r="G2050" t="s">
        <v>431</v>
      </c>
      <c r="H2050">
        <v>2215</v>
      </c>
      <c r="I2050" t="s">
        <v>19</v>
      </c>
      <c r="J2050" t="s">
        <v>311</v>
      </c>
      <c r="K2050">
        <v>72</v>
      </c>
      <c r="L2050" t="s">
        <v>384</v>
      </c>
      <c r="M2050" t="s">
        <v>84</v>
      </c>
      <c r="N2050" t="s">
        <v>85</v>
      </c>
      <c r="O2050" t="s">
        <v>53</v>
      </c>
      <c r="P2050" t="s">
        <v>86</v>
      </c>
      <c r="Q2050" t="s">
        <v>26</v>
      </c>
      <c r="R2050">
        <f t="shared" ref="R2050:R2113" si="64">B2050-K2050</f>
        <v>-9.5399999999999991</v>
      </c>
      <c r="S2050">
        <v>-238.49999999999997</v>
      </c>
      <c r="T2050" t="str">
        <f t="shared" ref="T2050:T2113" si="65">IF(PRICEEACH&gt;MSRP,"Profitable","Unprofitable")</f>
        <v>Unprofitable</v>
      </c>
    </row>
    <row r="2051" spans="1:20" x14ac:dyDescent="0.35">
      <c r="A2051">
        <v>43</v>
      </c>
      <c r="B2051">
        <v>233.48</v>
      </c>
      <c r="C2051">
        <v>2</v>
      </c>
      <c r="D2051">
        <v>10039.6</v>
      </c>
      <c r="E2051" s="1" t="s">
        <v>418</v>
      </c>
      <c r="F2051" s="2">
        <v>2020</v>
      </c>
      <c r="G2051" t="s">
        <v>428</v>
      </c>
      <c r="H2051">
        <v>2168</v>
      </c>
      <c r="I2051" t="s">
        <v>19</v>
      </c>
      <c r="J2051" t="s">
        <v>311</v>
      </c>
      <c r="K2051">
        <v>72</v>
      </c>
      <c r="L2051" t="s">
        <v>384</v>
      </c>
      <c r="M2051" t="s">
        <v>63</v>
      </c>
      <c r="N2051" t="s">
        <v>64</v>
      </c>
      <c r="O2051" t="s">
        <v>30</v>
      </c>
      <c r="P2051" t="s">
        <v>65</v>
      </c>
      <c r="Q2051" t="s">
        <v>83</v>
      </c>
      <c r="R2051">
        <f t="shared" si="64"/>
        <v>161.47999999999999</v>
      </c>
      <c r="S2051">
        <v>6943.6399999999994</v>
      </c>
      <c r="T2051" t="str">
        <f t="shared" si="65"/>
        <v>Profitable</v>
      </c>
    </row>
    <row r="2052" spans="1:20" x14ac:dyDescent="0.35">
      <c r="A2052">
        <v>50</v>
      </c>
      <c r="B2052">
        <v>63.34</v>
      </c>
      <c r="C2052">
        <v>8</v>
      </c>
      <c r="D2052">
        <v>3167</v>
      </c>
      <c r="E2052" s="1" t="s">
        <v>419</v>
      </c>
      <c r="F2052" s="2">
        <v>2020</v>
      </c>
      <c r="G2052" t="s">
        <v>429</v>
      </c>
      <c r="H2052">
        <v>2142</v>
      </c>
      <c r="I2052" t="s">
        <v>220</v>
      </c>
      <c r="J2052" t="s">
        <v>311</v>
      </c>
      <c r="K2052">
        <v>72</v>
      </c>
      <c r="L2052" t="s">
        <v>384</v>
      </c>
      <c r="M2052" t="s">
        <v>95</v>
      </c>
      <c r="N2052" t="s">
        <v>96</v>
      </c>
      <c r="O2052" t="s">
        <v>97</v>
      </c>
      <c r="P2052" t="s">
        <v>98</v>
      </c>
      <c r="Q2052" t="s">
        <v>35</v>
      </c>
      <c r="R2052">
        <f t="shared" si="64"/>
        <v>-8.6599999999999966</v>
      </c>
      <c r="S2052">
        <v>-432.99999999999983</v>
      </c>
      <c r="T2052" t="str">
        <f t="shared" si="65"/>
        <v>Unprofitable</v>
      </c>
    </row>
    <row r="2053" spans="1:20" x14ac:dyDescent="0.35">
      <c r="A2053">
        <v>45</v>
      </c>
      <c r="B2053">
        <v>78.25</v>
      </c>
      <c r="C2053">
        <v>14</v>
      </c>
      <c r="D2053">
        <v>3521.25</v>
      </c>
      <c r="E2053" s="1" t="s">
        <v>419</v>
      </c>
      <c r="F2053" s="2">
        <v>2020</v>
      </c>
      <c r="G2053" t="s">
        <v>428</v>
      </c>
      <c r="H2053">
        <v>2114</v>
      </c>
      <c r="I2053" t="s">
        <v>19</v>
      </c>
      <c r="J2053" t="s">
        <v>311</v>
      </c>
      <c r="K2053">
        <v>72</v>
      </c>
      <c r="L2053" t="s">
        <v>384</v>
      </c>
      <c r="M2053" t="s">
        <v>28</v>
      </c>
      <c r="N2053" t="s">
        <v>29</v>
      </c>
      <c r="O2053" t="s">
        <v>30</v>
      </c>
      <c r="P2053" t="s">
        <v>31</v>
      </c>
      <c r="Q2053" t="s">
        <v>35</v>
      </c>
      <c r="R2053">
        <f t="shared" si="64"/>
        <v>6.25</v>
      </c>
      <c r="S2053">
        <v>281.25</v>
      </c>
      <c r="T2053" t="str">
        <f t="shared" si="65"/>
        <v>Profitable</v>
      </c>
    </row>
    <row r="2054" spans="1:20" x14ac:dyDescent="0.35">
      <c r="A2054">
        <v>52</v>
      </c>
      <c r="B2054">
        <v>81.14</v>
      </c>
      <c r="C2054">
        <v>4</v>
      </c>
      <c r="D2054">
        <v>4219.28</v>
      </c>
      <c r="E2054" s="1" t="s">
        <v>420</v>
      </c>
      <c r="F2054" s="2">
        <v>2020</v>
      </c>
      <c r="G2054" t="s">
        <v>434</v>
      </c>
      <c r="H2054">
        <v>2111</v>
      </c>
      <c r="I2054" t="s">
        <v>216</v>
      </c>
      <c r="J2054" t="s">
        <v>311</v>
      </c>
      <c r="K2054">
        <v>72</v>
      </c>
      <c r="L2054" t="s">
        <v>384</v>
      </c>
      <c r="M2054" t="s">
        <v>57</v>
      </c>
      <c r="N2054" t="s">
        <v>58</v>
      </c>
      <c r="O2054" t="s">
        <v>24</v>
      </c>
      <c r="P2054" t="s">
        <v>59</v>
      </c>
      <c r="Q2054" t="s">
        <v>35</v>
      </c>
      <c r="R2054">
        <f t="shared" si="64"/>
        <v>9.14</v>
      </c>
      <c r="S2054">
        <v>475.28000000000003</v>
      </c>
      <c r="T2054" t="str">
        <f t="shared" si="65"/>
        <v>Profitable</v>
      </c>
    </row>
    <row r="2055" spans="1:20" x14ac:dyDescent="0.35">
      <c r="A2055">
        <v>48</v>
      </c>
      <c r="B2055">
        <v>74.62</v>
      </c>
      <c r="C2055">
        <v>5</v>
      </c>
      <c r="D2055">
        <v>3581.76</v>
      </c>
      <c r="E2055" s="1" t="s">
        <v>27</v>
      </c>
      <c r="F2055" s="2">
        <v>2020</v>
      </c>
      <c r="G2055" t="s">
        <v>429</v>
      </c>
      <c r="H2055">
        <v>2075</v>
      </c>
      <c r="I2055" t="s">
        <v>19</v>
      </c>
      <c r="J2055" t="s">
        <v>311</v>
      </c>
      <c r="K2055">
        <v>72</v>
      </c>
      <c r="L2055" t="s">
        <v>384</v>
      </c>
      <c r="M2055" t="s">
        <v>244</v>
      </c>
      <c r="N2055" t="s">
        <v>245</v>
      </c>
      <c r="O2055" t="s">
        <v>139</v>
      </c>
      <c r="P2055" t="s">
        <v>246</v>
      </c>
      <c r="Q2055" t="s">
        <v>35</v>
      </c>
      <c r="R2055">
        <f t="shared" si="64"/>
        <v>2.6200000000000045</v>
      </c>
      <c r="S2055">
        <v>125.76000000000022</v>
      </c>
      <c r="T2055" t="str">
        <f t="shared" si="65"/>
        <v>Profitable</v>
      </c>
    </row>
    <row r="2056" spans="1:20" x14ac:dyDescent="0.35">
      <c r="A2056">
        <v>31</v>
      </c>
      <c r="B2056">
        <v>68.709999999999994</v>
      </c>
      <c r="C2056">
        <v>10</v>
      </c>
      <c r="D2056">
        <v>2130.0100000000002</v>
      </c>
      <c r="E2056" s="1" t="s">
        <v>419</v>
      </c>
      <c r="F2056" s="2">
        <v>2018</v>
      </c>
      <c r="G2056" t="s">
        <v>430</v>
      </c>
      <c r="H2056">
        <v>2875</v>
      </c>
      <c r="I2056" t="s">
        <v>19</v>
      </c>
      <c r="J2056" t="s">
        <v>99</v>
      </c>
      <c r="K2056">
        <v>80</v>
      </c>
      <c r="L2056" t="s">
        <v>385</v>
      </c>
      <c r="M2056" t="s">
        <v>229</v>
      </c>
      <c r="N2056" t="s">
        <v>230</v>
      </c>
      <c r="O2056" t="s">
        <v>231</v>
      </c>
      <c r="P2056" t="s">
        <v>232</v>
      </c>
      <c r="Q2056" t="s">
        <v>26</v>
      </c>
      <c r="R2056">
        <f t="shared" si="64"/>
        <v>-11.290000000000006</v>
      </c>
      <c r="S2056">
        <v>-349.99000000000018</v>
      </c>
      <c r="T2056" t="str">
        <f t="shared" si="65"/>
        <v>Unprofitable</v>
      </c>
    </row>
    <row r="2057" spans="1:20" x14ac:dyDescent="0.35">
      <c r="A2057">
        <v>29</v>
      </c>
      <c r="B2057">
        <v>71.14</v>
      </c>
      <c r="C2057">
        <v>14</v>
      </c>
      <c r="D2057">
        <v>2063.06</v>
      </c>
      <c r="E2057" s="1" t="s">
        <v>27</v>
      </c>
      <c r="F2057" s="2">
        <v>2018</v>
      </c>
      <c r="G2057" t="s">
        <v>431</v>
      </c>
      <c r="H2057">
        <v>2810</v>
      </c>
      <c r="I2057" t="s">
        <v>19</v>
      </c>
      <c r="J2057" t="s">
        <v>99</v>
      </c>
      <c r="K2057">
        <v>80</v>
      </c>
      <c r="L2057" t="s">
        <v>385</v>
      </c>
      <c r="M2057" t="s">
        <v>233</v>
      </c>
      <c r="N2057" t="s">
        <v>234</v>
      </c>
      <c r="O2057" t="s">
        <v>30</v>
      </c>
      <c r="P2057" t="s">
        <v>235</v>
      </c>
      <c r="Q2057" t="s">
        <v>26</v>
      </c>
      <c r="R2057">
        <f t="shared" si="64"/>
        <v>-8.86</v>
      </c>
      <c r="S2057">
        <v>-256.94</v>
      </c>
      <c r="T2057" t="str">
        <f t="shared" si="65"/>
        <v>Unprofitable</v>
      </c>
    </row>
    <row r="2058" spans="1:20" x14ac:dyDescent="0.35">
      <c r="A2058">
        <v>23</v>
      </c>
      <c r="B2058">
        <v>87.31</v>
      </c>
      <c r="C2058">
        <v>11</v>
      </c>
      <c r="D2058">
        <v>2008.13</v>
      </c>
      <c r="E2058" s="1" t="s">
        <v>422</v>
      </c>
      <c r="F2058" s="2">
        <v>2018</v>
      </c>
      <c r="G2058" t="s">
        <v>428</v>
      </c>
      <c r="H2058">
        <v>2756</v>
      </c>
      <c r="I2058" t="s">
        <v>19</v>
      </c>
      <c r="J2058" t="s">
        <v>99</v>
      </c>
      <c r="K2058">
        <v>80</v>
      </c>
      <c r="L2058" t="s">
        <v>385</v>
      </c>
      <c r="M2058" t="s">
        <v>147</v>
      </c>
      <c r="N2058" t="s">
        <v>148</v>
      </c>
      <c r="O2058" t="s">
        <v>24</v>
      </c>
      <c r="P2058" t="s">
        <v>149</v>
      </c>
      <c r="Q2058" t="s">
        <v>26</v>
      </c>
      <c r="R2058">
        <f t="shared" si="64"/>
        <v>7.3100000000000023</v>
      </c>
      <c r="S2058">
        <v>168.13000000000005</v>
      </c>
      <c r="T2058" t="str">
        <f t="shared" si="65"/>
        <v>Profitable</v>
      </c>
    </row>
    <row r="2059" spans="1:20" x14ac:dyDescent="0.35">
      <c r="A2059">
        <v>31</v>
      </c>
      <c r="B2059">
        <v>64.67</v>
      </c>
      <c r="C2059">
        <v>11</v>
      </c>
      <c r="D2059">
        <v>2004.77</v>
      </c>
      <c r="E2059" s="1" t="s">
        <v>424</v>
      </c>
      <c r="F2059" s="2">
        <v>2018</v>
      </c>
      <c r="G2059" t="s">
        <v>432</v>
      </c>
      <c r="H2059">
        <v>2692</v>
      </c>
      <c r="I2059" t="s">
        <v>19</v>
      </c>
      <c r="J2059" t="s">
        <v>99</v>
      </c>
      <c r="K2059">
        <v>80</v>
      </c>
      <c r="L2059" t="s">
        <v>385</v>
      </c>
      <c r="M2059" t="s">
        <v>153</v>
      </c>
      <c r="N2059" t="s">
        <v>154</v>
      </c>
      <c r="O2059" t="s">
        <v>24</v>
      </c>
      <c r="P2059" t="s">
        <v>155</v>
      </c>
      <c r="Q2059" t="s">
        <v>26</v>
      </c>
      <c r="R2059">
        <f t="shared" si="64"/>
        <v>-15.329999999999998</v>
      </c>
      <c r="S2059">
        <v>-475.22999999999996</v>
      </c>
      <c r="T2059" t="str">
        <f t="shared" si="65"/>
        <v>Unprofitable</v>
      </c>
    </row>
    <row r="2060" spans="1:20" x14ac:dyDescent="0.35">
      <c r="A2060">
        <v>24</v>
      </c>
      <c r="B2060">
        <v>94.58</v>
      </c>
      <c r="C2060">
        <v>6</v>
      </c>
      <c r="D2060">
        <v>2269.92</v>
      </c>
      <c r="E2060" s="1" t="s">
        <v>426</v>
      </c>
      <c r="F2060" s="2">
        <v>2018</v>
      </c>
      <c r="G2060" t="s">
        <v>429</v>
      </c>
      <c r="H2060">
        <v>2633</v>
      </c>
      <c r="I2060" t="s">
        <v>19</v>
      </c>
      <c r="J2060" t="s">
        <v>99</v>
      </c>
      <c r="K2060">
        <v>80</v>
      </c>
      <c r="L2060" t="s">
        <v>385</v>
      </c>
      <c r="M2060" t="s">
        <v>156</v>
      </c>
      <c r="N2060" t="s">
        <v>157</v>
      </c>
      <c r="O2060" t="s">
        <v>53</v>
      </c>
      <c r="P2060" t="s">
        <v>158</v>
      </c>
      <c r="Q2060" t="s">
        <v>26</v>
      </c>
      <c r="R2060">
        <f t="shared" si="64"/>
        <v>14.579999999999998</v>
      </c>
      <c r="S2060">
        <v>349.91999999999996</v>
      </c>
      <c r="T2060" t="str">
        <f t="shared" si="65"/>
        <v>Profitable</v>
      </c>
    </row>
    <row r="2061" spans="1:20" x14ac:dyDescent="0.35">
      <c r="A2061">
        <v>28</v>
      </c>
      <c r="B2061">
        <v>71.14</v>
      </c>
      <c r="C2061">
        <v>1</v>
      </c>
      <c r="D2061">
        <v>1991.92</v>
      </c>
      <c r="E2061" s="1" t="s">
        <v>426</v>
      </c>
      <c r="F2061" s="2">
        <v>2018</v>
      </c>
      <c r="G2061" t="s">
        <v>429</v>
      </c>
      <c r="H2061">
        <v>2627</v>
      </c>
      <c r="I2061" t="s">
        <v>19</v>
      </c>
      <c r="J2061" t="s">
        <v>99</v>
      </c>
      <c r="K2061">
        <v>80</v>
      </c>
      <c r="L2061" t="s">
        <v>385</v>
      </c>
      <c r="M2061" t="s">
        <v>42</v>
      </c>
      <c r="N2061" t="s">
        <v>43</v>
      </c>
      <c r="O2061" t="s">
        <v>30</v>
      </c>
      <c r="P2061" t="s">
        <v>44</v>
      </c>
      <c r="Q2061" t="s">
        <v>26</v>
      </c>
      <c r="R2061">
        <f t="shared" si="64"/>
        <v>-8.86</v>
      </c>
      <c r="S2061">
        <v>-248.07999999999998</v>
      </c>
      <c r="T2061" t="str">
        <f t="shared" si="65"/>
        <v>Unprofitable</v>
      </c>
    </row>
    <row r="2062" spans="1:20" x14ac:dyDescent="0.35">
      <c r="A2062">
        <v>44</v>
      </c>
      <c r="B2062">
        <v>66.290000000000006</v>
      </c>
      <c r="C2062">
        <v>7</v>
      </c>
      <c r="D2062">
        <v>2916.76</v>
      </c>
      <c r="E2062" s="1" t="s">
        <v>426</v>
      </c>
      <c r="F2062" s="2">
        <v>2018</v>
      </c>
      <c r="G2062" t="s">
        <v>431</v>
      </c>
      <c r="H2062">
        <v>2619</v>
      </c>
      <c r="I2062" t="s">
        <v>19</v>
      </c>
      <c r="J2062" t="s">
        <v>99</v>
      </c>
      <c r="K2062">
        <v>80</v>
      </c>
      <c r="L2062" t="s">
        <v>385</v>
      </c>
      <c r="M2062" t="s">
        <v>236</v>
      </c>
      <c r="N2062" t="s">
        <v>237</v>
      </c>
      <c r="O2062" t="s">
        <v>238</v>
      </c>
      <c r="P2062" t="s">
        <v>239</v>
      </c>
      <c r="Q2062" t="s">
        <v>26</v>
      </c>
      <c r="R2062">
        <f t="shared" si="64"/>
        <v>-13.709999999999994</v>
      </c>
      <c r="S2062">
        <v>-603.23999999999978</v>
      </c>
      <c r="T2062" t="str">
        <f t="shared" si="65"/>
        <v>Unprofitable</v>
      </c>
    </row>
    <row r="2063" spans="1:20" x14ac:dyDescent="0.35">
      <c r="A2063">
        <v>22</v>
      </c>
      <c r="B2063">
        <v>92.16</v>
      </c>
      <c r="C2063">
        <v>6</v>
      </c>
      <c r="D2063">
        <v>2027.52</v>
      </c>
      <c r="E2063" s="1" t="s">
        <v>417</v>
      </c>
      <c r="F2063" s="2">
        <v>2019</v>
      </c>
      <c r="G2063" t="s">
        <v>431</v>
      </c>
      <c r="H2063">
        <v>2564</v>
      </c>
      <c r="I2063" t="s">
        <v>19</v>
      </c>
      <c r="J2063" t="s">
        <v>99</v>
      </c>
      <c r="K2063">
        <v>80</v>
      </c>
      <c r="L2063" t="s">
        <v>385</v>
      </c>
      <c r="M2063" t="s">
        <v>49</v>
      </c>
      <c r="N2063" t="s">
        <v>33</v>
      </c>
      <c r="O2063" t="s">
        <v>30</v>
      </c>
      <c r="P2063" t="s">
        <v>50</v>
      </c>
      <c r="Q2063" t="s">
        <v>26</v>
      </c>
      <c r="R2063">
        <f t="shared" si="64"/>
        <v>12.159999999999997</v>
      </c>
      <c r="S2063">
        <v>267.51999999999992</v>
      </c>
      <c r="T2063" t="str">
        <f t="shared" si="65"/>
        <v>Profitable</v>
      </c>
    </row>
    <row r="2064" spans="1:20" x14ac:dyDescent="0.35">
      <c r="A2064">
        <v>46</v>
      </c>
      <c r="B2064">
        <v>70.33</v>
      </c>
      <c r="C2064">
        <v>13</v>
      </c>
      <c r="D2064">
        <v>3235.18</v>
      </c>
      <c r="E2064" s="1" t="s">
        <v>418</v>
      </c>
      <c r="F2064" s="2">
        <v>2019</v>
      </c>
      <c r="G2064" t="s">
        <v>434</v>
      </c>
      <c r="H2064">
        <v>2527</v>
      </c>
      <c r="I2064" t="s">
        <v>19</v>
      </c>
      <c r="J2064" t="s">
        <v>99</v>
      </c>
      <c r="K2064">
        <v>80</v>
      </c>
      <c r="L2064" t="s">
        <v>385</v>
      </c>
      <c r="M2064" t="s">
        <v>240</v>
      </c>
      <c r="N2064" t="s">
        <v>241</v>
      </c>
      <c r="O2064" t="s">
        <v>242</v>
      </c>
      <c r="P2064" t="s">
        <v>243</v>
      </c>
      <c r="Q2064" t="s">
        <v>35</v>
      </c>
      <c r="R2064">
        <f t="shared" si="64"/>
        <v>-9.6700000000000017</v>
      </c>
      <c r="S2064">
        <v>-444.82000000000005</v>
      </c>
      <c r="T2064" t="str">
        <f t="shared" si="65"/>
        <v>Unprofitable</v>
      </c>
    </row>
    <row r="2065" spans="1:20" x14ac:dyDescent="0.35">
      <c r="A2065">
        <v>22</v>
      </c>
      <c r="B2065">
        <v>93.77</v>
      </c>
      <c r="C2065">
        <v>7</v>
      </c>
      <c r="D2065">
        <v>2062.94</v>
      </c>
      <c r="E2065" s="1" t="s">
        <v>420</v>
      </c>
      <c r="F2065" s="2">
        <v>2019</v>
      </c>
      <c r="G2065" t="s">
        <v>431</v>
      </c>
      <c r="H2065">
        <v>2482</v>
      </c>
      <c r="I2065" t="s">
        <v>19</v>
      </c>
      <c r="J2065" t="s">
        <v>99</v>
      </c>
      <c r="K2065">
        <v>80</v>
      </c>
      <c r="L2065" t="s">
        <v>385</v>
      </c>
      <c r="M2065" t="s">
        <v>176</v>
      </c>
      <c r="N2065" t="s">
        <v>177</v>
      </c>
      <c r="O2065" t="s">
        <v>178</v>
      </c>
      <c r="P2065" t="s">
        <v>179</v>
      </c>
      <c r="Q2065" t="s">
        <v>26</v>
      </c>
      <c r="R2065">
        <f t="shared" si="64"/>
        <v>13.769999999999996</v>
      </c>
      <c r="S2065">
        <v>302.93999999999994</v>
      </c>
      <c r="T2065" t="str">
        <f t="shared" si="65"/>
        <v>Profitable</v>
      </c>
    </row>
    <row r="2066" spans="1:20" x14ac:dyDescent="0.35">
      <c r="A2066">
        <v>38</v>
      </c>
      <c r="B2066">
        <v>87.31</v>
      </c>
      <c r="C2066">
        <v>3</v>
      </c>
      <c r="D2066">
        <v>3317.78</v>
      </c>
      <c r="E2066" s="1" t="s">
        <v>27</v>
      </c>
      <c r="F2066" s="2">
        <v>2019</v>
      </c>
      <c r="G2066" t="s">
        <v>429</v>
      </c>
      <c r="H2066">
        <v>2436</v>
      </c>
      <c r="I2066" t="s">
        <v>19</v>
      </c>
      <c r="J2066" t="s">
        <v>99</v>
      </c>
      <c r="K2066">
        <v>80</v>
      </c>
      <c r="L2066" t="s">
        <v>385</v>
      </c>
      <c r="M2066" t="s">
        <v>49</v>
      </c>
      <c r="N2066" t="s">
        <v>33</v>
      </c>
      <c r="O2066" t="s">
        <v>30</v>
      </c>
      <c r="P2066" t="s">
        <v>50</v>
      </c>
      <c r="Q2066" t="s">
        <v>35</v>
      </c>
      <c r="R2066">
        <f t="shared" si="64"/>
        <v>7.3100000000000023</v>
      </c>
      <c r="S2066">
        <v>277.78000000000009</v>
      </c>
      <c r="T2066" t="str">
        <f t="shared" si="65"/>
        <v>Profitable</v>
      </c>
    </row>
    <row r="2067" spans="1:20" x14ac:dyDescent="0.35">
      <c r="A2067">
        <v>47</v>
      </c>
      <c r="B2067">
        <v>83.27</v>
      </c>
      <c r="C2067">
        <v>1</v>
      </c>
      <c r="D2067">
        <v>3913.69</v>
      </c>
      <c r="E2067" s="1" t="s">
        <v>421</v>
      </c>
      <c r="F2067" s="2">
        <v>2019</v>
      </c>
      <c r="G2067" t="s">
        <v>429</v>
      </c>
      <c r="H2067">
        <v>2402</v>
      </c>
      <c r="I2067" t="s">
        <v>19</v>
      </c>
      <c r="J2067" t="s">
        <v>99</v>
      </c>
      <c r="K2067">
        <v>80</v>
      </c>
      <c r="L2067" t="s">
        <v>385</v>
      </c>
      <c r="M2067" t="s">
        <v>204</v>
      </c>
      <c r="N2067" t="s">
        <v>205</v>
      </c>
      <c r="O2067" t="s">
        <v>24</v>
      </c>
      <c r="P2067" t="s">
        <v>206</v>
      </c>
      <c r="Q2067" t="s">
        <v>35</v>
      </c>
      <c r="R2067">
        <f t="shared" si="64"/>
        <v>3.269999999999996</v>
      </c>
      <c r="S2067">
        <v>153.68999999999983</v>
      </c>
      <c r="T2067" t="str">
        <f t="shared" si="65"/>
        <v>Profitable</v>
      </c>
    </row>
    <row r="2068" spans="1:20" x14ac:dyDescent="0.35">
      <c r="A2068">
        <v>48</v>
      </c>
      <c r="B2068">
        <v>75.180000000000007</v>
      </c>
      <c r="C2068">
        <v>7</v>
      </c>
      <c r="D2068">
        <v>3608.64</v>
      </c>
      <c r="E2068" s="1" t="s">
        <v>423</v>
      </c>
      <c r="F2068" s="2">
        <v>2019</v>
      </c>
      <c r="G2068" t="s">
        <v>434</v>
      </c>
      <c r="H2068">
        <v>2370</v>
      </c>
      <c r="I2068" t="s">
        <v>19</v>
      </c>
      <c r="J2068" t="s">
        <v>99</v>
      </c>
      <c r="K2068">
        <v>80</v>
      </c>
      <c r="L2068" t="s">
        <v>385</v>
      </c>
      <c r="M2068" t="s">
        <v>247</v>
      </c>
      <c r="N2068" t="s">
        <v>154</v>
      </c>
      <c r="O2068" t="s">
        <v>24</v>
      </c>
      <c r="P2068" t="s">
        <v>248</v>
      </c>
      <c r="Q2068" t="s">
        <v>35</v>
      </c>
      <c r="R2068">
        <f t="shared" si="64"/>
        <v>-4.8199999999999932</v>
      </c>
      <c r="S2068">
        <v>-231.35999999999967</v>
      </c>
      <c r="T2068" t="str">
        <f t="shared" si="65"/>
        <v>Unprofitable</v>
      </c>
    </row>
    <row r="2069" spans="1:20" x14ac:dyDescent="0.35">
      <c r="A2069">
        <v>40</v>
      </c>
      <c r="B2069">
        <v>88.12</v>
      </c>
      <c r="C2069">
        <v>16</v>
      </c>
      <c r="D2069">
        <v>3524.8</v>
      </c>
      <c r="E2069" s="1" t="s">
        <v>423</v>
      </c>
      <c r="F2069" s="2">
        <v>2019</v>
      </c>
      <c r="G2069" t="s">
        <v>434</v>
      </c>
      <c r="H2069">
        <v>2343</v>
      </c>
      <c r="I2069" t="s">
        <v>19</v>
      </c>
      <c r="J2069" t="s">
        <v>99</v>
      </c>
      <c r="K2069">
        <v>80</v>
      </c>
      <c r="L2069" t="s">
        <v>385</v>
      </c>
      <c r="M2069" t="s">
        <v>240</v>
      </c>
      <c r="N2069" t="s">
        <v>241</v>
      </c>
      <c r="O2069" t="s">
        <v>242</v>
      </c>
      <c r="P2069" t="s">
        <v>243</v>
      </c>
      <c r="Q2069" t="s">
        <v>35</v>
      </c>
      <c r="R2069">
        <f t="shared" si="64"/>
        <v>8.1200000000000045</v>
      </c>
      <c r="S2069">
        <v>324.80000000000018</v>
      </c>
      <c r="T2069" t="str">
        <f t="shared" si="65"/>
        <v>Profitable</v>
      </c>
    </row>
    <row r="2070" spans="1:20" x14ac:dyDescent="0.35">
      <c r="A2070">
        <v>32</v>
      </c>
      <c r="B2070">
        <v>80.84</v>
      </c>
      <c r="C2070">
        <v>1</v>
      </c>
      <c r="D2070">
        <v>2586.88</v>
      </c>
      <c r="E2070" s="1" t="s">
        <v>424</v>
      </c>
      <c r="F2070" s="2">
        <v>2019</v>
      </c>
      <c r="G2070" t="s">
        <v>428</v>
      </c>
      <c r="H2070">
        <v>2313</v>
      </c>
      <c r="I2070" t="s">
        <v>19</v>
      </c>
      <c r="J2070" t="s">
        <v>99</v>
      </c>
      <c r="K2070">
        <v>80</v>
      </c>
      <c r="L2070" t="s">
        <v>385</v>
      </c>
      <c r="M2070" t="s">
        <v>69</v>
      </c>
      <c r="N2070" t="s">
        <v>70</v>
      </c>
      <c r="O2070" t="s">
        <v>71</v>
      </c>
      <c r="P2070" t="s">
        <v>72</v>
      </c>
      <c r="Q2070" t="s">
        <v>26</v>
      </c>
      <c r="R2070">
        <f t="shared" si="64"/>
        <v>0.84000000000000341</v>
      </c>
      <c r="S2070">
        <v>26.880000000000109</v>
      </c>
      <c r="T2070" t="str">
        <f t="shared" si="65"/>
        <v>Profitable</v>
      </c>
    </row>
    <row r="2071" spans="1:20" x14ac:dyDescent="0.35">
      <c r="A2071">
        <v>49</v>
      </c>
      <c r="B2071">
        <v>97.01</v>
      </c>
      <c r="C2071">
        <v>14</v>
      </c>
      <c r="D2071">
        <v>4753.49</v>
      </c>
      <c r="E2071" s="1" t="s">
        <v>425</v>
      </c>
      <c r="F2071" s="2">
        <v>2019</v>
      </c>
      <c r="G2071" t="s">
        <v>432</v>
      </c>
      <c r="H2071">
        <v>2298</v>
      </c>
      <c r="I2071" t="s">
        <v>19</v>
      </c>
      <c r="J2071" t="s">
        <v>99</v>
      </c>
      <c r="K2071">
        <v>80</v>
      </c>
      <c r="L2071" t="s">
        <v>385</v>
      </c>
      <c r="M2071" t="s">
        <v>236</v>
      </c>
      <c r="N2071" t="s">
        <v>237</v>
      </c>
      <c r="O2071" t="s">
        <v>238</v>
      </c>
      <c r="P2071" t="s">
        <v>239</v>
      </c>
      <c r="Q2071" t="s">
        <v>35</v>
      </c>
      <c r="R2071">
        <f t="shared" si="64"/>
        <v>17.010000000000005</v>
      </c>
      <c r="S2071">
        <v>833.49000000000024</v>
      </c>
      <c r="T2071" t="str">
        <f t="shared" si="65"/>
        <v>Profitable</v>
      </c>
    </row>
    <row r="2072" spans="1:20" x14ac:dyDescent="0.35">
      <c r="A2072">
        <v>43</v>
      </c>
      <c r="B2072">
        <v>85.69</v>
      </c>
      <c r="C2072">
        <v>2</v>
      </c>
      <c r="D2072">
        <v>3684.67</v>
      </c>
      <c r="E2072" s="1" t="s">
        <v>426</v>
      </c>
      <c r="F2072" s="2">
        <v>2019</v>
      </c>
      <c r="G2072" t="s">
        <v>429</v>
      </c>
      <c r="H2072">
        <v>2281</v>
      </c>
      <c r="I2072" t="s">
        <v>19</v>
      </c>
      <c r="J2072" t="s">
        <v>99</v>
      </c>
      <c r="K2072">
        <v>80</v>
      </c>
      <c r="L2072" t="s">
        <v>385</v>
      </c>
      <c r="M2072" t="s">
        <v>273</v>
      </c>
      <c r="N2072" t="s">
        <v>23</v>
      </c>
      <c r="O2072" t="s">
        <v>24</v>
      </c>
      <c r="P2072" t="s">
        <v>274</v>
      </c>
      <c r="Q2072" t="s">
        <v>35</v>
      </c>
      <c r="R2072">
        <f t="shared" si="64"/>
        <v>5.6899999999999977</v>
      </c>
      <c r="S2072">
        <v>244.6699999999999</v>
      </c>
      <c r="T2072" t="str">
        <f t="shared" si="65"/>
        <v>Profitable</v>
      </c>
    </row>
    <row r="2073" spans="1:20" x14ac:dyDescent="0.35">
      <c r="A2073">
        <v>41</v>
      </c>
      <c r="B2073">
        <v>139.4</v>
      </c>
      <c r="C2073">
        <v>2</v>
      </c>
      <c r="D2073">
        <v>5715.4</v>
      </c>
      <c r="E2073" s="1" t="s">
        <v>426</v>
      </c>
      <c r="F2073" s="2">
        <v>2019</v>
      </c>
      <c r="G2073" t="s">
        <v>429</v>
      </c>
      <c r="H2073">
        <v>2268</v>
      </c>
      <c r="I2073" t="s">
        <v>19</v>
      </c>
      <c r="J2073" t="s">
        <v>99</v>
      </c>
      <c r="K2073">
        <v>80</v>
      </c>
      <c r="L2073" t="s">
        <v>385</v>
      </c>
      <c r="M2073" t="s">
        <v>167</v>
      </c>
      <c r="N2073" t="s">
        <v>116</v>
      </c>
      <c r="O2073" t="s">
        <v>24</v>
      </c>
      <c r="P2073" t="s">
        <v>168</v>
      </c>
      <c r="Q2073" t="s">
        <v>35</v>
      </c>
      <c r="R2073">
        <f t="shared" si="64"/>
        <v>59.400000000000006</v>
      </c>
      <c r="S2073">
        <v>2435.4</v>
      </c>
      <c r="T2073" t="str">
        <f t="shared" si="65"/>
        <v>Profitable</v>
      </c>
    </row>
    <row r="2074" spans="1:20" x14ac:dyDescent="0.35">
      <c r="A2074">
        <v>30</v>
      </c>
      <c r="B2074">
        <v>103.29</v>
      </c>
      <c r="C2074">
        <v>1</v>
      </c>
      <c r="D2074">
        <v>3098.7</v>
      </c>
      <c r="E2074" s="1" t="s">
        <v>426</v>
      </c>
      <c r="F2074" s="2">
        <v>2019</v>
      </c>
      <c r="G2074" t="s">
        <v>429</v>
      </c>
      <c r="H2074">
        <v>2262</v>
      </c>
      <c r="I2074" t="s">
        <v>19</v>
      </c>
      <c r="J2074" t="s">
        <v>99</v>
      </c>
      <c r="K2074">
        <v>80</v>
      </c>
      <c r="L2074" t="s">
        <v>385</v>
      </c>
      <c r="M2074" t="s">
        <v>28</v>
      </c>
      <c r="N2074" t="s">
        <v>29</v>
      </c>
      <c r="O2074" t="s">
        <v>30</v>
      </c>
      <c r="P2074" t="s">
        <v>31</v>
      </c>
      <c r="Q2074" t="s">
        <v>35</v>
      </c>
      <c r="R2074">
        <f t="shared" si="64"/>
        <v>23.290000000000006</v>
      </c>
      <c r="S2074">
        <v>698.70000000000016</v>
      </c>
      <c r="T2074" t="str">
        <f t="shared" si="65"/>
        <v>Profitable</v>
      </c>
    </row>
    <row r="2075" spans="1:20" x14ac:dyDescent="0.35">
      <c r="A2075">
        <v>28</v>
      </c>
      <c r="B2075">
        <v>95.39</v>
      </c>
      <c r="C2075">
        <v>9</v>
      </c>
      <c r="D2075">
        <v>2670.92</v>
      </c>
      <c r="E2075" s="1" t="s">
        <v>427</v>
      </c>
      <c r="F2075" s="2">
        <v>2019</v>
      </c>
      <c r="G2075" t="s">
        <v>430</v>
      </c>
      <c r="H2075">
        <v>2250</v>
      </c>
      <c r="I2075" t="s">
        <v>19</v>
      </c>
      <c r="J2075" t="s">
        <v>99</v>
      </c>
      <c r="K2075">
        <v>80</v>
      </c>
      <c r="L2075" t="s">
        <v>385</v>
      </c>
      <c r="M2075" t="s">
        <v>95</v>
      </c>
      <c r="N2075" t="s">
        <v>96</v>
      </c>
      <c r="O2075" t="s">
        <v>97</v>
      </c>
      <c r="P2075" t="s">
        <v>98</v>
      </c>
      <c r="Q2075" t="s">
        <v>26</v>
      </c>
      <c r="R2075">
        <f t="shared" si="64"/>
        <v>15.39</v>
      </c>
      <c r="S2075">
        <v>430.92</v>
      </c>
      <c r="T2075" t="str">
        <f t="shared" si="65"/>
        <v>Profitable</v>
      </c>
    </row>
    <row r="2076" spans="1:20" x14ac:dyDescent="0.35">
      <c r="A2076">
        <v>43</v>
      </c>
      <c r="B2076">
        <v>119.87</v>
      </c>
      <c r="C2076">
        <v>9</v>
      </c>
      <c r="D2076">
        <v>5154.41</v>
      </c>
      <c r="E2076" s="1" t="s">
        <v>417</v>
      </c>
      <c r="F2076" s="2">
        <v>2020</v>
      </c>
      <c r="G2076" t="s">
        <v>428</v>
      </c>
      <c r="H2076">
        <v>2221</v>
      </c>
      <c r="I2076" t="s">
        <v>19</v>
      </c>
      <c r="J2076" t="s">
        <v>99</v>
      </c>
      <c r="K2076">
        <v>80</v>
      </c>
      <c r="L2076" t="s">
        <v>385</v>
      </c>
      <c r="M2076" t="s">
        <v>252</v>
      </c>
      <c r="N2076" t="s">
        <v>253</v>
      </c>
      <c r="O2076" t="s">
        <v>71</v>
      </c>
      <c r="P2076" t="s">
        <v>254</v>
      </c>
      <c r="Q2076" t="s">
        <v>35</v>
      </c>
      <c r="R2076">
        <f t="shared" si="64"/>
        <v>39.870000000000005</v>
      </c>
      <c r="S2076">
        <v>1714.4100000000003</v>
      </c>
      <c r="T2076" t="str">
        <f t="shared" si="65"/>
        <v>Profitable</v>
      </c>
    </row>
    <row r="2077" spans="1:20" x14ac:dyDescent="0.35">
      <c r="A2077">
        <v>41</v>
      </c>
      <c r="B2077">
        <v>119.37</v>
      </c>
      <c r="C2077">
        <v>2</v>
      </c>
      <c r="D2077">
        <v>4894.17</v>
      </c>
      <c r="E2077" s="1" t="s">
        <v>418</v>
      </c>
      <c r="F2077" s="2">
        <v>2020</v>
      </c>
      <c r="G2077" t="s">
        <v>428</v>
      </c>
      <c r="H2077">
        <v>2187</v>
      </c>
      <c r="I2077" t="s">
        <v>19</v>
      </c>
      <c r="J2077" t="s">
        <v>99</v>
      </c>
      <c r="K2077">
        <v>80</v>
      </c>
      <c r="L2077" t="s">
        <v>385</v>
      </c>
      <c r="M2077" t="s">
        <v>95</v>
      </c>
      <c r="N2077" t="s">
        <v>96</v>
      </c>
      <c r="O2077" t="s">
        <v>97</v>
      </c>
      <c r="P2077" t="s">
        <v>98</v>
      </c>
      <c r="Q2077" t="s">
        <v>35</v>
      </c>
      <c r="R2077">
        <f t="shared" si="64"/>
        <v>39.370000000000005</v>
      </c>
      <c r="S2077">
        <v>1614.17</v>
      </c>
      <c r="T2077" t="str">
        <f t="shared" si="65"/>
        <v>Profitable</v>
      </c>
    </row>
    <row r="2078" spans="1:20" x14ac:dyDescent="0.35">
      <c r="A2078">
        <v>30</v>
      </c>
      <c r="B2078">
        <v>82.42</v>
      </c>
      <c r="C2078">
        <v>10</v>
      </c>
      <c r="D2078">
        <v>2472.6</v>
      </c>
      <c r="E2078" s="1" t="s">
        <v>419</v>
      </c>
      <c r="F2078" s="2">
        <v>2020</v>
      </c>
      <c r="G2078" t="s">
        <v>432</v>
      </c>
      <c r="H2078">
        <v>2165</v>
      </c>
      <c r="I2078" t="s">
        <v>19</v>
      </c>
      <c r="J2078" t="s">
        <v>99</v>
      </c>
      <c r="K2078">
        <v>80</v>
      </c>
      <c r="L2078" t="s">
        <v>385</v>
      </c>
      <c r="M2078" t="s">
        <v>147</v>
      </c>
      <c r="N2078" t="s">
        <v>148</v>
      </c>
      <c r="O2078" t="s">
        <v>24</v>
      </c>
      <c r="P2078" t="s">
        <v>149</v>
      </c>
      <c r="Q2078" t="s">
        <v>26</v>
      </c>
      <c r="R2078">
        <f t="shared" si="64"/>
        <v>2.4200000000000017</v>
      </c>
      <c r="S2078">
        <v>72.600000000000051</v>
      </c>
      <c r="T2078" t="str">
        <f t="shared" si="65"/>
        <v>Profitable</v>
      </c>
    </row>
    <row r="2079" spans="1:20" x14ac:dyDescent="0.35">
      <c r="A2079">
        <v>31</v>
      </c>
      <c r="B2079">
        <v>104.01</v>
      </c>
      <c r="C2079">
        <v>3</v>
      </c>
      <c r="D2079">
        <v>3224.31</v>
      </c>
      <c r="E2079" s="1" t="s">
        <v>417</v>
      </c>
      <c r="F2079" s="2">
        <v>2018</v>
      </c>
      <c r="G2079" t="s">
        <v>428</v>
      </c>
      <c r="H2079">
        <v>2931</v>
      </c>
      <c r="I2079" t="s">
        <v>19</v>
      </c>
      <c r="J2079" t="s">
        <v>270</v>
      </c>
      <c r="K2079">
        <v>96</v>
      </c>
      <c r="L2079" t="s">
        <v>386</v>
      </c>
      <c r="M2079" t="s">
        <v>73</v>
      </c>
      <c r="N2079" t="s">
        <v>74</v>
      </c>
      <c r="O2079" t="s">
        <v>47</v>
      </c>
      <c r="P2079" t="s">
        <v>75</v>
      </c>
      <c r="Q2079" t="s">
        <v>35</v>
      </c>
      <c r="R2079">
        <f t="shared" si="64"/>
        <v>8.0100000000000051</v>
      </c>
      <c r="S2079">
        <v>248.31000000000017</v>
      </c>
      <c r="T2079" t="str">
        <f t="shared" si="65"/>
        <v>Profitable</v>
      </c>
    </row>
    <row r="2080" spans="1:20" x14ac:dyDescent="0.35">
      <c r="A2080">
        <v>32</v>
      </c>
      <c r="B2080">
        <v>114.61</v>
      </c>
      <c r="C2080">
        <v>7</v>
      </c>
      <c r="D2080">
        <v>3667.52</v>
      </c>
      <c r="E2080" s="1" t="s">
        <v>420</v>
      </c>
      <c r="F2080" s="2">
        <v>2018</v>
      </c>
      <c r="G2080" t="s">
        <v>429</v>
      </c>
      <c r="H2080">
        <v>2870</v>
      </c>
      <c r="I2080" t="s">
        <v>19</v>
      </c>
      <c r="J2080" t="s">
        <v>270</v>
      </c>
      <c r="K2080">
        <v>96</v>
      </c>
      <c r="L2080" t="s">
        <v>386</v>
      </c>
      <c r="M2080" t="s">
        <v>218</v>
      </c>
      <c r="N2080" t="s">
        <v>33</v>
      </c>
      <c r="O2080" t="s">
        <v>30</v>
      </c>
      <c r="P2080" t="s">
        <v>219</v>
      </c>
      <c r="Q2080" t="s">
        <v>35</v>
      </c>
      <c r="R2080">
        <f t="shared" si="64"/>
        <v>18.61</v>
      </c>
      <c r="S2080">
        <v>595.52</v>
      </c>
      <c r="T2080" t="str">
        <f t="shared" si="65"/>
        <v>Profitable</v>
      </c>
    </row>
    <row r="2081" spans="1:20" x14ac:dyDescent="0.35">
      <c r="A2081">
        <v>43</v>
      </c>
      <c r="B2081">
        <v>96.31</v>
      </c>
      <c r="C2081">
        <v>3</v>
      </c>
      <c r="D2081">
        <v>4141.33</v>
      </c>
      <c r="E2081" s="1" t="s">
        <v>27</v>
      </c>
      <c r="F2081" s="2">
        <v>2018</v>
      </c>
      <c r="G2081" t="s">
        <v>428</v>
      </c>
      <c r="H2081">
        <v>2814</v>
      </c>
      <c r="I2081" t="s">
        <v>19</v>
      </c>
      <c r="J2081" t="s">
        <v>270</v>
      </c>
      <c r="K2081">
        <v>96</v>
      </c>
      <c r="L2081" t="s">
        <v>386</v>
      </c>
      <c r="M2081" t="s">
        <v>105</v>
      </c>
      <c r="N2081" t="s">
        <v>96</v>
      </c>
      <c r="O2081" t="s">
        <v>97</v>
      </c>
      <c r="P2081" t="s">
        <v>106</v>
      </c>
      <c r="Q2081" t="s">
        <v>35</v>
      </c>
      <c r="R2081">
        <f t="shared" si="64"/>
        <v>0.31000000000000227</v>
      </c>
      <c r="S2081">
        <v>13.330000000000098</v>
      </c>
      <c r="T2081" t="str">
        <f t="shared" si="65"/>
        <v>Profitable</v>
      </c>
    </row>
    <row r="2082" spans="1:20" x14ac:dyDescent="0.35">
      <c r="A2082">
        <v>26</v>
      </c>
      <c r="B2082">
        <v>108.83</v>
      </c>
      <c r="C2082">
        <v>3</v>
      </c>
      <c r="D2082">
        <v>2829.58</v>
      </c>
      <c r="E2082" s="1" t="s">
        <v>422</v>
      </c>
      <c r="F2082" s="2">
        <v>2018</v>
      </c>
      <c r="G2082" t="s">
        <v>431</v>
      </c>
      <c r="H2082">
        <v>2758</v>
      </c>
      <c r="I2082" t="s">
        <v>19</v>
      </c>
      <c r="J2082" t="s">
        <v>270</v>
      </c>
      <c r="K2082">
        <v>96</v>
      </c>
      <c r="L2082" t="s">
        <v>386</v>
      </c>
      <c r="M2082" t="s">
        <v>39</v>
      </c>
      <c r="N2082" t="s">
        <v>40</v>
      </c>
      <c r="O2082" t="s">
        <v>24</v>
      </c>
      <c r="P2082" t="s">
        <v>41</v>
      </c>
      <c r="Q2082" t="s">
        <v>26</v>
      </c>
      <c r="R2082">
        <f t="shared" si="64"/>
        <v>12.829999999999998</v>
      </c>
      <c r="S2082">
        <v>333.57999999999993</v>
      </c>
      <c r="T2082" t="str">
        <f t="shared" si="65"/>
        <v>Profitable</v>
      </c>
    </row>
    <row r="2083" spans="1:20" x14ac:dyDescent="0.35">
      <c r="A2083">
        <v>27</v>
      </c>
      <c r="B2083">
        <v>113.65</v>
      </c>
      <c r="C2083">
        <v>10</v>
      </c>
      <c r="D2083">
        <v>3068.55</v>
      </c>
      <c r="E2083" s="1" t="s">
        <v>424</v>
      </c>
      <c r="F2083" s="2">
        <v>2018</v>
      </c>
      <c r="G2083" t="s">
        <v>434</v>
      </c>
      <c r="H2083">
        <v>2700</v>
      </c>
      <c r="I2083" t="s">
        <v>19</v>
      </c>
      <c r="J2083" t="s">
        <v>270</v>
      </c>
      <c r="K2083">
        <v>96</v>
      </c>
      <c r="L2083" t="s">
        <v>386</v>
      </c>
      <c r="M2083" t="s">
        <v>210</v>
      </c>
      <c r="N2083" t="s">
        <v>211</v>
      </c>
      <c r="O2083" t="s">
        <v>71</v>
      </c>
      <c r="P2083" t="s">
        <v>212</v>
      </c>
      <c r="Q2083" t="s">
        <v>35</v>
      </c>
      <c r="R2083">
        <f t="shared" si="64"/>
        <v>17.650000000000006</v>
      </c>
      <c r="S2083">
        <v>476.55000000000018</v>
      </c>
      <c r="T2083" t="str">
        <f t="shared" si="65"/>
        <v>Profitable</v>
      </c>
    </row>
    <row r="2084" spans="1:20" x14ac:dyDescent="0.35">
      <c r="A2084">
        <v>24</v>
      </c>
      <c r="B2084">
        <v>109.79</v>
      </c>
      <c r="C2084">
        <v>1</v>
      </c>
      <c r="D2084">
        <v>2634.96</v>
      </c>
      <c r="E2084" s="1" t="s">
        <v>425</v>
      </c>
      <c r="F2084" s="2">
        <v>2018</v>
      </c>
      <c r="G2084" t="s">
        <v>429</v>
      </c>
      <c r="H2084">
        <v>2671</v>
      </c>
      <c r="I2084" t="s">
        <v>220</v>
      </c>
      <c r="J2084" t="s">
        <v>270</v>
      </c>
      <c r="K2084">
        <v>96</v>
      </c>
      <c r="L2084" t="s">
        <v>386</v>
      </c>
      <c r="M2084" t="s">
        <v>221</v>
      </c>
      <c r="N2084" t="s">
        <v>222</v>
      </c>
      <c r="O2084" t="s">
        <v>81</v>
      </c>
      <c r="P2084" t="s">
        <v>223</v>
      </c>
      <c r="Q2084" t="s">
        <v>26</v>
      </c>
      <c r="R2084">
        <f t="shared" si="64"/>
        <v>13.790000000000006</v>
      </c>
      <c r="S2084">
        <v>330.96000000000015</v>
      </c>
      <c r="T2084" t="str">
        <f t="shared" si="65"/>
        <v>Profitable</v>
      </c>
    </row>
    <row r="2085" spans="1:20" x14ac:dyDescent="0.35">
      <c r="A2085">
        <v>22</v>
      </c>
      <c r="B2085">
        <v>110.76</v>
      </c>
      <c r="C2085">
        <v>8</v>
      </c>
      <c r="D2085">
        <v>2436.7199999999998</v>
      </c>
      <c r="E2085" s="1" t="s">
        <v>426</v>
      </c>
      <c r="F2085" s="2">
        <v>2018</v>
      </c>
      <c r="G2085" t="s">
        <v>431</v>
      </c>
      <c r="H2085">
        <v>2656</v>
      </c>
      <c r="I2085" t="s">
        <v>19</v>
      </c>
      <c r="J2085" t="s">
        <v>270</v>
      </c>
      <c r="K2085">
        <v>96</v>
      </c>
      <c r="L2085" t="s">
        <v>386</v>
      </c>
      <c r="M2085" t="s">
        <v>180</v>
      </c>
      <c r="N2085" t="s">
        <v>181</v>
      </c>
      <c r="O2085" t="s">
        <v>92</v>
      </c>
      <c r="P2085" t="s">
        <v>182</v>
      </c>
      <c r="Q2085" t="s">
        <v>26</v>
      </c>
      <c r="R2085">
        <f t="shared" si="64"/>
        <v>14.760000000000005</v>
      </c>
      <c r="S2085">
        <v>324.72000000000014</v>
      </c>
      <c r="T2085" t="str">
        <f t="shared" si="65"/>
        <v>Profitable</v>
      </c>
    </row>
    <row r="2086" spans="1:20" x14ac:dyDescent="0.35">
      <c r="A2086">
        <v>46</v>
      </c>
      <c r="B2086">
        <v>100.16</v>
      </c>
      <c r="C2086">
        <v>13</v>
      </c>
      <c r="D2086">
        <v>4607.3599999999997</v>
      </c>
      <c r="E2086" s="1" t="s">
        <v>426</v>
      </c>
      <c r="F2086" s="2">
        <v>2018</v>
      </c>
      <c r="G2086" t="s">
        <v>432</v>
      </c>
      <c r="H2086">
        <v>2649</v>
      </c>
      <c r="I2086" t="s">
        <v>19</v>
      </c>
      <c r="J2086" t="s">
        <v>270</v>
      </c>
      <c r="K2086">
        <v>96</v>
      </c>
      <c r="L2086" t="s">
        <v>386</v>
      </c>
      <c r="M2086" t="s">
        <v>283</v>
      </c>
      <c r="N2086" t="s">
        <v>284</v>
      </c>
      <c r="O2086" t="s">
        <v>97</v>
      </c>
      <c r="P2086" t="s">
        <v>285</v>
      </c>
      <c r="Q2086" t="s">
        <v>35</v>
      </c>
      <c r="R2086">
        <f t="shared" si="64"/>
        <v>4.1599999999999966</v>
      </c>
      <c r="S2086">
        <v>191.35999999999984</v>
      </c>
      <c r="T2086" t="str">
        <f t="shared" si="65"/>
        <v>Profitable</v>
      </c>
    </row>
    <row r="2087" spans="1:20" x14ac:dyDescent="0.35">
      <c r="A2087">
        <v>37</v>
      </c>
      <c r="B2087">
        <v>97.27</v>
      </c>
      <c r="C2087">
        <v>3</v>
      </c>
      <c r="D2087">
        <v>3598.99</v>
      </c>
      <c r="E2087" s="1" t="s">
        <v>426</v>
      </c>
      <c r="F2087" s="2">
        <v>2018</v>
      </c>
      <c r="G2087" t="s">
        <v>429</v>
      </c>
      <c r="H2087">
        <v>2639</v>
      </c>
      <c r="I2087" t="s">
        <v>19</v>
      </c>
      <c r="J2087" t="s">
        <v>270</v>
      </c>
      <c r="K2087">
        <v>96</v>
      </c>
      <c r="L2087" t="s">
        <v>386</v>
      </c>
      <c r="M2087" t="s">
        <v>118</v>
      </c>
      <c r="N2087" t="s">
        <v>119</v>
      </c>
      <c r="O2087" t="s">
        <v>30</v>
      </c>
      <c r="P2087" t="s">
        <v>120</v>
      </c>
      <c r="Q2087" t="s">
        <v>35</v>
      </c>
      <c r="R2087">
        <f t="shared" si="64"/>
        <v>1.269999999999996</v>
      </c>
      <c r="S2087">
        <v>46.989999999999853</v>
      </c>
      <c r="T2087" t="str">
        <f t="shared" si="65"/>
        <v>Profitable</v>
      </c>
    </row>
    <row r="2088" spans="1:20" x14ac:dyDescent="0.35">
      <c r="A2088">
        <v>49</v>
      </c>
      <c r="B2088">
        <v>80.900000000000006</v>
      </c>
      <c r="C2088">
        <v>14</v>
      </c>
      <c r="D2088">
        <v>3964.1</v>
      </c>
      <c r="E2088" s="1" t="s">
        <v>427</v>
      </c>
      <c r="F2088" s="2">
        <v>2018</v>
      </c>
      <c r="G2088" t="s">
        <v>429</v>
      </c>
      <c r="H2088">
        <v>2626</v>
      </c>
      <c r="I2088" t="s">
        <v>19</v>
      </c>
      <c r="J2088" t="s">
        <v>270</v>
      </c>
      <c r="K2088">
        <v>96</v>
      </c>
      <c r="L2088" t="s">
        <v>386</v>
      </c>
      <c r="M2088" t="s">
        <v>224</v>
      </c>
      <c r="N2088" t="s">
        <v>205</v>
      </c>
      <c r="O2088" t="s">
        <v>24</v>
      </c>
      <c r="P2088" t="s">
        <v>225</v>
      </c>
      <c r="Q2088" t="s">
        <v>35</v>
      </c>
      <c r="R2088">
        <f t="shared" si="64"/>
        <v>-15.099999999999994</v>
      </c>
      <c r="S2088">
        <v>-739.89999999999975</v>
      </c>
      <c r="T2088" t="str">
        <f t="shared" si="65"/>
        <v>Unprofitable</v>
      </c>
    </row>
    <row r="2089" spans="1:20" x14ac:dyDescent="0.35">
      <c r="A2089">
        <v>21</v>
      </c>
      <c r="B2089">
        <v>106.9</v>
      </c>
      <c r="C2089">
        <v>3</v>
      </c>
      <c r="D2089">
        <v>2244.9</v>
      </c>
      <c r="E2089" s="1" t="s">
        <v>418</v>
      </c>
      <c r="F2089" s="2">
        <v>2019</v>
      </c>
      <c r="G2089" t="s">
        <v>428</v>
      </c>
      <c r="H2089">
        <v>2570</v>
      </c>
      <c r="I2089" t="s">
        <v>19</v>
      </c>
      <c r="J2089" t="s">
        <v>270</v>
      </c>
      <c r="K2089">
        <v>96</v>
      </c>
      <c r="L2089" t="s">
        <v>386</v>
      </c>
      <c r="M2089" t="s">
        <v>226</v>
      </c>
      <c r="N2089" t="s">
        <v>108</v>
      </c>
      <c r="O2089" t="s">
        <v>108</v>
      </c>
      <c r="P2089" t="s">
        <v>227</v>
      </c>
      <c r="Q2089" t="s">
        <v>26</v>
      </c>
      <c r="R2089">
        <f t="shared" si="64"/>
        <v>10.900000000000006</v>
      </c>
      <c r="S2089">
        <v>228.90000000000012</v>
      </c>
      <c r="T2089" t="str">
        <f t="shared" si="65"/>
        <v>Profitable</v>
      </c>
    </row>
    <row r="2090" spans="1:20" x14ac:dyDescent="0.35">
      <c r="A2090">
        <v>25</v>
      </c>
      <c r="B2090">
        <v>111.72</v>
      </c>
      <c r="C2090">
        <v>8</v>
      </c>
      <c r="D2090">
        <v>2793</v>
      </c>
      <c r="E2090" s="1" t="s">
        <v>419</v>
      </c>
      <c r="F2090" s="2">
        <v>2019</v>
      </c>
      <c r="G2090" t="s">
        <v>428</v>
      </c>
      <c r="H2090">
        <v>2536</v>
      </c>
      <c r="I2090" t="s">
        <v>19</v>
      </c>
      <c r="J2090" t="s">
        <v>270</v>
      </c>
      <c r="K2090">
        <v>96</v>
      </c>
      <c r="L2090" t="s">
        <v>386</v>
      </c>
      <c r="M2090" t="s">
        <v>147</v>
      </c>
      <c r="N2090" t="s">
        <v>148</v>
      </c>
      <c r="O2090" t="s">
        <v>24</v>
      </c>
      <c r="P2090" t="s">
        <v>149</v>
      </c>
      <c r="Q2090" t="s">
        <v>26</v>
      </c>
      <c r="R2090">
        <f t="shared" si="64"/>
        <v>15.719999999999999</v>
      </c>
      <c r="S2090">
        <v>393</v>
      </c>
      <c r="T2090" t="str">
        <f t="shared" si="65"/>
        <v>Profitable</v>
      </c>
    </row>
    <row r="2091" spans="1:20" x14ac:dyDescent="0.35">
      <c r="A2091">
        <v>37</v>
      </c>
      <c r="B2091">
        <v>111.72</v>
      </c>
      <c r="C2091">
        <v>1</v>
      </c>
      <c r="D2091">
        <v>4133.6400000000003</v>
      </c>
      <c r="E2091" s="1" t="s">
        <v>27</v>
      </c>
      <c r="F2091" s="2">
        <v>2019</v>
      </c>
      <c r="G2091" t="s">
        <v>430</v>
      </c>
      <c r="H2091">
        <v>2483</v>
      </c>
      <c r="I2091" t="s">
        <v>19</v>
      </c>
      <c r="J2091" t="s">
        <v>270</v>
      </c>
      <c r="K2091">
        <v>96</v>
      </c>
      <c r="L2091" t="s">
        <v>386</v>
      </c>
      <c r="M2091" t="s">
        <v>130</v>
      </c>
      <c r="N2091" t="s">
        <v>131</v>
      </c>
      <c r="O2091" t="s">
        <v>24</v>
      </c>
      <c r="P2091" t="s">
        <v>132</v>
      </c>
      <c r="Q2091" t="s">
        <v>35</v>
      </c>
      <c r="R2091">
        <f t="shared" si="64"/>
        <v>15.719999999999999</v>
      </c>
      <c r="S2091">
        <v>581.64</v>
      </c>
      <c r="T2091" t="str">
        <f t="shared" si="65"/>
        <v>Profitable</v>
      </c>
    </row>
    <row r="2092" spans="1:20" x14ac:dyDescent="0.35">
      <c r="A2092">
        <v>45</v>
      </c>
      <c r="B2092">
        <v>86.68</v>
      </c>
      <c r="C2092">
        <v>11</v>
      </c>
      <c r="D2092">
        <v>3900.6</v>
      </c>
      <c r="E2092" s="1" t="s">
        <v>421</v>
      </c>
      <c r="F2092" s="2">
        <v>2019</v>
      </c>
      <c r="G2092" t="s">
        <v>430</v>
      </c>
      <c r="H2092">
        <v>2442</v>
      </c>
      <c r="I2092" t="s">
        <v>19</v>
      </c>
      <c r="J2092" t="s">
        <v>270</v>
      </c>
      <c r="K2092">
        <v>96</v>
      </c>
      <c r="L2092" t="s">
        <v>386</v>
      </c>
      <c r="M2092" t="s">
        <v>226</v>
      </c>
      <c r="N2092" t="s">
        <v>108</v>
      </c>
      <c r="O2092" t="s">
        <v>108</v>
      </c>
      <c r="P2092" t="s">
        <v>227</v>
      </c>
      <c r="Q2092" t="s">
        <v>35</v>
      </c>
      <c r="R2092">
        <f t="shared" si="64"/>
        <v>-9.3199999999999932</v>
      </c>
      <c r="S2092">
        <v>-419.39999999999969</v>
      </c>
      <c r="T2092" t="str">
        <f t="shared" si="65"/>
        <v>Unprofitable</v>
      </c>
    </row>
    <row r="2093" spans="1:20" x14ac:dyDescent="0.35">
      <c r="A2093">
        <v>32</v>
      </c>
      <c r="B2093">
        <v>85.72</v>
      </c>
      <c r="C2093">
        <v>1</v>
      </c>
      <c r="D2093">
        <v>2743.04</v>
      </c>
      <c r="E2093" s="1" t="s">
        <v>422</v>
      </c>
      <c r="F2093" s="2">
        <v>2019</v>
      </c>
      <c r="G2093" t="s">
        <v>434</v>
      </c>
      <c r="H2093">
        <v>2409</v>
      </c>
      <c r="I2093" t="s">
        <v>19</v>
      </c>
      <c r="J2093" t="s">
        <v>270</v>
      </c>
      <c r="K2093">
        <v>96</v>
      </c>
      <c r="L2093" t="s">
        <v>386</v>
      </c>
      <c r="M2093" t="s">
        <v>84</v>
      </c>
      <c r="N2093" t="s">
        <v>85</v>
      </c>
      <c r="O2093" t="s">
        <v>53</v>
      </c>
      <c r="P2093" t="s">
        <v>86</v>
      </c>
      <c r="Q2093" t="s">
        <v>26</v>
      </c>
      <c r="R2093">
        <f t="shared" si="64"/>
        <v>-10.280000000000001</v>
      </c>
      <c r="S2093">
        <v>-328.96000000000004</v>
      </c>
      <c r="T2093" t="str">
        <f t="shared" si="65"/>
        <v>Unprofitable</v>
      </c>
    </row>
    <row r="2094" spans="1:20" x14ac:dyDescent="0.35">
      <c r="A2094">
        <v>29</v>
      </c>
      <c r="B2094">
        <v>82.83</v>
      </c>
      <c r="C2094">
        <v>8</v>
      </c>
      <c r="D2094">
        <v>2402.0700000000002</v>
      </c>
      <c r="E2094" s="1" t="s">
        <v>423</v>
      </c>
      <c r="F2094" s="2">
        <v>2019</v>
      </c>
      <c r="G2094" t="s">
        <v>428</v>
      </c>
      <c r="H2094">
        <v>2379</v>
      </c>
      <c r="I2094" t="s">
        <v>19</v>
      </c>
      <c r="J2094" t="s">
        <v>270</v>
      </c>
      <c r="K2094">
        <v>96</v>
      </c>
      <c r="L2094" t="s">
        <v>386</v>
      </c>
      <c r="M2094" t="s">
        <v>76</v>
      </c>
      <c r="N2094" t="s">
        <v>77</v>
      </c>
      <c r="O2094" t="s">
        <v>24</v>
      </c>
      <c r="P2094" t="s">
        <v>78</v>
      </c>
      <c r="Q2094" t="s">
        <v>26</v>
      </c>
      <c r="R2094">
        <f t="shared" si="64"/>
        <v>-13.170000000000002</v>
      </c>
      <c r="S2094">
        <v>-381.93000000000006</v>
      </c>
      <c r="T2094" t="str">
        <f t="shared" si="65"/>
        <v>Unprofitable</v>
      </c>
    </row>
    <row r="2095" spans="1:20" x14ac:dyDescent="0.35">
      <c r="A2095">
        <v>26</v>
      </c>
      <c r="B2095">
        <v>83.79</v>
      </c>
      <c r="C2095">
        <v>3</v>
      </c>
      <c r="D2095">
        <v>2178.54</v>
      </c>
      <c r="E2095" s="1" t="s">
        <v>424</v>
      </c>
      <c r="F2095" s="2">
        <v>2019</v>
      </c>
      <c r="G2095" t="s">
        <v>429</v>
      </c>
      <c r="H2095">
        <v>2360</v>
      </c>
      <c r="I2095" t="s">
        <v>19</v>
      </c>
      <c r="J2095" t="s">
        <v>270</v>
      </c>
      <c r="K2095">
        <v>96</v>
      </c>
      <c r="L2095" t="s">
        <v>386</v>
      </c>
      <c r="M2095" t="s">
        <v>141</v>
      </c>
      <c r="N2095" t="s">
        <v>142</v>
      </c>
      <c r="O2095" t="s">
        <v>103</v>
      </c>
      <c r="P2095" t="s">
        <v>143</v>
      </c>
      <c r="Q2095" t="s">
        <v>26</v>
      </c>
      <c r="R2095">
        <f t="shared" si="64"/>
        <v>-12.209999999999994</v>
      </c>
      <c r="S2095">
        <v>-317.45999999999981</v>
      </c>
      <c r="T2095" t="str">
        <f t="shared" si="65"/>
        <v>Unprofitable</v>
      </c>
    </row>
    <row r="2096" spans="1:20" x14ac:dyDescent="0.35">
      <c r="A2096">
        <v>28</v>
      </c>
      <c r="B2096">
        <v>112.68</v>
      </c>
      <c r="C2096">
        <v>12</v>
      </c>
      <c r="D2096">
        <v>3155.04</v>
      </c>
      <c r="E2096" s="1" t="s">
        <v>425</v>
      </c>
      <c r="F2096" s="2">
        <v>2019</v>
      </c>
      <c r="G2096" t="s">
        <v>429</v>
      </c>
      <c r="H2096">
        <v>2326</v>
      </c>
      <c r="I2096" t="s">
        <v>19</v>
      </c>
      <c r="J2096" t="s">
        <v>270</v>
      </c>
      <c r="K2096">
        <v>96</v>
      </c>
      <c r="L2096" t="s">
        <v>386</v>
      </c>
      <c r="M2096" t="s">
        <v>66</v>
      </c>
      <c r="N2096" t="s">
        <v>67</v>
      </c>
      <c r="O2096" t="s">
        <v>24</v>
      </c>
      <c r="P2096" t="s">
        <v>68</v>
      </c>
      <c r="Q2096" t="s">
        <v>35</v>
      </c>
      <c r="R2096">
        <f t="shared" si="64"/>
        <v>16.680000000000007</v>
      </c>
      <c r="S2096">
        <v>467.04000000000019</v>
      </c>
      <c r="T2096" t="str">
        <f t="shared" si="65"/>
        <v>Profitable</v>
      </c>
    </row>
    <row r="2097" spans="1:20" x14ac:dyDescent="0.35">
      <c r="A2097">
        <v>27</v>
      </c>
      <c r="B2097">
        <v>87.64</v>
      </c>
      <c r="C2097">
        <v>6</v>
      </c>
      <c r="D2097">
        <v>2366.2800000000002</v>
      </c>
      <c r="E2097" s="1" t="s">
        <v>425</v>
      </c>
      <c r="F2097" s="2">
        <v>2019</v>
      </c>
      <c r="G2097" t="s">
        <v>431</v>
      </c>
      <c r="H2097">
        <v>2318</v>
      </c>
      <c r="I2097" t="s">
        <v>19</v>
      </c>
      <c r="J2097" t="s">
        <v>270</v>
      </c>
      <c r="K2097">
        <v>96</v>
      </c>
      <c r="L2097" t="s">
        <v>386</v>
      </c>
      <c r="M2097" t="s">
        <v>121</v>
      </c>
      <c r="N2097" t="s">
        <v>122</v>
      </c>
      <c r="O2097" t="s">
        <v>123</v>
      </c>
      <c r="P2097" t="s">
        <v>124</v>
      </c>
      <c r="Q2097" t="s">
        <v>26</v>
      </c>
      <c r="R2097">
        <f t="shared" si="64"/>
        <v>-8.36</v>
      </c>
      <c r="S2097">
        <v>-225.71999999999997</v>
      </c>
      <c r="T2097" t="str">
        <f t="shared" si="65"/>
        <v>Unprofitable</v>
      </c>
    </row>
    <row r="2098" spans="1:20" x14ac:dyDescent="0.35">
      <c r="A2098">
        <v>20</v>
      </c>
      <c r="B2098">
        <v>98.18</v>
      </c>
      <c r="C2098">
        <v>11</v>
      </c>
      <c r="D2098">
        <v>1963.6</v>
      </c>
      <c r="E2098" s="1" t="s">
        <v>426</v>
      </c>
      <c r="F2098" s="2">
        <v>2019</v>
      </c>
      <c r="G2098" t="s">
        <v>431</v>
      </c>
      <c r="H2098">
        <v>2305</v>
      </c>
      <c r="I2098" t="s">
        <v>19</v>
      </c>
      <c r="J2098" t="s">
        <v>270</v>
      </c>
      <c r="K2098">
        <v>96</v>
      </c>
      <c r="L2098" t="s">
        <v>386</v>
      </c>
      <c r="M2098" t="s">
        <v>55</v>
      </c>
      <c r="N2098" t="s">
        <v>23</v>
      </c>
      <c r="O2098" t="s">
        <v>24</v>
      </c>
      <c r="P2098" t="s">
        <v>56</v>
      </c>
      <c r="Q2098" t="s">
        <v>26</v>
      </c>
      <c r="R2098">
        <f t="shared" si="64"/>
        <v>2.1800000000000068</v>
      </c>
      <c r="S2098">
        <v>43.600000000000136</v>
      </c>
      <c r="T2098" t="str">
        <f t="shared" si="65"/>
        <v>Profitable</v>
      </c>
    </row>
    <row r="2099" spans="1:20" x14ac:dyDescent="0.35">
      <c r="A2099">
        <v>44</v>
      </c>
      <c r="B2099">
        <v>107.87</v>
      </c>
      <c r="C2099">
        <v>1</v>
      </c>
      <c r="D2099">
        <v>4746.28</v>
      </c>
      <c r="E2099" s="1" t="s">
        <v>426</v>
      </c>
      <c r="F2099" s="2">
        <v>2019</v>
      </c>
      <c r="G2099" t="s">
        <v>431</v>
      </c>
      <c r="H2099">
        <v>2292</v>
      </c>
      <c r="I2099" t="s">
        <v>19</v>
      </c>
      <c r="J2099" t="s">
        <v>270</v>
      </c>
      <c r="K2099">
        <v>96</v>
      </c>
      <c r="L2099" t="s">
        <v>386</v>
      </c>
      <c r="M2099" t="s">
        <v>147</v>
      </c>
      <c r="N2099" t="s">
        <v>148</v>
      </c>
      <c r="O2099" t="s">
        <v>24</v>
      </c>
      <c r="P2099" t="s">
        <v>149</v>
      </c>
      <c r="Q2099" t="s">
        <v>35</v>
      </c>
      <c r="R2099">
        <f t="shared" si="64"/>
        <v>11.870000000000005</v>
      </c>
      <c r="S2099">
        <v>522.2800000000002</v>
      </c>
      <c r="T2099" t="str">
        <f t="shared" si="65"/>
        <v>Profitable</v>
      </c>
    </row>
    <row r="2100" spans="1:20" x14ac:dyDescent="0.35">
      <c r="A2100">
        <v>42</v>
      </c>
      <c r="B2100">
        <v>152.07</v>
      </c>
      <c r="C2100">
        <v>3</v>
      </c>
      <c r="D2100">
        <v>6386.94</v>
      </c>
      <c r="E2100" s="1" t="s">
        <v>426</v>
      </c>
      <c r="F2100" s="2">
        <v>2019</v>
      </c>
      <c r="G2100" t="s">
        <v>434</v>
      </c>
      <c r="H2100">
        <v>2311</v>
      </c>
      <c r="I2100" t="s">
        <v>19</v>
      </c>
      <c r="J2100" t="s">
        <v>270</v>
      </c>
      <c r="K2100">
        <v>96</v>
      </c>
      <c r="L2100" t="s">
        <v>386</v>
      </c>
      <c r="M2100" t="s">
        <v>105</v>
      </c>
      <c r="N2100" t="s">
        <v>96</v>
      </c>
      <c r="O2100" t="s">
        <v>97</v>
      </c>
      <c r="P2100" t="s">
        <v>106</v>
      </c>
      <c r="Q2100" t="s">
        <v>35</v>
      </c>
      <c r="R2100">
        <f t="shared" si="64"/>
        <v>56.069999999999993</v>
      </c>
      <c r="S2100">
        <v>2354.9399999999996</v>
      </c>
      <c r="T2100" t="str">
        <f t="shared" si="65"/>
        <v>Profitable</v>
      </c>
    </row>
    <row r="2101" spans="1:20" x14ac:dyDescent="0.35">
      <c r="A2101">
        <v>41</v>
      </c>
      <c r="B2101">
        <v>108</v>
      </c>
      <c r="C2101">
        <v>1</v>
      </c>
      <c r="D2101">
        <v>4428</v>
      </c>
      <c r="E2101" s="1" t="s">
        <v>427</v>
      </c>
      <c r="F2101" s="2">
        <v>2019</v>
      </c>
      <c r="G2101" t="s">
        <v>431</v>
      </c>
      <c r="H2101">
        <v>2273</v>
      </c>
      <c r="I2101" t="s">
        <v>19</v>
      </c>
      <c r="J2101" t="s">
        <v>270</v>
      </c>
      <c r="K2101">
        <v>96</v>
      </c>
      <c r="L2101" t="s">
        <v>386</v>
      </c>
      <c r="M2101" t="s">
        <v>95</v>
      </c>
      <c r="N2101" t="s">
        <v>96</v>
      </c>
      <c r="O2101" t="s">
        <v>97</v>
      </c>
      <c r="P2101" t="s">
        <v>98</v>
      </c>
      <c r="Q2101" t="s">
        <v>35</v>
      </c>
      <c r="R2101">
        <f t="shared" si="64"/>
        <v>12</v>
      </c>
      <c r="S2101">
        <v>492</v>
      </c>
      <c r="T2101" t="str">
        <f t="shared" si="65"/>
        <v>Profitable</v>
      </c>
    </row>
    <row r="2102" spans="1:20" x14ac:dyDescent="0.35">
      <c r="A2102">
        <v>26</v>
      </c>
      <c r="B2102">
        <v>155.54</v>
      </c>
      <c r="C2102">
        <v>1</v>
      </c>
      <c r="D2102">
        <v>4044.04</v>
      </c>
      <c r="E2102" s="1" t="s">
        <v>417</v>
      </c>
      <c r="F2102" s="2">
        <v>2020</v>
      </c>
      <c r="G2102" t="s">
        <v>433</v>
      </c>
      <c r="H2102">
        <v>2230</v>
      </c>
      <c r="I2102" t="s">
        <v>19</v>
      </c>
      <c r="J2102" t="s">
        <v>270</v>
      </c>
      <c r="K2102">
        <v>96</v>
      </c>
      <c r="L2102" t="s">
        <v>386</v>
      </c>
      <c r="M2102" t="s">
        <v>147</v>
      </c>
      <c r="N2102" t="s">
        <v>148</v>
      </c>
      <c r="O2102" t="s">
        <v>24</v>
      </c>
      <c r="P2102" t="s">
        <v>149</v>
      </c>
      <c r="Q2102" t="s">
        <v>35</v>
      </c>
      <c r="R2102">
        <f t="shared" si="64"/>
        <v>59.539999999999992</v>
      </c>
      <c r="S2102">
        <v>1548.0399999999997</v>
      </c>
      <c r="T2102" t="str">
        <f t="shared" si="65"/>
        <v>Profitable</v>
      </c>
    </row>
    <row r="2103" spans="1:20" x14ac:dyDescent="0.35">
      <c r="A2103">
        <v>26</v>
      </c>
      <c r="B2103">
        <v>104.17</v>
      </c>
      <c r="C2103">
        <v>6</v>
      </c>
      <c r="D2103">
        <v>2708.42</v>
      </c>
      <c r="E2103" s="1" t="s">
        <v>418</v>
      </c>
      <c r="F2103" s="2">
        <v>2020</v>
      </c>
      <c r="G2103" t="s">
        <v>428</v>
      </c>
      <c r="H2103">
        <v>2206</v>
      </c>
      <c r="I2103" t="s">
        <v>19</v>
      </c>
      <c r="J2103" t="s">
        <v>270</v>
      </c>
      <c r="K2103">
        <v>96</v>
      </c>
      <c r="L2103" t="s">
        <v>386</v>
      </c>
      <c r="M2103" t="s">
        <v>147</v>
      </c>
      <c r="N2103" t="s">
        <v>148</v>
      </c>
      <c r="O2103" t="s">
        <v>24</v>
      </c>
      <c r="P2103" t="s">
        <v>149</v>
      </c>
      <c r="Q2103" t="s">
        <v>26</v>
      </c>
      <c r="R2103">
        <f t="shared" si="64"/>
        <v>8.1700000000000017</v>
      </c>
      <c r="S2103">
        <v>212.42000000000004</v>
      </c>
      <c r="T2103" t="str">
        <f t="shared" si="65"/>
        <v>Profitable</v>
      </c>
    </row>
    <row r="2104" spans="1:20" x14ac:dyDescent="0.35">
      <c r="A2104">
        <v>26</v>
      </c>
      <c r="B2104">
        <v>111.72</v>
      </c>
      <c r="C2104">
        <v>1</v>
      </c>
      <c r="D2104">
        <v>2904.72</v>
      </c>
      <c r="E2104" s="1" t="s">
        <v>27</v>
      </c>
      <c r="F2104" s="2">
        <v>2020</v>
      </c>
      <c r="G2104" t="s">
        <v>434</v>
      </c>
      <c r="H2104">
        <v>2133</v>
      </c>
      <c r="I2104" t="s">
        <v>19</v>
      </c>
      <c r="J2104" t="s">
        <v>270</v>
      </c>
      <c r="K2104">
        <v>96</v>
      </c>
      <c r="L2104" t="s">
        <v>386</v>
      </c>
      <c r="M2104" t="s">
        <v>159</v>
      </c>
      <c r="N2104" t="s">
        <v>160</v>
      </c>
      <c r="O2104" t="s">
        <v>123</v>
      </c>
      <c r="P2104" t="s">
        <v>161</v>
      </c>
      <c r="Q2104" t="s">
        <v>26</v>
      </c>
      <c r="R2104">
        <f t="shared" si="64"/>
        <v>15.719999999999999</v>
      </c>
      <c r="S2104">
        <v>408.71999999999997</v>
      </c>
      <c r="T2104" t="str">
        <f t="shared" si="65"/>
        <v>Profitable</v>
      </c>
    </row>
    <row r="2105" spans="1:20" x14ac:dyDescent="0.35">
      <c r="A2105">
        <v>41</v>
      </c>
      <c r="B2105">
        <v>86.68</v>
      </c>
      <c r="C2105">
        <v>11</v>
      </c>
      <c r="D2105">
        <v>3553.88</v>
      </c>
      <c r="E2105" s="1" t="s">
        <v>27</v>
      </c>
      <c r="F2105" s="2">
        <v>2020</v>
      </c>
      <c r="G2105" t="s">
        <v>429</v>
      </c>
      <c r="H2105">
        <v>2104</v>
      </c>
      <c r="I2105" t="s">
        <v>162</v>
      </c>
      <c r="J2105" t="s">
        <v>270</v>
      </c>
      <c r="K2105">
        <v>96</v>
      </c>
      <c r="L2105" t="s">
        <v>386</v>
      </c>
      <c r="M2105" t="s">
        <v>63</v>
      </c>
      <c r="N2105" t="s">
        <v>64</v>
      </c>
      <c r="O2105" t="s">
        <v>30</v>
      </c>
      <c r="P2105" t="s">
        <v>65</v>
      </c>
      <c r="Q2105" t="s">
        <v>35</v>
      </c>
      <c r="R2105">
        <f t="shared" si="64"/>
        <v>-9.3199999999999932</v>
      </c>
      <c r="S2105">
        <v>-382.11999999999972</v>
      </c>
      <c r="T2105" t="str">
        <f t="shared" si="65"/>
        <v>Unprofitable</v>
      </c>
    </row>
    <row r="2106" spans="1:20" x14ac:dyDescent="0.35">
      <c r="A2106">
        <v>20</v>
      </c>
      <c r="B2106">
        <v>92.9</v>
      </c>
      <c r="C2106">
        <v>8</v>
      </c>
      <c r="D2106">
        <v>1858</v>
      </c>
      <c r="E2106" s="1" t="s">
        <v>418</v>
      </c>
      <c r="F2106" s="2">
        <v>2018</v>
      </c>
      <c r="G2106" t="s">
        <v>430</v>
      </c>
      <c r="H2106">
        <v>2932</v>
      </c>
      <c r="I2106" t="s">
        <v>19</v>
      </c>
      <c r="J2106" t="s">
        <v>20</v>
      </c>
      <c r="K2106">
        <v>99</v>
      </c>
      <c r="L2106" t="s">
        <v>387</v>
      </c>
      <c r="M2106" t="s">
        <v>22</v>
      </c>
      <c r="N2106" t="s">
        <v>23</v>
      </c>
      <c r="O2106" t="s">
        <v>24</v>
      </c>
      <c r="P2106" t="s">
        <v>25</v>
      </c>
      <c r="Q2106" t="s">
        <v>26</v>
      </c>
      <c r="R2106">
        <f t="shared" si="64"/>
        <v>-6.0999999999999943</v>
      </c>
      <c r="S2106">
        <v>-121.99999999999989</v>
      </c>
      <c r="T2106" t="str">
        <f t="shared" si="65"/>
        <v>Unprofitable</v>
      </c>
    </row>
    <row r="2107" spans="1:20" x14ac:dyDescent="0.35">
      <c r="A2107">
        <v>22</v>
      </c>
      <c r="B2107">
        <v>111.88</v>
      </c>
      <c r="C2107">
        <v>6</v>
      </c>
      <c r="D2107">
        <v>2461.36</v>
      </c>
      <c r="E2107" s="1" t="s">
        <v>420</v>
      </c>
      <c r="F2107" s="2">
        <v>2018</v>
      </c>
      <c r="G2107" t="s">
        <v>429</v>
      </c>
      <c r="H2107">
        <v>2869</v>
      </c>
      <c r="I2107" t="s">
        <v>19</v>
      </c>
      <c r="J2107" t="s">
        <v>20</v>
      </c>
      <c r="K2107">
        <v>99</v>
      </c>
      <c r="L2107" t="s">
        <v>387</v>
      </c>
      <c r="M2107" t="s">
        <v>51</v>
      </c>
      <c r="N2107" t="s">
        <v>52</v>
      </c>
      <c r="O2107" t="s">
        <v>53</v>
      </c>
      <c r="P2107" t="s">
        <v>54</v>
      </c>
      <c r="Q2107" t="s">
        <v>26</v>
      </c>
      <c r="R2107">
        <f t="shared" si="64"/>
        <v>12.879999999999995</v>
      </c>
      <c r="S2107">
        <v>283.3599999999999</v>
      </c>
      <c r="T2107" t="str">
        <f t="shared" si="65"/>
        <v>Profitable</v>
      </c>
    </row>
    <row r="2108" spans="1:20" x14ac:dyDescent="0.35">
      <c r="A2108">
        <v>23</v>
      </c>
      <c r="B2108">
        <v>114.87</v>
      </c>
      <c r="C2108">
        <v>1</v>
      </c>
      <c r="D2108">
        <v>2642.01</v>
      </c>
      <c r="E2108" s="1" t="s">
        <v>421</v>
      </c>
      <c r="F2108" s="2">
        <v>2018</v>
      </c>
      <c r="G2108" t="s">
        <v>432</v>
      </c>
      <c r="H2108">
        <v>2811</v>
      </c>
      <c r="I2108" t="s">
        <v>19</v>
      </c>
      <c r="J2108" t="s">
        <v>20</v>
      </c>
      <c r="K2108">
        <v>99</v>
      </c>
      <c r="L2108" t="s">
        <v>387</v>
      </c>
      <c r="M2108" t="s">
        <v>95</v>
      </c>
      <c r="N2108" t="s">
        <v>96</v>
      </c>
      <c r="O2108" t="s">
        <v>97</v>
      </c>
      <c r="P2108" t="s">
        <v>98</v>
      </c>
      <c r="Q2108" t="s">
        <v>26</v>
      </c>
      <c r="R2108">
        <f t="shared" si="64"/>
        <v>15.870000000000005</v>
      </c>
      <c r="S2108">
        <v>365.0100000000001</v>
      </c>
      <c r="T2108" t="str">
        <f t="shared" si="65"/>
        <v>Profitable</v>
      </c>
    </row>
    <row r="2109" spans="1:20" x14ac:dyDescent="0.35">
      <c r="A2109">
        <v>33</v>
      </c>
      <c r="B2109">
        <v>93.9</v>
      </c>
      <c r="C2109">
        <v>12</v>
      </c>
      <c r="D2109">
        <v>3098.7</v>
      </c>
      <c r="E2109" s="1" t="s">
        <v>423</v>
      </c>
      <c r="F2109" s="2">
        <v>2018</v>
      </c>
      <c r="G2109" t="s">
        <v>430</v>
      </c>
      <c r="H2109">
        <v>2753</v>
      </c>
      <c r="I2109" t="s">
        <v>19</v>
      </c>
      <c r="J2109" t="s">
        <v>20</v>
      </c>
      <c r="K2109">
        <v>99</v>
      </c>
      <c r="L2109" t="s">
        <v>387</v>
      </c>
      <c r="M2109" t="s">
        <v>36</v>
      </c>
      <c r="N2109" t="s">
        <v>37</v>
      </c>
      <c r="O2109" t="s">
        <v>24</v>
      </c>
      <c r="P2109" t="s">
        <v>38</v>
      </c>
      <c r="Q2109" t="s">
        <v>35</v>
      </c>
      <c r="R2109">
        <f t="shared" si="64"/>
        <v>-5.0999999999999943</v>
      </c>
      <c r="S2109">
        <v>-168.29999999999981</v>
      </c>
      <c r="T2109" t="str">
        <f t="shared" si="65"/>
        <v>Unprofitable</v>
      </c>
    </row>
    <row r="2110" spans="1:20" x14ac:dyDescent="0.35">
      <c r="A2110">
        <v>28</v>
      </c>
      <c r="B2110">
        <v>115.87</v>
      </c>
      <c r="C2110">
        <v>7</v>
      </c>
      <c r="D2110">
        <v>3244.36</v>
      </c>
      <c r="E2110" s="1" t="s">
        <v>425</v>
      </c>
      <c r="F2110" s="2">
        <v>2018</v>
      </c>
      <c r="G2110" t="s">
        <v>429</v>
      </c>
      <c r="H2110">
        <v>2690</v>
      </c>
      <c r="I2110" t="s">
        <v>19</v>
      </c>
      <c r="J2110" t="s">
        <v>20</v>
      </c>
      <c r="K2110">
        <v>99</v>
      </c>
      <c r="L2110" t="s">
        <v>387</v>
      </c>
      <c r="M2110" t="s">
        <v>39</v>
      </c>
      <c r="N2110" t="s">
        <v>40</v>
      </c>
      <c r="O2110" t="s">
        <v>24</v>
      </c>
      <c r="P2110" t="s">
        <v>41</v>
      </c>
      <c r="Q2110" t="s">
        <v>35</v>
      </c>
      <c r="R2110">
        <f t="shared" si="64"/>
        <v>16.870000000000005</v>
      </c>
      <c r="S2110">
        <v>472.36000000000013</v>
      </c>
      <c r="T2110" t="str">
        <f t="shared" si="65"/>
        <v>Profitable</v>
      </c>
    </row>
    <row r="2111" spans="1:20" x14ac:dyDescent="0.35">
      <c r="A2111">
        <v>44</v>
      </c>
      <c r="B2111">
        <v>98.89</v>
      </c>
      <c r="C2111">
        <v>7</v>
      </c>
      <c r="D2111">
        <v>4351.16</v>
      </c>
      <c r="E2111" s="1" t="s">
        <v>426</v>
      </c>
      <c r="F2111" s="2">
        <v>2018</v>
      </c>
      <c r="G2111" t="s">
        <v>429</v>
      </c>
      <c r="H2111">
        <v>2670</v>
      </c>
      <c r="I2111" t="s">
        <v>19</v>
      </c>
      <c r="J2111" t="s">
        <v>20</v>
      </c>
      <c r="K2111">
        <v>99</v>
      </c>
      <c r="L2111" t="s">
        <v>387</v>
      </c>
      <c r="M2111" t="s">
        <v>45</v>
      </c>
      <c r="N2111" t="s">
        <v>46</v>
      </c>
      <c r="O2111" t="s">
        <v>47</v>
      </c>
      <c r="P2111" t="s">
        <v>48</v>
      </c>
      <c r="Q2111" t="s">
        <v>35</v>
      </c>
      <c r="R2111">
        <f t="shared" si="64"/>
        <v>-0.10999999999999943</v>
      </c>
      <c r="S2111">
        <v>-4.839999999999975</v>
      </c>
      <c r="T2111" t="str">
        <f t="shared" si="65"/>
        <v>Unprofitable</v>
      </c>
    </row>
    <row r="2112" spans="1:20" x14ac:dyDescent="0.35">
      <c r="A2112">
        <v>46</v>
      </c>
      <c r="B2112">
        <v>79.91</v>
      </c>
      <c r="C2112">
        <v>5</v>
      </c>
      <c r="D2112">
        <v>3675.86</v>
      </c>
      <c r="E2112" s="1" t="s">
        <v>417</v>
      </c>
      <c r="F2112" s="2">
        <v>2019</v>
      </c>
      <c r="G2112" t="s">
        <v>430</v>
      </c>
      <c r="H2112">
        <v>2616</v>
      </c>
      <c r="I2112" t="s">
        <v>19</v>
      </c>
      <c r="J2112" t="s">
        <v>20</v>
      </c>
      <c r="K2112">
        <v>99</v>
      </c>
      <c r="L2112" t="s">
        <v>387</v>
      </c>
      <c r="M2112" t="s">
        <v>164</v>
      </c>
      <c r="N2112" t="s">
        <v>165</v>
      </c>
      <c r="O2112" t="s">
        <v>135</v>
      </c>
      <c r="P2112" t="s">
        <v>166</v>
      </c>
      <c r="Q2112" t="s">
        <v>35</v>
      </c>
      <c r="R2112">
        <f t="shared" si="64"/>
        <v>-19.090000000000003</v>
      </c>
      <c r="S2112">
        <v>-878.1400000000001</v>
      </c>
      <c r="T2112" t="str">
        <f t="shared" si="65"/>
        <v>Unprofitable</v>
      </c>
    </row>
    <row r="2113" spans="1:20" x14ac:dyDescent="0.35">
      <c r="A2113">
        <v>21</v>
      </c>
      <c r="B2113">
        <v>117.87</v>
      </c>
      <c r="C2113">
        <v>7</v>
      </c>
      <c r="D2113">
        <v>2475.27</v>
      </c>
      <c r="E2113" s="1" t="s">
        <v>418</v>
      </c>
      <c r="F2113" s="2">
        <v>2019</v>
      </c>
      <c r="G2113" t="s">
        <v>432</v>
      </c>
      <c r="H2113">
        <v>2578</v>
      </c>
      <c r="I2113" t="s">
        <v>19</v>
      </c>
      <c r="J2113" t="s">
        <v>20</v>
      </c>
      <c r="K2113">
        <v>99</v>
      </c>
      <c r="L2113" t="s">
        <v>387</v>
      </c>
      <c r="M2113" t="s">
        <v>51</v>
      </c>
      <c r="N2113" t="s">
        <v>52</v>
      </c>
      <c r="O2113" t="s">
        <v>53</v>
      </c>
      <c r="P2113" t="s">
        <v>54</v>
      </c>
      <c r="Q2113" t="s">
        <v>26</v>
      </c>
      <c r="R2113">
        <f t="shared" si="64"/>
        <v>18.870000000000005</v>
      </c>
      <c r="S2113">
        <v>396.2700000000001</v>
      </c>
      <c r="T2113" t="str">
        <f t="shared" si="65"/>
        <v>Profitable</v>
      </c>
    </row>
    <row r="2114" spans="1:20" x14ac:dyDescent="0.35">
      <c r="A2114">
        <v>41</v>
      </c>
      <c r="B2114">
        <v>101.89</v>
      </c>
      <c r="C2114">
        <v>1</v>
      </c>
      <c r="D2114">
        <v>4177.49</v>
      </c>
      <c r="E2114" s="1" t="s">
        <v>420</v>
      </c>
      <c r="F2114" s="2">
        <v>2019</v>
      </c>
      <c r="G2114" t="s">
        <v>431</v>
      </c>
      <c r="H2114">
        <v>2538</v>
      </c>
      <c r="I2114" t="s">
        <v>19</v>
      </c>
      <c r="J2114" t="s">
        <v>20</v>
      </c>
      <c r="K2114">
        <v>99</v>
      </c>
      <c r="L2114" t="s">
        <v>387</v>
      </c>
      <c r="M2114" t="s">
        <v>201</v>
      </c>
      <c r="N2114" t="s">
        <v>202</v>
      </c>
      <c r="O2114" t="s">
        <v>123</v>
      </c>
      <c r="P2114" t="s">
        <v>203</v>
      </c>
      <c r="Q2114" t="s">
        <v>35</v>
      </c>
      <c r="R2114">
        <f t="shared" ref="R2114:R2177" si="66">B2114-K2114</f>
        <v>2.8900000000000006</v>
      </c>
      <c r="S2114">
        <v>118.49000000000002</v>
      </c>
      <c r="T2114" t="str">
        <f t="shared" ref="T2114:T2177" si="67">IF(PRICEEACH&gt;MSRP,"Profitable","Unprofitable")</f>
        <v>Profitable</v>
      </c>
    </row>
    <row r="2115" spans="1:20" x14ac:dyDescent="0.35">
      <c r="A2115">
        <v>31</v>
      </c>
      <c r="B2115">
        <v>105.88</v>
      </c>
      <c r="C2115">
        <v>2</v>
      </c>
      <c r="D2115">
        <v>3282.28</v>
      </c>
      <c r="E2115" s="1" t="s">
        <v>27</v>
      </c>
      <c r="F2115" s="2">
        <v>2019</v>
      </c>
      <c r="G2115" t="s">
        <v>430</v>
      </c>
      <c r="H2115">
        <v>2500</v>
      </c>
      <c r="I2115" t="s">
        <v>19</v>
      </c>
      <c r="J2115" t="s">
        <v>20</v>
      </c>
      <c r="K2115">
        <v>99</v>
      </c>
      <c r="L2115" t="s">
        <v>387</v>
      </c>
      <c r="M2115" t="s">
        <v>213</v>
      </c>
      <c r="N2115" t="s">
        <v>214</v>
      </c>
      <c r="O2115" t="s">
        <v>24</v>
      </c>
      <c r="P2115" t="s">
        <v>215</v>
      </c>
      <c r="Q2115" t="s">
        <v>35</v>
      </c>
      <c r="R2115">
        <f t="shared" si="66"/>
        <v>6.8799999999999955</v>
      </c>
      <c r="S2115">
        <v>213.27999999999986</v>
      </c>
      <c r="T2115" t="str">
        <f t="shared" si="67"/>
        <v>Profitable</v>
      </c>
    </row>
    <row r="2116" spans="1:20" x14ac:dyDescent="0.35">
      <c r="A2116">
        <v>31</v>
      </c>
      <c r="B2116">
        <v>79.91</v>
      </c>
      <c r="C2116">
        <v>8</v>
      </c>
      <c r="D2116">
        <v>2477.21</v>
      </c>
      <c r="E2116" s="1" t="s">
        <v>421</v>
      </c>
      <c r="F2116" s="2">
        <v>2019</v>
      </c>
      <c r="G2116" t="s">
        <v>434</v>
      </c>
      <c r="H2116">
        <v>2453</v>
      </c>
      <c r="I2116" t="s">
        <v>19</v>
      </c>
      <c r="J2116" t="s">
        <v>20</v>
      </c>
      <c r="K2116">
        <v>99</v>
      </c>
      <c r="L2116" t="s">
        <v>387</v>
      </c>
      <c r="M2116" t="s">
        <v>60</v>
      </c>
      <c r="N2116" t="s">
        <v>61</v>
      </c>
      <c r="O2116" t="s">
        <v>24</v>
      </c>
      <c r="P2116" t="s">
        <v>62</v>
      </c>
      <c r="Q2116" t="s">
        <v>26</v>
      </c>
      <c r="R2116">
        <f t="shared" si="66"/>
        <v>-19.090000000000003</v>
      </c>
      <c r="S2116">
        <v>-591.79000000000008</v>
      </c>
      <c r="T2116" t="str">
        <f t="shared" si="67"/>
        <v>Unprofitable</v>
      </c>
    </row>
    <row r="2117" spans="1:20" x14ac:dyDescent="0.35">
      <c r="A2117">
        <v>23</v>
      </c>
      <c r="B2117">
        <v>81.91</v>
      </c>
      <c r="C2117">
        <v>7</v>
      </c>
      <c r="D2117">
        <v>1883.93</v>
      </c>
      <c r="E2117" s="1" t="s">
        <v>422</v>
      </c>
      <c r="F2117" s="2">
        <v>2019</v>
      </c>
      <c r="G2117" t="s">
        <v>431</v>
      </c>
      <c r="H2117">
        <v>2429</v>
      </c>
      <c r="I2117" t="s">
        <v>19</v>
      </c>
      <c r="J2117" t="s">
        <v>20</v>
      </c>
      <c r="K2117">
        <v>99</v>
      </c>
      <c r="L2117" t="s">
        <v>387</v>
      </c>
      <c r="M2117" t="s">
        <v>63</v>
      </c>
      <c r="N2117" t="s">
        <v>64</v>
      </c>
      <c r="O2117" t="s">
        <v>30</v>
      </c>
      <c r="P2117" t="s">
        <v>65</v>
      </c>
      <c r="Q2117" t="s">
        <v>26</v>
      </c>
      <c r="R2117">
        <f t="shared" si="66"/>
        <v>-17.090000000000003</v>
      </c>
      <c r="S2117">
        <v>-393.07000000000005</v>
      </c>
      <c r="T2117" t="str">
        <f t="shared" si="67"/>
        <v>Unprofitable</v>
      </c>
    </row>
    <row r="2118" spans="1:20" x14ac:dyDescent="0.35">
      <c r="A2118">
        <v>37</v>
      </c>
      <c r="B2118">
        <v>98.89</v>
      </c>
      <c r="C2118">
        <v>12</v>
      </c>
      <c r="D2118">
        <v>3658.93</v>
      </c>
      <c r="E2118" s="1" t="s">
        <v>423</v>
      </c>
      <c r="F2118" s="2">
        <v>2019</v>
      </c>
      <c r="G2118" t="s">
        <v>431</v>
      </c>
      <c r="H2118">
        <v>2395</v>
      </c>
      <c r="I2118" t="s">
        <v>19</v>
      </c>
      <c r="J2118" t="s">
        <v>20</v>
      </c>
      <c r="K2118">
        <v>99</v>
      </c>
      <c r="L2118" t="s">
        <v>387</v>
      </c>
      <c r="M2118" t="s">
        <v>66</v>
      </c>
      <c r="N2118" t="s">
        <v>67</v>
      </c>
      <c r="O2118" t="s">
        <v>24</v>
      </c>
      <c r="P2118" t="s">
        <v>68</v>
      </c>
      <c r="Q2118" t="s">
        <v>35</v>
      </c>
      <c r="R2118">
        <f t="shared" si="66"/>
        <v>-0.10999999999999943</v>
      </c>
      <c r="S2118">
        <v>-4.069999999999979</v>
      </c>
      <c r="T2118" t="str">
        <f t="shared" si="67"/>
        <v>Unprofitable</v>
      </c>
    </row>
    <row r="2119" spans="1:20" x14ac:dyDescent="0.35">
      <c r="A2119">
        <v>26</v>
      </c>
      <c r="B2119">
        <v>109.88</v>
      </c>
      <c r="C2119">
        <v>2</v>
      </c>
      <c r="D2119">
        <v>2856.88</v>
      </c>
      <c r="E2119" s="1" t="s">
        <v>424</v>
      </c>
      <c r="F2119" s="2">
        <v>2019</v>
      </c>
      <c r="G2119" t="s">
        <v>428</v>
      </c>
      <c r="H2119">
        <v>2376</v>
      </c>
      <c r="I2119" t="s">
        <v>19</v>
      </c>
      <c r="J2119" t="s">
        <v>20</v>
      </c>
      <c r="K2119">
        <v>99</v>
      </c>
      <c r="L2119" t="s">
        <v>387</v>
      </c>
      <c r="M2119" t="s">
        <v>258</v>
      </c>
      <c r="N2119" t="s">
        <v>259</v>
      </c>
      <c r="O2119" t="s">
        <v>260</v>
      </c>
      <c r="P2119" t="s">
        <v>261</v>
      </c>
      <c r="Q2119" t="s">
        <v>26</v>
      </c>
      <c r="R2119">
        <f t="shared" si="66"/>
        <v>10.879999999999995</v>
      </c>
      <c r="S2119">
        <v>282.87999999999988</v>
      </c>
      <c r="T2119" t="str">
        <f t="shared" si="67"/>
        <v>Profitable</v>
      </c>
    </row>
    <row r="2120" spans="1:20" x14ac:dyDescent="0.35">
      <c r="A2120">
        <v>24</v>
      </c>
      <c r="B2120">
        <v>79.91</v>
      </c>
      <c r="C2120">
        <v>5</v>
      </c>
      <c r="D2120">
        <v>1917.84</v>
      </c>
      <c r="E2120" s="1" t="s">
        <v>425</v>
      </c>
      <c r="F2120" s="2">
        <v>2019</v>
      </c>
      <c r="G2120" t="s">
        <v>431</v>
      </c>
      <c r="H2120">
        <v>2348</v>
      </c>
      <c r="I2120" t="s">
        <v>19</v>
      </c>
      <c r="J2120" t="s">
        <v>20</v>
      </c>
      <c r="K2120">
        <v>99</v>
      </c>
      <c r="L2120" t="s">
        <v>387</v>
      </c>
      <c r="M2120" t="s">
        <v>171</v>
      </c>
      <c r="N2120" t="s">
        <v>172</v>
      </c>
      <c r="O2120" t="s">
        <v>24</v>
      </c>
      <c r="P2120" t="s">
        <v>173</v>
      </c>
      <c r="Q2120" t="s">
        <v>26</v>
      </c>
      <c r="R2120">
        <f t="shared" si="66"/>
        <v>-19.090000000000003</v>
      </c>
      <c r="S2120">
        <v>-458.16000000000008</v>
      </c>
      <c r="T2120" t="str">
        <f t="shared" si="67"/>
        <v>Unprofitable</v>
      </c>
    </row>
    <row r="2121" spans="1:20" x14ac:dyDescent="0.35">
      <c r="A2121">
        <v>47</v>
      </c>
      <c r="B2121">
        <v>112.88</v>
      </c>
      <c r="C2121">
        <v>7</v>
      </c>
      <c r="D2121">
        <v>5305.36</v>
      </c>
      <c r="E2121" s="1" t="s">
        <v>426</v>
      </c>
      <c r="F2121" s="2">
        <v>2019</v>
      </c>
      <c r="G2121" t="s">
        <v>430</v>
      </c>
      <c r="H2121">
        <v>2331</v>
      </c>
      <c r="I2121" t="s">
        <v>19</v>
      </c>
      <c r="J2121" t="s">
        <v>20</v>
      </c>
      <c r="K2121">
        <v>99</v>
      </c>
      <c r="L2121" t="s">
        <v>387</v>
      </c>
      <c r="M2121" t="s">
        <v>76</v>
      </c>
      <c r="N2121" t="s">
        <v>77</v>
      </c>
      <c r="O2121" t="s">
        <v>24</v>
      </c>
      <c r="P2121" t="s">
        <v>78</v>
      </c>
      <c r="Q2121" t="s">
        <v>35</v>
      </c>
      <c r="R2121">
        <f t="shared" si="66"/>
        <v>13.879999999999995</v>
      </c>
      <c r="S2121">
        <v>652.35999999999979</v>
      </c>
      <c r="T2121" t="str">
        <f t="shared" si="67"/>
        <v>Profitable</v>
      </c>
    </row>
    <row r="2122" spans="1:20" x14ac:dyDescent="0.35">
      <c r="A2122">
        <v>45</v>
      </c>
      <c r="B2122">
        <v>63.91</v>
      </c>
      <c r="C2122">
        <v>11</v>
      </c>
      <c r="D2122">
        <v>2875.95</v>
      </c>
      <c r="E2122" s="1" t="s">
        <v>426</v>
      </c>
      <c r="F2122" s="2">
        <v>2019</v>
      </c>
      <c r="G2122" t="s">
        <v>434</v>
      </c>
      <c r="H2122">
        <v>2319</v>
      </c>
      <c r="I2122" t="s">
        <v>19</v>
      </c>
      <c r="J2122" t="s">
        <v>20</v>
      </c>
      <c r="K2122">
        <v>99</v>
      </c>
      <c r="L2122" t="s">
        <v>387</v>
      </c>
      <c r="M2122" t="s">
        <v>22</v>
      </c>
      <c r="N2122" t="s">
        <v>23</v>
      </c>
      <c r="O2122" t="s">
        <v>24</v>
      </c>
      <c r="P2122" t="s">
        <v>25</v>
      </c>
      <c r="Q2122" t="s">
        <v>26</v>
      </c>
      <c r="R2122">
        <f t="shared" si="66"/>
        <v>-35.090000000000003</v>
      </c>
      <c r="S2122">
        <v>-1579.0500000000002</v>
      </c>
      <c r="T2122" t="str">
        <f t="shared" si="67"/>
        <v>Unprofitable</v>
      </c>
    </row>
    <row r="2123" spans="1:20" x14ac:dyDescent="0.35">
      <c r="A2123">
        <v>55</v>
      </c>
      <c r="B2123">
        <v>117.87</v>
      </c>
      <c r="C2123">
        <v>2</v>
      </c>
      <c r="D2123">
        <v>6482.85</v>
      </c>
      <c r="E2123" s="1" t="s">
        <v>426</v>
      </c>
      <c r="F2123" s="2">
        <v>2019</v>
      </c>
      <c r="G2123" t="s">
        <v>429</v>
      </c>
      <c r="H2123">
        <v>2311</v>
      </c>
      <c r="I2123" t="s">
        <v>19</v>
      </c>
      <c r="J2123" t="s">
        <v>20</v>
      </c>
      <c r="K2123">
        <v>99</v>
      </c>
      <c r="L2123" t="s">
        <v>387</v>
      </c>
      <c r="M2123" t="s">
        <v>191</v>
      </c>
      <c r="N2123" t="s">
        <v>192</v>
      </c>
      <c r="O2123" t="s">
        <v>97</v>
      </c>
      <c r="P2123" t="s">
        <v>193</v>
      </c>
      <c r="Q2123" t="s">
        <v>35</v>
      </c>
      <c r="R2123">
        <f t="shared" si="66"/>
        <v>18.870000000000005</v>
      </c>
      <c r="S2123">
        <v>1037.8500000000004</v>
      </c>
      <c r="T2123" t="str">
        <f t="shared" si="67"/>
        <v>Profitable</v>
      </c>
    </row>
    <row r="2124" spans="1:20" x14ac:dyDescent="0.35">
      <c r="A2124">
        <v>46</v>
      </c>
      <c r="B2124">
        <v>81.17</v>
      </c>
      <c r="C2124">
        <v>5</v>
      </c>
      <c r="D2124">
        <v>3733.82</v>
      </c>
      <c r="E2124" s="1" t="s">
        <v>427</v>
      </c>
      <c r="F2124" s="2">
        <v>2019</v>
      </c>
      <c r="G2124" t="s">
        <v>432</v>
      </c>
      <c r="H2124">
        <v>2302</v>
      </c>
      <c r="I2124" t="s">
        <v>19</v>
      </c>
      <c r="J2124" t="s">
        <v>20</v>
      </c>
      <c r="K2124">
        <v>99</v>
      </c>
      <c r="L2124" t="s">
        <v>387</v>
      </c>
      <c r="M2124" t="s">
        <v>313</v>
      </c>
      <c r="N2124" t="s">
        <v>278</v>
      </c>
      <c r="O2124" t="s">
        <v>24</v>
      </c>
      <c r="P2124" t="s">
        <v>314</v>
      </c>
      <c r="Q2124" t="s">
        <v>35</v>
      </c>
      <c r="R2124">
        <f t="shared" si="66"/>
        <v>-17.829999999999998</v>
      </c>
      <c r="S2124">
        <v>-820.18</v>
      </c>
      <c r="T2124" t="str">
        <f t="shared" si="67"/>
        <v>Unprofitable</v>
      </c>
    </row>
    <row r="2125" spans="1:20" x14ac:dyDescent="0.35">
      <c r="A2125">
        <v>50</v>
      </c>
      <c r="B2125">
        <v>131.53</v>
      </c>
      <c r="C2125">
        <v>2</v>
      </c>
      <c r="D2125">
        <v>6576.5</v>
      </c>
      <c r="E2125" s="1" t="s">
        <v>417</v>
      </c>
      <c r="F2125" s="2">
        <v>2020</v>
      </c>
      <c r="G2125" t="s">
        <v>428</v>
      </c>
      <c r="H2125">
        <v>2270</v>
      </c>
      <c r="I2125" t="s">
        <v>19</v>
      </c>
      <c r="J2125" t="s">
        <v>20</v>
      </c>
      <c r="K2125">
        <v>99</v>
      </c>
      <c r="L2125" t="s">
        <v>387</v>
      </c>
      <c r="M2125" t="s">
        <v>252</v>
      </c>
      <c r="N2125" t="s">
        <v>253</v>
      </c>
      <c r="O2125" t="s">
        <v>71</v>
      </c>
      <c r="P2125" t="s">
        <v>254</v>
      </c>
      <c r="Q2125" t="s">
        <v>35</v>
      </c>
      <c r="R2125">
        <f t="shared" si="66"/>
        <v>32.53</v>
      </c>
      <c r="S2125">
        <v>1626.5</v>
      </c>
      <c r="T2125" t="str">
        <f t="shared" si="67"/>
        <v>Profitable</v>
      </c>
    </row>
    <row r="2126" spans="1:20" x14ac:dyDescent="0.35">
      <c r="A2126">
        <v>37</v>
      </c>
      <c r="B2126">
        <v>171.71</v>
      </c>
      <c r="C2126">
        <v>3</v>
      </c>
      <c r="D2126">
        <v>6353.27</v>
      </c>
      <c r="E2126" s="1" t="s">
        <v>418</v>
      </c>
      <c r="F2126" s="2">
        <v>2020</v>
      </c>
      <c r="G2126" t="s">
        <v>428</v>
      </c>
      <c r="H2126">
        <v>2243</v>
      </c>
      <c r="I2126" t="s">
        <v>19</v>
      </c>
      <c r="J2126" t="s">
        <v>20</v>
      </c>
      <c r="K2126">
        <v>99</v>
      </c>
      <c r="L2126" t="s">
        <v>387</v>
      </c>
      <c r="M2126" t="s">
        <v>63</v>
      </c>
      <c r="N2126" t="s">
        <v>64</v>
      </c>
      <c r="O2126" t="s">
        <v>30</v>
      </c>
      <c r="P2126" t="s">
        <v>65</v>
      </c>
      <c r="Q2126" t="s">
        <v>35</v>
      </c>
      <c r="R2126">
        <f t="shared" si="66"/>
        <v>72.710000000000008</v>
      </c>
      <c r="S2126">
        <v>2690.2700000000004</v>
      </c>
      <c r="T2126" t="str">
        <f t="shared" si="67"/>
        <v>Profitable</v>
      </c>
    </row>
    <row r="2127" spans="1:20" x14ac:dyDescent="0.35">
      <c r="A2127">
        <v>44</v>
      </c>
      <c r="B2127">
        <v>94.9</v>
      </c>
      <c r="C2127">
        <v>1</v>
      </c>
      <c r="D2127">
        <v>4175.6000000000004</v>
      </c>
      <c r="E2127" s="1" t="s">
        <v>419</v>
      </c>
      <c r="F2127" s="2">
        <v>2020</v>
      </c>
      <c r="G2127" t="s">
        <v>428</v>
      </c>
      <c r="H2127">
        <v>2216</v>
      </c>
      <c r="I2127" t="s">
        <v>19</v>
      </c>
      <c r="J2127" t="s">
        <v>20</v>
      </c>
      <c r="K2127">
        <v>99</v>
      </c>
      <c r="L2127" t="s">
        <v>387</v>
      </c>
      <c r="M2127" t="s">
        <v>107</v>
      </c>
      <c r="N2127" t="s">
        <v>108</v>
      </c>
      <c r="O2127" t="s">
        <v>108</v>
      </c>
      <c r="P2127" t="s">
        <v>109</v>
      </c>
      <c r="Q2127" t="s">
        <v>35</v>
      </c>
      <c r="R2127">
        <f t="shared" si="66"/>
        <v>-4.0999999999999943</v>
      </c>
      <c r="S2127">
        <v>-180.39999999999975</v>
      </c>
      <c r="T2127" t="str">
        <f t="shared" si="67"/>
        <v>Unprofitable</v>
      </c>
    </row>
    <row r="2128" spans="1:20" x14ac:dyDescent="0.35">
      <c r="A2128">
        <v>49</v>
      </c>
      <c r="B2128">
        <v>101.89</v>
      </c>
      <c r="C2128">
        <v>1</v>
      </c>
      <c r="D2128">
        <v>4992.6099999999997</v>
      </c>
      <c r="E2128" s="1" t="s">
        <v>420</v>
      </c>
      <c r="F2128" s="2">
        <v>2020</v>
      </c>
      <c r="G2128" t="s">
        <v>434</v>
      </c>
      <c r="H2128">
        <v>2185</v>
      </c>
      <c r="I2128" t="s">
        <v>216</v>
      </c>
      <c r="J2128" t="s">
        <v>20</v>
      </c>
      <c r="K2128">
        <v>99</v>
      </c>
      <c r="L2128" t="s">
        <v>387</v>
      </c>
      <c r="M2128" t="s">
        <v>57</v>
      </c>
      <c r="N2128" t="s">
        <v>58</v>
      </c>
      <c r="O2128" t="s">
        <v>24</v>
      </c>
      <c r="P2128" t="s">
        <v>59</v>
      </c>
      <c r="Q2128" t="s">
        <v>35</v>
      </c>
      <c r="R2128">
        <f t="shared" si="66"/>
        <v>2.8900000000000006</v>
      </c>
      <c r="S2128">
        <v>141.61000000000001</v>
      </c>
      <c r="T2128" t="str">
        <f t="shared" si="67"/>
        <v>Profitable</v>
      </c>
    </row>
    <row r="2129" spans="1:20" x14ac:dyDescent="0.35">
      <c r="A2129">
        <v>45</v>
      </c>
      <c r="B2129">
        <v>105.88</v>
      </c>
      <c r="C2129">
        <v>2</v>
      </c>
      <c r="D2129">
        <v>4764.6000000000004</v>
      </c>
      <c r="E2129" s="1" t="s">
        <v>27</v>
      </c>
      <c r="F2129" s="2">
        <v>2020</v>
      </c>
      <c r="G2129" t="s">
        <v>429</v>
      </c>
      <c r="H2129">
        <v>2149</v>
      </c>
      <c r="I2129" t="s">
        <v>19</v>
      </c>
      <c r="J2129" t="s">
        <v>20</v>
      </c>
      <c r="K2129">
        <v>99</v>
      </c>
      <c r="L2129" t="s">
        <v>387</v>
      </c>
      <c r="M2129" t="s">
        <v>244</v>
      </c>
      <c r="N2129" t="s">
        <v>245</v>
      </c>
      <c r="O2129" t="s">
        <v>139</v>
      </c>
      <c r="P2129" t="s">
        <v>246</v>
      </c>
      <c r="Q2129" t="s">
        <v>35</v>
      </c>
      <c r="R2129">
        <f t="shared" si="66"/>
        <v>6.8799999999999955</v>
      </c>
      <c r="S2129">
        <v>309.5999999999998</v>
      </c>
      <c r="T2129" t="str">
        <f t="shared" si="67"/>
        <v>Profitable</v>
      </c>
    </row>
    <row r="2130" spans="1:20" x14ac:dyDescent="0.35">
      <c r="A2130">
        <v>27</v>
      </c>
      <c r="B2130">
        <v>43.45</v>
      </c>
      <c r="C2130">
        <v>13</v>
      </c>
      <c r="D2130">
        <v>1173.1500000000001</v>
      </c>
      <c r="E2130" s="1" t="s">
        <v>419</v>
      </c>
      <c r="F2130" s="2">
        <v>2018</v>
      </c>
      <c r="G2130" t="s">
        <v>430</v>
      </c>
      <c r="H2130">
        <v>2949</v>
      </c>
      <c r="I2130" t="s">
        <v>19</v>
      </c>
      <c r="J2130" t="s">
        <v>20</v>
      </c>
      <c r="K2130">
        <v>40</v>
      </c>
      <c r="L2130" t="s">
        <v>388</v>
      </c>
      <c r="M2130" t="s">
        <v>229</v>
      </c>
      <c r="N2130" t="s">
        <v>230</v>
      </c>
      <c r="O2130" t="s">
        <v>231</v>
      </c>
      <c r="P2130" t="s">
        <v>232</v>
      </c>
      <c r="Q2130" t="s">
        <v>26</v>
      </c>
      <c r="R2130">
        <f t="shared" si="66"/>
        <v>3.4500000000000028</v>
      </c>
      <c r="S2130">
        <v>93.150000000000077</v>
      </c>
      <c r="T2130" t="str">
        <f t="shared" si="67"/>
        <v>Profitable</v>
      </c>
    </row>
    <row r="2131" spans="1:20" x14ac:dyDescent="0.35">
      <c r="A2131">
        <v>31</v>
      </c>
      <c r="B2131">
        <v>44.66</v>
      </c>
      <c r="C2131">
        <v>17</v>
      </c>
      <c r="D2131">
        <v>1384.46</v>
      </c>
      <c r="E2131" s="1" t="s">
        <v>27</v>
      </c>
      <c r="F2131" s="2">
        <v>2018</v>
      </c>
      <c r="G2131" t="s">
        <v>431</v>
      </c>
      <c r="H2131">
        <v>2884</v>
      </c>
      <c r="I2131" t="s">
        <v>19</v>
      </c>
      <c r="J2131" t="s">
        <v>20</v>
      </c>
      <c r="K2131">
        <v>40</v>
      </c>
      <c r="L2131" t="s">
        <v>388</v>
      </c>
      <c r="M2131" t="s">
        <v>233</v>
      </c>
      <c r="N2131" t="s">
        <v>234</v>
      </c>
      <c r="O2131" t="s">
        <v>30</v>
      </c>
      <c r="P2131" t="s">
        <v>235</v>
      </c>
      <c r="Q2131" t="s">
        <v>26</v>
      </c>
      <c r="R2131">
        <f t="shared" si="66"/>
        <v>4.6599999999999966</v>
      </c>
      <c r="S2131">
        <v>144.45999999999989</v>
      </c>
      <c r="T2131" t="str">
        <f t="shared" si="67"/>
        <v>Profitable</v>
      </c>
    </row>
    <row r="2132" spans="1:20" x14ac:dyDescent="0.35">
      <c r="A2132">
        <v>33</v>
      </c>
      <c r="B2132">
        <v>40.229999999999997</v>
      </c>
      <c r="C2132">
        <v>14</v>
      </c>
      <c r="D2132">
        <v>1327.59</v>
      </c>
      <c r="E2132" s="1" t="s">
        <v>422</v>
      </c>
      <c r="F2132" s="2">
        <v>2018</v>
      </c>
      <c r="G2132" t="s">
        <v>428</v>
      </c>
      <c r="H2132">
        <v>2830</v>
      </c>
      <c r="I2132" t="s">
        <v>19</v>
      </c>
      <c r="J2132" t="s">
        <v>20</v>
      </c>
      <c r="K2132">
        <v>40</v>
      </c>
      <c r="L2132" t="s">
        <v>388</v>
      </c>
      <c r="M2132" t="s">
        <v>147</v>
      </c>
      <c r="N2132" t="s">
        <v>148</v>
      </c>
      <c r="O2132" t="s">
        <v>24</v>
      </c>
      <c r="P2132" t="s">
        <v>149</v>
      </c>
      <c r="Q2132" t="s">
        <v>26</v>
      </c>
      <c r="R2132">
        <f t="shared" si="66"/>
        <v>0.22999999999999687</v>
      </c>
      <c r="S2132">
        <v>7.5899999999998968</v>
      </c>
      <c r="T2132" t="str">
        <f t="shared" si="67"/>
        <v>Profitable</v>
      </c>
    </row>
    <row r="2133" spans="1:20" x14ac:dyDescent="0.35">
      <c r="A2133">
        <v>31</v>
      </c>
      <c r="B2133">
        <v>35.799999999999997</v>
      </c>
      <c r="C2133">
        <v>1</v>
      </c>
      <c r="D2133">
        <v>1109.8</v>
      </c>
      <c r="E2133" s="1" t="s">
        <v>423</v>
      </c>
      <c r="F2133" s="2">
        <v>2018</v>
      </c>
      <c r="G2133" t="s">
        <v>430</v>
      </c>
      <c r="H2133">
        <v>2777</v>
      </c>
      <c r="I2133" t="s">
        <v>19</v>
      </c>
      <c r="J2133" t="s">
        <v>20</v>
      </c>
      <c r="K2133">
        <v>40</v>
      </c>
      <c r="L2133" t="s">
        <v>388</v>
      </c>
      <c r="M2133" t="s">
        <v>36</v>
      </c>
      <c r="N2133" t="s">
        <v>37</v>
      </c>
      <c r="O2133" t="s">
        <v>24</v>
      </c>
      <c r="P2133" t="s">
        <v>38</v>
      </c>
      <c r="Q2133" t="s">
        <v>26</v>
      </c>
      <c r="R2133">
        <f t="shared" si="66"/>
        <v>-4.2000000000000028</v>
      </c>
      <c r="S2133">
        <v>-130.2000000000001</v>
      </c>
      <c r="T2133" t="str">
        <f t="shared" si="67"/>
        <v>Unprofitable</v>
      </c>
    </row>
    <row r="2134" spans="1:20" x14ac:dyDescent="0.35">
      <c r="A2134">
        <v>26</v>
      </c>
      <c r="B2134">
        <v>39.83</v>
      </c>
      <c r="C2134">
        <v>9</v>
      </c>
      <c r="D2134">
        <v>1035.58</v>
      </c>
      <c r="E2134" s="1" t="s">
        <v>426</v>
      </c>
      <c r="F2134" s="2">
        <v>2018</v>
      </c>
      <c r="G2134" t="s">
        <v>429</v>
      </c>
      <c r="H2134">
        <v>2707</v>
      </c>
      <c r="I2134" t="s">
        <v>19</v>
      </c>
      <c r="J2134" t="s">
        <v>20</v>
      </c>
      <c r="K2134">
        <v>40</v>
      </c>
      <c r="L2134" t="s">
        <v>388</v>
      </c>
      <c r="M2134" t="s">
        <v>156</v>
      </c>
      <c r="N2134" t="s">
        <v>157</v>
      </c>
      <c r="O2134" t="s">
        <v>53</v>
      </c>
      <c r="P2134" t="s">
        <v>158</v>
      </c>
      <c r="Q2134" t="s">
        <v>26</v>
      </c>
      <c r="R2134">
        <f t="shared" si="66"/>
        <v>-0.17000000000000171</v>
      </c>
      <c r="S2134">
        <v>-4.4200000000000443</v>
      </c>
      <c r="T2134" t="str">
        <f t="shared" si="67"/>
        <v>Unprofitable</v>
      </c>
    </row>
    <row r="2135" spans="1:20" x14ac:dyDescent="0.35">
      <c r="A2135">
        <v>34</v>
      </c>
      <c r="B2135">
        <v>45.46</v>
      </c>
      <c r="C2135">
        <v>4</v>
      </c>
      <c r="D2135">
        <v>1545.64</v>
      </c>
      <c r="E2135" s="1" t="s">
        <v>426</v>
      </c>
      <c r="F2135" s="2">
        <v>2018</v>
      </c>
      <c r="G2135" t="s">
        <v>429</v>
      </c>
      <c r="H2135">
        <v>2701</v>
      </c>
      <c r="I2135" t="s">
        <v>19</v>
      </c>
      <c r="J2135" t="s">
        <v>20</v>
      </c>
      <c r="K2135">
        <v>40</v>
      </c>
      <c r="L2135" t="s">
        <v>388</v>
      </c>
      <c r="M2135" t="s">
        <v>42</v>
      </c>
      <c r="N2135" t="s">
        <v>43</v>
      </c>
      <c r="O2135" t="s">
        <v>30</v>
      </c>
      <c r="P2135" t="s">
        <v>44</v>
      </c>
      <c r="Q2135" t="s">
        <v>26</v>
      </c>
      <c r="R2135">
        <f t="shared" si="66"/>
        <v>5.4600000000000009</v>
      </c>
      <c r="S2135">
        <v>185.64000000000004</v>
      </c>
      <c r="T2135" t="str">
        <f t="shared" si="67"/>
        <v>Profitable</v>
      </c>
    </row>
    <row r="2136" spans="1:20" x14ac:dyDescent="0.35">
      <c r="A2136">
        <v>46</v>
      </c>
      <c r="B2136">
        <v>32.99</v>
      </c>
      <c r="C2136">
        <v>1</v>
      </c>
      <c r="D2136">
        <v>1517.54</v>
      </c>
      <c r="E2136" s="1" t="s">
        <v>426</v>
      </c>
      <c r="F2136" s="2">
        <v>2018</v>
      </c>
      <c r="G2136" t="s">
        <v>428</v>
      </c>
      <c r="H2136">
        <v>2694</v>
      </c>
      <c r="I2136" t="s">
        <v>19</v>
      </c>
      <c r="J2136" t="s">
        <v>20</v>
      </c>
      <c r="K2136">
        <v>40</v>
      </c>
      <c r="L2136" t="s">
        <v>388</v>
      </c>
      <c r="M2136" t="s">
        <v>95</v>
      </c>
      <c r="N2136" t="s">
        <v>96</v>
      </c>
      <c r="O2136" t="s">
        <v>97</v>
      </c>
      <c r="P2136" t="s">
        <v>98</v>
      </c>
      <c r="Q2136" t="s">
        <v>26</v>
      </c>
      <c r="R2136">
        <f t="shared" si="66"/>
        <v>-7.009999999999998</v>
      </c>
      <c r="S2136">
        <v>-322.45999999999992</v>
      </c>
      <c r="T2136" t="str">
        <f t="shared" si="67"/>
        <v>Unprofitable</v>
      </c>
    </row>
    <row r="2137" spans="1:20" x14ac:dyDescent="0.35">
      <c r="A2137">
        <v>41</v>
      </c>
      <c r="B2137">
        <v>42.24</v>
      </c>
      <c r="C2137">
        <v>9</v>
      </c>
      <c r="D2137">
        <v>1731.84</v>
      </c>
      <c r="E2137" s="1" t="s">
        <v>417</v>
      </c>
      <c r="F2137" s="2">
        <v>2019</v>
      </c>
      <c r="G2137" t="s">
        <v>431</v>
      </c>
      <c r="H2137">
        <v>2638</v>
      </c>
      <c r="I2137" t="s">
        <v>19</v>
      </c>
      <c r="J2137" t="s">
        <v>20</v>
      </c>
      <c r="K2137">
        <v>40</v>
      </c>
      <c r="L2137" t="s">
        <v>388</v>
      </c>
      <c r="M2137" t="s">
        <v>49</v>
      </c>
      <c r="N2137" t="s">
        <v>33</v>
      </c>
      <c r="O2137" t="s">
        <v>30</v>
      </c>
      <c r="P2137" t="s">
        <v>50</v>
      </c>
      <c r="Q2137" t="s">
        <v>26</v>
      </c>
      <c r="R2137">
        <f t="shared" si="66"/>
        <v>2.240000000000002</v>
      </c>
      <c r="S2137">
        <v>91.840000000000089</v>
      </c>
      <c r="T2137" t="str">
        <f t="shared" si="67"/>
        <v>Profitable</v>
      </c>
    </row>
    <row r="2138" spans="1:20" x14ac:dyDescent="0.35">
      <c r="A2138">
        <v>43</v>
      </c>
      <c r="B2138">
        <v>39.43</v>
      </c>
      <c r="C2138">
        <v>2</v>
      </c>
      <c r="D2138">
        <v>1695.49</v>
      </c>
      <c r="E2138" s="1" t="s">
        <v>418</v>
      </c>
      <c r="F2138" s="2">
        <v>2019</v>
      </c>
      <c r="G2138" t="s">
        <v>433</v>
      </c>
      <c r="H2138">
        <v>2602</v>
      </c>
      <c r="I2138" t="s">
        <v>19</v>
      </c>
      <c r="J2138" t="s">
        <v>20</v>
      </c>
      <c r="K2138">
        <v>40</v>
      </c>
      <c r="L2138" t="s">
        <v>388</v>
      </c>
      <c r="M2138" t="s">
        <v>42</v>
      </c>
      <c r="N2138" t="s">
        <v>43</v>
      </c>
      <c r="O2138" t="s">
        <v>30</v>
      </c>
      <c r="P2138" t="s">
        <v>44</v>
      </c>
      <c r="Q2138" t="s">
        <v>26</v>
      </c>
      <c r="R2138">
        <f t="shared" si="66"/>
        <v>-0.57000000000000028</v>
      </c>
      <c r="S2138">
        <v>-24.510000000000012</v>
      </c>
      <c r="T2138" t="str">
        <f t="shared" si="67"/>
        <v>Unprofitable</v>
      </c>
    </row>
    <row r="2139" spans="1:20" x14ac:dyDescent="0.35">
      <c r="A2139">
        <v>26</v>
      </c>
      <c r="B2139">
        <v>40.229999999999997</v>
      </c>
      <c r="C2139">
        <v>2</v>
      </c>
      <c r="D2139">
        <v>1045.98</v>
      </c>
      <c r="E2139" s="1" t="s">
        <v>420</v>
      </c>
      <c r="F2139" s="2">
        <v>2019</v>
      </c>
      <c r="G2139" t="s">
        <v>434</v>
      </c>
      <c r="H2139">
        <v>2560</v>
      </c>
      <c r="I2139" t="s">
        <v>19</v>
      </c>
      <c r="J2139" t="s">
        <v>20</v>
      </c>
      <c r="K2139">
        <v>40</v>
      </c>
      <c r="L2139" t="s">
        <v>388</v>
      </c>
      <c r="M2139" t="s">
        <v>55</v>
      </c>
      <c r="N2139" t="s">
        <v>23</v>
      </c>
      <c r="O2139" t="s">
        <v>24</v>
      </c>
      <c r="P2139" t="s">
        <v>56</v>
      </c>
      <c r="Q2139" t="s">
        <v>26</v>
      </c>
      <c r="R2139">
        <f t="shared" si="66"/>
        <v>0.22999999999999687</v>
      </c>
      <c r="S2139">
        <v>5.9799999999999187</v>
      </c>
      <c r="T2139" t="str">
        <f t="shared" si="67"/>
        <v>Profitable</v>
      </c>
    </row>
    <row r="2140" spans="1:20" x14ac:dyDescent="0.35">
      <c r="A2140">
        <v>36</v>
      </c>
      <c r="B2140">
        <v>48.28</v>
      </c>
      <c r="C2140">
        <v>6</v>
      </c>
      <c r="D2140">
        <v>1738.08</v>
      </c>
      <c r="E2140" s="1" t="s">
        <v>27</v>
      </c>
      <c r="F2140" s="2">
        <v>2019</v>
      </c>
      <c r="G2140" t="s">
        <v>429</v>
      </c>
      <c r="H2140">
        <v>2510</v>
      </c>
      <c r="I2140" t="s">
        <v>19</v>
      </c>
      <c r="J2140" t="s">
        <v>20</v>
      </c>
      <c r="K2140">
        <v>40</v>
      </c>
      <c r="L2140" t="s">
        <v>388</v>
      </c>
      <c r="M2140" t="s">
        <v>49</v>
      </c>
      <c r="N2140" t="s">
        <v>33</v>
      </c>
      <c r="O2140" t="s">
        <v>30</v>
      </c>
      <c r="P2140" t="s">
        <v>50</v>
      </c>
      <c r="Q2140" t="s">
        <v>26</v>
      </c>
      <c r="R2140">
        <f t="shared" si="66"/>
        <v>8.2800000000000011</v>
      </c>
      <c r="S2140">
        <v>298.08000000000004</v>
      </c>
      <c r="T2140" t="str">
        <f t="shared" si="67"/>
        <v>Profitable</v>
      </c>
    </row>
    <row r="2141" spans="1:20" x14ac:dyDescent="0.35">
      <c r="A2141">
        <v>20</v>
      </c>
      <c r="B2141">
        <v>32.590000000000003</v>
      </c>
      <c r="C2141">
        <v>4</v>
      </c>
      <c r="D2141">
        <v>651.79999999999995</v>
      </c>
      <c r="E2141" s="1" t="s">
        <v>421</v>
      </c>
      <c r="F2141" s="2">
        <v>2019</v>
      </c>
      <c r="G2141" t="s">
        <v>429</v>
      </c>
      <c r="H2141">
        <v>2476</v>
      </c>
      <c r="I2141" t="s">
        <v>19</v>
      </c>
      <c r="J2141" t="s">
        <v>20</v>
      </c>
      <c r="K2141">
        <v>40</v>
      </c>
      <c r="L2141" t="s">
        <v>388</v>
      </c>
      <c r="M2141" t="s">
        <v>204</v>
      </c>
      <c r="N2141" t="s">
        <v>205</v>
      </c>
      <c r="O2141" t="s">
        <v>24</v>
      </c>
      <c r="P2141" t="s">
        <v>206</v>
      </c>
      <c r="Q2141" t="s">
        <v>26</v>
      </c>
      <c r="R2141">
        <f t="shared" si="66"/>
        <v>-7.4099999999999966</v>
      </c>
      <c r="S2141">
        <v>-148.19999999999993</v>
      </c>
      <c r="T2141" t="str">
        <f t="shared" si="67"/>
        <v>Unprofitable</v>
      </c>
    </row>
    <row r="2142" spans="1:20" x14ac:dyDescent="0.35">
      <c r="A2142">
        <v>27</v>
      </c>
      <c r="B2142">
        <v>36.61</v>
      </c>
      <c r="C2142">
        <v>10</v>
      </c>
      <c r="D2142">
        <v>988.47</v>
      </c>
      <c r="E2142" s="1" t="s">
        <v>423</v>
      </c>
      <c r="F2142" s="2">
        <v>2019</v>
      </c>
      <c r="G2142" t="s">
        <v>434</v>
      </c>
      <c r="H2142">
        <v>2444</v>
      </c>
      <c r="I2142" t="s">
        <v>19</v>
      </c>
      <c r="J2142" t="s">
        <v>20</v>
      </c>
      <c r="K2142">
        <v>40</v>
      </c>
      <c r="L2142" t="s">
        <v>388</v>
      </c>
      <c r="M2142" t="s">
        <v>247</v>
      </c>
      <c r="N2142" t="s">
        <v>154</v>
      </c>
      <c r="O2142" t="s">
        <v>24</v>
      </c>
      <c r="P2142" t="s">
        <v>248</v>
      </c>
      <c r="Q2142" t="s">
        <v>26</v>
      </c>
      <c r="R2142">
        <f t="shared" si="66"/>
        <v>-3.3900000000000006</v>
      </c>
      <c r="S2142">
        <v>-91.530000000000015</v>
      </c>
      <c r="T2142" t="str">
        <f t="shared" si="67"/>
        <v>Unprofitable</v>
      </c>
    </row>
    <row r="2143" spans="1:20" x14ac:dyDescent="0.35">
      <c r="A2143">
        <v>37</v>
      </c>
      <c r="B2143">
        <v>41.03</v>
      </c>
      <c r="C2143">
        <v>1</v>
      </c>
      <c r="D2143">
        <v>1518.11</v>
      </c>
      <c r="E2143" s="1" t="s">
        <v>423</v>
      </c>
      <c r="F2143" s="2">
        <v>2019</v>
      </c>
      <c r="G2143" t="s">
        <v>431</v>
      </c>
      <c r="H2143">
        <v>2420</v>
      </c>
      <c r="I2143" t="s">
        <v>19</v>
      </c>
      <c r="J2143" t="s">
        <v>20</v>
      </c>
      <c r="K2143">
        <v>40</v>
      </c>
      <c r="L2143" t="s">
        <v>388</v>
      </c>
      <c r="M2143" t="s">
        <v>66</v>
      </c>
      <c r="N2143" t="s">
        <v>67</v>
      </c>
      <c r="O2143" t="s">
        <v>24</v>
      </c>
      <c r="P2143" t="s">
        <v>68</v>
      </c>
      <c r="Q2143" t="s">
        <v>26</v>
      </c>
      <c r="R2143">
        <f t="shared" si="66"/>
        <v>1.0300000000000011</v>
      </c>
      <c r="S2143">
        <v>38.110000000000042</v>
      </c>
      <c r="T2143" t="str">
        <f t="shared" si="67"/>
        <v>Profitable</v>
      </c>
    </row>
    <row r="2144" spans="1:20" x14ac:dyDescent="0.35">
      <c r="A2144">
        <v>24</v>
      </c>
      <c r="B2144">
        <v>42.24</v>
      </c>
      <c r="C2144">
        <v>4</v>
      </c>
      <c r="D2144">
        <v>1013.76</v>
      </c>
      <c r="E2144" s="1" t="s">
        <v>424</v>
      </c>
      <c r="F2144" s="2">
        <v>2019</v>
      </c>
      <c r="G2144" t="s">
        <v>428</v>
      </c>
      <c r="H2144">
        <v>2387</v>
      </c>
      <c r="I2144" t="s">
        <v>19</v>
      </c>
      <c r="J2144" t="s">
        <v>20</v>
      </c>
      <c r="K2144">
        <v>40</v>
      </c>
      <c r="L2144" t="s">
        <v>388</v>
      </c>
      <c r="M2144" t="s">
        <v>69</v>
      </c>
      <c r="N2144" t="s">
        <v>70</v>
      </c>
      <c r="O2144" t="s">
        <v>71</v>
      </c>
      <c r="P2144" t="s">
        <v>72</v>
      </c>
      <c r="Q2144" t="s">
        <v>26</v>
      </c>
      <c r="R2144">
        <f t="shared" si="66"/>
        <v>2.240000000000002</v>
      </c>
      <c r="S2144">
        <v>53.760000000000048</v>
      </c>
      <c r="T2144" t="str">
        <f t="shared" si="67"/>
        <v>Profitable</v>
      </c>
    </row>
    <row r="2145" spans="1:20" x14ac:dyDescent="0.35">
      <c r="A2145">
        <v>36</v>
      </c>
      <c r="B2145">
        <v>43.05</v>
      </c>
      <c r="C2145">
        <v>17</v>
      </c>
      <c r="D2145">
        <v>1549.8</v>
      </c>
      <c r="E2145" s="1" t="s">
        <v>425</v>
      </c>
      <c r="F2145" s="2">
        <v>2019</v>
      </c>
      <c r="G2145" t="s">
        <v>432</v>
      </c>
      <c r="H2145">
        <v>2372</v>
      </c>
      <c r="I2145" t="s">
        <v>19</v>
      </c>
      <c r="J2145" t="s">
        <v>20</v>
      </c>
      <c r="K2145">
        <v>40</v>
      </c>
      <c r="L2145" t="s">
        <v>388</v>
      </c>
      <c r="M2145" t="s">
        <v>236</v>
      </c>
      <c r="N2145" t="s">
        <v>237</v>
      </c>
      <c r="O2145" t="s">
        <v>238</v>
      </c>
      <c r="P2145" t="s">
        <v>239</v>
      </c>
      <c r="Q2145" t="s">
        <v>26</v>
      </c>
      <c r="R2145">
        <f t="shared" si="66"/>
        <v>3.0499999999999972</v>
      </c>
      <c r="S2145">
        <v>109.7999999999999</v>
      </c>
      <c r="T2145" t="str">
        <f t="shared" si="67"/>
        <v>Profitable</v>
      </c>
    </row>
    <row r="2146" spans="1:20" x14ac:dyDescent="0.35">
      <c r="A2146">
        <v>29</v>
      </c>
      <c r="B2146">
        <v>38.22</v>
      </c>
      <c r="C2146">
        <v>5</v>
      </c>
      <c r="D2146">
        <v>1108.3800000000001</v>
      </c>
      <c r="E2146" s="1" t="s">
        <v>426</v>
      </c>
      <c r="F2146" s="2">
        <v>2019</v>
      </c>
      <c r="G2146" t="s">
        <v>429</v>
      </c>
      <c r="H2146">
        <v>2355</v>
      </c>
      <c r="I2146" t="s">
        <v>19</v>
      </c>
      <c r="J2146" t="s">
        <v>20</v>
      </c>
      <c r="K2146">
        <v>40</v>
      </c>
      <c r="L2146" t="s">
        <v>388</v>
      </c>
      <c r="M2146" t="s">
        <v>273</v>
      </c>
      <c r="N2146" t="s">
        <v>23</v>
      </c>
      <c r="O2146" t="s">
        <v>24</v>
      </c>
      <c r="P2146" t="s">
        <v>274</v>
      </c>
      <c r="Q2146" t="s">
        <v>26</v>
      </c>
      <c r="R2146">
        <f t="shared" si="66"/>
        <v>-1.7800000000000011</v>
      </c>
      <c r="S2146">
        <v>-51.620000000000033</v>
      </c>
      <c r="T2146" t="str">
        <f t="shared" si="67"/>
        <v>Unprofitable</v>
      </c>
    </row>
    <row r="2147" spans="1:20" x14ac:dyDescent="0.35">
      <c r="A2147">
        <v>28</v>
      </c>
      <c r="B2147">
        <v>146.52000000000001</v>
      </c>
      <c r="C2147">
        <v>3</v>
      </c>
      <c r="D2147">
        <v>4102.5600000000004</v>
      </c>
      <c r="E2147" s="1" t="s">
        <v>426</v>
      </c>
      <c r="F2147" s="2">
        <v>2019</v>
      </c>
      <c r="G2147" t="s">
        <v>429</v>
      </c>
      <c r="H2147">
        <v>2342</v>
      </c>
      <c r="I2147" t="s">
        <v>19</v>
      </c>
      <c r="J2147" t="s">
        <v>20</v>
      </c>
      <c r="K2147">
        <v>40</v>
      </c>
      <c r="L2147" t="s">
        <v>388</v>
      </c>
      <c r="M2147" t="s">
        <v>167</v>
      </c>
      <c r="N2147" t="s">
        <v>116</v>
      </c>
      <c r="O2147" t="s">
        <v>24</v>
      </c>
      <c r="P2147" t="s">
        <v>168</v>
      </c>
      <c r="Q2147" t="s">
        <v>35</v>
      </c>
      <c r="R2147">
        <f t="shared" si="66"/>
        <v>106.52000000000001</v>
      </c>
      <c r="S2147">
        <v>2982.5600000000004</v>
      </c>
      <c r="T2147" t="str">
        <f t="shared" si="67"/>
        <v>Profitable</v>
      </c>
    </row>
    <row r="2148" spans="1:20" x14ac:dyDescent="0.35">
      <c r="A2148">
        <v>29</v>
      </c>
      <c r="B2148">
        <v>128.04</v>
      </c>
      <c r="C2148">
        <v>5</v>
      </c>
      <c r="D2148">
        <v>3713.16</v>
      </c>
      <c r="E2148" s="1" t="s">
        <v>426</v>
      </c>
      <c r="F2148" s="2">
        <v>2019</v>
      </c>
      <c r="G2148" t="s">
        <v>429</v>
      </c>
      <c r="H2148">
        <v>2336</v>
      </c>
      <c r="I2148" t="s">
        <v>19</v>
      </c>
      <c r="J2148" t="s">
        <v>20</v>
      </c>
      <c r="K2148">
        <v>40</v>
      </c>
      <c r="L2148" t="s">
        <v>388</v>
      </c>
      <c r="M2148" t="s">
        <v>28</v>
      </c>
      <c r="N2148" t="s">
        <v>29</v>
      </c>
      <c r="O2148" t="s">
        <v>30</v>
      </c>
      <c r="P2148" t="s">
        <v>31</v>
      </c>
      <c r="Q2148" t="s">
        <v>35</v>
      </c>
      <c r="R2148">
        <f t="shared" si="66"/>
        <v>88.039999999999992</v>
      </c>
      <c r="S2148">
        <v>2553.16</v>
      </c>
      <c r="T2148" t="str">
        <f t="shared" si="67"/>
        <v>Profitable</v>
      </c>
    </row>
    <row r="2149" spans="1:20" x14ac:dyDescent="0.35">
      <c r="A2149">
        <v>38</v>
      </c>
      <c r="B2149">
        <v>39.83</v>
      </c>
      <c r="C2149">
        <v>10</v>
      </c>
      <c r="D2149">
        <v>1513.54</v>
      </c>
      <c r="E2149" s="1" t="s">
        <v>427</v>
      </c>
      <c r="F2149" s="2">
        <v>2019</v>
      </c>
      <c r="G2149" t="s">
        <v>430</v>
      </c>
      <c r="H2149">
        <v>2324</v>
      </c>
      <c r="I2149" t="s">
        <v>19</v>
      </c>
      <c r="J2149" t="s">
        <v>20</v>
      </c>
      <c r="K2149">
        <v>40</v>
      </c>
      <c r="L2149" t="s">
        <v>388</v>
      </c>
      <c r="M2149" t="s">
        <v>95</v>
      </c>
      <c r="N2149" t="s">
        <v>96</v>
      </c>
      <c r="O2149" t="s">
        <v>97</v>
      </c>
      <c r="P2149" t="s">
        <v>98</v>
      </c>
      <c r="Q2149" t="s">
        <v>26</v>
      </c>
      <c r="R2149">
        <f t="shared" si="66"/>
        <v>-0.17000000000000171</v>
      </c>
      <c r="S2149">
        <v>-6.4600000000000648</v>
      </c>
      <c r="T2149" t="str">
        <f t="shared" si="67"/>
        <v>Unprofitable</v>
      </c>
    </row>
    <row r="2150" spans="1:20" x14ac:dyDescent="0.35">
      <c r="A2150">
        <v>48</v>
      </c>
      <c r="B2150">
        <v>48.28</v>
      </c>
      <c r="C2150">
        <v>1</v>
      </c>
      <c r="D2150">
        <v>2317.44</v>
      </c>
      <c r="E2150" s="1" t="s">
        <v>417</v>
      </c>
      <c r="F2150" s="2">
        <v>2020</v>
      </c>
      <c r="G2150" t="s">
        <v>428</v>
      </c>
      <c r="H2150">
        <v>2295</v>
      </c>
      <c r="I2150" t="s">
        <v>19</v>
      </c>
      <c r="J2150" t="s">
        <v>20</v>
      </c>
      <c r="K2150">
        <v>40</v>
      </c>
      <c r="L2150" t="s">
        <v>388</v>
      </c>
      <c r="M2150" t="s">
        <v>233</v>
      </c>
      <c r="N2150" t="s">
        <v>234</v>
      </c>
      <c r="O2150" t="s">
        <v>30</v>
      </c>
      <c r="P2150" t="s">
        <v>235</v>
      </c>
      <c r="Q2150" t="s">
        <v>26</v>
      </c>
      <c r="R2150">
        <f t="shared" si="66"/>
        <v>8.2800000000000011</v>
      </c>
      <c r="S2150">
        <v>397.44000000000005</v>
      </c>
      <c r="T2150" t="str">
        <f t="shared" si="67"/>
        <v>Profitable</v>
      </c>
    </row>
    <row r="2151" spans="1:20" x14ac:dyDescent="0.35">
      <c r="A2151">
        <v>40</v>
      </c>
      <c r="B2151">
        <v>82.46</v>
      </c>
      <c r="C2151">
        <v>1</v>
      </c>
      <c r="D2151">
        <v>3298.4</v>
      </c>
      <c r="E2151" s="1" t="s">
        <v>418</v>
      </c>
      <c r="F2151" s="2">
        <v>2020</v>
      </c>
      <c r="G2151" t="s">
        <v>428</v>
      </c>
      <c r="H2151">
        <v>2261</v>
      </c>
      <c r="I2151" t="s">
        <v>19</v>
      </c>
      <c r="J2151" t="s">
        <v>20</v>
      </c>
      <c r="K2151">
        <v>40</v>
      </c>
      <c r="L2151" t="s">
        <v>388</v>
      </c>
      <c r="M2151" t="s">
        <v>95</v>
      </c>
      <c r="N2151" t="s">
        <v>96</v>
      </c>
      <c r="O2151" t="s">
        <v>97</v>
      </c>
      <c r="P2151" t="s">
        <v>98</v>
      </c>
      <c r="Q2151" t="s">
        <v>35</v>
      </c>
      <c r="R2151">
        <f t="shared" si="66"/>
        <v>42.459999999999994</v>
      </c>
      <c r="S2151">
        <v>1698.3999999999996</v>
      </c>
      <c r="T2151" t="str">
        <f t="shared" si="67"/>
        <v>Profitable</v>
      </c>
    </row>
    <row r="2152" spans="1:20" x14ac:dyDescent="0.35">
      <c r="A2152">
        <v>41</v>
      </c>
      <c r="B2152">
        <v>44.56</v>
      </c>
      <c r="C2152">
        <v>11</v>
      </c>
      <c r="D2152">
        <v>1826.96</v>
      </c>
      <c r="E2152" s="1" t="s">
        <v>419</v>
      </c>
      <c r="F2152" s="2">
        <v>2020</v>
      </c>
      <c r="G2152" t="s">
        <v>432</v>
      </c>
      <c r="H2152">
        <v>2239</v>
      </c>
      <c r="I2152" t="s">
        <v>19</v>
      </c>
      <c r="J2152" t="s">
        <v>20</v>
      </c>
      <c r="K2152">
        <v>40</v>
      </c>
      <c r="L2152" t="s">
        <v>388</v>
      </c>
      <c r="M2152" t="s">
        <v>147</v>
      </c>
      <c r="N2152" t="s">
        <v>148</v>
      </c>
      <c r="O2152" t="s">
        <v>24</v>
      </c>
      <c r="P2152" t="s">
        <v>149</v>
      </c>
      <c r="Q2152" t="s">
        <v>26</v>
      </c>
      <c r="R2152">
        <f t="shared" si="66"/>
        <v>4.5600000000000023</v>
      </c>
      <c r="S2152">
        <v>186.96000000000009</v>
      </c>
      <c r="T2152" t="str">
        <f t="shared" si="67"/>
        <v>Profitable</v>
      </c>
    </row>
    <row r="2153" spans="1:20" x14ac:dyDescent="0.35">
      <c r="A2153">
        <v>30</v>
      </c>
      <c r="B2153">
        <v>40.229999999999997</v>
      </c>
      <c r="C2153">
        <v>2</v>
      </c>
      <c r="D2153">
        <v>1206.9000000000001</v>
      </c>
      <c r="E2153" s="1" t="s">
        <v>420</v>
      </c>
      <c r="F2153" s="2">
        <v>2020</v>
      </c>
      <c r="G2153" t="s">
        <v>432</v>
      </c>
      <c r="H2153">
        <v>2205</v>
      </c>
      <c r="I2153" t="s">
        <v>19</v>
      </c>
      <c r="J2153" t="s">
        <v>20</v>
      </c>
      <c r="K2153">
        <v>40</v>
      </c>
      <c r="L2153" t="s">
        <v>388</v>
      </c>
      <c r="M2153" t="s">
        <v>90</v>
      </c>
      <c r="N2153" t="s">
        <v>91</v>
      </c>
      <c r="O2153" t="s">
        <v>92</v>
      </c>
      <c r="P2153" t="s">
        <v>93</v>
      </c>
      <c r="Q2153" t="s">
        <v>26</v>
      </c>
      <c r="R2153">
        <f t="shared" si="66"/>
        <v>0.22999999999999687</v>
      </c>
      <c r="S2153">
        <v>6.8999999999999062</v>
      </c>
      <c r="T2153" t="str">
        <f t="shared" si="67"/>
        <v>Profitable</v>
      </c>
    </row>
    <row r="2154" spans="1:20" x14ac:dyDescent="0.35">
      <c r="A2154">
        <v>35</v>
      </c>
      <c r="B2154">
        <v>47.62</v>
      </c>
      <c r="C2154">
        <v>11</v>
      </c>
      <c r="D2154">
        <v>1666.7</v>
      </c>
      <c r="E2154" s="1" t="s">
        <v>417</v>
      </c>
      <c r="F2154" s="2">
        <v>2018</v>
      </c>
      <c r="G2154" t="s">
        <v>432</v>
      </c>
      <c r="H2154">
        <v>3004</v>
      </c>
      <c r="I2154" t="s">
        <v>19</v>
      </c>
      <c r="J2154" t="s">
        <v>270</v>
      </c>
      <c r="K2154">
        <v>54</v>
      </c>
      <c r="L2154" t="s">
        <v>389</v>
      </c>
      <c r="M2154" t="s">
        <v>95</v>
      </c>
      <c r="N2154" t="s">
        <v>96</v>
      </c>
      <c r="O2154" t="s">
        <v>97</v>
      </c>
      <c r="P2154" t="s">
        <v>98</v>
      </c>
      <c r="Q2154" t="s">
        <v>26</v>
      </c>
      <c r="R2154">
        <f t="shared" si="66"/>
        <v>-6.3800000000000026</v>
      </c>
      <c r="S2154">
        <v>-223.3000000000001</v>
      </c>
      <c r="T2154" t="str">
        <f t="shared" si="67"/>
        <v>Unprofitable</v>
      </c>
    </row>
    <row r="2155" spans="1:20" x14ac:dyDescent="0.35">
      <c r="A2155">
        <v>28</v>
      </c>
      <c r="B2155">
        <v>55.73</v>
      </c>
      <c r="C2155">
        <v>2</v>
      </c>
      <c r="D2155">
        <v>1560.44</v>
      </c>
      <c r="E2155" s="1" t="s">
        <v>420</v>
      </c>
      <c r="F2155" s="2">
        <v>2018</v>
      </c>
      <c r="G2155" t="s">
        <v>429</v>
      </c>
      <c r="H2155">
        <v>2945</v>
      </c>
      <c r="I2155" t="s">
        <v>19</v>
      </c>
      <c r="J2155" t="s">
        <v>270</v>
      </c>
      <c r="K2155">
        <v>54</v>
      </c>
      <c r="L2155" t="s">
        <v>389</v>
      </c>
      <c r="M2155" t="s">
        <v>218</v>
      </c>
      <c r="N2155" t="s">
        <v>33</v>
      </c>
      <c r="O2155" t="s">
        <v>30</v>
      </c>
      <c r="P2155" t="s">
        <v>219</v>
      </c>
      <c r="Q2155" t="s">
        <v>26</v>
      </c>
      <c r="R2155">
        <f t="shared" si="66"/>
        <v>1.7299999999999969</v>
      </c>
      <c r="S2155">
        <v>48.439999999999912</v>
      </c>
      <c r="T2155" t="str">
        <f t="shared" si="67"/>
        <v>Profitable</v>
      </c>
    </row>
    <row r="2156" spans="1:20" x14ac:dyDescent="0.35">
      <c r="A2156">
        <v>45</v>
      </c>
      <c r="B2156">
        <v>51.95</v>
      </c>
      <c r="C2156">
        <v>13</v>
      </c>
      <c r="D2156">
        <v>2337.75</v>
      </c>
      <c r="E2156" s="1" t="s">
        <v>421</v>
      </c>
      <c r="F2156" s="2">
        <v>2018</v>
      </c>
      <c r="G2156" t="s">
        <v>429</v>
      </c>
      <c r="H2156">
        <v>2883</v>
      </c>
      <c r="I2156" t="s">
        <v>19</v>
      </c>
      <c r="J2156" t="s">
        <v>270</v>
      </c>
      <c r="K2156">
        <v>54</v>
      </c>
      <c r="L2156" t="s">
        <v>389</v>
      </c>
      <c r="M2156" t="s">
        <v>256</v>
      </c>
      <c r="N2156" t="s">
        <v>23</v>
      </c>
      <c r="O2156" t="s">
        <v>24</v>
      </c>
      <c r="P2156" t="s">
        <v>257</v>
      </c>
      <c r="Q2156" t="s">
        <v>26</v>
      </c>
      <c r="R2156">
        <f t="shared" si="66"/>
        <v>-2.0499999999999972</v>
      </c>
      <c r="S2156">
        <v>-92.249999999999872</v>
      </c>
      <c r="T2156" t="str">
        <f t="shared" si="67"/>
        <v>Unprofitable</v>
      </c>
    </row>
    <row r="2157" spans="1:20" x14ac:dyDescent="0.35">
      <c r="A2157">
        <v>24</v>
      </c>
      <c r="B2157">
        <v>45.99</v>
      </c>
      <c r="C2157">
        <v>7</v>
      </c>
      <c r="D2157">
        <v>1103.76</v>
      </c>
      <c r="E2157" s="1" t="s">
        <v>423</v>
      </c>
      <c r="F2157" s="2">
        <v>2018</v>
      </c>
      <c r="G2157" t="s">
        <v>432</v>
      </c>
      <c r="H2157">
        <v>2825</v>
      </c>
      <c r="I2157" t="s">
        <v>19</v>
      </c>
      <c r="J2157" t="s">
        <v>270</v>
      </c>
      <c r="K2157">
        <v>54</v>
      </c>
      <c r="L2157" t="s">
        <v>389</v>
      </c>
      <c r="M2157" t="s">
        <v>252</v>
      </c>
      <c r="N2157" t="s">
        <v>253</v>
      </c>
      <c r="O2157" t="s">
        <v>71</v>
      </c>
      <c r="P2157" t="s">
        <v>254</v>
      </c>
      <c r="Q2157" t="s">
        <v>26</v>
      </c>
      <c r="R2157">
        <f t="shared" si="66"/>
        <v>-8.009999999999998</v>
      </c>
      <c r="S2157">
        <v>-192.23999999999995</v>
      </c>
      <c r="T2157" t="str">
        <f t="shared" si="67"/>
        <v>Unprofitable</v>
      </c>
    </row>
    <row r="2158" spans="1:20" x14ac:dyDescent="0.35">
      <c r="A2158">
        <v>41</v>
      </c>
      <c r="B2158">
        <v>63.85</v>
      </c>
      <c r="C2158">
        <v>5</v>
      </c>
      <c r="D2158">
        <v>2617.85</v>
      </c>
      <c r="E2158" s="1" t="s">
        <v>424</v>
      </c>
      <c r="F2158" s="2">
        <v>2018</v>
      </c>
      <c r="G2158" t="s">
        <v>434</v>
      </c>
      <c r="H2158">
        <v>2775</v>
      </c>
      <c r="I2158" t="s">
        <v>19</v>
      </c>
      <c r="J2158" t="s">
        <v>270</v>
      </c>
      <c r="K2158">
        <v>54</v>
      </c>
      <c r="L2158" t="s">
        <v>389</v>
      </c>
      <c r="M2158" t="s">
        <v>210</v>
      </c>
      <c r="N2158" t="s">
        <v>211</v>
      </c>
      <c r="O2158" t="s">
        <v>71</v>
      </c>
      <c r="P2158" t="s">
        <v>212</v>
      </c>
      <c r="Q2158" t="s">
        <v>26</v>
      </c>
      <c r="R2158">
        <f t="shared" si="66"/>
        <v>9.8500000000000014</v>
      </c>
      <c r="S2158">
        <v>403.85000000000008</v>
      </c>
      <c r="T2158" t="str">
        <f t="shared" si="67"/>
        <v>Profitable</v>
      </c>
    </row>
    <row r="2159" spans="1:20" x14ac:dyDescent="0.35">
      <c r="A2159">
        <v>48</v>
      </c>
      <c r="B2159">
        <v>45.99</v>
      </c>
      <c r="C2159">
        <v>14</v>
      </c>
      <c r="D2159">
        <v>2207.52</v>
      </c>
      <c r="E2159" s="1" t="s">
        <v>425</v>
      </c>
      <c r="F2159" s="2">
        <v>2018</v>
      </c>
      <c r="G2159" t="s">
        <v>428</v>
      </c>
      <c r="H2159">
        <v>2745</v>
      </c>
      <c r="I2159" t="s">
        <v>19</v>
      </c>
      <c r="J2159" t="s">
        <v>270</v>
      </c>
      <c r="K2159">
        <v>54</v>
      </c>
      <c r="L2159" t="s">
        <v>389</v>
      </c>
      <c r="M2159" t="s">
        <v>107</v>
      </c>
      <c r="N2159" t="s">
        <v>108</v>
      </c>
      <c r="O2159" t="s">
        <v>108</v>
      </c>
      <c r="P2159" t="s">
        <v>109</v>
      </c>
      <c r="Q2159" t="s">
        <v>26</v>
      </c>
      <c r="R2159">
        <f t="shared" si="66"/>
        <v>-8.009999999999998</v>
      </c>
      <c r="S2159">
        <v>-384.4799999999999</v>
      </c>
      <c r="T2159" t="str">
        <f t="shared" si="67"/>
        <v>Unprofitable</v>
      </c>
    </row>
    <row r="2160" spans="1:20" x14ac:dyDescent="0.35">
      <c r="A2160">
        <v>50</v>
      </c>
      <c r="B2160">
        <v>63.31</v>
      </c>
      <c r="C2160">
        <v>3</v>
      </c>
      <c r="D2160">
        <v>3165.5</v>
      </c>
      <c r="E2160" s="1" t="s">
        <v>426</v>
      </c>
      <c r="F2160" s="2">
        <v>2018</v>
      </c>
      <c r="G2160" t="s">
        <v>431</v>
      </c>
      <c r="H2160">
        <v>2731</v>
      </c>
      <c r="I2160" t="s">
        <v>19</v>
      </c>
      <c r="J2160" t="s">
        <v>270</v>
      </c>
      <c r="K2160">
        <v>54</v>
      </c>
      <c r="L2160" t="s">
        <v>389</v>
      </c>
      <c r="M2160" t="s">
        <v>180</v>
      </c>
      <c r="N2160" t="s">
        <v>181</v>
      </c>
      <c r="O2160" t="s">
        <v>92</v>
      </c>
      <c r="P2160" t="s">
        <v>182</v>
      </c>
      <c r="Q2160" t="s">
        <v>35</v>
      </c>
      <c r="R2160">
        <f t="shared" si="66"/>
        <v>9.3100000000000023</v>
      </c>
      <c r="S2160">
        <v>465.50000000000011</v>
      </c>
      <c r="T2160" t="str">
        <f t="shared" si="67"/>
        <v>Profitable</v>
      </c>
    </row>
    <row r="2161" spans="1:20" x14ac:dyDescent="0.35">
      <c r="A2161">
        <v>33</v>
      </c>
      <c r="B2161">
        <v>62.77</v>
      </c>
      <c r="C2161">
        <v>8</v>
      </c>
      <c r="D2161">
        <v>2071.41</v>
      </c>
      <c r="E2161" s="1" t="s">
        <v>426</v>
      </c>
      <c r="F2161" s="2">
        <v>2018</v>
      </c>
      <c r="G2161" t="s">
        <v>432</v>
      </c>
      <c r="H2161">
        <v>2724</v>
      </c>
      <c r="I2161" t="s">
        <v>19</v>
      </c>
      <c r="J2161" t="s">
        <v>270</v>
      </c>
      <c r="K2161">
        <v>54</v>
      </c>
      <c r="L2161" t="s">
        <v>389</v>
      </c>
      <c r="M2161" t="s">
        <v>283</v>
      </c>
      <c r="N2161" t="s">
        <v>284</v>
      </c>
      <c r="O2161" t="s">
        <v>97</v>
      </c>
      <c r="P2161" t="s">
        <v>285</v>
      </c>
      <c r="Q2161" t="s">
        <v>26</v>
      </c>
      <c r="R2161">
        <f t="shared" si="66"/>
        <v>8.7700000000000031</v>
      </c>
      <c r="S2161">
        <v>289.41000000000008</v>
      </c>
      <c r="T2161" t="str">
        <f t="shared" si="67"/>
        <v>Profitable</v>
      </c>
    </row>
    <row r="2162" spans="1:20" x14ac:dyDescent="0.35">
      <c r="A2162">
        <v>32</v>
      </c>
      <c r="B2162">
        <v>43.29</v>
      </c>
      <c r="C2162">
        <v>8</v>
      </c>
      <c r="D2162">
        <v>1385.28</v>
      </c>
      <c r="E2162" s="1" t="s">
        <v>426</v>
      </c>
      <c r="F2162" s="2">
        <v>2018</v>
      </c>
      <c r="G2162" t="s">
        <v>429</v>
      </c>
      <c r="H2162">
        <v>2714</v>
      </c>
      <c r="I2162" t="s">
        <v>19</v>
      </c>
      <c r="J2162" t="s">
        <v>270</v>
      </c>
      <c r="K2162">
        <v>54</v>
      </c>
      <c r="L2162" t="s">
        <v>389</v>
      </c>
      <c r="M2162" t="s">
        <v>171</v>
      </c>
      <c r="N2162" t="s">
        <v>172</v>
      </c>
      <c r="O2162" t="s">
        <v>24</v>
      </c>
      <c r="P2162" t="s">
        <v>173</v>
      </c>
      <c r="Q2162" t="s">
        <v>26</v>
      </c>
      <c r="R2162">
        <f t="shared" si="66"/>
        <v>-10.71</v>
      </c>
      <c r="S2162">
        <v>-342.72</v>
      </c>
      <c r="T2162" t="str">
        <f t="shared" si="67"/>
        <v>Unprofitable</v>
      </c>
    </row>
    <row r="2163" spans="1:20" x14ac:dyDescent="0.35">
      <c r="A2163">
        <v>27</v>
      </c>
      <c r="B2163">
        <v>60.06</v>
      </c>
      <c r="C2163">
        <v>9</v>
      </c>
      <c r="D2163">
        <v>1621.62</v>
      </c>
      <c r="E2163" s="1" t="s">
        <v>427</v>
      </c>
      <c r="F2163" s="2">
        <v>2018</v>
      </c>
      <c r="G2163" t="s">
        <v>429</v>
      </c>
      <c r="H2163">
        <v>2701</v>
      </c>
      <c r="I2163" t="s">
        <v>19</v>
      </c>
      <c r="J2163" t="s">
        <v>270</v>
      </c>
      <c r="K2163">
        <v>54</v>
      </c>
      <c r="L2163" t="s">
        <v>389</v>
      </c>
      <c r="M2163" t="s">
        <v>224</v>
      </c>
      <c r="N2163" t="s">
        <v>205</v>
      </c>
      <c r="O2163" t="s">
        <v>24</v>
      </c>
      <c r="P2163" t="s">
        <v>225</v>
      </c>
      <c r="Q2163" t="s">
        <v>26</v>
      </c>
      <c r="R2163">
        <f t="shared" si="66"/>
        <v>6.0600000000000023</v>
      </c>
      <c r="S2163">
        <v>163.62000000000006</v>
      </c>
      <c r="T2163" t="str">
        <f t="shared" si="67"/>
        <v>Profitable</v>
      </c>
    </row>
    <row r="2164" spans="1:20" x14ac:dyDescent="0.35">
      <c r="A2164">
        <v>35</v>
      </c>
      <c r="B2164">
        <v>55.19</v>
      </c>
      <c r="C2164">
        <v>4</v>
      </c>
      <c r="D2164">
        <v>1931.65</v>
      </c>
      <c r="E2164" s="1" t="s">
        <v>418</v>
      </c>
      <c r="F2164" s="2">
        <v>2019</v>
      </c>
      <c r="G2164" t="s">
        <v>429</v>
      </c>
      <c r="H2164">
        <v>2639</v>
      </c>
      <c r="I2164" t="s">
        <v>19</v>
      </c>
      <c r="J2164" t="s">
        <v>270</v>
      </c>
      <c r="K2164">
        <v>54</v>
      </c>
      <c r="L2164" t="s">
        <v>389</v>
      </c>
      <c r="M2164" t="s">
        <v>286</v>
      </c>
      <c r="N2164" t="s">
        <v>287</v>
      </c>
      <c r="O2164" t="s">
        <v>24</v>
      </c>
      <c r="P2164" t="s">
        <v>288</v>
      </c>
      <c r="Q2164" t="s">
        <v>26</v>
      </c>
      <c r="R2164">
        <f t="shared" si="66"/>
        <v>1.1899999999999977</v>
      </c>
      <c r="S2164">
        <v>41.64999999999992</v>
      </c>
      <c r="T2164" t="str">
        <f t="shared" si="67"/>
        <v>Profitable</v>
      </c>
    </row>
    <row r="2165" spans="1:20" x14ac:dyDescent="0.35">
      <c r="A2165">
        <v>23</v>
      </c>
      <c r="B2165">
        <v>54.11</v>
      </c>
      <c r="C2165">
        <v>3</v>
      </c>
      <c r="D2165">
        <v>1244.53</v>
      </c>
      <c r="E2165" s="1" t="s">
        <v>419</v>
      </c>
      <c r="F2165" s="2">
        <v>2019</v>
      </c>
      <c r="G2165" t="s">
        <v>428</v>
      </c>
      <c r="H2165">
        <v>2611</v>
      </c>
      <c r="I2165" t="s">
        <v>19</v>
      </c>
      <c r="J2165" t="s">
        <v>270</v>
      </c>
      <c r="K2165">
        <v>54</v>
      </c>
      <c r="L2165" t="s">
        <v>389</v>
      </c>
      <c r="M2165" t="s">
        <v>147</v>
      </c>
      <c r="N2165" t="s">
        <v>148</v>
      </c>
      <c r="O2165" t="s">
        <v>24</v>
      </c>
      <c r="P2165" t="s">
        <v>149</v>
      </c>
      <c r="Q2165" t="s">
        <v>26</v>
      </c>
      <c r="R2165">
        <f t="shared" si="66"/>
        <v>0.10999999999999943</v>
      </c>
      <c r="S2165">
        <v>2.5299999999999869</v>
      </c>
      <c r="T2165" t="str">
        <f t="shared" si="67"/>
        <v>Profitable</v>
      </c>
    </row>
    <row r="2166" spans="1:20" x14ac:dyDescent="0.35">
      <c r="A2166">
        <v>35</v>
      </c>
      <c r="B2166">
        <v>48.7</v>
      </c>
      <c r="C2166">
        <v>7</v>
      </c>
      <c r="D2166">
        <v>1704.5</v>
      </c>
      <c r="E2166" s="1" t="s">
        <v>27</v>
      </c>
      <c r="F2166" s="2">
        <v>2019</v>
      </c>
      <c r="G2166" t="s">
        <v>429</v>
      </c>
      <c r="H2166">
        <v>2557</v>
      </c>
      <c r="I2166" t="s">
        <v>19</v>
      </c>
      <c r="J2166" t="s">
        <v>270</v>
      </c>
      <c r="K2166">
        <v>54</v>
      </c>
      <c r="L2166" t="s">
        <v>389</v>
      </c>
      <c r="M2166" t="s">
        <v>95</v>
      </c>
      <c r="N2166" t="s">
        <v>96</v>
      </c>
      <c r="O2166" t="s">
        <v>97</v>
      </c>
      <c r="P2166" t="s">
        <v>98</v>
      </c>
      <c r="Q2166" t="s">
        <v>26</v>
      </c>
      <c r="R2166">
        <f t="shared" si="66"/>
        <v>-5.2999999999999972</v>
      </c>
      <c r="S2166">
        <v>-185.49999999999989</v>
      </c>
      <c r="T2166" t="str">
        <f t="shared" si="67"/>
        <v>Unprofitable</v>
      </c>
    </row>
    <row r="2167" spans="1:20" x14ac:dyDescent="0.35">
      <c r="A2167">
        <v>40</v>
      </c>
      <c r="B2167">
        <v>43.83</v>
      </c>
      <c r="C2167">
        <v>6</v>
      </c>
      <c r="D2167">
        <v>1753.2</v>
      </c>
      <c r="E2167" s="1" t="s">
        <v>421</v>
      </c>
      <c r="F2167" s="2">
        <v>2019</v>
      </c>
      <c r="G2167" t="s">
        <v>430</v>
      </c>
      <c r="H2167">
        <v>2517</v>
      </c>
      <c r="I2167" t="s">
        <v>19</v>
      </c>
      <c r="J2167" t="s">
        <v>270</v>
      </c>
      <c r="K2167">
        <v>54</v>
      </c>
      <c r="L2167" t="s">
        <v>389</v>
      </c>
      <c r="M2167" t="s">
        <v>226</v>
      </c>
      <c r="N2167" t="s">
        <v>108</v>
      </c>
      <c r="O2167" t="s">
        <v>108</v>
      </c>
      <c r="P2167" t="s">
        <v>227</v>
      </c>
      <c r="Q2167" t="s">
        <v>26</v>
      </c>
      <c r="R2167">
        <f t="shared" si="66"/>
        <v>-10.170000000000002</v>
      </c>
      <c r="S2167">
        <v>-406.80000000000007</v>
      </c>
      <c r="T2167" t="str">
        <f t="shared" si="67"/>
        <v>Unprofitable</v>
      </c>
    </row>
    <row r="2168" spans="1:20" x14ac:dyDescent="0.35">
      <c r="A2168">
        <v>35</v>
      </c>
      <c r="B2168">
        <v>47.62</v>
      </c>
      <c r="C2168">
        <v>7</v>
      </c>
      <c r="D2168">
        <v>1666.7</v>
      </c>
      <c r="E2168" s="1" t="s">
        <v>422</v>
      </c>
      <c r="F2168" s="2">
        <v>2019</v>
      </c>
      <c r="G2168" t="s">
        <v>430</v>
      </c>
      <c r="H2168">
        <v>2483</v>
      </c>
      <c r="I2168" t="s">
        <v>19</v>
      </c>
      <c r="J2168" t="s">
        <v>270</v>
      </c>
      <c r="K2168">
        <v>54</v>
      </c>
      <c r="L2168" t="s">
        <v>389</v>
      </c>
      <c r="M2168" t="s">
        <v>147</v>
      </c>
      <c r="N2168" t="s">
        <v>148</v>
      </c>
      <c r="O2168" t="s">
        <v>24</v>
      </c>
      <c r="P2168" t="s">
        <v>149</v>
      </c>
      <c r="Q2168" t="s">
        <v>26</v>
      </c>
      <c r="R2168">
        <f t="shared" si="66"/>
        <v>-6.3800000000000026</v>
      </c>
      <c r="S2168">
        <v>-223.3000000000001</v>
      </c>
      <c r="T2168" t="str">
        <f t="shared" si="67"/>
        <v>Unprofitable</v>
      </c>
    </row>
    <row r="2169" spans="1:20" x14ac:dyDescent="0.35">
      <c r="A2169">
        <v>31</v>
      </c>
      <c r="B2169">
        <v>55.19</v>
      </c>
      <c r="C2169">
        <v>3</v>
      </c>
      <c r="D2169">
        <v>1710.89</v>
      </c>
      <c r="E2169" s="1" t="s">
        <v>423</v>
      </c>
      <c r="F2169" s="2">
        <v>2019</v>
      </c>
      <c r="G2169" t="s">
        <v>428</v>
      </c>
      <c r="H2169">
        <v>2454</v>
      </c>
      <c r="I2169" t="s">
        <v>19</v>
      </c>
      <c r="J2169" t="s">
        <v>270</v>
      </c>
      <c r="K2169">
        <v>54</v>
      </c>
      <c r="L2169" t="s">
        <v>389</v>
      </c>
      <c r="M2169" t="s">
        <v>76</v>
      </c>
      <c r="N2169" t="s">
        <v>77</v>
      </c>
      <c r="O2169" t="s">
        <v>24</v>
      </c>
      <c r="P2169" t="s">
        <v>78</v>
      </c>
      <c r="Q2169" t="s">
        <v>26</v>
      </c>
      <c r="R2169">
        <f t="shared" si="66"/>
        <v>1.1899999999999977</v>
      </c>
      <c r="S2169">
        <v>36.88999999999993</v>
      </c>
      <c r="T2169" t="str">
        <f t="shared" si="67"/>
        <v>Profitable</v>
      </c>
    </row>
    <row r="2170" spans="1:20" x14ac:dyDescent="0.35">
      <c r="A2170">
        <v>50</v>
      </c>
      <c r="B2170">
        <v>46.53</v>
      </c>
      <c r="C2170">
        <v>10</v>
      </c>
      <c r="D2170">
        <v>2326.5</v>
      </c>
      <c r="E2170" s="1" t="s">
        <v>424</v>
      </c>
      <c r="F2170" s="2">
        <v>2019</v>
      </c>
      <c r="G2170" t="s">
        <v>429</v>
      </c>
      <c r="H2170">
        <v>2435</v>
      </c>
      <c r="I2170" t="s">
        <v>19</v>
      </c>
      <c r="J2170" t="s">
        <v>270</v>
      </c>
      <c r="K2170">
        <v>54</v>
      </c>
      <c r="L2170" t="s">
        <v>389</v>
      </c>
      <c r="M2170" t="s">
        <v>22</v>
      </c>
      <c r="N2170" t="s">
        <v>23</v>
      </c>
      <c r="O2170" t="s">
        <v>24</v>
      </c>
      <c r="P2170" t="s">
        <v>25</v>
      </c>
      <c r="Q2170" t="s">
        <v>26</v>
      </c>
      <c r="R2170">
        <f t="shared" si="66"/>
        <v>-7.4699999999999989</v>
      </c>
      <c r="S2170">
        <v>-373.49999999999994</v>
      </c>
      <c r="T2170" t="str">
        <f t="shared" si="67"/>
        <v>Unprofitable</v>
      </c>
    </row>
    <row r="2171" spans="1:20" x14ac:dyDescent="0.35">
      <c r="A2171">
        <v>40</v>
      </c>
      <c r="B2171">
        <v>57.9</v>
      </c>
      <c r="C2171">
        <v>7</v>
      </c>
      <c r="D2171">
        <v>2316</v>
      </c>
      <c r="E2171" s="1" t="s">
        <v>425</v>
      </c>
      <c r="F2171" s="2">
        <v>2019</v>
      </c>
      <c r="G2171" t="s">
        <v>429</v>
      </c>
      <c r="H2171">
        <v>2401</v>
      </c>
      <c r="I2171" t="s">
        <v>19</v>
      </c>
      <c r="J2171" t="s">
        <v>270</v>
      </c>
      <c r="K2171">
        <v>54</v>
      </c>
      <c r="L2171" t="s">
        <v>389</v>
      </c>
      <c r="M2171" t="s">
        <v>66</v>
      </c>
      <c r="N2171" t="s">
        <v>67</v>
      </c>
      <c r="O2171" t="s">
        <v>24</v>
      </c>
      <c r="P2171" t="s">
        <v>68</v>
      </c>
      <c r="Q2171" t="s">
        <v>26</v>
      </c>
      <c r="R2171">
        <f t="shared" si="66"/>
        <v>3.8999999999999986</v>
      </c>
      <c r="S2171">
        <v>155.99999999999994</v>
      </c>
      <c r="T2171" t="str">
        <f t="shared" si="67"/>
        <v>Profitable</v>
      </c>
    </row>
    <row r="2172" spans="1:20" x14ac:dyDescent="0.35">
      <c r="A2172">
        <v>38</v>
      </c>
      <c r="B2172">
        <v>45.45</v>
      </c>
      <c r="C2172">
        <v>1</v>
      </c>
      <c r="D2172">
        <v>1727.1</v>
      </c>
      <c r="E2172" s="1" t="s">
        <v>425</v>
      </c>
      <c r="F2172" s="2">
        <v>2019</v>
      </c>
      <c r="G2172" t="s">
        <v>431</v>
      </c>
      <c r="H2172">
        <v>2393</v>
      </c>
      <c r="I2172" t="s">
        <v>19</v>
      </c>
      <c r="J2172" t="s">
        <v>270</v>
      </c>
      <c r="K2172">
        <v>54</v>
      </c>
      <c r="L2172" t="s">
        <v>389</v>
      </c>
      <c r="M2172" t="s">
        <v>121</v>
      </c>
      <c r="N2172" t="s">
        <v>122</v>
      </c>
      <c r="O2172" t="s">
        <v>123</v>
      </c>
      <c r="P2172" t="s">
        <v>124</v>
      </c>
      <c r="Q2172" t="s">
        <v>26</v>
      </c>
      <c r="R2172">
        <f t="shared" si="66"/>
        <v>-8.5499999999999972</v>
      </c>
      <c r="S2172">
        <v>-324.89999999999986</v>
      </c>
      <c r="T2172" t="str">
        <f t="shared" si="67"/>
        <v>Unprofitable</v>
      </c>
    </row>
    <row r="2173" spans="1:20" x14ac:dyDescent="0.35">
      <c r="A2173">
        <v>38</v>
      </c>
      <c r="B2173">
        <v>232.74</v>
      </c>
      <c r="C2173">
        <v>3</v>
      </c>
      <c r="D2173">
        <v>8844.1200000000008</v>
      </c>
      <c r="E2173" s="1" t="s">
        <v>426</v>
      </c>
      <c r="F2173" s="2">
        <v>2019</v>
      </c>
      <c r="G2173" t="s">
        <v>431</v>
      </c>
      <c r="H2173">
        <v>2380</v>
      </c>
      <c r="I2173" t="s">
        <v>19</v>
      </c>
      <c r="J2173" t="s">
        <v>270</v>
      </c>
      <c r="K2173">
        <v>54</v>
      </c>
      <c r="L2173" t="s">
        <v>389</v>
      </c>
      <c r="M2173" t="s">
        <v>73</v>
      </c>
      <c r="N2173" t="s">
        <v>74</v>
      </c>
      <c r="O2173" t="s">
        <v>47</v>
      </c>
      <c r="P2173" t="s">
        <v>75</v>
      </c>
      <c r="Q2173" t="s">
        <v>83</v>
      </c>
      <c r="R2173">
        <f t="shared" si="66"/>
        <v>178.74</v>
      </c>
      <c r="S2173">
        <v>6792.1200000000008</v>
      </c>
      <c r="T2173" t="str">
        <f t="shared" si="67"/>
        <v>Profitable</v>
      </c>
    </row>
    <row r="2174" spans="1:20" x14ac:dyDescent="0.35">
      <c r="A2174">
        <v>40</v>
      </c>
      <c r="B2174">
        <v>60.6</v>
      </c>
      <c r="C2174">
        <v>3</v>
      </c>
      <c r="D2174">
        <v>2424</v>
      </c>
      <c r="E2174" s="1" t="s">
        <v>426</v>
      </c>
      <c r="F2174" s="2">
        <v>2019</v>
      </c>
      <c r="G2174" t="s">
        <v>431</v>
      </c>
      <c r="H2174">
        <v>2367</v>
      </c>
      <c r="I2174" t="s">
        <v>19</v>
      </c>
      <c r="J2174" t="s">
        <v>270</v>
      </c>
      <c r="K2174">
        <v>54</v>
      </c>
      <c r="L2174" t="s">
        <v>389</v>
      </c>
      <c r="M2174" t="s">
        <v>147</v>
      </c>
      <c r="N2174" t="s">
        <v>148</v>
      </c>
      <c r="O2174" t="s">
        <v>24</v>
      </c>
      <c r="P2174" t="s">
        <v>149</v>
      </c>
      <c r="Q2174" t="s">
        <v>26</v>
      </c>
      <c r="R2174">
        <f t="shared" si="66"/>
        <v>6.6000000000000014</v>
      </c>
      <c r="S2174">
        <v>264.00000000000006</v>
      </c>
      <c r="T2174" t="str">
        <f t="shared" si="67"/>
        <v>Profitable</v>
      </c>
    </row>
    <row r="2175" spans="1:20" x14ac:dyDescent="0.35">
      <c r="A2175">
        <v>33</v>
      </c>
      <c r="B2175">
        <v>46.53</v>
      </c>
      <c r="C2175">
        <v>1</v>
      </c>
      <c r="D2175">
        <v>1535.49</v>
      </c>
      <c r="E2175" s="1" t="s">
        <v>427</v>
      </c>
      <c r="F2175" s="2">
        <v>2019</v>
      </c>
      <c r="G2175" t="s">
        <v>429</v>
      </c>
      <c r="H2175">
        <v>2356</v>
      </c>
      <c r="I2175" t="s">
        <v>19</v>
      </c>
      <c r="J2175" t="s">
        <v>270</v>
      </c>
      <c r="K2175">
        <v>54</v>
      </c>
      <c r="L2175" t="s">
        <v>389</v>
      </c>
      <c r="M2175" t="s">
        <v>256</v>
      </c>
      <c r="N2175" t="s">
        <v>23</v>
      </c>
      <c r="O2175" t="s">
        <v>24</v>
      </c>
      <c r="P2175" t="s">
        <v>257</v>
      </c>
      <c r="Q2175" t="s">
        <v>26</v>
      </c>
      <c r="R2175">
        <f t="shared" si="66"/>
        <v>-7.4699999999999989</v>
      </c>
      <c r="S2175">
        <v>-246.50999999999996</v>
      </c>
      <c r="T2175" t="str">
        <f t="shared" si="67"/>
        <v>Unprofitable</v>
      </c>
    </row>
    <row r="2176" spans="1:20" x14ac:dyDescent="0.35">
      <c r="A2176">
        <v>36</v>
      </c>
      <c r="B2176">
        <v>176.63</v>
      </c>
      <c r="C2176">
        <v>3</v>
      </c>
      <c r="D2176">
        <v>6358.68</v>
      </c>
      <c r="E2176" s="1" t="s">
        <v>427</v>
      </c>
      <c r="F2176" s="2">
        <v>2019</v>
      </c>
      <c r="G2176" t="s">
        <v>429</v>
      </c>
      <c r="H2176">
        <v>2343</v>
      </c>
      <c r="I2176" t="s">
        <v>19</v>
      </c>
      <c r="J2176" t="s">
        <v>270</v>
      </c>
      <c r="K2176">
        <v>54</v>
      </c>
      <c r="L2176" t="s">
        <v>389</v>
      </c>
      <c r="M2176" t="s">
        <v>28</v>
      </c>
      <c r="N2176" t="s">
        <v>29</v>
      </c>
      <c r="O2176" t="s">
        <v>30</v>
      </c>
      <c r="P2176" t="s">
        <v>31</v>
      </c>
      <c r="Q2176" t="s">
        <v>35</v>
      </c>
      <c r="R2176">
        <f t="shared" si="66"/>
        <v>122.63</v>
      </c>
      <c r="S2176">
        <v>4414.68</v>
      </c>
      <c r="T2176" t="str">
        <f t="shared" si="67"/>
        <v>Profitable</v>
      </c>
    </row>
    <row r="2177" spans="1:20" x14ac:dyDescent="0.35">
      <c r="A2177">
        <v>20</v>
      </c>
      <c r="B2177">
        <v>66.47</v>
      </c>
      <c r="C2177">
        <v>2</v>
      </c>
      <c r="D2177">
        <v>1329.4</v>
      </c>
      <c r="E2177" s="1" t="s">
        <v>417</v>
      </c>
      <c r="F2177" s="2">
        <v>2020</v>
      </c>
      <c r="G2177" t="s">
        <v>433</v>
      </c>
      <c r="H2177">
        <v>2305</v>
      </c>
      <c r="I2177" t="s">
        <v>19</v>
      </c>
      <c r="J2177" t="s">
        <v>270</v>
      </c>
      <c r="K2177">
        <v>54</v>
      </c>
      <c r="L2177" t="s">
        <v>389</v>
      </c>
      <c r="M2177" t="s">
        <v>147</v>
      </c>
      <c r="N2177" t="s">
        <v>148</v>
      </c>
      <c r="O2177" t="s">
        <v>24</v>
      </c>
      <c r="P2177" t="s">
        <v>149</v>
      </c>
      <c r="Q2177" t="s">
        <v>26</v>
      </c>
      <c r="R2177">
        <f t="shared" si="66"/>
        <v>12.469999999999999</v>
      </c>
      <c r="S2177">
        <v>249.39999999999998</v>
      </c>
      <c r="T2177" t="str">
        <f t="shared" si="67"/>
        <v>Profitable</v>
      </c>
    </row>
    <row r="2178" spans="1:20" x14ac:dyDescent="0.35">
      <c r="A2178">
        <v>32</v>
      </c>
      <c r="B2178">
        <v>53.18</v>
      </c>
      <c r="C2178">
        <v>5</v>
      </c>
      <c r="D2178">
        <v>1701.76</v>
      </c>
      <c r="E2178" s="1" t="s">
        <v>418</v>
      </c>
      <c r="F2178" s="2">
        <v>2020</v>
      </c>
      <c r="G2178" t="s">
        <v>430</v>
      </c>
      <c r="H2178">
        <v>2276</v>
      </c>
      <c r="I2178" t="s">
        <v>19</v>
      </c>
      <c r="J2178" t="s">
        <v>270</v>
      </c>
      <c r="K2178">
        <v>54</v>
      </c>
      <c r="L2178" t="s">
        <v>389</v>
      </c>
      <c r="M2178" t="s">
        <v>95</v>
      </c>
      <c r="N2178" t="s">
        <v>96</v>
      </c>
      <c r="O2178" t="s">
        <v>97</v>
      </c>
      <c r="P2178" t="s">
        <v>98</v>
      </c>
      <c r="Q2178" t="s">
        <v>26</v>
      </c>
      <c r="R2178">
        <f t="shared" ref="R2178:R2241" si="68">B2178-K2178</f>
        <v>-0.82000000000000028</v>
      </c>
      <c r="S2178">
        <v>-26.240000000000009</v>
      </c>
      <c r="T2178" t="str">
        <f t="shared" ref="T2178:T2241" si="69">IF(PRICEEACH&gt;MSRP,"Profitable","Unprofitable")</f>
        <v>Unprofitable</v>
      </c>
    </row>
    <row r="2179" spans="1:20" x14ac:dyDescent="0.35">
      <c r="A2179">
        <v>36</v>
      </c>
      <c r="B2179">
        <v>62.77</v>
      </c>
      <c r="C2179">
        <v>3</v>
      </c>
      <c r="D2179">
        <v>2259.7199999999998</v>
      </c>
      <c r="E2179" s="1" t="s">
        <v>419</v>
      </c>
      <c r="F2179" s="2">
        <v>2020</v>
      </c>
      <c r="G2179" t="s">
        <v>429</v>
      </c>
      <c r="H2179">
        <v>2255</v>
      </c>
      <c r="I2179" t="s">
        <v>19</v>
      </c>
      <c r="J2179" t="s">
        <v>270</v>
      </c>
      <c r="K2179">
        <v>54</v>
      </c>
      <c r="L2179" t="s">
        <v>389</v>
      </c>
      <c r="M2179" t="s">
        <v>95</v>
      </c>
      <c r="N2179" t="s">
        <v>96</v>
      </c>
      <c r="O2179" t="s">
        <v>97</v>
      </c>
      <c r="P2179" t="s">
        <v>98</v>
      </c>
      <c r="Q2179" t="s">
        <v>26</v>
      </c>
      <c r="R2179">
        <f t="shared" si="68"/>
        <v>8.7700000000000031</v>
      </c>
      <c r="S2179">
        <v>315.72000000000014</v>
      </c>
      <c r="T2179" t="str">
        <f t="shared" si="69"/>
        <v>Profitable</v>
      </c>
    </row>
    <row r="2180" spans="1:20" x14ac:dyDescent="0.35">
      <c r="A2180">
        <v>19</v>
      </c>
      <c r="B2180">
        <v>48.7</v>
      </c>
      <c r="C2180">
        <v>7</v>
      </c>
      <c r="D2180">
        <v>925.3</v>
      </c>
      <c r="E2180" s="1" t="s">
        <v>27</v>
      </c>
      <c r="F2180" s="2">
        <v>2020</v>
      </c>
      <c r="G2180" t="s">
        <v>429</v>
      </c>
      <c r="H2180">
        <v>2207</v>
      </c>
      <c r="I2180" t="s">
        <v>19</v>
      </c>
      <c r="J2180" t="s">
        <v>270</v>
      </c>
      <c r="K2180">
        <v>54</v>
      </c>
      <c r="L2180" t="s">
        <v>389</v>
      </c>
      <c r="M2180" t="s">
        <v>95</v>
      </c>
      <c r="N2180" t="s">
        <v>96</v>
      </c>
      <c r="O2180" t="s">
        <v>97</v>
      </c>
      <c r="P2180" t="s">
        <v>98</v>
      </c>
      <c r="Q2180" t="s">
        <v>26</v>
      </c>
      <c r="R2180">
        <f t="shared" si="68"/>
        <v>-5.2999999999999972</v>
      </c>
      <c r="S2180">
        <v>-100.69999999999995</v>
      </c>
      <c r="T2180" t="str">
        <f t="shared" si="69"/>
        <v>Unprofitable</v>
      </c>
    </row>
    <row r="2181" spans="1:20" x14ac:dyDescent="0.35">
      <c r="A2181">
        <v>11</v>
      </c>
      <c r="B2181">
        <v>43.83</v>
      </c>
      <c r="C2181">
        <v>6</v>
      </c>
      <c r="D2181">
        <v>482.13</v>
      </c>
      <c r="E2181" s="1" t="s">
        <v>27</v>
      </c>
      <c r="F2181" s="2">
        <v>2020</v>
      </c>
      <c r="G2181" t="s">
        <v>429</v>
      </c>
      <c r="H2181">
        <v>2180</v>
      </c>
      <c r="I2181" t="s">
        <v>162</v>
      </c>
      <c r="J2181" t="s">
        <v>270</v>
      </c>
      <c r="K2181">
        <v>54</v>
      </c>
      <c r="L2181" t="s">
        <v>389</v>
      </c>
      <c r="M2181" t="s">
        <v>63</v>
      </c>
      <c r="N2181" t="s">
        <v>64</v>
      </c>
      <c r="O2181" t="s">
        <v>30</v>
      </c>
      <c r="P2181" t="s">
        <v>65</v>
      </c>
      <c r="Q2181" t="s">
        <v>26</v>
      </c>
      <c r="R2181">
        <f t="shared" si="68"/>
        <v>-10.170000000000002</v>
      </c>
      <c r="S2181">
        <v>-111.87000000000002</v>
      </c>
      <c r="T2181" t="str">
        <f t="shared" si="69"/>
        <v>Unprofitable</v>
      </c>
    </row>
    <row r="2182" spans="1:20" x14ac:dyDescent="0.35">
      <c r="A2182">
        <v>49</v>
      </c>
      <c r="B2182">
        <v>65.87</v>
      </c>
      <c r="C2182">
        <v>4</v>
      </c>
      <c r="D2182">
        <v>3227.63</v>
      </c>
      <c r="E2182" s="1" t="s">
        <v>417</v>
      </c>
      <c r="F2182" s="2">
        <v>2018</v>
      </c>
      <c r="G2182" t="s">
        <v>432</v>
      </c>
      <c r="H2182">
        <v>3032</v>
      </c>
      <c r="I2182" t="s">
        <v>19</v>
      </c>
      <c r="J2182" t="s">
        <v>342</v>
      </c>
      <c r="K2182">
        <v>62</v>
      </c>
      <c r="L2182" t="s">
        <v>390</v>
      </c>
      <c r="M2182" t="s">
        <v>95</v>
      </c>
      <c r="N2182" t="s">
        <v>96</v>
      </c>
      <c r="O2182" t="s">
        <v>97</v>
      </c>
      <c r="P2182" t="s">
        <v>98</v>
      </c>
      <c r="Q2182" t="s">
        <v>35</v>
      </c>
      <c r="R2182">
        <f t="shared" si="68"/>
        <v>3.8700000000000045</v>
      </c>
      <c r="S2182">
        <v>189.63000000000022</v>
      </c>
      <c r="T2182" t="str">
        <f t="shared" si="69"/>
        <v>Profitable</v>
      </c>
    </row>
    <row r="2183" spans="1:20" x14ac:dyDescent="0.35">
      <c r="A2183">
        <v>27</v>
      </c>
      <c r="B2183">
        <v>63.38</v>
      </c>
      <c r="C2183">
        <v>1</v>
      </c>
      <c r="D2183">
        <v>1711.26</v>
      </c>
      <c r="E2183" s="1" t="s">
        <v>420</v>
      </c>
      <c r="F2183" s="2">
        <v>2018</v>
      </c>
      <c r="G2183" t="s">
        <v>432</v>
      </c>
      <c r="H2183">
        <v>2963</v>
      </c>
      <c r="I2183" t="s">
        <v>19</v>
      </c>
      <c r="J2183" t="s">
        <v>342</v>
      </c>
      <c r="K2183">
        <v>62</v>
      </c>
      <c r="L2183" t="s">
        <v>390</v>
      </c>
      <c r="M2183" t="s">
        <v>318</v>
      </c>
      <c r="N2183" t="s">
        <v>319</v>
      </c>
      <c r="O2183" t="s">
        <v>199</v>
      </c>
      <c r="P2183" t="s">
        <v>320</v>
      </c>
      <c r="Q2183" t="s">
        <v>26</v>
      </c>
      <c r="R2183">
        <f t="shared" si="68"/>
        <v>1.3800000000000026</v>
      </c>
      <c r="S2183">
        <v>37.260000000000069</v>
      </c>
      <c r="T2183" t="str">
        <f t="shared" si="69"/>
        <v>Profitable</v>
      </c>
    </row>
    <row r="2184" spans="1:20" x14ac:dyDescent="0.35">
      <c r="A2184">
        <v>29</v>
      </c>
      <c r="B2184">
        <v>70.84</v>
      </c>
      <c r="C2184">
        <v>6</v>
      </c>
      <c r="D2184">
        <v>2054.36</v>
      </c>
      <c r="E2184" s="1" t="s">
        <v>421</v>
      </c>
      <c r="F2184" s="2">
        <v>2018</v>
      </c>
      <c r="G2184" t="s">
        <v>429</v>
      </c>
      <c r="H2184">
        <v>2911</v>
      </c>
      <c r="I2184" t="s">
        <v>19</v>
      </c>
      <c r="J2184" t="s">
        <v>342</v>
      </c>
      <c r="K2184">
        <v>62</v>
      </c>
      <c r="L2184" t="s">
        <v>390</v>
      </c>
      <c r="M2184" t="s">
        <v>256</v>
      </c>
      <c r="N2184" t="s">
        <v>23</v>
      </c>
      <c r="O2184" t="s">
        <v>24</v>
      </c>
      <c r="P2184" t="s">
        <v>257</v>
      </c>
      <c r="Q2184" t="s">
        <v>26</v>
      </c>
      <c r="R2184">
        <f t="shared" si="68"/>
        <v>8.8400000000000034</v>
      </c>
      <c r="S2184">
        <v>256.36000000000013</v>
      </c>
      <c r="T2184" t="str">
        <f t="shared" si="69"/>
        <v>Profitable</v>
      </c>
    </row>
    <row r="2185" spans="1:20" x14ac:dyDescent="0.35">
      <c r="A2185">
        <v>42</v>
      </c>
      <c r="B2185">
        <v>74.569999999999993</v>
      </c>
      <c r="C2185">
        <v>16</v>
      </c>
      <c r="D2185">
        <v>3131.94</v>
      </c>
      <c r="E2185" s="1" t="s">
        <v>423</v>
      </c>
      <c r="F2185" s="2">
        <v>2018</v>
      </c>
      <c r="G2185" t="s">
        <v>432</v>
      </c>
      <c r="H2185">
        <v>2846</v>
      </c>
      <c r="I2185" t="s">
        <v>19</v>
      </c>
      <c r="J2185" t="s">
        <v>342</v>
      </c>
      <c r="K2185">
        <v>62</v>
      </c>
      <c r="L2185" t="s">
        <v>390</v>
      </c>
      <c r="M2185" t="s">
        <v>147</v>
      </c>
      <c r="N2185" t="s">
        <v>148</v>
      </c>
      <c r="O2185" t="s">
        <v>24</v>
      </c>
      <c r="P2185" t="s">
        <v>149</v>
      </c>
      <c r="Q2185" t="s">
        <v>35</v>
      </c>
      <c r="R2185">
        <f t="shared" si="68"/>
        <v>12.569999999999993</v>
      </c>
      <c r="S2185">
        <v>527.93999999999971</v>
      </c>
      <c r="T2185" t="str">
        <f t="shared" si="69"/>
        <v>Profitable</v>
      </c>
    </row>
    <row r="2186" spans="1:20" x14ac:dyDescent="0.35">
      <c r="A2186">
        <v>33</v>
      </c>
      <c r="B2186">
        <v>50.95</v>
      </c>
      <c r="C2186">
        <v>2</v>
      </c>
      <c r="D2186">
        <v>1681.35</v>
      </c>
      <c r="E2186" s="1" t="s">
        <v>424</v>
      </c>
      <c r="F2186" s="2">
        <v>2018</v>
      </c>
      <c r="G2186" t="s">
        <v>431</v>
      </c>
      <c r="H2186">
        <v>2799</v>
      </c>
      <c r="I2186" t="s">
        <v>19</v>
      </c>
      <c r="J2186" t="s">
        <v>342</v>
      </c>
      <c r="K2186">
        <v>62</v>
      </c>
      <c r="L2186" t="s">
        <v>390</v>
      </c>
      <c r="M2186" t="s">
        <v>112</v>
      </c>
      <c r="N2186" t="s">
        <v>113</v>
      </c>
      <c r="O2186" t="s">
        <v>53</v>
      </c>
      <c r="P2186" t="s">
        <v>114</v>
      </c>
      <c r="Q2186" t="s">
        <v>26</v>
      </c>
      <c r="R2186">
        <f t="shared" si="68"/>
        <v>-11.049999999999997</v>
      </c>
      <c r="S2186">
        <v>-364.64999999999992</v>
      </c>
      <c r="T2186" t="str">
        <f t="shared" si="69"/>
        <v>Unprofitable</v>
      </c>
    </row>
    <row r="2187" spans="1:20" x14ac:dyDescent="0.35">
      <c r="A2187">
        <v>44</v>
      </c>
      <c r="B2187">
        <v>53.44</v>
      </c>
      <c r="C2187">
        <v>7</v>
      </c>
      <c r="D2187">
        <v>2351.36</v>
      </c>
      <c r="E2187" s="1" t="s">
        <v>425</v>
      </c>
      <c r="F2187" s="2">
        <v>2018</v>
      </c>
      <c r="G2187" t="s">
        <v>428</v>
      </c>
      <c r="H2187">
        <v>2773</v>
      </c>
      <c r="I2187" t="s">
        <v>19</v>
      </c>
      <c r="J2187" t="s">
        <v>342</v>
      </c>
      <c r="K2187">
        <v>62</v>
      </c>
      <c r="L2187" t="s">
        <v>390</v>
      </c>
      <c r="M2187" t="s">
        <v>107</v>
      </c>
      <c r="N2187" t="s">
        <v>108</v>
      </c>
      <c r="O2187" t="s">
        <v>108</v>
      </c>
      <c r="P2187" t="s">
        <v>109</v>
      </c>
      <c r="Q2187" t="s">
        <v>26</v>
      </c>
      <c r="R2187">
        <f t="shared" si="68"/>
        <v>-8.5600000000000023</v>
      </c>
      <c r="S2187">
        <v>-376.6400000000001</v>
      </c>
      <c r="T2187" t="str">
        <f t="shared" si="69"/>
        <v>Unprofitable</v>
      </c>
    </row>
    <row r="2188" spans="1:20" x14ac:dyDescent="0.35">
      <c r="A2188">
        <v>22</v>
      </c>
      <c r="B2188">
        <v>64</v>
      </c>
      <c r="C2188">
        <v>6</v>
      </c>
      <c r="D2188">
        <v>1408</v>
      </c>
      <c r="E2188" s="1" t="s">
        <v>426</v>
      </c>
      <c r="F2188" s="2">
        <v>2018</v>
      </c>
      <c r="G2188" t="s">
        <v>431</v>
      </c>
      <c r="H2188">
        <v>2759</v>
      </c>
      <c r="I2188" t="s">
        <v>19</v>
      </c>
      <c r="J2188" t="s">
        <v>342</v>
      </c>
      <c r="K2188">
        <v>62</v>
      </c>
      <c r="L2188" t="s">
        <v>390</v>
      </c>
      <c r="M2188" t="s">
        <v>244</v>
      </c>
      <c r="N2188" t="s">
        <v>245</v>
      </c>
      <c r="O2188" t="s">
        <v>139</v>
      </c>
      <c r="P2188" t="s">
        <v>246</v>
      </c>
      <c r="Q2188" t="s">
        <v>26</v>
      </c>
      <c r="R2188">
        <f t="shared" si="68"/>
        <v>2</v>
      </c>
      <c r="S2188">
        <v>44</v>
      </c>
      <c r="T2188" t="str">
        <f t="shared" si="69"/>
        <v>Profitable</v>
      </c>
    </row>
    <row r="2189" spans="1:20" x14ac:dyDescent="0.35">
      <c r="A2189">
        <v>48</v>
      </c>
      <c r="B2189">
        <v>50.95</v>
      </c>
      <c r="C2189">
        <v>1</v>
      </c>
      <c r="D2189">
        <v>2445.6</v>
      </c>
      <c r="E2189" s="1" t="s">
        <v>426</v>
      </c>
      <c r="F2189" s="2">
        <v>2018</v>
      </c>
      <c r="G2189" t="s">
        <v>432</v>
      </c>
      <c r="H2189">
        <v>2752</v>
      </c>
      <c r="I2189" t="s">
        <v>19</v>
      </c>
      <c r="J2189" t="s">
        <v>342</v>
      </c>
      <c r="K2189">
        <v>62</v>
      </c>
      <c r="L2189" t="s">
        <v>390</v>
      </c>
      <c r="M2189" t="s">
        <v>283</v>
      </c>
      <c r="N2189" t="s">
        <v>284</v>
      </c>
      <c r="O2189" t="s">
        <v>97</v>
      </c>
      <c r="P2189" t="s">
        <v>285</v>
      </c>
      <c r="Q2189" t="s">
        <v>26</v>
      </c>
      <c r="R2189">
        <f t="shared" si="68"/>
        <v>-11.049999999999997</v>
      </c>
      <c r="S2189">
        <v>-530.39999999999986</v>
      </c>
      <c r="T2189" t="str">
        <f t="shared" si="69"/>
        <v>Unprofitable</v>
      </c>
    </row>
    <row r="2190" spans="1:20" x14ac:dyDescent="0.35">
      <c r="A2190">
        <v>33</v>
      </c>
      <c r="B2190">
        <v>54.68</v>
      </c>
      <c r="C2190">
        <v>1</v>
      </c>
      <c r="D2190">
        <v>1804.44</v>
      </c>
      <c r="E2190" s="1" t="s">
        <v>426</v>
      </c>
      <c r="F2190" s="2">
        <v>2018</v>
      </c>
      <c r="G2190" t="s">
        <v>429</v>
      </c>
      <c r="H2190">
        <v>2742</v>
      </c>
      <c r="I2190" t="s">
        <v>19</v>
      </c>
      <c r="J2190" t="s">
        <v>342</v>
      </c>
      <c r="K2190">
        <v>62</v>
      </c>
      <c r="L2190" t="s">
        <v>390</v>
      </c>
      <c r="M2190" t="s">
        <v>171</v>
      </c>
      <c r="N2190" t="s">
        <v>172</v>
      </c>
      <c r="O2190" t="s">
        <v>24</v>
      </c>
      <c r="P2190" t="s">
        <v>173</v>
      </c>
      <c r="Q2190" t="s">
        <v>26</v>
      </c>
      <c r="R2190">
        <f t="shared" si="68"/>
        <v>-7.32</v>
      </c>
      <c r="S2190">
        <v>-241.56</v>
      </c>
      <c r="T2190" t="str">
        <f t="shared" si="69"/>
        <v>Unprofitable</v>
      </c>
    </row>
    <row r="2191" spans="1:20" x14ac:dyDescent="0.35">
      <c r="A2191">
        <v>45</v>
      </c>
      <c r="B2191">
        <v>56.55</v>
      </c>
      <c r="C2191">
        <v>2</v>
      </c>
      <c r="D2191">
        <v>2544.75</v>
      </c>
      <c r="E2191" s="1" t="s">
        <v>427</v>
      </c>
      <c r="F2191" s="2">
        <v>2018</v>
      </c>
      <c r="G2191" t="s">
        <v>429</v>
      </c>
      <c r="H2191">
        <v>2729</v>
      </c>
      <c r="I2191" t="s">
        <v>19</v>
      </c>
      <c r="J2191" t="s">
        <v>342</v>
      </c>
      <c r="K2191">
        <v>62</v>
      </c>
      <c r="L2191" t="s">
        <v>390</v>
      </c>
      <c r="M2191" t="s">
        <v>224</v>
      </c>
      <c r="N2191" t="s">
        <v>205</v>
      </c>
      <c r="O2191" t="s">
        <v>24</v>
      </c>
      <c r="P2191" t="s">
        <v>225</v>
      </c>
      <c r="Q2191" t="s">
        <v>26</v>
      </c>
      <c r="R2191">
        <f t="shared" si="68"/>
        <v>-5.4500000000000028</v>
      </c>
      <c r="S2191">
        <v>-245.25000000000011</v>
      </c>
      <c r="T2191" t="str">
        <f t="shared" si="69"/>
        <v>Unprofitable</v>
      </c>
    </row>
    <row r="2192" spans="1:20" x14ac:dyDescent="0.35">
      <c r="A2192">
        <v>20</v>
      </c>
      <c r="B2192">
        <v>52.82</v>
      </c>
      <c r="C2192">
        <v>6</v>
      </c>
      <c r="D2192">
        <v>1056.4000000000001</v>
      </c>
      <c r="E2192" s="1" t="s">
        <v>418</v>
      </c>
      <c r="F2192" s="2">
        <v>2019</v>
      </c>
      <c r="G2192" t="s">
        <v>431</v>
      </c>
      <c r="H2192">
        <v>2665</v>
      </c>
      <c r="I2192" t="s">
        <v>19</v>
      </c>
      <c r="J2192" t="s">
        <v>342</v>
      </c>
      <c r="K2192">
        <v>62</v>
      </c>
      <c r="L2192" t="s">
        <v>390</v>
      </c>
      <c r="M2192" t="s">
        <v>258</v>
      </c>
      <c r="N2192" t="s">
        <v>259</v>
      </c>
      <c r="O2192" t="s">
        <v>260</v>
      </c>
      <c r="P2192" t="s">
        <v>261</v>
      </c>
      <c r="Q2192" t="s">
        <v>26</v>
      </c>
      <c r="R2192">
        <f t="shared" si="68"/>
        <v>-9.18</v>
      </c>
      <c r="S2192">
        <v>-183.6</v>
      </c>
      <c r="T2192" t="str">
        <f t="shared" si="69"/>
        <v>Unprofitable</v>
      </c>
    </row>
    <row r="2193" spans="1:20" x14ac:dyDescent="0.35">
      <c r="A2193">
        <v>46</v>
      </c>
      <c r="B2193">
        <v>60.9</v>
      </c>
      <c r="C2193">
        <v>4</v>
      </c>
      <c r="D2193">
        <v>2801.4</v>
      </c>
      <c r="E2193" s="1" t="s">
        <v>419</v>
      </c>
      <c r="F2193" s="2">
        <v>2019</v>
      </c>
      <c r="G2193" t="s">
        <v>434</v>
      </c>
      <c r="H2193">
        <v>2635</v>
      </c>
      <c r="I2193" t="s">
        <v>19</v>
      </c>
      <c r="J2193" t="s">
        <v>342</v>
      </c>
      <c r="K2193">
        <v>62</v>
      </c>
      <c r="L2193" t="s">
        <v>390</v>
      </c>
      <c r="M2193" t="s">
        <v>249</v>
      </c>
      <c r="N2193" t="s">
        <v>250</v>
      </c>
      <c r="O2193" t="s">
        <v>238</v>
      </c>
      <c r="P2193" t="s">
        <v>251</v>
      </c>
      <c r="Q2193" t="s">
        <v>26</v>
      </c>
      <c r="R2193">
        <f t="shared" si="68"/>
        <v>-1.1000000000000014</v>
      </c>
      <c r="S2193">
        <v>-50.600000000000065</v>
      </c>
      <c r="T2193" t="str">
        <f t="shared" si="69"/>
        <v>Unprofitable</v>
      </c>
    </row>
    <row r="2194" spans="1:20" x14ac:dyDescent="0.35">
      <c r="A2194">
        <v>40</v>
      </c>
      <c r="B2194">
        <v>49.71</v>
      </c>
      <c r="C2194">
        <v>6</v>
      </c>
      <c r="D2194">
        <v>1988.4</v>
      </c>
      <c r="E2194" s="1" t="s">
        <v>27</v>
      </c>
      <c r="F2194" s="2">
        <v>2019</v>
      </c>
      <c r="G2194" t="s">
        <v>429</v>
      </c>
      <c r="H2194">
        <v>2585</v>
      </c>
      <c r="I2194" t="s">
        <v>19</v>
      </c>
      <c r="J2194" t="s">
        <v>342</v>
      </c>
      <c r="K2194">
        <v>62</v>
      </c>
      <c r="L2194" t="s">
        <v>390</v>
      </c>
      <c r="M2194" t="s">
        <v>252</v>
      </c>
      <c r="N2194" t="s">
        <v>253</v>
      </c>
      <c r="O2194" t="s">
        <v>71</v>
      </c>
      <c r="P2194" t="s">
        <v>254</v>
      </c>
      <c r="Q2194" t="s">
        <v>26</v>
      </c>
      <c r="R2194">
        <f t="shared" si="68"/>
        <v>-12.29</v>
      </c>
      <c r="S2194">
        <v>-491.59999999999997</v>
      </c>
      <c r="T2194" t="str">
        <f t="shared" si="69"/>
        <v>Unprofitable</v>
      </c>
    </row>
    <row r="2195" spans="1:20" x14ac:dyDescent="0.35">
      <c r="A2195">
        <v>45</v>
      </c>
      <c r="B2195">
        <v>64.63</v>
      </c>
      <c r="C2195">
        <v>6</v>
      </c>
      <c r="D2195">
        <v>2908.35</v>
      </c>
      <c r="E2195" s="1" t="s">
        <v>422</v>
      </c>
      <c r="F2195" s="2">
        <v>2019</v>
      </c>
      <c r="G2195" t="s">
        <v>430</v>
      </c>
      <c r="H2195">
        <v>2510</v>
      </c>
      <c r="I2195" t="s">
        <v>19</v>
      </c>
      <c r="J2195" t="s">
        <v>342</v>
      </c>
      <c r="K2195">
        <v>62</v>
      </c>
      <c r="L2195" t="s">
        <v>390</v>
      </c>
      <c r="M2195" t="s">
        <v>76</v>
      </c>
      <c r="N2195" t="s">
        <v>77</v>
      </c>
      <c r="O2195" t="s">
        <v>24</v>
      </c>
      <c r="P2195" t="s">
        <v>78</v>
      </c>
      <c r="Q2195" t="s">
        <v>26</v>
      </c>
      <c r="R2195">
        <f t="shared" si="68"/>
        <v>2.6299999999999955</v>
      </c>
      <c r="S2195">
        <v>118.3499999999998</v>
      </c>
      <c r="T2195" t="str">
        <f t="shared" si="69"/>
        <v>Profitable</v>
      </c>
    </row>
    <row r="2196" spans="1:20" x14ac:dyDescent="0.35">
      <c r="A2196">
        <v>36</v>
      </c>
      <c r="B2196">
        <v>59.65</v>
      </c>
      <c r="C2196">
        <v>9</v>
      </c>
      <c r="D2196">
        <v>2147.4</v>
      </c>
      <c r="E2196" s="1" t="s">
        <v>423</v>
      </c>
      <c r="F2196" s="2">
        <v>2019</v>
      </c>
      <c r="G2196" t="s">
        <v>431</v>
      </c>
      <c r="H2196">
        <v>2480</v>
      </c>
      <c r="I2196" t="s">
        <v>19</v>
      </c>
      <c r="J2196" t="s">
        <v>342</v>
      </c>
      <c r="K2196">
        <v>62</v>
      </c>
      <c r="L2196" t="s">
        <v>390</v>
      </c>
      <c r="M2196" t="s">
        <v>147</v>
      </c>
      <c r="N2196" t="s">
        <v>148</v>
      </c>
      <c r="O2196" t="s">
        <v>24</v>
      </c>
      <c r="P2196" t="s">
        <v>149</v>
      </c>
      <c r="Q2196" t="s">
        <v>26</v>
      </c>
      <c r="R2196">
        <f t="shared" si="68"/>
        <v>-2.3500000000000014</v>
      </c>
      <c r="S2196">
        <v>-84.600000000000051</v>
      </c>
      <c r="T2196" t="str">
        <f t="shared" si="69"/>
        <v>Unprofitable</v>
      </c>
    </row>
    <row r="2197" spans="1:20" x14ac:dyDescent="0.35">
      <c r="A2197">
        <v>31</v>
      </c>
      <c r="B2197">
        <v>67.73</v>
      </c>
      <c r="C2197">
        <v>3</v>
      </c>
      <c r="D2197">
        <v>2099.63</v>
      </c>
      <c r="E2197" s="1" t="s">
        <v>424</v>
      </c>
      <c r="F2197" s="2">
        <v>2019</v>
      </c>
      <c r="G2197" t="s">
        <v>429</v>
      </c>
      <c r="H2197">
        <v>2462</v>
      </c>
      <c r="I2197" t="s">
        <v>19</v>
      </c>
      <c r="J2197" t="s">
        <v>342</v>
      </c>
      <c r="K2197">
        <v>62</v>
      </c>
      <c r="L2197" t="s">
        <v>390</v>
      </c>
      <c r="M2197" t="s">
        <v>22</v>
      </c>
      <c r="N2197" t="s">
        <v>23</v>
      </c>
      <c r="O2197" t="s">
        <v>24</v>
      </c>
      <c r="P2197" t="s">
        <v>25</v>
      </c>
      <c r="Q2197" t="s">
        <v>26</v>
      </c>
      <c r="R2197">
        <f t="shared" si="68"/>
        <v>5.730000000000004</v>
      </c>
      <c r="S2197">
        <v>177.63000000000011</v>
      </c>
      <c r="T2197" t="str">
        <f t="shared" si="69"/>
        <v>Profitable</v>
      </c>
    </row>
    <row r="2198" spans="1:20" x14ac:dyDescent="0.35">
      <c r="A2198">
        <v>46</v>
      </c>
      <c r="B2198">
        <v>50.33</v>
      </c>
      <c r="C2198">
        <v>17</v>
      </c>
      <c r="D2198">
        <v>2315.1799999999998</v>
      </c>
      <c r="E2198" s="1" t="s">
        <v>425</v>
      </c>
      <c r="F2198" s="2">
        <v>2019</v>
      </c>
      <c r="G2198" t="s">
        <v>428</v>
      </c>
      <c r="H2198">
        <v>2427</v>
      </c>
      <c r="I2198" t="s">
        <v>19</v>
      </c>
      <c r="J2198" t="s">
        <v>342</v>
      </c>
      <c r="K2198">
        <v>62</v>
      </c>
      <c r="L2198" t="s">
        <v>390</v>
      </c>
      <c r="M2198" t="s">
        <v>264</v>
      </c>
      <c r="N2198" t="s">
        <v>265</v>
      </c>
      <c r="O2198" t="s">
        <v>92</v>
      </c>
      <c r="P2198" t="s">
        <v>266</v>
      </c>
      <c r="Q2198" t="s">
        <v>26</v>
      </c>
      <c r="R2198">
        <f t="shared" si="68"/>
        <v>-11.670000000000002</v>
      </c>
      <c r="S2198">
        <v>-536.82000000000005</v>
      </c>
      <c r="T2198" t="str">
        <f t="shared" si="69"/>
        <v>Unprofitable</v>
      </c>
    </row>
    <row r="2199" spans="1:20" x14ac:dyDescent="0.35">
      <c r="A2199">
        <v>35</v>
      </c>
      <c r="B2199">
        <v>66.489999999999995</v>
      </c>
      <c r="C2199">
        <v>9</v>
      </c>
      <c r="D2199">
        <v>2327.15</v>
      </c>
      <c r="E2199" s="1" t="s">
        <v>425</v>
      </c>
      <c r="F2199" s="2">
        <v>2019</v>
      </c>
      <c r="G2199" t="s">
        <v>431</v>
      </c>
      <c r="H2199">
        <v>2420</v>
      </c>
      <c r="I2199" t="s">
        <v>19</v>
      </c>
      <c r="J2199" t="s">
        <v>342</v>
      </c>
      <c r="K2199">
        <v>62</v>
      </c>
      <c r="L2199" t="s">
        <v>390</v>
      </c>
      <c r="M2199" t="s">
        <v>267</v>
      </c>
      <c r="N2199" t="s">
        <v>268</v>
      </c>
      <c r="O2199" t="s">
        <v>178</v>
      </c>
      <c r="P2199" t="s">
        <v>269</v>
      </c>
      <c r="Q2199" t="s">
        <v>26</v>
      </c>
      <c r="R2199">
        <f t="shared" si="68"/>
        <v>4.4899999999999949</v>
      </c>
      <c r="S2199">
        <v>157.14999999999981</v>
      </c>
      <c r="T2199" t="str">
        <f t="shared" si="69"/>
        <v>Profitable</v>
      </c>
    </row>
    <row r="2200" spans="1:20" x14ac:dyDescent="0.35">
      <c r="A2200">
        <v>28</v>
      </c>
      <c r="B2200">
        <v>192.05</v>
      </c>
      <c r="C2200">
        <v>2</v>
      </c>
      <c r="D2200">
        <v>5377.4</v>
      </c>
      <c r="E2200" s="1" t="s">
        <v>426</v>
      </c>
      <c r="F2200" s="2">
        <v>2019</v>
      </c>
      <c r="G2200" t="s">
        <v>431</v>
      </c>
      <c r="H2200">
        <v>2407</v>
      </c>
      <c r="I2200" t="s">
        <v>19</v>
      </c>
      <c r="J2200" t="s">
        <v>342</v>
      </c>
      <c r="K2200">
        <v>62</v>
      </c>
      <c r="L2200" t="s">
        <v>390</v>
      </c>
      <c r="M2200" t="s">
        <v>73</v>
      </c>
      <c r="N2200" t="s">
        <v>74</v>
      </c>
      <c r="O2200" t="s">
        <v>47</v>
      </c>
      <c r="P2200" t="s">
        <v>75</v>
      </c>
      <c r="Q2200" t="s">
        <v>35</v>
      </c>
      <c r="R2200">
        <f t="shared" si="68"/>
        <v>130.05000000000001</v>
      </c>
      <c r="S2200">
        <v>3641.4000000000005</v>
      </c>
      <c r="T2200" t="str">
        <f t="shared" si="69"/>
        <v>Profitable</v>
      </c>
    </row>
    <row r="2201" spans="1:20" x14ac:dyDescent="0.35">
      <c r="A2201">
        <v>31</v>
      </c>
      <c r="B2201">
        <v>84.71</v>
      </c>
      <c r="C2201">
        <v>9</v>
      </c>
      <c r="D2201">
        <v>2626.01</v>
      </c>
      <c r="E2201" s="1" t="s">
        <v>426</v>
      </c>
      <c r="F2201" s="2">
        <v>2019</v>
      </c>
      <c r="G2201" t="s">
        <v>432</v>
      </c>
      <c r="H2201">
        <v>2393</v>
      </c>
      <c r="I2201" t="s">
        <v>19</v>
      </c>
      <c r="J2201" t="s">
        <v>342</v>
      </c>
      <c r="K2201">
        <v>62</v>
      </c>
      <c r="L2201" t="s">
        <v>390</v>
      </c>
      <c r="M2201" t="s">
        <v>218</v>
      </c>
      <c r="N2201" t="s">
        <v>33</v>
      </c>
      <c r="O2201" t="s">
        <v>30</v>
      </c>
      <c r="P2201" t="s">
        <v>219</v>
      </c>
      <c r="Q2201" t="s">
        <v>26</v>
      </c>
      <c r="R2201">
        <f t="shared" si="68"/>
        <v>22.709999999999994</v>
      </c>
      <c r="S2201">
        <v>704.00999999999976</v>
      </c>
      <c r="T2201" t="str">
        <f t="shared" si="69"/>
        <v>Profitable</v>
      </c>
    </row>
    <row r="2202" spans="1:20" x14ac:dyDescent="0.35">
      <c r="A2202">
        <v>27</v>
      </c>
      <c r="B2202">
        <v>163.19999999999999</v>
      </c>
      <c r="C2202">
        <v>14</v>
      </c>
      <c r="D2202">
        <v>4406.3999999999996</v>
      </c>
      <c r="E2202" s="1" t="s">
        <v>427</v>
      </c>
      <c r="F2202" s="2">
        <v>2019</v>
      </c>
      <c r="G2202" t="s">
        <v>428</v>
      </c>
      <c r="H2202">
        <v>2382</v>
      </c>
      <c r="I2202" t="s">
        <v>19</v>
      </c>
      <c r="J2202" t="s">
        <v>342</v>
      </c>
      <c r="K2202">
        <v>62</v>
      </c>
      <c r="L2202" t="s">
        <v>390</v>
      </c>
      <c r="M2202" t="s">
        <v>95</v>
      </c>
      <c r="N2202" t="s">
        <v>96</v>
      </c>
      <c r="O2202" t="s">
        <v>97</v>
      </c>
      <c r="P2202" t="s">
        <v>98</v>
      </c>
      <c r="Q2202" t="s">
        <v>35</v>
      </c>
      <c r="R2202">
        <f t="shared" si="68"/>
        <v>101.19999999999999</v>
      </c>
      <c r="S2202">
        <v>2732.3999999999996</v>
      </c>
      <c r="T2202" t="str">
        <f t="shared" si="69"/>
        <v>Profitable</v>
      </c>
    </row>
    <row r="2203" spans="1:20" x14ac:dyDescent="0.35">
      <c r="A2203">
        <v>22</v>
      </c>
      <c r="B2203">
        <v>195.51</v>
      </c>
      <c r="C2203">
        <v>1</v>
      </c>
      <c r="D2203">
        <v>4301.22</v>
      </c>
      <c r="E2203" s="1" t="s">
        <v>427</v>
      </c>
      <c r="F2203" s="2">
        <v>2019</v>
      </c>
      <c r="G2203" t="s">
        <v>429</v>
      </c>
      <c r="H2203">
        <v>2370</v>
      </c>
      <c r="I2203" t="s">
        <v>19</v>
      </c>
      <c r="J2203" t="s">
        <v>342</v>
      </c>
      <c r="K2203">
        <v>62</v>
      </c>
      <c r="L2203" t="s">
        <v>390</v>
      </c>
      <c r="M2203" t="s">
        <v>28</v>
      </c>
      <c r="N2203" t="s">
        <v>29</v>
      </c>
      <c r="O2203" t="s">
        <v>30</v>
      </c>
      <c r="P2203" t="s">
        <v>31</v>
      </c>
      <c r="Q2203" t="s">
        <v>35</v>
      </c>
      <c r="R2203">
        <f t="shared" si="68"/>
        <v>133.51</v>
      </c>
      <c r="S2203">
        <v>2937.22</v>
      </c>
      <c r="T2203" t="str">
        <f t="shared" si="69"/>
        <v>Profitable</v>
      </c>
    </row>
    <row r="2204" spans="1:20" x14ac:dyDescent="0.35">
      <c r="A2204">
        <v>30</v>
      </c>
      <c r="B2204">
        <v>99.55</v>
      </c>
      <c r="C2204">
        <v>11</v>
      </c>
      <c r="D2204">
        <v>2986.5</v>
      </c>
      <c r="E2204" s="1" t="s">
        <v>417</v>
      </c>
      <c r="F2204" s="2">
        <v>2020</v>
      </c>
      <c r="G2204" t="s">
        <v>433</v>
      </c>
      <c r="H2204">
        <v>2332</v>
      </c>
      <c r="I2204" t="s">
        <v>19</v>
      </c>
      <c r="J2204" t="s">
        <v>342</v>
      </c>
      <c r="K2204">
        <v>62</v>
      </c>
      <c r="L2204" t="s">
        <v>390</v>
      </c>
      <c r="M2204" t="s">
        <v>147</v>
      </c>
      <c r="N2204" t="s">
        <v>148</v>
      </c>
      <c r="O2204" t="s">
        <v>24</v>
      </c>
      <c r="P2204" t="s">
        <v>149</v>
      </c>
      <c r="Q2204" t="s">
        <v>26</v>
      </c>
      <c r="R2204">
        <f t="shared" si="68"/>
        <v>37.549999999999997</v>
      </c>
      <c r="S2204">
        <v>1126.5</v>
      </c>
      <c r="T2204" t="str">
        <f t="shared" si="69"/>
        <v>Profitable</v>
      </c>
    </row>
    <row r="2205" spans="1:20" x14ac:dyDescent="0.35">
      <c r="A2205">
        <v>44</v>
      </c>
      <c r="B2205">
        <v>36.07</v>
      </c>
      <c r="C2205">
        <v>8</v>
      </c>
      <c r="D2205">
        <v>1587.08</v>
      </c>
      <c r="E2205" s="1" t="s">
        <v>418</v>
      </c>
      <c r="F2205" s="2">
        <v>2020</v>
      </c>
      <c r="G2205" t="s">
        <v>430</v>
      </c>
      <c r="H2205">
        <v>2303</v>
      </c>
      <c r="I2205" t="s">
        <v>19</v>
      </c>
      <c r="J2205" t="s">
        <v>342</v>
      </c>
      <c r="K2205">
        <v>62</v>
      </c>
      <c r="L2205" t="s">
        <v>390</v>
      </c>
      <c r="M2205" t="s">
        <v>95</v>
      </c>
      <c r="N2205" t="s">
        <v>96</v>
      </c>
      <c r="O2205" t="s">
        <v>97</v>
      </c>
      <c r="P2205" t="s">
        <v>98</v>
      </c>
      <c r="Q2205" t="s">
        <v>26</v>
      </c>
      <c r="R2205">
        <f t="shared" si="68"/>
        <v>-25.93</v>
      </c>
      <c r="S2205">
        <v>-1140.92</v>
      </c>
      <c r="T2205" t="str">
        <f t="shared" si="69"/>
        <v>Unprofitable</v>
      </c>
    </row>
    <row r="2206" spans="1:20" x14ac:dyDescent="0.35">
      <c r="A2206">
        <v>30</v>
      </c>
      <c r="B2206">
        <v>60.28</v>
      </c>
      <c r="C2206">
        <v>4</v>
      </c>
      <c r="D2206">
        <v>1808.4</v>
      </c>
      <c r="E2206" s="1" t="s">
        <v>419</v>
      </c>
      <c r="F2206" s="2">
        <v>2020</v>
      </c>
      <c r="G2206" t="s">
        <v>429</v>
      </c>
      <c r="H2206">
        <v>2282</v>
      </c>
      <c r="I2206" t="s">
        <v>19</v>
      </c>
      <c r="J2206" t="s">
        <v>342</v>
      </c>
      <c r="K2206">
        <v>62</v>
      </c>
      <c r="L2206" t="s">
        <v>390</v>
      </c>
      <c r="M2206" t="s">
        <v>95</v>
      </c>
      <c r="N2206" t="s">
        <v>96</v>
      </c>
      <c r="O2206" t="s">
        <v>97</v>
      </c>
      <c r="P2206" t="s">
        <v>98</v>
      </c>
      <c r="Q2206" t="s">
        <v>26</v>
      </c>
      <c r="R2206">
        <f t="shared" si="68"/>
        <v>-1.7199999999999989</v>
      </c>
      <c r="S2206">
        <v>-51.599999999999966</v>
      </c>
      <c r="T2206" t="str">
        <f t="shared" si="69"/>
        <v>Unprofitable</v>
      </c>
    </row>
    <row r="2207" spans="1:20" x14ac:dyDescent="0.35">
      <c r="A2207">
        <v>24</v>
      </c>
      <c r="B2207">
        <v>49.71</v>
      </c>
      <c r="C2207">
        <v>6</v>
      </c>
      <c r="D2207">
        <v>1193.04</v>
      </c>
      <c r="E2207" s="1" t="s">
        <v>27</v>
      </c>
      <c r="F2207" s="2">
        <v>2020</v>
      </c>
      <c r="G2207" t="s">
        <v>431</v>
      </c>
      <c r="H2207">
        <v>2232</v>
      </c>
      <c r="I2207" t="s">
        <v>19</v>
      </c>
      <c r="J2207" t="s">
        <v>342</v>
      </c>
      <c r="K2207">
        <v>62</v>
      </c>
      <c r="L2207" t="s">
        <v>390</v>
      </c>
      <c r="M2207" t="s">
        <v>60</v>
      </c>
      <c r="N2207" t="s">
        <v>61</v>
      </c>
      <c r="O2207" t="s">
        <v>24</v>
      </c>
      <c r="P2207" t="s">
        <v>62</v>
      </c>
      <c r="Q2207" t="s">
        <v>26</v>
      </c>
      <c r="R2207">
        <f t="shared" si="68"/>
        <v>-12.29</v>
      </c>
      <c r="S2207">
        <v>-294.95999999999998</v>
      </c>
      <c r="T2207" t="str">
        <f t="shared" si="69"/>
        <v>Unprofitable</v>
      </c>
    </row>
    <row r="2208" spans="1:20" x14ac:dyDescent="0.35">
      <c r="A2208">
        <v>45</v>
      </c>
      <c r="B2208">
        <v>75.63</v>
      </c>
      <c r="C2208">
        <v>7</v>
      </c>
      <c r="D2208">
        <v>3403.35</v>
      </c>
      <c r="E2208" s="1" t="s">
        <v>417</v>
      </c>
      <c r="F2208" s="2">
        <v>2018</v>
      </c>
      <c r="G2208" t="s">
        <v>428</v>
      </c>
      <c r="H2208">
        <v>3060</v>
      </c>
      <c r="I2208" t="s">
        <v>19</v>
      </c>
      <c r="J2208" t="s">
        <v>270</v>
      </c>
      <c r="K2208">
        <v>64</v>
      </c>
      <c r="L2208" t="s">
        <v>391</v>
      </c>
      <c r="M2208" t="s">
        <v>73</v>
      </c>
      <c r="N2208" t="s">
        <v>74</v>
      </c>
      <c r="O2208" t="s">
        <v>47</v>
      </c>
      <c r="P2208" t="s">
        <v>75</v>
      </c>
      <c r="Q2208" t="s">
        <v>35</v>
      </c>
      <c r="R2208">
        <f t="shared" si="68"/>
        <v>11.629999999999995</v>
      </c>
      <c r="S2208">
        <v>523.3499999999998</v>
      </c>
      <c r="T2208" t="str">
        <f t="shared" si="69"/>
        <v>Profitable</v>
      </c>
    </row>
    <row r="2209" spans="1:20" x14ac:dyDescent="0.35">
      <c r="A2209">
        <v>23</v>
      </c>
      <c r="B2209">
        <v>68.52</v>
      </c>
      <c r="C2209">
        <v>1</v>
      </c>
      <c r="D2209">
        <v>1575.96</v>
      </c>
      <c r="E2209" s="1" t="s">
        <v>419</v>
      </c>
      <c r="F2209" s="2">
        <v>2018</v>
      </c>
      <c r="G2209" t="s">
        <v>428</v>
      </c>
      <c r="H2209">
        <v>3005</v>
      </c>
      <c r="I2209" t="s">
        <v>19</v>
      </c>
      <c r="J2209" t="s">
        <v>270</v>
      </c>
      <c r="K2209">
        <v>64</v>
      </c>
      <c r="L2209" t="s">
        <v>391</v>
      </c>
      <c r="M2209" t="s">
        <v>147</v>
      </c>
      <c r="N2209" t="s">
        <v>148</v>
      </c>
      <c r="O2209" t="s">
        <v>24</v>
      </c>
      <c r="P2209" t="s">
        <v>149</v>
      </c>
      <c r="Q2209" t="s">
        <v>26</v>
      </c>
      <c r="R2209">
        <f t="shared" si="68"/>
        <v>4.519999999999996</v>
      </c>
      <c r="S2209">
        <v>103.95999999999991</v>
      </c>
      <c r="T2209" t="str">
        <f t="shared" si="69"/>
        <v>Profitable</v>
      </c>
    </row>
    <row r="2210" spans="1:20" x14ac:dyDescent="0.35">
      <c r="A2210">
        <v>26</v>
      </c>
      <c r="B2210">
        <v>62.7</v>
      </c>
      <c r="C2210">
        <v>7</v>
      </c>
      <c r="D2210">
        <v>1630.2</v>
      </c>
      <c r="E2210" s="1" t="s">
        <v>27</v>
      </c>
      <c r="F2210" s="2">
        <v>2018</v>
      </c>
      <c r="G2210" t="s">
        <v>428</v>
      </c>
      <c r="H2210">
        <v>2943</v>
      </c>
      <c r="I2210" t="s">
        <v>19</v>
      </c>
      <c r="J2210" t="s">
        <v>270</v>
      </c>
      <c r="K2210">
        <v>64</v>
      </c>
      <c r="L2210" t="s">
        <v>391</v>
      </c>
      <c r="M2210" t="s">
        <v>105</v>
      </c>
      <c r="N2210" t="s">
        <v>96</v>
      </c>
      <c r="O2210" t="s">
        <v>97</v>
      </c>
      <c r="P2210" t="s">
        <v>106</v>
      </c>
      <c r="Q2210" t="s">
        <v>26</v>
      </c>
      <c r="R2210">
        <f t="shared" si="68"/>
        <v>-1.2999999999999972</v>
      </c>
      <c r="S2210">
        <v>-33.799999999999926</v>
      </c>
      <c r="T2210" t="str">
        <f t="shared" si="69"/>
        <v>Unprofitable</v>
      </c>
    </row>
    <row r="2211" spans="1:20" x14ac:dyDescent="0.35">
      <c r="A2211">
        <v>28</v>
      </c>
      <c r="B2211">
        <v>60.76</v>
      </c>
      <c r="C2211">
        <v>7</v>
      </c>
      <c r="D2211">
        <v>1701.28</v>
      </c>
      <c r="E2211" s="1" t="s">
        <v>422</v>
      </c>
      <c r="F2211" s="2">
        <v>2018</v>
      </c>
      <c r="G2211" t="s">
        <v>431</v>
      </c>
      <c r="H2211">
        <v>2887</v>
      </c>
      <c r="I2211" t="s">
        <v>19</v>
      </c>
      <c r="J2211" t="s">
        <v>270</v>
      </c>
      <c r="K2211">
        <v>64</v>
      </c>
      <c r="L2211" t="s">
        <v>391</v>
      </c>
      <c r="M2211" t="s">
        <v>39</v>
      </c>
      <c r="N2211" t="s">
        <v>40</v>
      </c>
      <c r="O2211" t="s">
        <v>24</v>
      </c>
      <c r="P2211" t="s">
        <v>41</v>
      </c>
      <c r="Q2211" t="s">
        <v>26</v>
      </c>
      <c r="R2211">
        <f t="shared" si="68"/>
        <v>-3.240000000000002</v>
      </c>
      <c r="S2211">
        <v>-90.720000000000056</v>
      </c>
      <c r="T2211" t="str">
        <f t="shared" si="69"/>
        <v>Unprofitable</v>
      </c>
    </row>
    <row r="2212" spans="1:20" x14ac:dyDescent="0.35">
      <c r="A2212">
        <v>49</v>
      </c>
      <c r="B2212">
        <v>58.18</v>
      </c>
      <c r="C2212">
        <v>4</v>
      </c>
      <c r="D2212">
        <v>2850.82</v>
      </c>
      <c r="E2212" s="1" t="s">
        <v>424</v>
      </c>
      <c r="F2212" s="2">
        <v>2018</v>
      </c>
      <c r="G2212" t="s">
        <v>432</v>
      </c>
      <c r="H2212">
        <v>2831</v>
      </c>
      <c r="I2212" t="s">
        <v>19</v>
      </c>
      <c r="J2212" t="s">
        <v>270</v>
      </c>
      <c r="K2212">
        <v>64</v>
      </c>
      <c r="L2212" t="s">
        <v>391</v>
      </c>
      <c r="M2212" t="s">
        <v>107</v>
      </c>
      <c r="N2212" t="s">
        <v>108</v>
      </c>
      <c r="O2212" t="s">
        <v>108</v>
      </c>
      <c r="P2212" t="s">
        <v>109</v>
      </c>
      <c r="Q2212" t="s">
        <v>26</v>
      </c>
      <c r="R2212">
        <f t="shared" si="68"/>
        <v>-5.82</v>
      </c>
      <c r="S2212">
        <v>-285.18</v>
      </c>
      <c r="T2212" t="str">
        <f t="shared" si="69"/>
        <v>Unprofitable</v>
      </c>
    </row>
    <row r="2213" spans="1:20" x14ac:dyDescent="0.35">
      <c r="A2213">
        <v>49</v>
      </c>
      <c r="B2213">
        <v>54.94</v>
      </c>
      <c r="C2213">
        <v>5</v>
      </c>
      <c r="D2213">
        <v>2692.06</v>
      </c>
      <c r="E2213" s="1" t="s">
        <v>425</v>
      </c>
      <c r="F2213" s="2">
        <v>2018</v>
      </c>
      <c r="G2213" t="s">
        <v>429</v>
      </c>
      <c r="H2213">
        <v>2800</v>
      </c>
      <c r="I2213" t="s">
        <v>220</v>
      </c>
      <c r="J2213" t="s">
        <v>270</v>
      </c>
      <c r="K2213">
        <v>64</v>
      </c>
      <c r="L2213" t="s">
        <v>391</v>
      </c>
      <c r="M2213" t="s">
        <v>221</v>
      </c>
      <c r="N2213" t="s">
        <v>222</v>
      </c>
      <c r="O2213" t="s">
        <v>81</v>
      </c>
      <c r="P2213" t="s">
        <v>223</v>
      </c>
      <c r="Q2213" t="s">
        <v>26</v>
      </c>
      <c r="R2213">
        <f t="shared" si="68"/>
        <v>-9.0600000000000023</v>
      </c>
      <c r="S2213">
        <v>-443.94000000000011</v>
      </c>
      <c r="T2213" t="str">
        <f t="shared" si="69"/>
        <v>Unprofitable</v>
      </c>
    </row>
    <row r="2214" spans="1:20" x14ac:dyDescent="0.35">
      <c r="A2214">
        <v>29</v>
      </c>
      <c r="B2214">
        <v>74.98</v>
      </c>
      <c r="C2214">
        <v>12</v>
      </c>
      <c r="D2214">
        <v>2174.42</v>
      </c>
      <c r="E2214" s="1" t="s">
        <v>426</v>
      </c>
      <c r="F2214" s="2">
        <v>2018</v>
      </c>
      <c r="G2214" t="s">
        <v>431</v>
      </c>
      <c r="H2214">
        <v>2785</v>
      </c>
      <c r="I2214" t="s">
        <v>19</v>
      </c>
      <c r="J2214" t="s">
        <v>270</v>
      </c>
      <c r="K2214">
        <v>64</v>
      </c>
      <c r="L2214" t="s">
        <v>391</v>
      </c>
      <c r="M2214" t="s">
        <v>180</v>
      </c>
      <c r="N2214" t="s">
        <v>181</v>
      </c>
      <c r="O2214" t="s">
        <v>92</v>
      </c>
      <c r="P2214" t="s">
        <v>182</v>
      </c>
      <c r="Q2214" t="s">
        <v>26</v>
      </c>
      <c r="R2214">
        <f t="shared" si="68"/>
        <v>10.980000000000004</v>
      </c>
      <c r="S2214">
        <v>318.42000000000013</v>
      </c>
      <c r="T2214" t="str">
        <f t="shared" si="69"/>
        <v>Profitable</v>
      </c>
    </row>
    <row r="2215" spans="1:20" x14ac:dyDescent="0.35">
      <c r="A2215">
        <v>49</v>
      </c>
      <c r="B2215">
        <v>64.64</v>
      </c>
      <c r="C2215">
        <v>4</v>
      </c>
      <c r="D2215">
        <v>3167.36</v>
      </c>
      <c r="E2215" s="1" t="s">
        <v>426</v>
      </c>
      <c r="F2215" s="2">
        <v>2018</v>
      </c>
      <c r="G2215" t="s">
        <v>431</v>
      </c>
      <c r="H2215">
        <v>2779</v>
      </c>
      <c r="I2215" t="s">
        <v>19</v>
      </c>
      <c r="J2215" t="s">
        <v>270</v>
      </c>
      <c r="K2215">
        <v>64</v>
      </c>
      <c r="L2215" t="s">
        <v>391</v>
      </c>
      <c r="M2215" t="s">
        <v>115</v>
      </c>
      <c r="N2215" t="s">
        <v>116</v>
      </c>
      <c r="O2215" t="s">
        <v>24</v>
      </c>
      <c r="P2215" t="s">
        <v>117</v>
      </c>
      <c r="Q2215" t="s">
        <v>35</v>
      </c>
      <c r="R2215">
        <f t="shared" si="68"/>
        <v>0.64000000000000057</v>
      </c>
      <c r="S2215">
        <v>31.360000000000028</v>
      </c>
      <c r="T2215" t="str">
        <f t="shared" si="69"/>
        <v>Profitable</v>
      </c>
    </row>
    <row r="2216" spans="1:20" x14ac:dyDescent="0.35">
      <c r="A2216">
        <v>39</v>
      </c>
      <c r="B2216">
        <v>54.94</v>
      </c>
      <c r="C2216">
        <v>7</v>
      </c>
      <c r="D2216">
        <v>2142.66</v>
      </c>
      <c r="E2216" s="1" t="s">
        <v>426</v>
      </c>
      <c r="F2216" s="2">
        <v>2018</v>
      </c>
      <c r="G2216" t="s">
        <v>429</v>
      </c>
      <c r="H2216">
        <v>2768</v>
      </c>
      <c r="I2216" t="s">
        <v>19</v>
      </c>
      <c r="J2216" t="s">
        <v>270</v>
      </c>
      <c r="K2216">
        <v>64</v>
      </c>
      <c r="L2216" t="s">
        <v>391</v>
      </c>
      <c r="M2216" t="s">
        <v>118</v>
      </c>
      <c r="N2216" t="s">
        <v>119</v>
      </c>
      <c r="O2216" t="s">
        <v>30</v>
      </c>
      <c r="P2216" t="s">
        <v>120</v>
      </c>
      <c r="Q2216" t="s">
        <v>26</v>
      </c>
      <c r="R2216">
        <f t="shared" si="68"/>
        <v>-9.0600000000000023</v>
      </c>
      <c r="S2216">
        <v>-353.34000000000009</v>
      </c>
      <c r="T2216" t="str">
        <f t="shared" si="69"/>
        <v>Unprofitable</v>
      </c>
    </row>
    <row r="2217" spans="1:20" x14ac:dyDescent="0.35">
      <c r="A2217">
        <v>36</v>
      </c>
      <c r="B2217">
        <v>58.82</v>
      </c>
      <c r="C2217">
        <v>2</v>
      </c>
      <c r="D2217">
        <v>2117.52</v>
      </c>
      <c r="E2217" s="1" t="s">
        <v>427</v>
      </c>
      <c r="F2217" s="2">
        <v>2018</v>
      </c>
      <c r="G2217" t="s">
        <v>432</v>
      </c>
      <c r="H2217">
        <v>2759</v>
      </c>
      <c r="I2217" t="s">
        <v>19</v>
      </c>
      <c r="J2217" t="s">
        <v>270</v>
      </c>
      <c r="K2217">
        <v>64</v>
      </c>
      <c r="L2217" t="s">
        <v>391</v>
      </c>
      <c r="M2217" t="s">
        <v>121</v>
      </c>
      <c r="N2217" t="s">
        <v>122</v>
      </c>
      <c r="O2217" t="s">
        <v>123</v>
      </c>
      <c r="P2217" t="s">
        <v>124</v>
      </c>
      <c r="Q2217" t="s">
        <v>26</v>
      </c>
      <c r="R2217">
        <f t="shared" si="68"/>
        <v>-5.18</v>
      </c>
      <c r="S2217">
        <v>-186.48</v>
      </c>
      <c r="T2217" t="str">
        <f t="shared" si="69"/>
        <v>Unprofitable</v>
      </c>
    </row>
    <row r="2218" spans="1:20" x14ac:dyDescent="0.35">
      <c r="A2218">
        <v>39</v>
      </c>
      <c r="B2218">
        <v>62.05</v>
      </c>
      <c r="C2218">
        <v>7</v>
      </c>
      <c r="D2218">
        <v>2419.9499999999998</v>
      </c>
      <c r="E2218" s="1" t="s">
        <v>418</v>
      </c>
      <c r="F2218" s="2">
        <v>2019</v>
      </c>
      <c r="G2218" t="s">
        <v>428</v>
      </c>
      <c r="H2218">
        <v>2699</v>
      </c>
      <c r="I2218" t="s">
        <v>19</v>
      </c>
      <c r="J2218" t="s">
        <v>270</v>
      </c>
      <c r="K2218">
        <v>64</v>
      </c>
      <c r="L2218" t="s">
        <v>391</v>
      </c>
      <c r="M2218" t="s">
        <v>226</v>
      </c>
      <c r="N2218" t="s">
        <v>108</v>
      </c>
      <c r="O2218" t="s">
        <v>108</v>
      </c>
      <c r="P2218" t="s">
        <v>227</v>
      </c>
      <c r="Q2218" t="s">
        <v>26</v>
      </c>
      <c r="R2218">
        <f t="shared" si="68"/>
        <v>-1.9500000000000028</v>
      </c>
      <c r="S2218">
        <v>-76.050000000000111</v>
      </c>
      <c r="T2218" t="str">
        <f t="shared" si="69"/>
        <v>Unprofitable</v>
      </c>
    </row>
    <row r="2219" spans="1:20" x14ac:dyDescent="0.35">
      <c r="A2219">
        <v>30</v>
      </c>
      <c r="B2219">
        <v>73.040000000000006</v>
      </c>
      <c r="C2219">
        <v>12</v>
      </c>
      <c r="D2219">
        <v>2191.1999999999998</v>
      </c>
      <c r="E2219" s="1" t="s">
        <v>419</v>
      </c>
      <c r="F2219" s="2">
        <v>2019</v>
      </c>
      <c r="G2219" t="s">
        <v>428</v>
      </c>
      <c r="H2219">
        <v>2665</v>
      </c>
      <c r="I2219" t="s">
        <v>19</v>
      </c>
      <c r="J2219" t="s">
        <v>270</v>
      </c>
      <c r="K2219">
        <v>64</v>
      </c>
      <c r="L2219" t="s">
        <v>391</v>
      </c>
      <c r="M2219" t="s">
        <v>147</v>
      </c>
      <c r="N2219" t="s">
        <v>148</v>
      </c>
      <c r="O2219" t="s">
        <v>24</v>
      </c>
      <c r="P2219" t="s">
        <v>149</v>
      </c>
      <c r="Q2219" t="s">
        <v>26</v>
      </c>
      <c r="R2219">
        <f t="shared" si="68"/>
        <v>9.0400000000000063</v>
      </c>
      <c r="S2219">
        <v>271.20000000000016</v>
      </c>
      <c r="T2219" t="str">
        <f t="shared" si="69"/>
        <v>Profitable</v>
      </c>
    </row>
    <row r="2220" spans="1:20" x14ac:dyDescent="0.35">
      <c r="A2220">
        <v>44</v>
      </c>
      <c r="B2220">
        <v>69.16</v>
      </c>
      <c r="C2220">
        <v>5</v>
      </c>
      <c r="D2220">
        <v>3043.04</v>
      </c>
      <c r="E2220" s="1" t="s">
        <v>27</v>
      </c>
      <c r="F2220" s="2">
        <v>2019</v>
      </c>
      <c r="G2220" t="s">
        <v>430</v>
      </c>
      <c r="H2220">
        <v>2612</v>
      </c>
      <c r="I2220" t="s">
        <v>19</v>
      </c>
      <c r="J2220" t="s">
        <v>270</v>
      </c>
      <c r="K2220">
        <v>64</v>
      </c>
      <c r="L2220" t="s">
        <v>391</v>
      </c>
      <c r="M2220" t="s">
        <v>130</v>
      </c>
      <c r="N2220" t="s">
        <v>131</v>
      </c>
      <c r="O2220" t="s">
        <v>24</v>
      </c>
      <c r="P2220" t="s">
        <v>132</v>
      </c>
      <c r="Q2220" t="s">
        <v>35</v>
      </c>
      <c r="R2220">
        <f t="shared" si="68"/>
        <v>5.1599999999999966</v>
      </c>
      <c r="S2220">
        <v>227.03999999999985</v>
      </c>
      <c r="T2220" t="str">
        <f t="shared" si="69"/>
        <v>Profitable</v>
      </c>
    </row>
    <row r="2221" spans="1:20" x14ac:dyDescent="0.35">
      <c r="A2221">
        <v>20</v>
      </c>
      <c r="B2221">
        <v>61.41</v>
      </c>
      <c r="C2221">
        <v>2</v>
      </c>
      <c r="D2221">
        <v>1228.2</v>
      </c>
      <c r="E2221" s="1" t="s">
        <v>421</v>
      </c>
      <c r="F2221" s="2">
        <v>2019</v>
      </c>
      <c r="G2221" t="s">
        <v>430</v>
      </c>
      <c r="H2221">
        <v>2571</v>
      </c>
      <c r="I2221" t="s">
        <v>19</v>
      </c>
      <c r="J2221" t="s">
        <v>270</v>
      </c>
      <c r="K2221">
        <v>64</v>
      </c>
      <c r="L2221" t="s">
        <v>391</v>
      </c>
      <c r="M2221" t="s">
        <v>133</v>
      </c>
      <c r="N2221" t="s">
        <v>134</v>
      </c>
      <c r="O2221" t="s">
        <v>135</v>
      </c>
      <c r="P2221" t="s">
        <v>136</v>
      </c>
      <c r="Q2221" t="s">
        <v>26</v>
      </c>
      <c r="R2221">
        <f t="shared" si="68"/>
        <v>-2.5900000000000034</v>
      </c>
      <c r="S2221">
        <v>-51.800000000000068</v>
      </c>
      <c r="T2221" t="str">
        <f t="shared" si="69"/>
        <v>Unprofitable</v>
      </c>
    </row>
    <row r="2222" spans="1:20" x14ac:dyDescent="0.35">
      <c r="A2222">
        <v>21</v>
      </c>
      <c r="B2222">
        <v>63.35</v>
      </c>
      <c r="C2222">
        <v>5</v>
      </c>
      <c r="D2222">
        <v>1330.35</v>
      </c>
      <c r="E2222" s="1" t="s">
        <v>422</v>
      </c>
      <c r="F2222" s="2">
        <v>2019</v>
      </c>
      <c r="G2222" t="s">
        <v>434</v>
      </c>
      <c r="H2222">
        <v>2538</v>
      </c>
      <c r="I2222" t="s">
        <v>19</v>
      </c>
      <c r="J2222" t="s">
        <v>270</v>
      </c>
      <c r="K2222">
        <v>64</v>
      </c>
      <c r="L2222" t="s">
        <v>391</v>
      </c>
      <c r="M2222" t="s">
        <v>84</v>
      </c>
      <c r="N2222" t="s">
        <v>85</v>
      </c>
      <c r="O2222" t="s">
        <v>53</v>
      </c>
      <c r="P2222" t="s">
        <v>86</v>
      </c>
      <c r="Q2222" t="s">
        <v>26</v>
      </c>
      <c r="R2222">
        <f t="shared" si="68"/>
        <v>-0.64999999999999858</v>
      </c>
      <c r="S2222">
        <v>-13.64999999999997</v>
      </c>
      <c r="T2222" t="str">
        <f t="shared" si="69"/>
        <v>Unprofitable</v>
      </c>
    </row>
    <row r="2223" spans="1:20" x14ac:dyDescent="0.35">
      <c r="A2223">
        <v>36</v>
      </c>
      <c r="B2223">
        <v>77.569999999999993</v>
      </c>
      <c r="C2223">
        <v>12</v>
      </c>
      <c r="D2223">
        <v>2792.52</v>
      </c>
      <c r="E2223" s="1" t="s">
        <v>423</v>
      </c>
      <c r="F2223" s="2">
        <v>2019</v>
      </c>
      <c r="G2223" t="s">
        <v>428</v>
      </c>
      <c r="H2223">
        <v>2508</v>
      </c>
      <c r="I2223" t="s">
        <v>19</v>
      </c>
      <c r="J2223" t="s">
        <v>270</v>
      </c>
      <c r="K2223">
        <v>64</v>
      </c>
      <c r="L2223" t="s">
        <v>391</v>
      </c>
      <c r="M2223" t="s">
        <v>76</v>
      </c>
      <c r="N2223" t="s">
        <v>77</v>
      </c>
      <c r="O2223" t="s">
        <v>24</v>
      </c>
      <c r="P2223" t="s">
        <v>78</v>
      </c>
      <c r="Q2223" t="s">
        <v>26</v>
      </c>
      <c r="R2223">
        <f t="shared" si="68"/>
        <v>13.569999999999993</v>
      </c>
      <c r="S2223">
        <v>488.51999999999975</v>
      </c>
      <c r="T2223" t="str">
        <f t="shared" si="69"/>
        <v>Profitable</v>
      </c>
    </row>
    <row r="2224" spans="1:20" x14ac:dyDescent="0.35">
      <c r="A2224">
        <v>32</v>
      </c>
      <c r="B2224">
        <v>71.75</v>
      </c>
      <c r="C2224">
        <v>7</v>
      </c>
      <c r="D2224">
        <v>2296</v>
      </c>
      <c r="E2224" s="1" t="s">
        <v>424</v>
      </c>
      <c r="F2224" s="2">
        <v>2019</v>
      </c>
      <c r="G2224" t="s">
        <v>429</v>
      </c>
      <c r="H2224">
        <v>2489</v>
      </c>
      <c r="I2224" t="s">
        <v>19</v>
      </c>
      <c r="J2224" t="s">
        <v>270</v>
      </c>
      <c r="K2224">
        <v>64</v>
      </c>
      <c r="L2224" t="s">
        <v>391</v>
      </c>
      <c r="M2224" t="s">
        <v>141</v>
      </c>
      <c r="N2224" t="s">
        <v>142</v>
      </c>
      <c r="O2224" t="s">
        <v>103</v>
      </c>
      <c r="P2224" t="s">
        <v>143</v>
      </c>
      <c r="Q2224" t="s">
        <v>26</v>
      </c>
      <c r="R2224">
        <f t="shared" si="68"/>
        <v>7.75</v>
      </c>
      <c r="S2224">
        <v>248</v>
      </c>
      <c r="T2224" t="str">
        <f t="shared" si="69"/>
        <v>Profitable</v>
      </c>
    </row>
    <row r="2225" spans="1:20" x14ac:dyDescent="0.35">
      <c r="A2225">
        <v>36</v>
      </c>
      <c r="B2225">
        <v>73.040000000000006</v>
      </c>
      <c r="C2225">
        <v>2</v>
      </c>
      <c r="D2225">
        <v>2629.44</v>
      </c>
      <c r="E2225" s="1" t="s">
        <v>425</v>
      </c>
      <c r="F2225" s="2">
        <v>2019</v>
      </c>
      <c r="G2225" t="s">
        <v>434</v>
      </c>
      <c r="H2225">
        <v>2457</v>
      </c>
      <c r="I2225" t="s">
        <v>19</v>
      </c>
      <c r="J2225" t="s">
        <v>270</v>
      </c>
      <c r="K2225">
        <v>64</v>
      </c>
      <c r="L2225" t="s">
        <v>391</v>
      </c>
      <c r="M2225" t="s">
        <v>144</v>
      </c>
      <c r="N2225" t="s">
        <v>145</v>
      </c>
      <c r="O2225" t="s">
        <v>30</v>
      </c>
      <c r="P2225" t="s">
        <v>146</v>
      </c>
      <c r="Q2225" t="s">
        <v>26</v>
      </c>
      <c r="R2225">
        <f t="shared" si="68"/>
        <v>9.0400000000000063</v>
      </c>
      <c r="S2225">
        <v>325.44000000000023</v>
      </c>
      <c r="T2225" t="str">
        <f t="shared" si="69"/>
        <v>Profitable</v>
      </c>
    </row>
    <row r="2226" spans="1:20" x14ac:dyDescent="0.35">
      <c r="A2226">
        <v>34</v>
      </c>
      <c r="B2226">
        <v>56.24</v>
      </c>
      <c r="C2226">
        <v>10</v>
      </c>
      <c r="D2226">
        <v>1912.16</v>
      </c>
      <c r="E2226" s="1" t="s">
        <v>425</v>
      </c>
      <c r="F2226" s="2">
        <v>2019</v>
      </c>
      <c r="G2226" t="s">
        <v>431</v>
      </c>
      <c r="H2226">
        <v>2447</v>
      </c>
      <c r="I2226" t="s">
        <v>19</v>
      </c>
      <c r="J2226" t="s">
        <v>270</v>
      </c>
      <c r="K2226">
        <v>64</v>
      </c>
      <c r="L2226" t="s">
        <v>391</v>
      </c>
      <c r="M2226" t="s">
        <v>121</v>
      </c>
      <c r="N2226" t="s">
        <v>122</v>
      </c>
      <c r="O2226" t="s">
        <v>123</v>
      </c>
      <c r="P2226" t="s">
        <v>124</v>
      </c>
      <c r="Q2226" t="s">
        <v>26</v>
      </c>
      <c r="R2226">
        <f t="shared" si="68"/>
        <v>-7.759999999999998</v>
      </c>
      <c r="S2226">
        <v>-263.83999999999992</v>
      </c>
      <c r="T2226" t="str">
        <f t="shared" si="69"/>
        <v>Unprofitable</v>
      </c>
    </row>
    <row r="2227" spans="1:20" x14ac:dyDescent="0.35">
      <c r="A2227">
        <v>48</v>
      </c>
      <c r="B2227">
        <v>171.03</v>
      </c>
      <c r="C2227">
        <v>4</v>
      </c>
      <c r="D2227">
        <v>8209.44</v>
      </c>
      <c r="E2227" s="1" t="s">
        <v>426</v>
      </c>
      <c r="F2227" s="2">
        <v>2019</v>
      </c>
      <c r="G2227" t="s">
        <v>431</v>
      </c>
      <c r="H2227">
        <v>2434</v>
      </c>
      <c r="I2227" t="s">
        <v>19</v>
      </c>
      <c r="J2227" t="s">
        <v>270</v>
      </c>
      <c r="K2227">
        <v>64</v>
      </c>
      <c r="L2227" t="s">
        <v>391</v>
      </c>
      <c r="M2227" t="s">
        <v>55</v>
      </c>
      <c r="N2227" t="s">
        <v>23</v>
      </c>
      <c r="O2227" t="s">
        <v>24</v>
      </c>
      <c r="P2227" t="s">
        <v>56</v>
      </c>
      <c r="Q2227" t="s">
        <v>83</v>
      </c>
      <c r="R2227">
        <f t="shared" si="68"/>
        <v>107.03</v>
      </c>
      <c r="S2227">
        <v>5137.4400000000005</v>
      </c>
      <c r="T2227" t="str">
        <f t="shared" si="69"/>
        <v>Profitable</v>
      </c>
    </row>
    <row r="2228" spans="1:20" x14ac:dyDescent="0.35">
      <c r="A2228">
        <v>31</v>
      </c>
      <c r="B2228">
        <v>101.29</v>
      </c>
      <c r="C2228">
        <v>5</v>
      </c>
      <c r="D2228">
        <v>3139.99</v>
      </c>
      <c r="E2228" s="1" t="s">
        <v>426</v>
      </c>
      <c r="F2228" s="2">
        <v>2019</v>
      </c>
      <c r="G2228" t="s">
        <v>434</v>
      </c>
      <c r="H2228">
        <v>2439</v>
      </c>
      <c r="I2228" t="s">
        <v>19</v>
      </c>
      <c r="J2228" t="s">
        <v>270</v>
      </c>
      <c r="K2228">
        <v>64</v>
      </c>
      <c r="L2228" t="s">
        <v>391</v>
      </c>
      <c r="M2228" t="s">
        <v>105</v>
      </c>
      <c r="N2228" t="s">
        <v>96</v>
      </c>
      <c r="O2228" t="s">
        <v>97</v>
      </c>
      <c r="P2228" t="s">
        <v>106</v>
      </c>
      <c r="Q2228" t="s">
        <v>35</v>
      </c>
      <c r="R2228">
        <f t="shared" si="68"/>
        <v>37.290000000000006</v>
      </c>
      <c r="S2228">
        <v>1155.9900000000002</v>
      </c>
      <c r="T2228" t="str">
        <f t="shared" si="69"/>
        <v>Profitable</v>
      </c>
    </row>
    <row r="2229" spans="1:20" x14ac:dyDescent="0.35">
      <c r="A2229">
        <v>36</v>
      </c>
      <c r="B2229">
        <v>157.49</v>
      </c>
      <c r="C2229">
        <v>2</v>
      </c>
      <c r="D2229">
        <v>5669.64</v>
      </c>
      <c r="E2229" s="1" t="s">
        <v>427</v>
      </c>
      <c r="F2229" s="2">
        <v>2019</v>
      </c>
      <c r="G2229" t="s">
        <v>431</v>
      </c>
      <c r="H2229">
        <v>2401</v>
      </c>
      <c r="I2229" t="s">
        <v>19</v>
      </c>
      <c r="J2229" t="s">
        <v>270</v>
      </c>
      <c r="K2229">
        <v>64</v>
      </c>
      <c r="L2229" t="s">
        <v>391</v>
      </c>
      <c r="M2229" t="s">
        <v>95</v>
      </c>
      <c r="N2229" t="s">
        <v>96</v>
      </c>
      <c r="O2229" t="s">
        <v>97</v>
      </c>
      <c r="P2229" t="s">
        <v>98</v>
      </c>
      <c r="Q2229" t="s">
        <v>35</v>
      </c>
      <c r="R2229">
        <f t="shared" si="68"/>
        <v>93.490000000000009</v>
      </c>
      <c r="S2229">
        <v>3365.6400000000003</v>
      </c>
      <c r="T2229" t="str">
        <f t="shared" si="69"/>
        <v>Profitable</v>
      </c>
    </row>
    <row r="2230" spans="1:20" x14ac:dyDescent="0.35">
      <c r="A2230">
        <v>25</v>
      </c>
      <c r="B2230">
        <v>126.41</v>
      </c>
      <c r="C2230">
        <v>3</v>
      </c>
      <c r="D2230">
        <v>3160.25</v>
      </c>
      <c r="E2230" s="1" t="s">
        <v>417</v>
      </c>
      <c r="F2230" s="2">
        <v>2020</v>
      </c>
      <c r="G2230" t="s">
        <v>428</v>
      </c>
      <c r="H2230">
        <v>2361</v>
      </c>
      <c r="I2230" t="s">
        <v>19</v>
      </c>
      <c r="J2230" t="s">
        <v>270</v>
      </c>
      <c r="K2230">
        <v>64</v>
      </c>
      <c r="L2230" t="s">
        <v>391</v>
      </c>
      <c r="M2230" t="s">
        <v>156</v>
      </c>
      <c r="N2230" t="s">
        <v>157</v>
      </c>
      <c r="O2230" t="s">
        <v>53</v>
      </c>
      <c r="P2230" t="s">
        <v>158</v>
      </c>
      <c r="Q2230" t="s">
        <v>35</v>
      </c>
      <c r="R2230">
        <f t="shared" si="68"/>
        <v>62.41</v>
      </c>
      <c r="S2230">
        <v>1560.25</v>
      </c>
      <c r="T2230" t="str">
        <f t="shared" si="69"/>
        <v>Profitable</v>
      </c>
    </row>
    <row r="2231" spans="1:20" x14ac:dyDescent="0.35">
      <c r="A2231">
        <v>48</v>
      </c>
      <c r="B2231">
        <v>141.66</v>
      </c>
      <c r="C2231">
        <v>8</v>
      </c>
      <c r="D2231">
        <v>6799.68</v>
      </c>
      <c r="E2231" s="1" t="s">
        <v>418</v>
      </c>
      <c r="F2231" s="2">
        <v>2020</v>
      </c>
      <c r="G2231" t="s">
        <v>428</v>
      </c>
      <c r="H2231">
        <v>2334</v>
      </c>
      <c r="I2231" t="s">
        <v>19</v>
      </c>
      <c r="J2231" t="s">
        <v>270</v>
      </c>
      <c r="K2231">
        <v>64</v>
      </c>
      <c r="L2231" t="s">
        <v>391</v>
      </c>
      <c r="M2231" t="s">
        <v>147</v>
      </c>
      <c r="N2231" t="s">
        <v>148</v>
      </c>
      <c r="O2231" t="s">
        <v>24</v>
      </c>
      <c r="P2231" t="s">
        <v>149</v>
      </c>
      <c r="Q2231" t="s">
        <v>35</v>
      </c>
      <c r="R2231">
        <f t="shared" si="68"/>
        <v>77.66</v>
      </c>
      <c r="S2231">
        <v>3727.68</v>
      </c>
      <c r="T2231" t="str">
        <f t="shared" si="69"/>
        <v>Profitable</v>
      </c>
    </row>
    <row r="2232" spans="1:20" x14ac:dyDescent="0.35">
      <c r="A2232">
        <v>27</v>
      </c>
      <c r="B2232">
        <v>69.16</v>
      </c>
      <c r="C2232">
        <v>5</v>
      </c>
      <c r="D2232">
        <v>1867.32</v>
      </c>
      <c r="E2232" s="1" t="s">
        <v>27</v>
      </c>
      <c r="F2232" s="2">
        <v>2020</v>
      </c>
      <c r="G2232" t="s">
        <v>434</v>
      </c>
      <c r="H2232">
        <v>2261</v>
      </c>
      <c r="I2232" t="s">
        <v>19</v>
      </c>
      <c r="J2232" t="s">
        <v>270</v>
      </c>
      <c r="K2232">
        <v>64</v>
      </c>
      <c r="L2232" t="s">
        <v>391</v>
      </c>
      <c r="M2232" t="s">
        <v>159</v>
      </c>
      <c r="N2232" t="s">
        <v>160</v>
      </c>
      <c r="O2232" t="s">
        <v>123</v>
      </c>
      <c r="P2232" t="s">
        <v>161</v>
      </c>
      <c r="Q2232" t="s">
        <v>26</v>
      </c>
      <c r="R2232">
        <f t="shared" si="68"/>
        <v>5.1599999999999966</v>
      </c>
      <c r="S2232">
        <v>139.31999999999991</v>
      </c>
      <c r="T2232" t="str">
        <f t="shared" si="69"/>
        <v>Profitable</v>
      </c>
    </row>
    <row r="2233" spans="1:20" x14ac:dyDescent="0.35">
      <c r="A2233">
        <v>44</v>
      </c>
      <c r="B2233">
        <v>61.41</v>
      </c>
      <c r="C2233">
        <v>2</v>
      </c>
      <c r="D2233">
        <v>2702.04</v>
      </c>
      <c r="E2233" s="1" t="s">
        <v>27</v>
      </c>
      <c r="F2233" s="2">
        <v>2020</v>
      </c>
      <c r="G2233" t="s">
        <v>429</v>
      </c>
      <c r="H2233">
        <v>2232</v>
      </c>
      <c r="I2233" t="s">
        <v>162</v>
      </c>
      <c r="J2233" t="s">
        <v>270</v>
      </c>
      <c r="K2233">
        <v>64</v>
      </c>
      <c r="L2233" t="s">
        <v>391</v>
      </c>
      <c r="M2233" t="s">
        <v>95</v>
      </c>
      <c r="N2233" t="s">
        <v>96</v>
      </c>
      <c r="O2233" t="s">
        <v>97</v>
      </c>
      <c r="P2233" t="s">
        <v>98</v>
      </c>
      <c r="Q2233" t="s">
        <v>26</v>
      </c>
      <c r="R2233">
        <f t="shared" si="68"/>
        <v>-2.5900000000000034</v>
      </c>
      <c r="S2233">
        <v>-113.96000000000015</v>
      </c>
      <c r="T2233" t="str">
        <f t="shared" si="69"/>
        <v>Unprofitable</v>
      </c>
    </row>
    <row r="2234" spans="1:20" x14ac:dyDescent="0.35">
      <c r="A2234">
        <v>33</v>
      </c>
      <c r="B2234">
        <v>72.92</v>
      </c>
      <c r="C2234">
        <v>5</v>
      </c>
      <c r="D2234">
        <v>2406.36</v>
      </c>
      <c r="E2234" s="1" t="s">
        <v>418</v>
      </c>
      <c r="F2234" s="2">
        <v>2018</v>
      </c>
      <c r="G2234" t="s">
        <v>430</v>
      </c>
      <c r="H2234">
        <v>3067</v>
      </c>
      <c r="I2234" t="s">
        <v>19</v>
      </c>
      <c r="J2234" t="s">
        <v>301</v>
      </c>
      <c r="K2234">
        <v>68</v>
      </c>
      <c r="L2234" t="s">
        <v>392</v>
      </c>
      <c r="M2234" t="s">
        <v>303</v>
      </c>
      <c r="N2234" t="s">
        <v>304</v>
      </c>
      <c r="O2234" t="s">
        <v>139</v>
      </c>
      <c r="P2234" t="s">
        <v>305</v>
      </c>
      <c r="Q2234" t="s">
        <v>26</v>
      </c>
      <c r="R2234">
        <f t="shared" si="68"/>
        <v>4.9200000000000017</v>
      </c>
      <c r="S2234">
        <v>162.36000000000007</v>
      </c>
      <c r="T2234" t="str">
        <f t="shared" si="69"/>
        <v>Profitable</v>
      </c>
    </row>
    <row r="2235" spans="1:20" x14ac:dyDescent="0.35">
      <c r="A2235">
        <v>29</v>
      </c>
      <c r="B2235">
        <v>72.23</v>
      </c>
      <c r="C2235">
        <v>11</v>
      </c>
      <c r="D2235">
        <v>2094.67</v>
      </c>
      <c r="E2235" s="1" t="s">
        <v>420</v>
      </c>
      <c r="F2235" s="2">
        <v>2018</v>
      </c>
      <c r="G2235" t="s">
        <v>429</v>
      </c>
      <c r="H2235">
        <v>2997</v>
      </c>
      <c r="I2235" t="s">
        <v>19</v>
      </c>
      <c r="J2235" t="s">
        <v>301</v>
      </c>
      <c r="K2235">
        <v>68</v>
      </c>
      <c r="L2235" t="s">
        <v>392</v>
      </c>
      <c r="M2235" t="s">
        <v>51</v>
      </c>
      <c r="N2235" t="s">
        <v>52</v>
      </c>
      <c r="O2235" t="s">
        <v>53</v>
      </c>
      <c r="P2235" t="s">
        <v>54</v>
      </c>
      <c r="Q2235" t="s">
        <v>26</v>
      </c>
      <c r="R2235">
        <f t="shared" si="68"/>
        <v>4.230000000000004</v>
      </c>
      <c r="S2235">
        <v>122.67000000000012</v>
      </c>
      <c r="T2235" t="str">
        <f t="shared" si="69"/>
        <v>Profitable</v>
      </c>
    </row>
    <row r="2236" spans="1:20" x14ac:dyDescent="0.35">
      <c r="A2236">
        <v>49</v>
      </c>
      <c r="B2236">
        <v>57.1</v>
      </c>
      <c r="C2236">
        <v>6</v>
      </c>
      <c r="D2236">
        <v>2797.9</v>
      </c>
      <c r="E2236" s="1" t="s">
        <v>421</v>
      </c>
      <c r="F2236" s="2">
        <v>2018</v>
      </c>
      <c r="G2236" t="s">
        <v>432</v>
      </c>
      <c r="H2236">
        <v>2939</v>
      </c>
      <c r="I2236" t="s">
        <v>19</v>
      </c>
      <c r="J2236" t="s">
        <v>301</v>
      </c>
      <c r="K2236">
        <v>68</v>
      </c>
      <c r="L2236" t="s">
        <v>392</v>
      </c>
      <c r="M2236" t="s">
        <v>95</v>
      </c>
      <c r="N2236" t="s">
        <v>96</v>
      </c>
      <c r="O2236" t="s">
        <v>97</v>
      </c>
      <c r="P2236" t="s">
        <v>98</v>
      </c>
      <c r="Q2236" t="s">
        <v>26</v>
      </c>
      <c r="R2236">
        <f t="shared" si="68"/>
        <v>-10.899999999999999</v>
      </c>
      <c r="S2236">
        <v>-534.09999999999991</v>
      </c>
      <c r="T2236" t="str">
        <f t="shared" si="69"/>
        <v>Unprofitable</v>
      </c>
    </row>
    <row r="2237" spans="1:20" x14ac:dyDescent="0.35">
      <c r="A2237">
        <v>20</v>
      </c>
      <c r="B2237">
        <v>81.86</v>
      </c>
      <c r="C2237">
        <v>1</v>
      </c>
      <c r="D2237">
        <v>1637.2</v>
      </c>
      <c r="E2237" s="1" t="s">
        <v>423</v>
      </c>
      <c r="F2237" s="2">
        <v>2018</v>
      </c>
      <c r="G2237" t="s">
        <v>428</v>
      </c>
      <c r="H2237">
        <v>2893</v>
      </c>
      <c r="I2237" t="s">
        <v>19</v>
      </c>
      <c r="J2237" t="s">
        <v>301</v>
      </c>
      <c r="K2237">
        <v>68</v>
      </c>
      <c r="L2237" t="s">
        <v>392</v>
      </c>
      <c r="M2237" t="s">
        <v>318</v>
      </c>
      <c r="N2237" t="s">
        <v>319</v>
      </c>
      <c r="O2237" t="s">
        <v>199</v>
      </c>
      <c r="P2237" t="s">
        <v>320</v>
      </c>
      <c r="Q2237" t="s">
        <v>26</v>
      </c>
      <c r="R2237">
        <f t="shared" si="68"/>
        <v>13.86</v>
      </c>
      <c r="S2237">
        <v>277.2</v>
      </c>
      <c r="T2237" t="str">
        <f t="shared" si="69"/>
        <v>Profitable</v>
      </c>
    </row>
    <row r="2238" spans="1:20" x14ac:dyDescent="0.35">
      <c r="A2238">
        <v>31</v>
      </c>
      <c r="B2238">
        <v>73.61</v>
      </c>
      <c r="C2238">
        <v>12</v>
      </c>
      <c r="D2238">
        <v>2281.91</v>
      </c>
      <c r="E2238" s="1" t="s">
        <v>425</v>
      </c>
      <c r="F2238" s="2">
        <v>2018</v>
      </c>
      <c r="G2238" t="s">
        <v>429</v>
      </c>
      <c r="H2238">
        <v>2818</v>
      </c>
      <c r="I2238" t="s">
        <v>19</v>
      </c>
      <c r="J2238" t="s">
        <v>301</v>
      </c>
      <c r="K2238">
        <v>68</v>
      </c>
      <c r="L2238" t="s">
        <v>392</v>
      </c>
      <c r="M2238" t="s">
        <v>39</v>
      </c>
      <c r="N2238" t="s">
        <v>40</v>
      </c>
      <c r="O2238" t="s">
        <v>24</v>
      </c>
      <c r="P2238" t="s">
        <v>41</v>
      </c>
      <c r="Q2238" t="s">
        <v>26</v>
      </c>
      <c r="R2238">
        <f t="shared" si="68"/>
        <v>5.6099999999999994</v>
      </c>
      <c r="S2238">
        <v>173.90999999999997</v>
      </c>
      <c r="T2238" t="str">
        <f t="shared" si="69"/>
        <v>Profitable</v>
      </c>
    </row>
    <row r="2239" spans="1:20" x14ac:dyDescent="0.35">
      <c r="A2239">
        <v>39</v>
      </c>
      <c r="B2239">
        <v>59.16</v>
      </c>
      <c r="C2239">
        <v>10</v>
      </c>
      <c r="D2239">
        <v>2307.2399999999998</v>
      </c>
      <c r="E2239" s="1" t="s">
        <v>417</v>
      </c>
      <c r="F2239" s="2">
        <v>2019</v>
      </c>
      <c r="G2239" t="s">
        <v>430</v>
      </c>
      <c r="H2239">
        <v>2743</v>
      </c>
      <c r="I2239" t="s">
        <v>19</v>
      </c>
      <c r="J2239" t="s">
        <v>301</v>
      </c>
      <c r="K2239">
        <v>68</v>
      </c>
      <c r="L2239" t="s">
        <v>392</v>
      </c>
      <c r="M2239" t="s">
        <v>164</v>
      </c>
      <c r="N2239" t="s">
        <v>165</v>
      </c>
      <c r="O2239" t="s">
        <v>135</v>
      </c>
      <c r="P2239" t="s">
        <v>166</v>
      </c>
      <c r="Q2239" t="s">
        <v>26</v>
      </c>
      <c r="R2239">
        <f t="shared" si="68"/>
        <v>-8.8400000000000034</v>
      </c>
      <c r="S2239">
        <v>-344.7600000000001</v>
      </c>
      <c r="T2239" t="str">
        <f t="shared" si="69"/>
        <v>Unprofitable</v>
      </c>
    </row>
    <row r="2240" spans="1:20" x14ac:dyDescent="0.35">
      <c r="A2240">
        <v>20</v>
      </c>
      <c r="B2240">
        <v>66.040000000000006</v>
      </c>
      <c r="C2240">
        <v>12</v>
      </c>
      <c r="D2240">
        <v>1320.8</v>
      </c>
      <c r="E2240" s="1" t="s">
        <v>418</v>
      </c>
      <c r="F2240" s="2">
        <v>2019</v>
      </c>
      <c r="G2240" t="s">
        <v>432</v>
      </c>
      <c r="H2240">
        <v>2705</v>
      </c>
      <c r="I2240" t="s">
        <v>19</v>
      </c>
      <c r="J2240" t="s">
        <v>301</v>
      </c>
      <c r="K2240">
        <v>68</v>
      </c>
      <c r="L2240" t="s">
        <v>392</v>
      </c>
      <c r="M2240" t="s">
        <v>51</v>
      </c>
      <c r="N2240" t="s">
        <v>52</v>
      </c>
      <c r="O2240" t="s">
        <v>53</v>
      </c>
      <c r="P2240" t="s">
        <v>54</v>
      </c>
      <c r="Q2240" t="s">
        <v>26</v>
      </c>
      <c r="R2240">
        <f t="shared" si="68"/>
        <v>-1.9599999999999937</v>
      </c>
      <c r="S2240">
        <v>-39.199999999999875</v>
      </c>
      <c r="T2240" t="str">
        <f t="shared" si="69"/>
        <v>Unprofitable</v>
      </c>
    </row>
    <row r="2241" spans="1:20" x14ac:dyDescent="0.35">
      <c r="A2241">
        <v>34</v>
      </c>
      <c r="B2241">
        <v>77.73</v>
      </c>
      <c r="C2241">
        <v>6</v>
      </c>
      <c r="D2241">
        <v>2642.82</v>
      </c>
      <c r="E2241" s="1" t="s">
        <v>420</v>
      </c>
      <c r="F2241" s="2">
        <v>2019</v>
      </c>
      <c r="G2241" t="s">
        <v>431</v>
      </c>
      <c r="H2241">
        <v>2665</v>
      </c>
      <c r="I2241" t="s">
        <v>19</v>
      </c>
      <c r="J2241" t="s">
        <v>301</v>
      </c>
      <c r="K2241">
        <v>68</v>
      </c>
      <c r="L2241" t="s">
        <v>392</v>
      </c>
      <c r="M2241" t="s">
        <v>201</v>
      </c>
      <c r="N2241" t="s">
        <v>202</v>
      </c>
      <c r="O2241" t="s">
        <v>123</v>
      </c>
      <c r="P2241" t="s">
        <v>203</v>
      </c>
      <c r="Q2241" t="s">
        <v>26</v>
      </c>
      <c r="R2241">
        <f t="shared" si="68"/>
        <v>9.730000000000004</v>
      </c>
      <c r="S2241">
        <v>330.82000000000016</v>
      </c>
      <c r="T2241" t="str">
        <f t="shared" si="69"/>
        <v>Profitable</v>
      </c>
    </row>
    <row r="2242" spans="1:20" x14ac:dyDescent="0.35">
      <c r="A2242">
        <v>50</v>
      </c>
      <c r="B2242">
        <v>61.22</v>
      </c>
      <c r="C2242">
        <v>7</v>
      </c>
      <c r="D2242">
        <v>3061</v>
      </c>
      <c r="E2242" s="1" t="s">
        <v>27</v>
      </c>
      <c r="F2242" s="2">
        <v>2019</v>
      </c>
      <c r="G2242" t="s">
        <v>430</v>
      </c>
      <c r="H2242">
        <v>2627</v>
      </c>
      <c r="I2242" t="s">
        <v>19</v>
      </c>
      <c r="J2242" t="s">
        <v>301</v>
      </c>
      <c r="K2242">
        <v>68</v>
      </c>
      <c r="L2242" t="s">
        <v>392</v>
      </c>
      <c r="M2242" t="s">
        <v>213</v>
      </c>
      <c r="N2242" t="s">
        <v>214</v>
      </c>
      <c r="O2242" t="s">
        <v>24</v>
      </c>
      <c r="P2242" t="s">
        <v>215</v>
      </c>
      <c r="Q2242" t="s">
        <v>35</v>
      </c>
      <c r="R2242">
        <f t="shared" ref="R2242:R2305" si="70">B2242-K2242</f>
        <v>-6.7800000000000011</v>
      </c>
      <c r="S2242">
        <v>-339.00000000000006</v>
      </c>
      <c r="T2242" t="str">
        <f t="shared" ref="T2242:T2305" si="71">IF(PRICEEACH&gt;MSRP,"Profitable","Unprofitable")</f>
        <v>Unprofitable</v>
      </c>
    </row>
    <row r="2243" spans="1:20" x14ac:dyDescent="0.35">
      <c r="A2243">
        <v>40</v>
      </c>
      <c r="B2243">
        <v>79.11</v>
      </c>
      <c r="C2243">
        <v>2</v>
      </c>
      <c r="D2243">
        <v>3164.4</v>
      </c>
      <c r="E2243" s="1" t="s">
        <v>421</v>
      </c>
      <c r="F2243" s="2">
        <v>2019</v>
      </c>
      <c r="G2243" t="s">
        <v>428</v>
      </c>
      <c r="H2243">
        <v>2584</v>
      </c>
      <c r="I2243" t="s">
        <v>185</v>
      </c>
      <c r="J2243" t="s">
        <v>301</v>
      </c>
      <c r="K2243">
        <v>68</v>
      </c>
      <c r="L2243" t="s">
        <v>392</v>
      </c>
      <c r="M2243" t="s">
        <v>95</v>
      </c>
      <c r="N2243" t="s">
        <v>96</v>
      </c>
      <c r="O2243" t="s">
        <v>97</v>
      </c>
      <c r="P2243" t="s">
        <v>98</v>
      </c>
      <c r="Q2243" t="s">
        <v>35</v>
      </c>
      <c r="R2243">
        <f t="shared" si="70"/>
        <v>11.11</v>
      </c>
      <c r="S2243">
        <v>444.4</v>
      </c>
      <c r="T2243" t="str">
        <f t="shared" si="71"/>
        <v>Profitable</v>
      </c>
    </row>
    <row r="2244" spans="1:20" x14ac:dyDescent="0.35">
      <c r="A2244">
        <v>28</v>
      </c>
      <c r="B2244">
        <v>63.97</v>
      </c>
      <c r="C2244">
        <v>12</v>
      </c>
      <c r="D2244">
        <v>1791.16</v>
      </c>
      <c r="E2244" s="1" t="s">
        <v>422</v>
      </c>
      <c r="F2244" s="2">
        <v>2019</v>
      </c>
      <c r="G2244" t="s">
        <v>431</v>
      </c>
      <c r="H2244">
        <v>2556</v>
      </c>
      <c r="I2244" t="s">
        <v>19</v>
      </c>
      <c r="J2244" t="s">
        <v>301</v>
      </c>
      <c r="K2244">
        <v>68</v>
      </c>
      <c r="L2244" t="s">
        <v>392</v>
      </c>
      <c r="M2244" t="s">
        <v>63</v>
      </c>
      <c r="N2244" t="s">
        <v>64</v>
      </c>
      <c r="O2244" t="s">
        <v>30</v>
      </c>
      <c r="P2244" t="s">
        <v>65</v>
      </c>
      <c r="Q2244" t="s">
        <v>26</v>
      </c>
      <c r="R2244">
        <f t="shared" si="70"/>
        <v>-4.0300000000000011</v>
      </c>
      <c r="S2244">
        <v>-112.84000000000003</v>
      </c>
      <c r="T2244" t="str">
        <f t="shared" si="71"/>
        <v>Unprofitable</v>
      </c>
    </row>
    <row r="2245" spans="1:20" x14ac:dyDescent="0.35">
      <c r="A2245">
        <v>50</v>
      </c>
      <c r="B2245">
        <v>81.86</v>
      </c>
      <c r="C2245">
        <v>4</v>
      </c>
      <c r="D2245">
        <v>4093</v>
      </c>
      <c r="E2245" s="1" t="s">
        <v>423</v>
      </c>
      <c r="F2245" s="2">
        <v>2019</v>
      </c>
      <c r="G2245" t="s">
        <v>432</v>
      </c>
      <c r="H2245">
        <v>2528</v>
      </c>
      <c r="I2245" t="s">
        <v>19</v>
      </c>
      <c r="J2245" t="s">
        <v>301</v>
      </c>
      <c r="K2245">
        <v>68</v>
      </c>
      <c r="L2245" t="s">
        <v>392</v>
      </c>
      <c r="M2245" t="s">
        <v>298</v>
      </c>
      <c r="N2245" t="s">
        <v>299</v>
      </c>
      <c r="O2245" t="s">
        <v>47</v>
      </c>
      <c r="P2245" t="s">
        <v>300</v>
      </c>
      <c r="Q2245" t="s">
        <v>35</v>
      </c>
      <c r="R2245">
        <f t="shared" si="70"/>
        <v>13.86</v>
      </c>
      <c r="S2245">
        <v>693</v>
      </c>
      <c r="T2245" t="str">
        <f t="shared" si="71"/>
        <v>Profitable</v>
      </c>
    </row>
    <row r="2246" spans="1:20" x14ac:dyDescent="0.35">
      <c r="A2246">
        <v>28</v>
      </c>
      <c r="B2246">
        <v>79.8</v>
      </c>
      <c r="C2246">
        <v>7</v>
      </c>
      <c r="D2246">
        <v>2234.4</v>
      </c>
      <c r="E2246" s="1" t="s">
        <v>424</v>
      </c>
      <c r="F2246" s="2">
        <v>2019</v>
      </c>
      <c r="G2246" t="s">
        <v>428</v>
      </c>
      <c r="H2246">
        <v>2503</v>
      </c>
      <c r="I2246" t="s">
        <v>19</v>
      </c>
      <c r="J2246" t="s">
        <v>301</v>
      </c>
      <c r="K2246">
        <v>68</v>
      </c>
      <c r="L2246" t="s">
        <v>392</v>
      </c>
      <c r="M2246" t="s">
        <v>258</v>
      </c>
      <c r="N2246" t="s">
        <v>259</v>
      </c>
      <c r="O2246" t="s">
        <v>260</v>
      </c>
      <c r="P2246" t="s">
        <v>261</v>
      </c>
      <c r="Q2246" t="s">
        <v>26</v>
      </c>
      <c r="R2246">
        <f t="shared" si="70"/>
        <v>11.799999999999997</v>
      </c>
      <c r="S2246">
        <v>330.39999999999992</v>
      </c>
      <c r="T2246" t="str">
        <f t="shared" si="71"/>
        <v>Profitable</v>
      </c>
    </row>
    <row r="2247" spans="1:20" x14ac:dyDescent="0.35">
      <c r="A2247">
        <v>46</v>
      </c>
      <c r="B2247">
        <v>66.040000000000006</v>
      </c>
      <c r="C2247">
        <v>10</v>
      </c>
      <c r="D2247">
        <v>3037.84</v>
      </c>
      <c r="E2247" s="1" t="s">
        <v>425</v>
      </c>
      <c r="F2247" s="2">
        <v>2019</v>
      </c>
      <c r="G2247" t="s">
        <v>431</v>
      </c>
      <c r="H2247">
        <v>2475</v>
      </c>
      <c r="I2247" t="s">
        <v>19</v>
      </c>
      <c r="J2247" t="s">
        <v>301</v>
      </c>
      <c r="K2247">
        <v>68</v>
      </c>
      <c r="L2247" t="s">
        <v>392</v>
      </c>
      <c r="M2247" t="s">
        <v>171</v>
      </c>
      <c r="N2247" t="s">
        <v>172</v>
      </c>
      <c r="O2247" t="s">
        <v>24</v>
      </c>
      <c r="P2247" t="s">
        <v>173</v>
      </c>
      <c r="Q2247" t="s">
        <v>35</v>
      </c>
      <c r="R2247">
        <f t="shared" si="70"/>
        <v>-1.9599999999999937</v>
      </c>
      <c r="S2247">
        <v>-90.159999999999712</v>
      </c>
      <c r="T2247" t="str">
        <f t="shared" si="71"/>
        <v>Unprofitable</v>
      </c>
    </row>
    <row r="2248" spans="1:20" x14ac:dyDescent="0.35">
      <c r="A2248">
        <v>24</v>
      </c>
      <c r="B2248">
        <v>59.16</v>
      </c>
      <c r="C2248">
        <v>2</v>
      </c>
      <c r="D2248">
        <v>1419.84</v>
      </c>
      <c r="E2248" s="1" t="s">
        <v>426</v>
      </c>
      <c r="F2248" s="2">
        <v>2019</v>
      </c>
      <c r="G2248" t="s">
        <v>434</v>
      </c>
      <c r="H2248">
        <v>2459</v>
      </c>
      <c r="I2248" t="s">
        <v>19</v>
      </c>
      <c r="J2248" t="s">
        <v>301</v>
      </c>
      <c r="K2248">
        <v>68</v>
      </c>
      <c r="L2248" t="s">
        <v>392</v>
      </c>
      <c r="M2248" t="s">
        <v>207</v>
      </c>
      <c r="N2248" t="s">
        <v>208</v>
      </c>
      <c r="O2248" t="s">
        <v>92</v>
      </c>
      <c r="P2248" t="s">
        <v>209</v>
      </c>
      <c r="Q2248" t="s">
        <v>26</v>
      </c>
      <c r="R2248">
        <f t="shared" si="70"/>
        <v>-8.8400000000000034</v>
      </c>
      <c r="S2248">
        <v>-212.16000000000008</v>
      </c>
      <c r="T2248" t="str">
        <f t="shared" si="71"/>
        <v>Unprofitable</v>
      </c>
    </row>
    <row r="2249" spans="1:20" x14ac:dyDescent="0.35">
      <c r="A2249">
        <v>24</v>
      </c>
      <c r="B2249">
        <v>81.17</v>
      </c>
      <c r="C2249">
        <v>5</v>
      </c>
      <c r="D2249">
        <v>1948.08</v>
      </c>
      <c r="E2249" s="1" t="s">
        <v>426</v>
      </c>
      <c r="F2249" s="2">
        <v>2019</v>
      </c>
      <c r="G2249" t="s">
        <v>431</v>
      </c>
      <c r="H2249">
        <v>2449</v>
      </c>
      <c r="I2249" t="s">
        <v>19</v>
      </c>
      <c r="J2249" t="s">
        <v>301</v>
      </c>
      <c r="K2249">
        <v>68</v>
      </c>
      <c r="L2249" t="s">
        <v>392</v>
      </c>
      <c r="M2249" t="s">
        <v>303</v>
      </c>
      <c r="N2249" t="s">
        <v>304</v>
      </c>
      <c r="O2249" t="s">
        <v>139</v>
      </c>
      <c r="P2249" t="s">
        <v>305</v>
      </c>
      <c r="Q2249" t="s">
        <v>26</v>
      </c>
      <c r="R2249">
        <f t="shared" si="70"/>
        <v>13.170000000000002</v>
      </c>
      <c r="S2249">
        <v>316.08000000000004</v>
      </c>
      <c r="T2249" t="str">
        <f t="shared" si="71"/>
        <v>Profitable</v>
      </c>
    </row>
    <row r="2250" spans="1:20" x14ac:dyDescent="0.35">
      <c r="A2250">
        <v>39</v>
      </c>
      <c r="B2250">
        <v>59.16</v>
      </c>
      <c r="C2250">
        <v>3</v>
      </c>
      <c r="D2250">
        <v>2307.2399999999998</v>
      </c>
      <c r="E2250" s="1" t="s">
        <v>426</v>
      </c>
      <c r="F2250" s="2">
        <v>2019</v>
      </c>
      <c r="G2250" t="s">
        <v>429</v>
      </c>
      <c r="H2250">
        <v>2438</v>
      </c>
      <c r="I2250" t="s">
        <v>19</v>
      </c>
      <c r="J2250" t="s">
        <v>301</v>
      </c>
      <c r="K2250">
        <v>68</v>
      </c>
      <c r="L2250" t="s">
        <v>392</v>
      </c>
      <c r="M2250" t="s">
        <v>191</v>
      </c>
      <c r="N2250" t="s">
        <v>192</v>
      </c>
      <c r="O2250" t="s">
        <v>97</v>
      </c>
      <c r="P2250" t="s">
        <v>193</v>
      </c>
      <c r="Q2250" t="s">
        <v>26</v>
      </c>
      <c r="R2250">
        <f t="shared" si="70"/>
        <v>-8.8400000000000034</v>
      </c>
      <c r="S2250">
        <v>-344.7600000000001</v>
      </c>
      <c r="T2250" t="str">
        <f t="shared" si="71"/>
        <v>Unprofitable</v>
      </c>
    </row>
    <row r="2251" spans="1:20" x14ac:dyDescent="0.35">
      <c r="A2251">
        <v>40</v>
      </c>
      <c r="B2251">
        <v>44.51</v>
      </c>
      <c r="C2251">
        <v>7</v>
      </c>
      <c r="D2251">
        <v>1780.4</v>
      </c>
      <c r="E2251" s="1" t="s">
        <v>427</v>
      </c>
      <c r="F2251" s="2">
        <v>2019</v>
      </c>
      <c r="G2251" t="s">
        <v>432</v>
      </c>
      <c r="H2251">
        <v>2429</v>
      </c>
      <c r="I2251" t="s">
        <v>19</v>
      </c>
      <c r="J2251" t="s">
        <v>301</v>
      </c>
      <c r="K2251">
        <v>68</v>
      </c>
      <c r="L2251" t="s">
        <v>392</v>
      </c>
      <c r="M2251" t="s">
        <v>313</v>
      </c>
      <c r="N2251" t="s">
        <v>278</v>
      </c>
      <c r="O2251" t="s">
        <v>24</v>
      </c>
      <c r="P2251" t="s">
        <v>314</v>
      </c>
      <c r="Q2251" t="s">
        <v>26</v>
      </c>
      <c r="R2251">
        <f t="shared" si="70"/>
        <v>-23.490000000000002</v>
      </c>
      <c r="S2251">
        <v>-939.60000000000014</v>
      </c>
      <c r="T2251" t="str">
        <f t="shared" si="71"/>
        <v>Unprofitable</v>
      </c>
    </row>
    <row r="2252" spans="1:20" x14ac:dyDescent="0.35">
      <c r="A2252">
        <v>49</v>
      </c>
      <c r="B2252">
        <v>72.33</v>
      </c>
      <c r="C2252">
        <v>2</v>
      </c>
      <c r="D2252">
        <v>3544.17</v>
      </c>
      <c r="E2252" s="1" t="s">
        <v>427</v>
      </c>
      <c r="F2252" s="2">
        <v>2019</v>
      </c>
      <c r="G2252" t="s">
        <v>431</v>
      </c>
      <c r="H2252">
        <v>2417</v>
      </c>
      <c r="I2252" t="s">
        <v>19</v>
      </c>
      <c r="J2252" t="s">
        <v>301</v>
      </c>
      <c r="K2252">
        <v>68</v>
      </c>
      <c r="L2252" t="s">
        <v>392</v>
      </c>
      <c r="M2252" t="s">
        <v>84</v>
      </c>
      <c r="N2252" t="s">
        <v>85</v>
      </c>
      <c r="O2252" t="s">
        <v>53</v>
      </c>
      <c r="P2252" t="s">
        <v>86</v>
      </c>
      <c r="Q2252" t="s">
        <v>35</v>
      </c>
      <c r="R2252">
        <f t="shared" si="70"/>
        <v>4.3299999999999983</v>
      </c>
      <c r="S2252">
        <v>212.1699999999999</v>
      </c>
      <c r="T2252" t="str">
        <f t="shared" si="71"/>
        <v>Profitable</v>
      </c>
    </row>
    <row r="2253" spans="1:20" x14ac:dyDescent="0.35">
      <c r="A2253">
        <v>44</v>
      </c>
      <c r="B2253">
        <v>82.26</v>
      </c>
      <c r="C2253">
        <v>4</v>
      </c>
      <c r="D2253">
        <v>3619.44</v>
      </c>
      <c r="E2253" s="1" t="s">
        <v>418</v>
      </c>
      <c r="F2253" s="2">
        <v>2020</v>
      </c>
      <c r="G2253" t="s">
        <v>428</v>
      </c>
      <c r="H2253">
        <v>2370</v>
      </c>
      <c r="I2253" t="s">
        <v>19</v>
      </c>
      <c r="J2253" t="s">
        <v>301</v>
      </c>
      <c r="K2253">
        <v>68</v>
      </c>
      <c r="L2253" t="s">
        <v>392</v>
      </c>
      <c r="M2253" t="s">
        <v>63</v>
      </c>
      <c r="N2253" t="s">
        <v>64</v>
      </c>
      <c r="O2253" t="s">
        <v>30</v>
      </c>
      <c r="P2253" t="s">
        <v>65</v>
      </c>
      <c r="Q2253" t="s">
        <v>35</v>
      </c>
      <c r="R2253">
        <f t="shared" si="70"/>
        <v>14.260000000000005</v>
      </c>
      <c r="S2253">
        <v>627.44000000000028</v>
      </c>
      <c r="T2253" t="str">
        <f t="shared" si="71"/>
        <v>Profitable</v>
      </c>
    </row>
    <row r="2254" spans="1:20" x14ac:dyDescent="0.35">
      <c r="A2254">
        <v>35</v>
      </c>
      <c r="B2254">
        <v>111.97</v>
      </c>
      <c r="C2254">
        <v>8</v>
      </c>
      <c r="D2254">
        <v>3918.95</v>
      </c>
      <c r="E2254" s="1" t="s">
        <v>419</v>
      </c>
      <c r="F2254" s="2">
        <v>2020</v>
      </c>
      <c r="G2254" t="s">
        <v>431</v>
      </c>
      <c r="H2254">
        <v>2342</v>
      </c>
      <c r="I2254" t="s">
        <v>19</v>
      </c>
      <c r="J2254" t="s">
        <v>301</v>
      </c>
      <c r="K2254">
        <v>68</v>
      </c>
      <c r="L2254" t="s">
        <v>392</v>
      </c>
      <c r="M2254" t="s">
        <v>87</v>
      </c>
      <c r="N2254" t="s">
        <v>88</v>
      </c>
      <c r="O2254" t="s">
        <v>24</v>
      </c>
      <c r="P2254" t="s">
        <v>89</v>
      </c>
      <c r="Q2254" t="s">
        <v>35</v>
      </c>
      <c r="R2254">
        <f t="shared" si="70"/>
        <v>43.97</v>
      </c>
      <c r="S2254">
        <v>1538.95</v>
      </c>
      <c r="T2254" t="str">
        <f t="shared" si="71"/>
        <v>Profitable</v>
      </c>
    </row>
    <row r="2255" spans="1:20" x14ac:dyDescent="0.35">
      <c r="A2255">
        <v>22</v>
      </c>
      <c r="B2255">
        <v>67.41</v>
      </c>
      <c r="C2255">
        <v>4</v>
      </c>
      <c r="D2255">
        <v>1483.02</v>
      </c>
      <c r="E2255" s="1" t="s">
        <v>419</v>
      </c>
      <c r="F2255" s="2">
        <v>2020</v>
      </c>
      <c r="G2255" t="s">
        <v>428</v>
      </c>
      <c r="H2255">
        <v>2316</v>
      </c>
      <c r="I2255" t="s">
        <v>19</v>
      </c>
      <c r="J2255" t="s">
        <v>301</v>
      </c>
      <c r="K2255">
        <v>68</v>
      </c>
      <c r="L2255" t="s">
        <v>392</v>
      </c>
      <c r="M2255" t="s">
        <v>28</v>
      </c>
      <c r="N2255" t="s">
        <v>29</v>
      </c>
      <c r="O2255" t="s">
        <v>30</v>
      </c>
      <c r="P2255" t="s">
        <v>31</v>
      </c>
      <c r="Q2255" t="s">
        <v>26</v>
      </c>
      <c r="R2255">
        <f t="shared" si="70"/>
        <v>-0.59000000000000341</v>
      </c>
      <c r="S2255">
        <v>-12.980000000000075</v>
      </c>
      <c r="T2255" t="str">
        <f t="shared" si="71"/>
        <v>Unprofitable</v>
      </c>
    </row>
    <row r="2256" spans="1:20" x14ac:dyDescent="0.35">
      <c r="A2256">
        <v>62</v>
      </c>
      <c r="B2256">
        <v>77.73</v>
      </c>
      <c r="C2256">
        <v>6</v>
      </c>
      <c r="D2256">
        <v>4819.26</v>
      </c>
      <c r="E2256" s="1" t="s">
        <v>420</v>
      </c>
      <c r="F2256" s="2">
        <v>2020</v>
      </c>
      <c r="G2256" t="s">
        <v>434</v>
      </c>
      <c r="H2256">
        <v>2313</v>
      </c>
      <c r="I2256" t="s">
        <v>216</v>
      </c>
      <c r="J2256" t="s">
        <v>301</v>
      </c>
      <c r="K2256">
        <v>68</v>
      </c>
      <c r="L2256" t="s">
        <v>392</v>
      </c>
      <c r="M2256" t="s">
        <v>57</v>
      </c>
      <c r="N2256" t="s">
        <v>58</v>
      </c>
      <c r="O2256" t="s">
        <v>24</v>
      </c>
      <c r="P2256" t="s">
        <v>59</v>
      </c>
      <c r="Q2256" t="s">
        <v>35</v>
      </c>
      <c r="R2256">
        <f t="shared" si="70"/>
        <v>9.730000000000004</v>
      </c>
      <c r="S2256">
        <v>603.26000000000022</v>
      </c>
      <c r="T2256" t="str">
        <f t="shared" si="71"/>
        <v>Profitable</v>
      </c>
    </row>
    <row r="2257" spans="1:20" x14ac:dyDescent="0.35">
      <c r="A2257">
        <v>26</v>
      </c>
      <c r="B2257">
        <v>61.22</v>
      </c>
      <c r="C2257">
        <v>7</v>
      </c>
      <c r="D2257">
        <v>1591.72</v>
      </c>
      <c r="E2257" s="1" t="s">
        <v>27</v>
      </c>
      <c r="F2257" s="2">
        <v>2020</v>
      </c>
      <c r="G2257" t="s">
        <v>429</v>
      </c>
      <c r="H2257">
        <v>2277</v>
      </c>
      <c r="I2257" t="s">
        <v>19</v>
      </c>
      <c r="J2257" t="s">
        <v>301</v>
      </c>
      <c r="K2257">
        <v>68</v>
      </c>
      <c r="L2257" t="s">
        <v>392</v>
      </c>
      <c r="M2257" t="s">
        <v>244</v>
      </c>
      <c r="N2257" t="s">
        <v>245</v>
      </c>
      <c r="O2257" t="s">
        <v>139</v>
      </c>
      <c r="P2257" t="s">
        <v>246</v>
      </c>
      <c r="Q2257" t="s">
        <v>26</v>
      </c>
      <c r="R2257">
        <f t="shared" si="70"/>
        <v>-6.7800000000000011</v>
      </c>
      <c r="S2257">
        <v>-176.28000000000003</v>
      </c>
      <c r="T2257" t="str">
        <f t="shared" si="71"/>
        <v>Unprofitable</v>
      </c>
    </row>
    <row r="2258" spans="1:20" x14ac:dyDescent="0.35">
      <c r="A2258">
        <v>31</v>
      </c>
      <c r="B2258">
        <v>118.38</v>
      </c>
      <c r="C2258">
        <v>16</v>
      </c>
      <c r="D2258">
        <v>3669.78</v>
      </c>
      <c r="E2258" s="1" t="s">
        <v>419</v>
      </c>
      <c r="F2258" s="2">
        <v>2018</v>
      </c>
      <c r="G2258" t="s">
        <v>430</v>
      </c>
      <c r="H2258">
        <v>3077</v>
      </c>
      <c r="I2258" t="s">
        <v>19</v>
      </c>
      <c r="J2258" t="s">
        <v>20</v>
      </c>
      <c r="K2258">
        <v>102</v>
      </c>
      <c r="L2258" t="s">
        <v>393</v>
      </c>
      <c r="M2258" t="s">
        <v>229</v>
      </c>
      <c r="N2258" t="s">
        <v>230</v>
      </c>
      <c r="O2258" t="s">
        <v>231</v>
      </c>
      <c r="P2258" t="s">
        <v>232</v>
      </c>
      <c r="Q2258" t="s">
        <v>35</v>
      </c>
      <c r="R2258">
        <f t="shared" si="70"/>
        <v>16.379999999999995</v>
      </c>
      <c r="S2258">
        <v>507.77999999999986</v>
      </c>
      <c r="T2258" t="str">
        <f t="shared" si="71"/>
        <v>Profitable</v>
      </c>
    </row>
    <row r="2259" spans="1:20" x14ac:dyDescent="0.35">
      <c r="A2259">
        <v>25</v>
      </c>
      <c r="B2259">
        <v>86.74</v>
      </c>
      <c r="C2259">
        <v>3</v>
      </c>
      <c r="D2259">
        <v>2168.5</v>
      </c>
      <c r="E2259" s="1" t="s">
        <v>27</v>
      </c>
      <c r="F2259" s="2">
        <v>2018</v>
      </c>
      <c r="G2259" t="s">
        <v>428</v>
      </c>
      <c r="H2259">
        <v>3013</v>
      </c>
      <c r="I2259" t="s">
        <v>19</v>
      </c>
      <c r="J2259" t="s">
        <v>20</v>
      </c>
      <c r="K2259">
        <v>102</v>
      </c>
      <c r="L2259" t="s">
        <v>393</v>
      </c>
      <c r="M2259" t="s">
        <v>28</v>
      </c>
      <c r="N2259" t="s">
        <v>29</v>
      </c>
      <c r="O2259" t="s">
        <v>30</v>
      </c>
      <c r="P2259" t="s">
        <v>31</v>
      </c>
      <c r="Q2259" t="s">
        <v>26</v>
      </c>
      <c r="R2259">
        <f t="shared" si="70"/>
        <v>-15.260000000000005</v>
      </c>
      <c r="S2259">
        <v>-381.50000000000011</v>
      </c>
      <c r="T2259" t="str">
        <f t="shared" si="71"/>
        <v>Unprofitable</v>
      </c>
    </row>
    <row r="2260" spans="1:20" x14ac:dyDescent="0.35">
      <c r="A2260">
        <v>30</v>
      </c>
      <c r="B2260">
        <v>89.8</v>
      </c>
      <c r="C2260">
        <v>17</v>
      </c>
      <c r="D2260">
        <v>2694</v>
      </c>
      <c r="E2260" s="1" t="s">
        <v>422</v>
      </c>
      <c r="F2260" s="2">
        <v>2018</v>
      </c>
      <c r="G2260" t="s">
        <v>428</v>
      </c>
      <c r="H2260">
        <v>2958</v>
      </c>
      <c r="I2260" t="s">
        <v>19</v>
      </c>
      <c r="J2260" t="s">
        <v>20</v>
      </c>
      <c r="K2260">
        <v>102</v>
      </c>
      <c r="L2260" t="s">
        <v>393</v>
      </c>
      <c r="M2260" t="s">
        <v>147</v>
      </c>
      <c r="N2260" t="s">
        <v>148</v>
      </c>
      <c r="O2260" t="s">
        <v>24</v>
      </c>
      <c r="P2260" t="s">
        <v>149</v>
      </c>
      <c r="Q2260" t="s">
        <v>26</v>
      </c>
      <c r="R2260">
        <f t="shared" si="70"/>
        <v>-12.200000000000003</v>
      </c>
      <c r="S2260">
        <v>-366.00000000000011</v>
      </c>
      <c r="T2260" t="str">
        <f t="shared" si="71"/>
        <v>Unprofitable</v>
      </c>
    </row>
    <row r="2261" spans="1:20" x14ac:dyDescent="0.35">
      <c r="A2261">
        <v>27</v>
      </c>
      <c r="B2261">
        <v>120.42</v>
      </c>
      <c r="C2261">
        <v>4</v>
      </c>
      <c r="D2261">
        <v>3251.34</v>
      </c>
      <c r="E2261" s="1" t="s">
        <v>423</v>
      </c>
      <c r="F2261" s="2">
        <v>2018</v>
      </c>
      <c r="G2261" t="s">
        <v>430</v>
      </c>
      <c r="H2261">
        <v>2905</v>
      </c>
      <c r="I2261" t="s">
        <v>19</v>
      </c>
      <c r="J2261" t="s">
        <v>20</v>
      </c>
      <c r="K2261">
        <v>102</v>
      </c>
      <c r="L2261" t="s">
        <v>393</v>
      </c>
      <c r="M2261" t="s">
        <v>36</v>
      </c>
      <c r="N2261" t="s">
        <v>37</v>
      </c>
      <c r="O2261" t="s">
        <v>24</v>
      </c>
      <c r="P2261" t="s">
        <v>38</v>
      </c>
      <c r="Q2261" t="s">
        <v>35</v>
      </c>
      <c r="R2261">
        <f t="shared" si="70"/>
        <v>18.420000000000002</v>
      </c>
      <c r="S2261">
        <v>497.34000000000003</v>
      </c>
      <c r="T2261" t="str">
        <f t="shared" si="71"/>
        <v>Profitable</v>
      </c>
    </row>
    <row r="2262" spans="1:20" x14ac:dyDescent="0.35">
      <c r="A2262">
        <v>34</v>
      </c>
      <c r="B2262">
        <v>115.32</v>
      </c>
      <c r="C2262">
        <v>12</v>
      </c>
      <c r="D2262">
        <v>3920.88</v>
      </c>
      <c r="E2262" s="1" t="s">
        <v>426</v>
      </c>
      <c r="F2262" s="2">
        <v>2018</v>
      </c>
      <c r="G2262" t="s">
        <v>429</v>
      </c>
      <c r="H2262">
        <v>2835</v>
      </c>
      <c r="I2262" t="s">
        <v>19</v>
      </c>
      <c r="J2262" t="s">
        <v>20</v>
      </c>
      <c r="K2262">
        <v>102</v>
      </c>
      <c r="L2262" t="s">
        <v>393</v>
      </c>
      <c r="M2262" t="s">
        <v>156</v>
      </c>
      <c r="N2262" t="s">
        <v>157</v>
      </c>
      <c r="O2262" t="s">
        <v>53</v>
      </c>
      <c r="P2262" t="s">
        <v>158</v>
      </c>
      <c r="Q2262" t="s">
        <v>35</v>
      </c>
      <c r="R2262">
        <f t="shared" si="70"/>
        <v>13.319999999999993</v>
      </c>
      <c r="S2262">
        <v>452.87999999999977</v>
      </c>
      <c r="T2262" t="str">
        <f t="shared" si="71"/>
        <v>Profitable</v>
      </c>
    </row>
    <row r="2263" spans="1:20" x14ac:dyDescent="0.35">
      <c r="A2263">
        <v>22</v>
      </c>
      <c r="B2263">
        <v>114.3</v>
      </c>
      <c r="C2263">
        <v>7</v>
      </c>
      <c r="D2263">
        <v>2514.6</v>
      </c>
      <c r="E2263" s="1" t="s">
        <v>426</v>
      </c>
      <c r="F2263" s="2">
        <v>2018</v>
      </c>
      <c r="G2263" t="s">
        <v>429</v>
      </c>
      <c r="H2263">
        <v>2829</v>
      </c>
      <c r="I2263" t="s">
        <v>19</v>
      </c>
      <c r="J2263" t="s">
        <v>20</v>
      </c>
      <c r="K2263">
        <v>102</v>
      </c>
      <c r="L2263" t="s">
        <v>393</v>
      </c>
      <c r="M2263" t="s">
        <v>42</v>
      </c>
      <c r="N2263" t="s">
        <v>43</v>
      </c>
      <c r="O2263" t="s">
        <v>30</v>
      </c>
      <c r="P2263" t="s">
        <v>44</v>
      </c>
      <c r="Q2263" t="s">
        <v>26</v>
      </c>
      <c r="R2263">
        <f t="shared" si="70"/>
        <v>12.299999999999997</v>
      </c>
      <c r="S2263">
        <v>270.59999999999991</v>
      </c>
      <c r="T2263" t="str">
        <f t="shared" si="71"/>
        <v>Profitable</v>
      </c>
    </row>
    <row r="2264" spans="1:20" x14ac:dyDescent="0.35">
      <c r="A2264">
        <v>42</v>
      </c>
      <c r="B2264">
        <v>85.72</v>
      </c>
      <c r="C2264">
        <v>4</v>
      </c>
      <c r="D2264">
        <v>3600.24</v>
      </c>
      <c r="E2264" s="1" t="s">
        <v>426</v>
      </c>
      <c r="F2264" s="2">
        <v>2018</v>
      </c>
      <c r="G2264" t="s">
        <v>428</v>
      </c>
      <c r="H2264">
        <v>2822</v>
      </c>
      <c r="I2264" t="s">
        <v>19</v>
      </c>
      <c r="J2264" t="s">
        <v>20</v>
      </c>
      <c r="K2264">
        <v>102</v>
      </c>
      <c r="L2264" t="s">
        <v>393</v>
      </c>
      <c r="M2264" t="s">
        <v>95</v>
      </c>
      <c r="N2264" t="s">
        <v>96</v>
      </c>
      <c r="O2264" t="s">
        <v>97</v>
      </c>
      <c r="P2264" t="s">
        <v>98</v>
      </c>
      <c r="Q2264" t="s">
        <v>35</v>
      </c>
      <c r="R2264">
        <f t="shared" si="70"/>
        <v>-16.28</v>
      </c>
      <c r="S2264">
        <v>-683.76</v>
      </c>
      <c r="T2264" t="str">
        <f t="shared" si="71"/>
        <v>Unprofitable</v>
      </c>
    </row>
    <row r="2265" spans="1:20" x14ac:dyDescent="0.35">
      <c r="A2265">
        <v>37</v>
      </c>
      <c r="B2265">
        <v>109.19</v>
      </c>
      <c r="C2265">
        <v>12</v>
      </c>
      <c r="D2265">
        <v>4040.03</v>
      </c>
      <c r="E2265" s="1" t="s">
        <v>417</v>
      </c>
      <c r="F2265" s="2">
        <v>2019</v>
      </c>
      <c r="G2265" t="s">
        <v>431</v>
      </c>
      <c r="H2265">
        <v>2766</v>
      </c>
      <c r="I2265" t="s">
        <v>19</v>
      </c>
      <c r="J2265" t="s">
        <v>20</v>
      </c>
      <c r="K2265">
        <v>102</v>
      </c>
      <c r="L2265" t="s">
        <v>393</v>
      </c>
      <c r="M2265" t="s">
        <v>49</v>
      </c>
      <c r="N2265" t="s">
        <v>33</v>
      </c>
      <c r="O2265" t="s">
        <v>30</v>
      </c>
      <c r="P2265" t="s">
        <v>50</v>
      </c>
      <c r="Q2265" t="s">
        <v>35</v>
      </c>
      <c r="R2265">
        <f t="shared" si="70"/>
        <v>7.1899999999999977</v>
      </c>
      <c r="S2265">
        <v>266.02999999999992</v>
      </c>
      <c r="T2265" t="str">
        <f t="shared" si="71"/>
        <v>Profitable</v>
      </c>
    </row>
    <row r="2266" spans="1:20" x14ac:dyDescent="0.35">
      <c r="A2266">
        <v>30</v>
      </c>
      <c r="B2266">
        <v>111.23</v>
      </c>
      <c r="C2266">
        <v>5</v>
      </c>
      <c r="D2266">
        <v>3336.9</v>
      </c>
      <c r="E2266" s="1" t="s">
        <v>418</v>
      </c>
      <c r="F2266" s="2">
        <v>2019</v>
      </c>
      <c r="G2266" t="s">
        <v>433</v>
      </c>
      <c r="H2266">
        <v>2730</v>
      </c>
      <c r="I2266" t="s">
        <v>19</v>
      </c>
      <c r="J2266" t="s">
        <v>20</v>
      </c>
      <c r="K2266">
        <v>102</v>
      </c>
      <c r="L2266" t="s">
        <v>393</v>
      </c>
      <c r="M2266" t="s">
        <v>42</v>
      </c>
      <c r="N2266" t="s">
        <v>43</v>
      </c>
      <c r="O2266" t="s">
        <v>30</v>
      </c>
      <c r="P2266" t="s">
        <v>44</v>
      </c>
      <c r="Q2266" t="s">
        <v>35</v>
      </c>
      <c r="R2266">
        <f t="shared" si="70"/>
        <v>9.230000000000004</v>
      </c>
      <c r="S2266">
        <v>276.90000000000009</v>
      </c>
      <c r="T2266" t="str">
        <f t="shared" si="71"/>
        <v>Profitable</v>
      </c>
    </row>
    <row r="2267" spans="1:20" x14ac:dyDescent="0.35">
      <c r="A2267">
        <v>27</v>
      </c>
      <c r="B2267">
        <v>115.32</v>
      </c>
      <c r="C2267">
        <v>5</v>
      </c>
      <c r="D2267">
        <v>3113.64</v>
      </c>
      <c r="E2267" s="1" t="s">
        <v>420</v>
      </c>
      <c r="F2267" s="2">
        <v>2019</v>
      </c>
      <c r="G2267" t="s">
        <v>434</v>
      </c>
      <c r="H2267">
        <v>2688</v>
      </c>
      <c r="I2267" t="s">
        <v>19</v>
      </c>
      <c r="J2267" t="s">
        <v>20</v>
      </c>
      <c r="K2267">
        <v>102</v>
      </c>
      <c r="L2267" t="s">
        <v>393</v>
      </c>
      <c r="M2267" t="s">
        <v>55</v>
      </c>
      <c r="N2267" t="s">
        <v>23</v>
      </c>
      <c r="O2267" t="s">
        <v>24</v>
      </c>
      <c r="P2267" t="s">
        <v>56</v>
      </c>
      <c r="Q2267" t="s">
        <v>35</v>
      </c>
      <c r="R2267">
        <f t="shared" si="70"/>
        <v>13.319999999999993</v>
      </c>
      <c r="S2267">
        <v>359.63999999999982</v>
      </c>
      <c r="T2267" t="str">
        <f t="shared" si="71"/>
        <v>Profitable</v>
      </c>
    </row>
    <row r="2268" spans="1:20" x14ac:dyDescent="0.35">
      <c r="A2268">
        <v>25</v>
      </c>
      <c r="B2268">
        <v>113.28</v>
      </c>
      <c r="C2268">
        <v>9</v>
      </c>
      <c r="D2268">
        <v>2832</v>
      </c>
      <c r="E2268" s="1" t="s">
        <v>27</v>
      </c>
      <c r="F2268" s="2">
        <v>2019</v>
      </c>
      <c r="G2268" t="s">
        <v>429</v>
      </c>
      <c r="H2268">
        <v>2638</v>
      </c>
      <c r="I2268" t="s">
        <v>19</v>
      </c>
      <c r="J2268" t="s">
        <v>20</v>
      </c>
      <c r="K2268">
        <v>102</v>
      </c>
      <c r="L2268" t="s">
        <v>393</v>
      </c>
      <c r="M2268" t="s">
        <v>49</v>
      </c>
      <c r="N2268" t="s">
        <v>33</v>
      </c>
      <c r="O2268" t="s">
        <v>30</v>
      </c>
      <c r="P2268" t="s">
        <v>50</v>
      </c>
      <c r="Q2268" t="s">
        <v>26</v>
      </c>
      <c r="R2268">
        <f t="shared" si="70"/>
        <v>11.280000000000001</v>
      </c>
      <c r="S2268">
        <v>282</v>
      </c>
      <c r="T2268" t="str">
        <f t="shared" si="71"/>
        <v>Profitable</v>
      </c>
    </row>
    <row r="2269" spans="1:20" x14ac:dyDescent="0.35">
      <c r="A2269">
        <v>34</v>
      </c>
      <c r="B2269">
        <v>97.97</v>
      </c>
      <c r="C2269">
        <v>7</v>
      </c>
      <c r="D2269">
        <v>3330.98</v>
      </c>
      <c r="E2269" s="1" t="s">
        <v>421</v>
      </c>
      <c r="F2269" s="2">
        <v>2019</v>
      </c>
      <c r="G2269" t="s">
        <v>429</v>
      </c>
      <c r="H2269">
        <v>2604</v>
      </c>
      <c r="I2269" t="s">
        <v>19</v>
      </c>
      <c r="J2269" t="s">
        <v>20</v>
      </c>
      <c r="K2269">
        <v>102</v>
      </c>
      <c r="L2269" t="s">
        <v>393</v>
      </c>
      <c r="M2269" t="s">
        <v>204</v>
      </c>
      <c r="N2269" t="s">
        <v>205</v>
      </c>
      <c r="O2269" t="s">
        <v>24</v>
      </c>
      <c r="P2269" t="s">
        <v>206</v>
      </c>
      <c r="Q2269" t="s">
        <v>35</v>
      </c>
      <c r="R2269">
        <f t="shared" si="70"/>
        <v>-4.0300000000000011</v>
      </c>
      <c r="S2269">
        <v>-137.02000000000004</v>
      </c>
      <c r="T2269" t="str">
        <f t="shared" si="71"/>
        <v>Unprofitable</v>
      </c>
    </row>
    <row r="2270" spans="1:20" x14ac:dyDescent="0.35">
      <c r="A2270">
        <v>38</v>
      </c>
      <c r="B2270">
        <v>113.28</v>
      </c>
      <c r="C2270">
        <v>13</v>
      </c>
      <c r="D2270">
        <v>4304.6400000000003</v>
      </c>
      <c r="E2270" s="1" t="s">
        <v>423</v>
      </c>
      <c r="F2270" s="2">
        <v>2019</v>
      </c>
      <c r="G2270" t="s">
        <v>434</v>
      </c>
      <c r="H2270">
        <v>2572</v>
      </c>
      <c r="I2270" t="s">
        <v>19</v>
      </c>
      <c r="J2270" t="s">
        <v>20</v>
      </c>
      <c r="K2270">
        <v>102</v>
      </c>
      <c r="L2270" t="s">
        <v>393</v>
      </c>
      <c r="M2270" t="s">
        <v>247</v>
      </c>
      <c r="N2270" t="s">
        <v>154</v>
      </c>
      <c r="O2270" t="s">
        <v>24</v>
      </c>
      <c r="P2270" t="s">
        <v>248</v>
      </c>
      <c r="Q2270" t="s">
        <v>35</v>
      </c>
      <c r="R2270">
        <f t="shared" si="70"/>
        <v>11.280000000000001</v>
      </c>
      <c r="S2270">
        <v>428.64000000000004</v>
      </c>
      <c r="T2270" t="str">
        <f t="shared" si="71"/>
        <v>Profitable</v>
      </c>
    </row>
    <row r="2271" spans="1:20" x14ac:dyDescent="0.35">
      <c r="A2271">
        <v>26</v>
      </c>
      <c r="B2271">
        <v>100.01</v>
      </c>
      <c r="C2271">
        <v>4</v>
      </c>
      <c r="D2271">
        <v>2600.2600000000002</v>
      </c>
      <c r="E2271" s="1" t="s">
        <v>423</v>
      </c>
      <c r="F2271" s="2">
        <v>2019</v>
      </c>
      <c r="G2271" t="s">
        <v>431</v>
      </c>
      <c r="H2271">
        <v>2548</v>
      </c>
      <c r="I2271" t="s">
        <v>19</v>
      </c>
      <c r="J2271" t="s">
        <v>20</v>
      </c>
      <c r="K2271">
        <v>102</v>
      </c>
      <c r="L2271" t="s">
        <v>393</v>
      </c>
      <c r="M2271" t="s">
        <v>66</v>
      </c>
      <c r="N2271" t="s">
        <v>67</v>
      </c>
      <c r="O2271" t="s">
        <v>24</v>
      </c>
      <c r="P2271" t="s">
        <v>68</v>
      </c>
      <c r="Q2271" t="s">
        <v>26</v>
      </c>
      <c r="R2271">
        <f t="shared" si="70"/>
        <v>-1.9899999999999949</v>
      </c>
      <c r="S2271">
        <v>-51.739999999999867</v>
      </c>
      <c r="T2271" t="str">
        <f t="shared" si="71"/>
        <v>Unprofitable</v>
      </c>
    </row>
    <row r="2272" spans="1:20" x14ac:dyDescent="0.35">
      <c r="A2272">
        <v>38</v>
      </c>
      <c r="B2272">
        <v>115.32</v>
      </c>
      <c r="C2272">
        <v>7</v>
      </c>
      <c r="D2272">
        <v>4382.16</v>
      </c>
      <c r="E2272" s="1" t="s">
        <v>424</v>
      </c>
      <c r="F2272" s="2">
        <v>2019</v>
      </c>
      <c r="G2272" t="s">
        <v>428</v>
      </c>
      <c r="H2272">
        <v>2515</v>
      </c>
      <c r="I2272" t="s">
        <v>19</v>
      </c>
      <c r="J2272" t="s">
        <v>20</v>
      </c>
      <c r="K2272">
        <v>102</v>
      </c>
      <c r="L2272" t="s">
        <v>393</v>
      </c>
      <c r="M2272" t="s">
        <v>69</v>
      </c>
      <c r="N2272" t="s">
        <v>70</v>
      </c>
      <c r="O2272" t="s">
        <v>71</v>
      </c>
      <c r="P2272" t="s">
        <v>72</v>
      </c>
      <c r="Q2272" t="s">
        <v>35</v>
      </c>
      <c r="R2272">
        <f t="shared" si="70"/>
        <v>13.319999999999993</v>
      </c>
      <c r="S2272">
        <v>506.15999999999974</v>
      </c>
      <c r="T2272" t="str">
        <f t="shared" si="71"/>
        <v>Profitable</v>
      </c>
    </row>
    <row r="2273" spans="1:20" x14ac:dyDescent="0.35">
      <c r="A2273">
        <v>50</v>
      </c>
      <c r="B2273">
        <v>84.7</v>
      </c>
      <c r="C2273">
        <v>3</v>
      </c>
      <c r="D2273">
        <v>4235</v>
      </c>
      <c r="E2273" s="1" t="s">
        <v>425</v>
      </c>
      <c r="F2273" s="2">
        <v>2019</v>
      </c>
      <c r="G2273" t="s">
        <v>431</v>
      </c>
      <c r="H2273">
        <v>2501</v>
      </c>
      <c r="I2273" t="s">
        <v>19</v>
      </c>
      <c r="J2273" t="s">
        <v>20</v>
      </c>
      <c r="K2273">
        <v>102</v>
      </c>
      <c r="L2273" t="s">
        <v>393</v>
      </c>
      <c r="M2273" t="s">
        <v>73</v>
      </c>
      <c r="N2273" t="s">
        <v>74</v>
      </c>
      <c r="O2273" t="s">
        <v>47</v>
      </c>
      <c r="P2273" t="s">
        <v>75</v>
      </c>
      <c r="Q2273" t="s">
        <v>35</v>
      </c>
      <c r="R2273">
        <f t="shared" si="70"/>
        <v>-17.299999999999997</v>
      </c>
      <c r="S2273">
        <v>-864.99999999999989</v>
      </c>
      <c r="T2273" t="str">
        <f t="shared" si="71"/>
        <v>Unprofitable</v>
      </c>
    </row>
    <row r="2274" spans="1:20" x14ac:dyDescent="0.35">
      <c r="A2274">
        <v>22</v>
      </c>
      <c r="B2274">
        <v>119.4</v>
      </c>
      <c r="C2274">
        <v>8</v>
      </c>
      <c r="D2274">
        <v>2626.8</v>
      </c>
      <c r="E2274" s="1" t="s">
        <v>426</v>
      </c>
      <c r="F2274" s="2">
        <v>2019</v>
      </c>
      <c r="G2274" t="s">
        <v>429</v>
      </c>
      <c r="H2274">
        <v>2483</v>
      </c>
      <c r="I2274" t="s">
        <v>19</v>
      </c>
      <c r="J2274" t="s">
        <v>20</v>
      </c>
      <c r="K2274">
        <v>102</v>
      </c>
      <c r="L2274" t="s">
        <v>393</v>
      </c>
      <c r="M2274" t="s">
        <v>273</v>
      </c>
      <c r="N2274" t="s">
        <v>23</v>
      </c>
      <c r="O2274" t="s">
        <v>24</v>
      </c>
      <c r="P2274" t="s">
        <v>274</v>
      </c>
      <c r="Q2274" t="s">
        <v>26</v>
      </c>
      <c r="R2274">
        <f t="shared" si="70"/>
        <v>17.400000000000006</v>
      </c>
      <c r="S2274">
        <v>382.80000000000013</v>
      </c>
      <c r="T2274" t="str">
        <f t="shared" si="71"/>
        <v>Profitable</v>
      </c>
    </row>
    <row r="2275" spans="1:20" x14ac:dyDescent="0.35">
      <c r="A2275">
        <v>32</v>
      </c>
      <c r="B2275">
        <v>157.08000000000001</v>
      </c>
      <c r="C2275">
        <v>4</v>
      </c>
      <c r="D2275">
        <v>5026.5600000000004</v>
      </c>
      <c r="E2275" s="1" t="s">
        <v>426</v>
      </c>
      <c r="F2275" s="2">
        <v>2019</v>
      </c>
      <c r="G2275" t="s">
        <v>429</v>
      </c>
      <c r="H2275">
        <v>2470</v>
      </c>
      <c r="I2275" t="s">
        <v>19</v>
      </c>
      <c r="J2275" t="s">
        <v>20</v>
      </c>
      <c r="K2275">
        <v>102</v>
      </c>
      <c r="L2275" t="s">
        <v>393</v>
      </c>
      <c r="M2275" t="s">
        <v>167</v>
      </c>
      <c r="N2275" t="s">
        <v>116</v>
      </c>
      <c r="O2275" t="s">
        <v>24</v>
      </c>
      <c r="P2275" t="s">
        <v>168</v>
      </c>
      <c r="Q2275" t="s">
        <v>35</v>
      </c>
      <c r="R2275">
        <f t="shared" si="70"/>
        <v>55.080000000000013</v>
      </c>
      <c r="S2275">
        <v>1762.5600000000004</v>
      </c>
      <c r="T2275" t="str">
        <f t="shared" si="71"/>
        <v>Profitable</v>
      </c>
    </row>
    <row r="2276" spans="1:20" x14ac:dyDescent="0.35">
      <c r="A2276">
        <v>31</v>
      </c>
      <c r="B2276">
        <v>71.02</v>
      </c>
      <c r="C2276">
        <v>4</v>
      </c>
      <c r="D2276">
        <v>2201.62</v>
      </c>
      <c r="E2276" s="1" t="s">
        <v>426</v>
      </c>
      <c r="F2276" s="2">
        <v>2019</v>
      </c>
      <c r="G2276" t="s">
        <v>429</v>
      </c>
      <c r="H2276">
        <v>2464</v>
      </c>
      <c r="I2276" t="s">
        <v>19</v>
      </c>
      <c r="J2276" t="s">
        <v>20</v>
      </c>
      <c r="K2276">
        <v>102</v>
      </c>
      <c r="L2276" t="s">
        <v>393</v>
      </c>
      <c r="M2276" t="s">
        <v>79</v>
      </c>
      <c r="N2276" t="s">
        <v>80</v>
      </c>
      <c r="O2276" t="s">
        <v>81</v>
      </c>
      <c r="P2276" t="s">
        <v>82</v>
      </c>
      <c r="Q2276" t="s">
        <v>26</v>
      </c>
      <c r="R2276">
        <f t="shared" si="70"/>
        <v>-30.980000000000004</v>
      </c>
      <c r="S2276">
        <v>-960.38000000000011</v>
      </c>
      <c r="T2276" t="str">
        <f t="shared" si="71"/>
        <v>Unprofitable</v>
      </c>
    </row>
    <row r="2277" spans="1:20" x14ac:dyDescent="0.35">
      <c r="A2277">
        <v>40</v>
      </c>
      <c r="B2277">
        <v>108.17</v>
      </c>
      <c r="C2277">
        <v>5</v>
      </c>
      <c r="D2277">
        <v>4326.8</v>
      </c>
      <c r="E2277" s="1" t="s">
        <v>427</v>
      </c>
      <c r="F2277" s="2">
        <v>2019</v>
      </c>
      <c r="G2277" t="s">
        <v>430</v>
      </c>
      <c r="H2277">
        <v>2452</v>
      </c>
      <c r="I2277" t="s">
        <v>19</v>
      </c>
      <c r="J2277" t="s">
        <v>20</v>
      </c>
      <c r="K2277">
        <v>102</v>
      </c>
      <c r="L2277" t="s">
        <v>393</v>
      </c>
      <c r="M2277" t="s">
        <v>95</v>
      </c>
      <c r="N2277" t="s">
        <v>96</v>
      </c>
      <c r="O2277" t="s">
        <v>97</v>
      </c>
      <c r="P2277" t="s">
        <v>98</v>
      </c>
      <c r="Q2277" t="s">
        <v>35</v>
      </c>
      <c r="R2277">
        <f t="shared" si="70"/>
        <v>6.1700000000000017</v>
      </c>
      <c r="S2277">
        <v>246.80000000000007</v>
      </c>
      <c r="T2277" t="str">
        <f t="shared" si="71"/>
        <v>Profitable</v>
      </c>
    </row>
    <row r="2278" spans="1:20" x14ac:dyDescent="0.35">
      <c r="A2278">
        <v>22</v>
      </c>
      <c r="B2278">
        <v>155.69</v>
      </c>
      <c r="C2278">
        <v>3</v>
      </c>
      <c r="D2278">
        <v>3425.18</v>
      </c>
      <c r="E2278" s="1" t="s">
        <v>417</v>
      </c>
      <c r="F2278" s="2">
        <v>2020</v>
      </c>
      <c r="G2278" t="s">
        <v>431</v>
      </c>
      <c r="H2278">
        <v>2422</v>
      </c>
      <c r="I2278" t="s">
        <v>19</v>
      </c>
      <c r="J2278" t="s">
        <v>20</v>
      </c>
      <c r="K2278">
        <v>102</v>
      </c>
      <c r="L2278" t="s">
        <v>393</v>
      </c>
      <c r="M2278" t="s">
        <v>183</v>
      </c>
      <c r="N2278" t="s">
        <v>88</v>
      </c>
      <c r="O2278" t="s">
        <v>24</v>
      </c>
      <c r="P2278" t="s">
        <v>184</v>
      </c>
      <c r="Q2278" t="s">
        <v>35</v>
      </c>
      <c r="R2278">
        <f t="shared" si="70"/>
        <v>53.69</v>
      </c>
      <c r="S2278">
        <v>1181.1799999999998</v>
      </c>
      <c r="T2278" t="str">
        <f t="shared" si="71"/>
        <v>Profitable</v>
      </c>
    </row>
    <row r="2279" spans="1:20" x14ac:dyDescent="0.35">
      <c r="A2279">
        <v>41</v>
      </c>
      <c r="B2279">
        <v>114.68</v>
      </c>
      <c r="C2279">
        <v>15</v>
      </c>
      <c r="D2279">
        <v>4701.88</v>
      </c>
      <c r="E2279" s="1" t="s">
        <v>418</v>
      </c>
      <c r="F2279" s="2">
        <v>2020</v>
      </c>
      <c r="G2279" t="s">
        <v>428</v>
      </c>
      <c r="H2279">
        <v>2396</v>
      </c>
      <c r="I2279" t="s">
        <v>19</v>
      </c>
      <c r="J2279" t="s">
        <v>20</v>
      </c>
      <c r="K2279">
        <v>102</v>
      </c>
      <c r="L2279" t="s">
        <v>393</v>
      </c>
      <c r="M2279" t="s">
        <v>63</v>
      </c>
      <c r="N2279" t="s">
        <v>64</v>
      </c>
      <c r="O2279" t="s">
        <v>30</v>
      </c>
      <c r="P2279" t="s">
        <v>65</v>
      </c>
      <c r="Q2279" t="s">
        <v>35</v>
      </c>
      <c r="R2279">
        <f t="shared" si="70"/>
        <v>12.680000000000007</v>
      </c>
      <c r="S2279">
        <v>519.88000000000034</v>
      </c>
      <c r="T2279" t="str">
        <f t="shared" si="71"/>
        <v>Profitable</v>
      </c>
    </row>
    <row r="2280" spans="1:20" x14ac:dyDescent="0.35">
      <c r="A2280">
        <v>45</v>
      </c>
      <c r="B2280">
        <v>48.98</v>
      </c>
      <c r="C2280">
        <v>12</v>
      </c>
      <c r="D2280">
        <v>2204.1</v>
      </c>
      <c r="E2280" s="1" t="s">
        <v>419</v>
      </c>
      <c r="F2280" s="2">
        <v>2020</v>
      </c>
      <c r="G2280" t="s">
        <v>432</v>
      </c>
      <c r="H2280">
        <v>2367</v>
      </c>
      <c r="I2280" t="s">
        <v>19</v>
      </c>
      <c r="J2280" t="s">
        <v>20</v>
      </c>
      <c r="K2280">
        <v>102</v>
      </c>
      <c r="L2280" t="s">
        <v>393</v>
      </c>
      <c r="M2280" t="s">
        <v>147</v>
      </c>
      <c r="N2280" t="s">
        <v>148</v>
      </c>
      <c r="O2280" t="s">
        <v>24</v>
      </c>
      <c r="P2280" t="s">
        <v>149</v>
      </c>
      <c r="Q2280" t="s">
        <v>26</v>
      </c>
      <c r="R2280">
        <f t="shared" si="70"/>
        <v>-53.02</v>
      </c>
      <c r="S2280">
        <v>-2385.9</v>
      </c>
      <c r="T2280" t="str">
        <f t="shared" si="71"/>
        <v>Unprofitable</v>
      </c>
    </row>
    <row r="2281" spans="1:20" x14ac:dyDescent="0.35">
      <c r="A2281">
        <v>45</v>
      </c>
      <c r="B2281">
        <v>115.32</v>
      </c>
      <c r="C2281">
        <v>5</v>
      </c>
      <c r="D2281">
        <v>5189.3999999999996</v>
      </c>
      <c r="E2281" s="1" t="s">
        <v>420</v>
      </c>
      <c r="F2281" s="2">
        <v>2020</v>
      </c>
      <c r="G2281" t="s">
        <v>432</v>
      </c>
      <c r="H2281">
        <v>2333</v>
      </c>
      <c r="I2281" t="s">
        <v>19</v>
      </c>
      <c r="J2281" t="s">
        <v>20</v>
      </c>
      <c r="K2281">
        <v>102</v>
      </c>
      <c r="L2281" t="s">
        <v>393</v>
      </c>
      <c r="M2281" t="s">
        <v>90</v>
      </c>
      <c r="N2281" t="s">
        <v>91</v>
      </c>
      <c r="O2281" t="s">
        <v>92</v>
      </c>
      <c r="P2281" t="s">
        <v>93</v>
      </c>
      <c r="Q2281" t="s">
        <v>35</v>
      </c>
      <c r="R2281">
        <f t="shared" si="70"/>
        <v>13.319999999999993</v>
      </c>
      <c r="S2281">
        <v>599.39999999999964</v>
      </c>
      <c r="T2281" t="str">
        <f t="shared" si="71"/>
        <v>Profitable</v>
      </c>
    </row>
    <row r="2282" spans="1:20" x14ac:dyDescent="0.35">
      <c r="A2282">
        <v>39</v>
      </c>
      <c r="B2282">
        <v>40.15</v>
      </c>
      <c r="C2282">
        <v>6</v>
      </c>
      <c r="D2282">
        <v>1565.85</v>
      </c>
      <c r="E2282" s="1" t="s">
        <v>418</v>
      </c>
      <c r="F2282" s="2">
        <v>2018</v>
      </c>
      <c r="G2282" t="s">
        <v>430</v>
      </c>
      <c r="H2282">
        <v>3115</v>
      </c>
      <c r="I2282" t="s">
        <v>19</v>
      </c>
      <c r="J2282" t="s">
        <v>301</v>
      </c>
      <c r="K2282">
        <v>43</v>
      </c>
      <c r="L2282" t="s">
        <v>394</v>
      </c>
      <c r="M2282" t="s">
        <v>303</v>
      </c>
      <c r="N2282" t="s">
        <v>304</v>
      </c>
      <c r="O2282" t="s">
        <v>139</v>
      </c>
      <c r="P2282" t="s">
        <v>305</v>
      </c>
      <c r="Q2282" t="s">
        <v>26</v>
      </c>
      <c r="R2282">
        <f t="shared" si="70"/>
        <v>-2.8500000000000014</v>
      </c>
      <c r="S2282">
        <v>-111.15000000000006</v>
      </c>
      <c r="T2282" t="str">
        <f t="shared" si="71"/>
        <v>Unprofitable</v>
      </c>
    </row>
    <row r="2283" spans="1:20" x14ac:dyDescent="0.35">
      <c r="A2283">
        <v>49</v>
      </c>
      <c r="B2283">
        <v>50.62</v>
      </c>
      <c r="C2283">
        <v>12</v>
      </c>
      <c r="D2283">
        <v>2480.38</v>
      </c>
      <c r="E2283" s="1" t="s">
        <v>420</v>
      </c>
      <c r="F2283" s="2">
        <v>2018</v>
      </c>
      <c r="G2283" t="s">
        <v>429</v>
      </c>
      <c r="H2283">
        <v>3045</v>
      </c>
      <c r="I2283" t="s">
        <v>19</v>
      </c>
      <c r="J2283" t="s">
        <v>301</v>
      </c>
      <c r="K2283">
        <v>43</v>
      </c>
      <c r="L2283" t="s">
        <v>394</v>
      </c>
      <c r="M2283" t="s">
        <v>51</v>
      </c>
      <c r="N2283" t="s">
        <v>52</v>
      </c>
      <c r="O2283" t="s">
        <v>53</v>
      </c>
      <c r="P2283" t="s">
        <v>54</v>
      </c>
      <c r="Q2283" t="s">
        <v>26</v>
      </c>
      <c r="R2283">
        <f t="shared" si="70"/>
        <v>7.6199999999999974</v>
      </c>
      <c r="S2283">
        <v>373.37999999999988</v>
      </c>
      <c r="T2283" t="str">
        <f t="shared" si="71"/>
        <v>Profitable</v>
      </c>
    </row>
    <row r="2284" spans="1:20" x14ac:dyDescent="0.35">
      <c r="A2284">
        <v>27</v>
      </c>
      <c r="B2284">
        <v>50.19</v>
      </c>
      <c r="C2284">
        <v>7</v>
      </c>
      <c r="D2284">
        <v>1355.13</v>
      </c>
      <c r="E2284" s="1" t="s">
        <v>421</v>
      </c>
      <c r="F2284" s="2">
        <v>2018</v>
      </c>
      <c r="G2284" t="s">
        <v>432</v>
      </c>
      <c r="H2284">
        <v>2987</v>
      </c>
      <c r="I2284" t="s">
        <v>19</v>
      </c>
      <c r="J2284" t="s">
        <v>301</v>
      </c>
      <c r="K2284">
        <v>43</v>
      </c>
      <c r="L2284" t="s">
        <v>394</v>
      </c>
      <c r="M2284" t="s">
        <v>95</v>
      </c>
      <c r="N2284" t="s">
        <v>96</v>
      </c>
      <c r="O2284" t="s">
        <v>97</v>
      </c>
      <c r="P2284" t="s">
        <v>98</v>
      </c>
      <c r="Q2284" t="s">
        <v>26</v>
      </c>
      <c r="R2284">
        <f t="shared" si="70"/>
        <v>7.1899999999999977</v>
      </c>
      <c r="S2284">
        <v>194.12999999999994</v>
      </c>
      <c r="T2284" t="str">
        <f t="shared" si="71"/>
        <v>Profitable</v>
      </c>
    </row>
    <row r="2285" spans="1:20" x14ac:dyDescent="0.35">
      <c r="A2285">
        <v>34</v>
      </c>
      <c r="B2285">
        <v>36.659999999999997</v>
      </c>
      <c r="C2285">
        <v>1</v>
      </c>
      <c r="D2285">
        <v>1246.44</v>
      </c>
      <c r="E2285" s="1" t="s">
        <v>423</v>
      </c>
      <c r="F2285" s="2">
        <v>2018</v>
      </c>
      <c r="G2285" t="s">
        <v>434</v>
      </c>
      <c r="H2285">
        <v>2944</v>
      </c>
      <c r="I2285" t="s">
        <v>19</v>
      </c>
      <c r="J2285" t="s">
        <v>301</v>
      </c>
      <c r="K2285">
        <v>43</v>
      </c>
      <c r="L2285" t="s">
        <v>394</v>
      </c>
      <c r="M2285" t="s">
        <v>183</v>
      </c>
      <c r="N2285" t="s">
        <v>88</v>
      </c>
      <c r="O2285" t="s">
        <v>24</v>
      </c>
      <c r="P2285" t="s">
        <v>184</v>
      </c>
      <c r="Q2285" t="s">
        <v>26</v>
      </c>
      <c r="R2285">
        <f t="shared" si="70"/>
        <v>-6.3400000000000034</v>
      </c>
      <c r="S2285">
        <v>-215.56000000000012</v>
      </c>
      <c r="T2285" t="str">
        <f t="shared" si="71"/>
        <v>Unprofitable</v>
      </c>
    </row>
    <row r="2286" spans="1:20" x14ac:dyDescent="0.35">
      <c r="A2286">
        <v>20</v>
      </c>
      <c r="B2286">
        <v>41.02</v>
      </c>
      <c r="C2286">
        <v>1</v>
      </c>
      <c r="D2286">
        <v>820.4</v>
      </c>
      <c r="E2286" s="1" t="s">
        <v>425</v>
      </c>
      <c r="F2286" s="2">
        <v>2018</v>
      </c>
      <c r="G2286" t="s">
        <v>428</v>
      </c>
      <c r="H2286">
        <v>2886</v>
      </c>
      <c r="I2286" t="s">
        <v>19</v>
      </c>
      <c r="J2286" t="s">
        <v>301</v>
      </c>
      <c r="K2286">
        <v>43</v>
      </c>
      <c r="L2286" t="s">
        <v>394</v>
      </c>
      <c r="M2286" t="s">
        <v>95</v>
      </c>
      <c r="N2286" t="s">
        <v>96</v>
      </c>
      <c r="O2286" t="s">
        <v>97</v>
      </c>
      <c r="P2286" t="s">
        <v>98</v>
      </c>
      <c r="Q2286" t="s">
        <v>26</v>
      </c>
      <c r="R2286">
        <f t="shared" si="70"/>
        <v>-1.9799999999999969</v>
      </c>
      <c r="S2286">
        <v>-39.599999999999937</v>
      </c>
      <c r="T2286" t="str">
        <f t="shared" si="71"/>
        <v>Unprofitable</v>
      </c>
    </row>
    <row r="2287" spans="1:20" x14ac:dyDescent="0.35">
      <c r="A2287">
        <v>48</v>
      </c>
      <c r="B2287">
        <v>51.93</v>
      </c>
      <c r="C2287">
        <v>13</v>
      </c>
      <c r="D2287">
        <v>2492.64</v>
      </c>
      <c r="E2287" s="1" t="s">
        <v>425</v>
      </c>
      <c r="F2287" s="2">
        <v>2018</v>
      </c>
      <c r="G2287" t="s">
        <v>429</v>
      </c>
      <c r="H2287">
        <v>2867</v>
      </c>
      <c r="I2287" t="s">
        <v>19</v>
      </c>
      <c r="J2287" t="s">
        <v>301</v>
      </c>
      <c r="K2287">
        <v>43</v>
      </c>
      <c r="L2287" t="s">
        <v>394</v>
      </c>
      <c r="M2287" t="s">
        <v>39</v>
      </c>
      <c r="N2287" t="s">
        <v>40</v>
      </c>
      <c r="O2287" t="s">
        <v>24</v>
      </c>
      <c r="P2287" t="s">
        <v>41</v>
      </c>
      <c r="Q2287" t="s">
        <v>26</v>
      </c>
      <c r="R2287">
        <f t="shared" si="70"/>
        <v>8.93</v>
      </c>
      <c r="S2287">
        <v>428.64</v>
      </c>
      <c r="T2287" t="str">
        <f t="shared" si="71"/>
        <v>Profitable</v>
      </c>
    </row>
    <row r="2288" spans="1:20" x14ac:dyDescent="0.35">
      <c r="A2288">
        <v>29</v>
      </c>
      <c r="B2288">
        <v>38.4</v>
      </c>
      <c r="C2288">
        <v>1</v>
      </c>
      <c r="D2288">
        <v>1113.5999999999999</v>
      </c>
      <c r="E2288" s="1" t="s">
        <v>427</v>
      </c>
      <c r="F2288" s="2">
        <v>2018</v>
      </c>
      <c r="G2288" t="s">
        <v>430</v>
      </c>
      <c r="H2288">
        <v>2834</v>
      </c>
      <c r="I2288" t="s">
        <v>19</v>
      </c>
      <c r="J2288" t="s">
        <v>301</v>
      </c>
      <c r="K2288">
        <v>43</v>
      </c>
      <c r="L2288" t="s">
        <v>394</v>
      </c>
      <c r="M2288" t="s">
        <v>125</v>
      </c>
      <c r="N2288" t="s">
        <v>126</v>
      </c>
      <c r="O2288" t="s">
        <v>24</v>
      </c>
      <c r="P2288" t="s">
        <v>127</v>
      </c>
      <c r="Q2288" t="s">
        <v>26</v>
      </c>
      <c r="R2288">
        <f t="shared" si="70"/>
        <v>-4.6000000000000014</v>
      </c>
      <c r="S2288">
        <v>-133.40000000000003</v>
      </c>
      <c r="T2288" t="str">
        <f t="shared" si="71"/>
        <v>Unprofitable</v>
      </c>
    </row>
    <row r="2289" spans="1:20" x14ac:dyDescent="0.35">
      <c r="A2289">
        <v>43</v>
      </c>
      <c r="B2289">
        <v>41.02</v>
      </c>
      <c r="C2289">
        <v>11</v>
      </c>
      <c r="D2289">
        <v>1763.86</v>
      </c>
      <c r="E2289" s="1" t="s">
        <v>417</v>
      </c>
      <c r="F2289" s="2">
        <v>2019</v>
      </c>
      <c r="G2289" t="s">
        <v>430</v>
      </c>
      <c r="H2289">
        <v>2793</v>
      </c>
      <c r="I2289" t="s">
        <v>19</v>
      </c>
      <c r="J2289" t="s">
        <v>301</v>
      </c>
      <c r="K2289">
        <v>43</v>
      </c>
      <c r="L2289" t="s">
        <v>394</v>
      </c>
      <c r="M2289" t="s">
        <v>164</v>
      </c>
      <c r="N2289" t="s">
        <v>165</v>
      </c>
      <c r="O2289" t="s">
        <v>135</v>
      </c>
      <c r="P2289" t="s">
        <v>166</v>
      </c>
      <c r="Q2289" t="s">
        <v>26</v>
      </c>
      <c r="R2289">
        <f t="shared" si="70"/>
        <v>-1.9799999999999969</v>
      </c>
      <c r="S2289">
        <v>-85.139999999999873</v>
      </c>
      <c r="T2289" t="str">
        <f t="shared" si="71"/>
        <v>Unprofitable</v>
      </c>
    </row>
    <row r="2290" spans="1:20" x14ac:dyDescent="0.35">
      <c r="A2290">
        <v>41</v>
      </c>
      <c r="B2290">
        <v>46.26</v>
      </c>
      <c r="C2290">
        <v>13</v>
      </c>
      <c r="D2290">
        <v>1896.66</v>
      </c>
      <c r="E2290" s="1" t="s">
        <v>418</v>
      </c>
      <c r="F2290" s="2">
        <v>2019</v>
      </c>
      <c r="G2290" t="s">
        <v>432</v>
      </c>
      <c r="H2290">
        <v>2755</v>
      </c>
      <c r="I2290" t="s">
        <v>19</v>
      </c>
      <c r="J2290" t="s">
        <v>301</v>
      </c>
      <c r="K2290">
        <v>43</v>
      </c>
      <c r="L2290" t="s">
        <v>394</v>
      </c>
      <c r="M2290" t="s">
        <v>51</v>
      </c>
      <c r="N2290" t="s">
        <v>52</v>
      </c>
      <c r="O2290" t="s">
        <v>53</v>
      </c>
      <c r="P2290" t="s">
        <v>54</v>
      </c>
      <c r="Q2290" t="s">
        <v>26</v>
      </c>
      <c r="R2290">
        <f t="shared" si="70"/>
        <v>3.259999999999998</v>
      </c>
      <c r="S2290">
        <v>133.65999999999991</v>
      </c>
      <c r="T2290" t="str">
        <f t="shared" si="71"/>
        <v>Profitable</v>
      </c>
    </row>
    <row r="2291" spans="1:20" x14ac:dyDescent="0.35">
      <c r="A2291">
        <v>41</v>
      </c>
      <c r="B2291">
        <v>35.35</v>
      </c>
      <c r="C2291">
        <v>7</v>
      </c>
      <c r="D2291">
        <v>1449.35</v>
      </c>
      <c r="E2291" s="1" t="s">
        <v>420</v>
      </c>
      <c r="F2291" s="2">
        <v>2019</v>
      </c>
      <c r="G2291" t="s">
        <v>431</v>
      </c>
      <c r="H2291">
        <v>2715</v>
      </c>
      <c r="I2291" t="s">
        <v>19</v>
      </c>
      <c r="J2291" t="s">
        <v>301</v>
      </c>
      <c r="K2291">
        <v>43</v>
      </c>
      <c r="L2291" t="s">
        <v>394</v>
      </c>
      <c r="M2291" t="s">
        <v>201</v>
      </c>
      <c r="N2291" t="s">
        <v>202</v>
      </c>
      <c r="O2291" t="s">
        <v>123</v>
      </c>
      <c r="P2291" t="s">
        <v>203</v>
      </c>
      <c r="Q2291" t="s">
        <v>26</v>
      </c>
      <c r="R2291">
        <f t="shared" si="70"/>
        <v>-7.6499999999999986</v>
      </c>
      <c r="S2291">
        <v>-313.64999999999992</v>
      </c>
      <c r="T2291" t="str">
        <f t="shared" si="71"/>
        <v>Unprofitable</v>
      </c>
    </row>
    <row r="2292" spans="1:20" x14ac:dyDescent="0.35">
      <c r="A2292">
        <v>36</v>
      </c>
      <c r="B2292">
        <v>51.93</v>
      </c>
      <c r="C2292">
        <v>8</v>
      </c>
      <c r="D2292">
        <v>1869.48</v>
      </c>
      <c r="E2292" s="1" t="s">
        <v>27</v>
      </c>
      <c r="F2292" s="2">
        <v>2019</v>
      </c>
      <c r="G2292" t="s">
        <v>430</v>
      </c>
      <c r="H2292">
        <v>2677</v>
      </c>
      <c r="I2292" t="s">
        <v>19</v>
      </c>
      <c r="J2292" t="s">
        <v>301</v>
      </c>
      <c r="K2292">
        <v>43</v>
      </c>
      <c r="L2292" t="s">
        <v>394</v>
      </c>
      <c r="M2292" t="s">
        <v>213</v>
      </c>
      <c r="N2292" t="s">
        <v>214</v>
      </c>
      <c r="O2292" t="s">
        <v>24</v>
      </c>
      <c r="P2292" t="s">
        <v>215</v>
      </c>
      <c r="Q2292" t="s">
        <v>26</v>
      </c>
      <c r="R2292">
        <f t="shared" si="70"/>
        <v>8.93</v>
      </c>
      <c r="S2292">
        <v>321.48</v>
      </c>
      <c r="T2292" t="str">
        <f t="shared" si="71"/>
        <v>Profitable</v>
      </c>
    </row>
    <row r="2293" spans="1:20" x14ac:dyDescent="0.35">
      <c r="A2293">
        <v>49</v>
      </c>
      <c r="B2293">
        <v>37.97</v>
      </c>
      <c r="C2293">
        <v>3</v>
      </c>
      <c r="D2293">
        <v>1860.53</v>
      </c>
      <c r="E2293" s="1" t="s">
        <v>421</v>
      </c>
      <c r="F2293" s="2">
        <v>2019</v>
      </c>
      <c r="G2293" t="s">
        <v>428</v>
      </c>
      <c r="H2293">
        <v>2634</v>
      </c>
      <c r="I2293" t="s">
        <v>185</v>
      </c>
      <c r="J2293" t="s">
        <v>301</v>
      </c>
      <c r="K2293">
        <v>43</v>
      </c>
      <c r="L2293" t="s">
        <v>394</v>
      </c>
      <c r="M2293" t="s">
        <v>95</v>
      </c>
      <c r="N2293" t="s">
        <v>96</v>
      </c>
      <c r="O2293" t="s">
        <v>97</v>
      </c>
      <c r="P2293" t="s">
        <v>98</v>
      </c>
      <c r="Q2293" t="s">
        <v>26</v>
      </c>
      <c r="R2293">
        <f t="shared" si="70"/>
        <v>-5.0300000000000011</v>
      </c>
      <c r="S2293">
        <v>-246.47000000000006</v>
      </c>
      <c r="T2293" t="str">
        <f t="shared" si="71"/>
        <v>Unprofitable</v>
      </c>
    </row>
    <row r="2294" spans="1:20" x14ac:dyDescent="0.35">
      <c r="A2294">
        <v>38</v>
      </c>
      <c r="B2294">
        <v>45.39</v>
      </c>
      <c r="C2294">
        <v>13</v>
      </c>
      <c r="D2294">
        <v>1724.82</v>
      </c>
      <c r="E2294" s="1" t="s">
        <v>422</v>
      </c>
      <c r="F2294" s="2">
        <v>2019</v>
      </c>
      <c r="G2294" t="s">
        <v>431</v>
      </c>
      <c r="H2294">
        <v>2606</v>
      </c>
      <c r="I2294" t="s">
        <v>19</v>
      </c>
      <c r="J2294" t="s">
        <v>301</v>
      </c>
      <c r="K2294">
        <v>43</v>
      </c>
      <c r="L2294" t="s">
        <v>394</v>
      </c>
      <c r="M2294" t="s">
        <v>63</v>
      </c>
      <c r="N2294" t="s">
        <v>64</v>
      </c>
      <c r="O2294" t="s">
        <v>30</v>
      </c>
      <c r="P2294" t="s">
        <v>65</v>
      </c>
      <c r="Q2294" t="s">
        <v>26</v>
      </c>
      <c r="R2294">
        <f t="shared" si="70"/>
        <v>2.3900000000000006</v>
      </c>
      <c r="S2294">
        <v>90.820000000000022</v>
      </c>
      <c r="T2294" t="str">
        <f t="shared" si="71"/>
        <v>Profitable</v>
      </c>
    </row>
    <row r="2295" spans="1:20" x14ac:dyDescent="0.35">
      <c r="A2295">
        <v>33</v>
      </c>
      <c r="B2295">
        <v>51.93</v>
      </c>
      <c r="C2295">
        <v>5</v>
      </c>
      <c r="D2295">
        <v>1713.69</v>
      </c>
      <c r="E2295" s="1" t="s">
        <v>423</v>
      </c>
      <c r="F2295" s="2">
        <v>2019</v>
      </c>
      <c r="G2295" t="s">
        <v>432</v>
      </c>
      <c r="H2295">
        <v>2578</v>
      </c>
      <c r="I2295" t="s">
        <v>19</v>
      </c>
      <c r="J2295" t="s">
        <v>301</v>
      </c>
      <c r="K2295">
        <v>43</v>
      </c>
      <c r="L2295" t="s">
        <v>394</v>
      </c>
      <c r="M2295" t="s">
        <v>298</v>
      </c>
      <c r="N2295" t="s">
        <v>299</v>
      </c>
      <c r="O2295" t="s">
        <v>47</v>
      </c>
      <c r="P2295" t="s">
        <v>300</v>
      </c>
      <c r="Q2295" t="s">
        <v>26</v>
      </c>
      <c r="R2295">
        <f t="shared" si="70"/>
        <v>8.93</v>
      </c>
      <c r="S2295">
        <v>294.69</v>
      </c>
      <c r="T2295" t="str">
        <f t="shared" si="71"/>
        <v>Profitable</v>
      </c>
    </row>
    <row r="2296" spans="1:20" x14ac:dyDescent="0.35">
      <c r="A2296">
        <v>26</v>
      </c>
      <c r="B2296">
        <v>48.44</v>
      </c>
      <c r="C2296">
        <v>1</v>
      </c>
      <c r="D2296">
        <v>1259.44</v>
      </c>
      <c r="E2296" s="1" t="s">
        <v>424</v>
      </c>
      <c r="F2296" s="2">
        <v>2019</v>
      </c>
      <c r="G2296" t="s">
        <v>429</v>
      </c>
      <c r="H2296">
        <v>2554</v>
      </c>
      <c r="I2296" t="s">
        <v>19</v>
      </c>
      <c r="J2296" t="s">
        <v>301</v>
      </c>
      <c r="K2296">
        <v>43</v>
      </c>
      <c r="L2296" t="s">
        <v>394</v>
      </c>
      <c r="M2296" t="s">
        <v>315</v>
      </c>
      <c r="N2296" t="s">
        <v>316</v>
      </c>
      <c r="O2296" t="s">
        <v>238</v>
      </c>
      <c r="P2296" t="s">
        <v>317</v>
      </c>
      <c r="Q2296" t="s">
        <v>26</v>
      </c>
      <c r="R2296">
        <f t="shared" si="70"/>
        <v>5.4399999999999977</v>
      </c>
      <c r="S2296">
        <v>141.43999999999994</v>
      </c>
      <c r="T2296" t="str">
        <f t="shared" si="71"/>
        <v>Profitable</v>
      </c>
    </row>
    <row r="2297" spans="1:20" x14ac:dyDescent="0.35">
      <c r="A2297">
        <v>47</v>
      </c>
      <c r="B2297">
        <v>43.64</v>
      </c>
      <c r="C2297">
        <v>11</v>
      </c>
      <c r="D2297">
        <v>2051.08</v>
      </c>
      <c r="E2297" s="1" t="s">
        <v>425</v>
      </c>
      <c r="F2297" s="2">
        <v>2019</v>
      </c>
      <c r="G2297" t="s">
        <v>431</v>
      </c>
      <c r="H2297">
        <v>2525</v>
      </c>
      <c r="I2297" t="s">
        <v>19</v>
      </c>
      <c r="J2297" t="s">
        <v>301</v>
      </c>
      <c r="K2297">
        <v>43</v>
      </c>
      <c r="L2297" t="s">
        <v>394</v>
      </c>
      <c r="M2297" t="s">
        <v>171</v>
      </c>
      <c r="N2297" t="s">
        <v>172</v>
      </c>
      <c r="O2297" t="s">
        <v>24</v>
      </c>
      <c r="P2297" t="s">
        <v>173</v>
      </c>
      <c r="Q2297" t="s">
        <v>26</v>
      </c>
      <c r="R2297">
        <f t="shared" si="70"/>
        <v>0.64000000000000057</v>
      </c>
      <c r="S2297">
        <v>30.080000000000027</v>
      </c>
      <c r="T2297" t="str">
        <f t="shared" si="71"/>
        <v>Profitable</v>
      </c>
    </row>
    <row r="2298" spans="1:20" x14ac:dyDescent="0.35">
      <c r="A2298">
        <v>34</v>
      </c>
      <c r="B2298">
        <v>47.57</v>
      </c>
      <c r="C2298">
        <v>3</v>
      </c>
      <c r="D2298">
        <v>1617.38</v>
      </c>
      <c r="E2298" s="1" t="s">
        <v>426</v>
      </c>
      <c r="F2298" s="2">
        <v>2019</v>
      </c>
      <c r="G2298" t="s">
        <v>434</v>
      </c>
      <c r="H2298">
        <v>2509</v>
      </c>
      <c r="I2298" t="s">
        <v>19</v>
      </c>
      <c r="J2298" t="s">
        <v>301</v>
      </c>
      <c r="K2298">
        <v>43</v>
      </c>
      <c r="L2298" t="s">
        <v>394</v>
      </c>
      <c r="M2298" t="s">
        <v>207</v>
      </c>
      <c r="N2298" t="s">
        <v>208</v>
      </c>
      <c r="O2298" t="s">
        <v>92</v>
      </c>
      <c r="P2298" t="s">
        <v>209</v>
      </c>
      <c r="Q2298" t="s">
        <v>26</v>
      </c>
      <c r="R2298">
        <f t="shared" si="70"/>
        <v>4.57</v>
      </c>
      <c r="S2298">
        <v>155.38</v>
      </c>
      <c r="T2298" t="str">
        <f t="shared" si="71"/>
        <v>Profitable</v>
      </c>
    </row>
    <row r="2299" spans="1:20" x14ac:dyDescent="0.35">
      <c r="A2299">
        <v>34</v>
      </c>
      <c r="B2299">
        <v>51.93</v>
      </c>
      <c r="C2299">
        <v>7</v>
      </c>
      <c r="D2299">
        <v>1765.62</v>
      </c>
      <c r="E2299" s="1" t="s">
        <v>426</v>
      </c>
      <c r="F2299" s="2">
        <v>2019</v>
      </c>
      <c r="G2299" t="s">
        <v>431</v>
      </c>
      <c r="H2299">
        <v>2499</v>
      </c>
      <c r="I2299" t="s">
        <v>19</v>
      </c>
      <c r="J2299" t="s">
        <v>301</v>
      </c>
      <c r="K2299">
        <v>43</v>
      </c>
      <c r="L2299" t="s">
        <v>394</v>
      </c>
      <c r="M2299" t="s">
        <v>303</v>
      </c>
      <c r="N2299" t="s">
        <v>304</v>
      </c>
      <c r="O2299" t="s">
        <v>139</v>
      </c>
      <c r="P2299" t="s">
        <v>305</v>
      </c>
      <c r="Q2299" t="s">
        <v>26</v>
      </c>
      <c r="R2299">
        <f t="shared" si="70"/>
        <v>8.93</v>
      </c>
      <c r="S2299">
        <v>303.62</v>
      </c>
      <c r="T2299" t="str">
        <f t="shared" si="71"/>
        <v>Profitable</v>
      </c>
    </row>
    <row r="2300" spans="1:20" x14ac:dyDescent="0.35">
      <c r="A2300">
        <v>40</v>
      </c>
      <c r="B2300">
        <v>50.62</v>
      </c>
      <c r="C2300">
        <v>4</v>
      </c>
      <c r="D2300">
        <v>2024.8</v>
      </c>
      <c r="E2300" s="1" t="s">
        <v>426</v>
      </c>
      <c r="F2300" s="2">
        <v>2019</v>
      </c>
      <c r="G2300" t="s">
        <v>429</v>
      </c>
      <c r="H2300">
        <v>2488</v>
      </c>
      <c r="I2300" t="s">
        <v>19</v>
      </c>
      <c r="J2300" t="s">
        <v>301</v>
      </c>
      <c r="K2300">
        <v>43</v>
      </c>
      <c r="L2300" t="s">
        <v>394</v>
      </c>
      <c r="M2300" t="s">
        <v>191</v>
      </c>
      <c r="N2300" t="s">
        <v>192</v>
      </c>
      <c r="O2300" t="s">
        <v>97</v>
      </c>
      <c r="P2300" t="s">
        <v>193</v>
      </c>
      <c r="Q2300" t="s">
        <v>26</v>
      </c>
      <c r="R2300">
        <f t="shared" si="70"/>
        <v>7.6199999999999974</v>
      </c>
      <c r="S2300">
        <v>304.7999999999999</v>
      </c>
      <c r="T2300" t="str">
        <f t="shared" si="71"/>
        <v>Profitable</v>
      </c>
    </row>
    <row r="2301" spans="1:20" x14ac:dyDescent="0.35">
      <c r="A2301">
        <v>40</v>
      </c>
      <c r="B2301">
        <v>82.21</v>
      </c>
      <c r="C2301">
        <v>8</v>
      </c>
      <c r="D2301">
        <v>3288.4</v>
      </c>
      <c r="E2301" s="1" t="s">
        <v>427</v>
      </c>
      <c r="F2301" s="2">
        <v>2019</v>
      </c>
      <c r="G2301" t="s">
        <v>432</v>
      </c>
      <c r="H2301">
        <v>2479</v>
      </c>
      <c r="I2301" t="s">
        <v>19</v>
      </c>
      <c r="J2301" t="s">
        <v>301</v>
      </c>
      <c r="K2301">
        <v>43</v>
      </c>
      <c r="L2301" t="s">
        <v>394</v>
      </c>
      <c r="M2301" t="s">
        <v>313</v>
      </c>
      <c r="N2301" t="s">
        <v>278</v>
      </c>
      <c r="O2301" t="s">
        <v>24</v>
      </c>
      <c r="P2301" t="s">
        <v>314</v>
      </c>
      <c r="Q2301" t="s">
        <v>35</v>
      </c>
      <c r="R2301">
        <f t="shared" si="70"/>
        <v>39.209999999999994</v>
      </c>
      <c r="S2301">
        <v>1568.3999999999996</v>
      </c>
      <c r="T2301" t="str">
        <f t="shared" si="71"/>
        <v>Profitable</v>
      </c>
    </row>
    <row r="2302" spans="1:20" x14ac:dyDescent="0.35">
      <c r="A2302">
        <v>33</v>
      </c>
      <c r="B2302">
        <v>82.59</v>
      </c>
      <c r="C2302">
        <v>3</v>
      </c>
      <c r="D2302">
        <v>2725.47</v>
      </c>
      <c r="E2302" s="1" t="s">
        <v>427</v>
      </c>
      <c r="F2302" s="2">
        <v>2019</v>
      </c>
      <c r="G2302" t="s">
        <v>431</v>
      </c>
      <c r="H2302">
        <v>2467</v>
      </c>
      <c r="I2302" t="s">
        <v>19</v>
      </c>
      <c r="J2302" t="s">
        <v>301</v>
      </c>
      <c r="K2302">
        <v>43</v>
      </c>
      <c r="L2302" t="s">
        <v>394</v>
      </c>
      <c r="M2302" t="s">
        <v>84</v>
      </c>
      <c r="N2302" t="s">
        <v>85</v>
      </c>
      <c r="O2302" t="s">
        <v>53</v>
      </c>
      <c r="P2302" t="s">
        <v>86</v>
      </c>
      <c r="Q2302" t="s">
        <v>26</v>
      </c>
      <c r="R2302">
        <f t="shared" si="70"/>
        <v>39.590000000000003</v>
      </c>
      <c r="S2302">
        <v>1306.47</v>
      </c>
      <c r="T2302" t="str">
        <f t="shared" si="71"/>
        <v>Profitable</v>
      </c>
    </row>
    <row r="2303" spans="1:20" x14ac:dyDescent="0.35">
      <c r="A2303">
        <v>49</v>
      </c>
      <c r="B2303">
        <v>65.8</v>
      </c>
      <c r="C2303">
        <v>5</v>
      </c>
      <c r="D2303">
        <v>3224.2</v>
      </c>
      <c r="E2303" s="1" t="s">
        <v>418</v>
      </c>
      <c r="F2303" s="2">
        <v>2020</v>
      </c>
      <c r="G2303" t="s">
        <v>428</v>
      </c>
      <c r="H2303">
        <v>2420</v>
      </c>
      <c r="I2303" t="s">
        <v>19</v>
      </c>
      <c r="J2303" t="s">
        <v>301</v>
      </c>
      <c r="K2303">
        <v>43</v>
      </c>
      <c r="L2303" t="s">
        <v>394</v>
      </c>
      <c r="M2303" t="s">
        <v>63</v>
      </c>
      <c r="N2303" t="s">
        <v>64</v>
      </c>
      <c r="O2303" t="s">
        <v>30</v>
      </c>
      <c r="P2303" t="s">
        <v>65</v>
      </c>
      <c r="Q2303" t="s">
        <v>35</v>
      </c>
      <c r="R2303">
        <f t="shared" si="70"/>
        <v>22.799999999999997</v>
      </c>
      <c r="S2303">
        <v>1117.1999999999998</v>
      </c>
      <c r="T2303" t="str">
        <f t="shared" si="71"/>
        <v>Profitable</v>
      </c>
    </row>
    <row r="2304" spans="1:20" x14ac:dyDescent="0.35">
      <c r="A2304">
        <v>27</v>
      </c>
      <c r="B2304">
        <v>118.94</v>
      </c>
      <c r="C2304">
        <v>1</v>
      </c>
      <c r="D2304">
        <v>3211.38</v>
      </c>
      <c r="E2304" s="1" t="s">
        <v>419</v>
      </c>
      <c r="F2304" s="2">
        <v>2020</v>
      </c>
      <c r="G2304" t="s">
        <v>431</v>
      </c>
      <c r="H2304">
        <v>2392</v>
      </c>
      <c r="I2304" t="s">
        <v>19</v>
      </c>
      <c r="J2304" t="s">
        <v>301</v>
      </c>
      <c r="K2304">
        <v>43</v>
      </c>
      <c r="L2304" t="s">
        <v>394</v>
      </c>
      <c r="M2304" t="s">
        <v>87</v>
      </c>
      <c r="N2304" t="s">
        <v>88</v>
      </c>
      <c r="O2304" t="s">
        <v>24</v>
      </c>
      <c r="P2304" t="s">
        <v>89</v>
      </c>
      <c r="Q2304" t="s">
        <v>35</v>
      </c>
      <c r="R2304">
        <f t="shared" si="70"/>
        <v>75.94</v>
      </c>
      <c r="S2304">
        <v>2050.38</v>
      </c>
      <c r="T2304" t="str">
        <f t="shared" si="71"/>
        <v>Profitable</v>
      </c>
    </row>
    <row r="2305" spans="1:20" x14ac:dyDescent="0.35">
      <c r="A2305">
        <v>49</v>
      </c>
      <c r="B2305">
        <v>36.659999999999997</v>
      </c>
      <c r="C2305">
        <v>5</v>
      </c>
      <c r="D2305">
        <v>1796.34</v>
      </c>
      <c r="E2305" s="1" t="s">
        <v>419</v>
      </c>
      <c r="F2305" s="2">
        <v>2020</v>
      </c>
      <c r="G2305" t="s">
        <v>428</v>
      </c>
      <c r="H2305">
        <v>2366</v>
      </c>
      <c r="I2305" t="s">
        <v>19</v>
      </c>
      <c r="J2305" t="s">
        <v>301</v>
      </c>
      <c r="K2305">
        <v>43</v>
      </c>
      <c r="L2305" t="s">
        <v>394</v>
      </c>
      <c r="M2305" t="s">
        <v>28</v>
      </c>
      <c r="N2305" t="s">
        <v>29</v>
      </c>
      <c r="O2305" t="s">
        <v>30</v>
      </c>
      <c r="P2305" t="s">
        <v>31</v>
      </c>
      <c r="Q2305" t="s">
        <v>26</v>
      </c>
      <c r="R2305">
        <f t="shared" si="70"/>
        <v>-6.3400000000000034</v>
      </c>
      <c r="S2305">
        <v>-310.6600000000002</v>
      </c>
      <c r="T2305" t="str">
        <f t="shared" si="71"/>
        <v>Unprofitable</v>
      </c>
    </row>
    <row r="2306" spans="1:20" x14ac:dyDescent="0.35">
      <c r="A2306">
        <v>56</v>
      </c>
      <c r="B2306">
        <v>35.35</v>
      </c>
      <c r="C2306">
        <v>7</v>
      </c>
      <c r="D2306">
        <v>1979.6</v>
      </c>
      <c r="E2306" s="1" t="s">
        <v>420</v>
      </c>
      <c r="F2306" s="2">
        <v>2020</v>
      </c>
      <c r="G2306" t="s">
        <v>434</v>
      </c>
      <c r="H2306">
        <v>2363</v>
      </c>
      <c r="I2306" t="s">
        <v>216</v>
      </c>
      <c r="J2306" t="s">
        <v>301</v>
      </c>
      <c r="K2306">
        <v>43</v>
      </c>
      <c r="L2306" t="s">
        <v>394</v>
      </c>
      <c r="M2306" t="s">
        <v>57</v>
      </c>
      <c r="N2306" t="s">
        <v>58</v>
      </c>
      <c r="O2306" t="s">
        <v>24</v>
      </c>
      <c r="P2306" t="s">
        <v>59</v>
      </c>
      <c r="Q2306" t="s">
        <v>26</v>
      </c>
      <c r="R2306">
        <f t="shared" ref="R2306:R2369" si="72">B2306-K2306</f>
        <v>-7.6499999999999986</v>
      </c>
      <c r="S2306">
        <v>-428.39999999999992</v>
      </c>
      <c r="T2306" t="str">
        <f t="shared" ref="T2306:T2369" si="73">IF(PRICEEACH&gt;MSRP,"Profitable","Unprofitable")</f>
        <v>Unprofitable</v>
      </c>
    </row>
    <row r="2307" spans="1:20" x14ac:dyDescent="0.35">
      <c r="A2307">
        <v>37</v>
      </c>
      <c r="B2307">
        <v>51.93</v>
      </c>
      <c r="C2307">
        <v>8</v>
      </c>
      <c r="D2307">
        <v>1921.41</v>
      </c>
      <c r="E2307" s="1" t="s">
        <v>27</v>
      </c>
      <c r="F2307" s="2">
        <v>2020</v>
      </c>
      <c r="G2307" t="s">
        <v>429</v>
      </c>
      <c r="H2307">
        <v>2327</v>
      </c>
      <c r="I2307" t="s">
        <v>19</v>
      </c>
      <c r="J2307" t="s">
        <v>301</v>
      </c>
      <c r="K2307">
        <v>43</v>
      </c>
      <c r="L2307" t="s">
        <v>394</v>
      </c>
      <c r="M2307" t="s">
        <v>244</v>
      </c>
      <c r="N2307" t="s">
        <v>245</v>
      </c>
      <c r="O2307" t="s">
        <v>139</v>
      </c>
      <c r="P2307" t="s">
        <v>246</v>
      </c>
      <c r="Q2307" t="s">
        <v>26</v>
      </c>
      <c r="R2307">
        <f t="shared" si="72"/>
        <v>8.93</v>
      </c>
      <c r="S2307">
        <v>330.40999999999997</v>
      </c>
      <c r="T2307" t="str">
        <f t="shared" si="73"/>
        <v>Profitable</v>
      </c>
    </row>
    <row r="2308" spans="1:20" x14ac:dyDescent="0.35">
      <c r="A2308">
        <v>33</v>
      </c>
      <c r="B2308">
        <v>112.28</v>
      </c>
      <c r="C2308">
        <v>7</v>
      </c>
      <c r="D2308">
        <v>3705.24</v>
      </c>
      <c r="E2308" s="1" t="s">
        <v>417</v>
      </c>
      <c r="F2308" s="2">
        <v>2018</v>
      </c>
      <c r="G2308" t="s">
        <v>432</v>
      </c>
      <c r="H2308">
        <v>3158</v>
      </c>
      <c r="I2308" t="s">
        <v>19</v>
      </c>
      <c r="J2308" t="s">
        <v>270</v>
      </c>
      <c r="K2308">
        <v>115</v>
      </c>
      <c r="L2308" t="s">
        <v>395</v>
      </c>
      <c r="M2308" t="s">
        <v>95</v>
      </c>
      <c r="N2308" t="s">
        <v>96</v>
      </c>
      <c r="O2308" t="s">
        <v>97</v>
      </c>
      <c r="P2308" t="s">
        <v>98</v>
      </c>
      <c r="Q2308" t="s">
        <v>35</v>
      </c>
      <c r="R2308">
        <f t="shared" si="72"/>
        <v>-2.7199999999999989</v>
      </c>
      <c r="S2308">
        <v>-89.759999999999962</v>
      </c>
      <c r="T2308" t="str">
        <f t="shared" si="73"/>
        <v>Unprofitable</v>
      </c>
    </row>
    <row r="2309" spans="1:20" x14ac:dyDescent="0.35">
      <c r="A2309">
        <v>27</v>
      </c>
      <c r="B2309">
        <v>105.33</v>
      </c>
      <c r="C2309">
        <v>3</v>
      </c>
      <c r="D2309">
        <v>2843.91</v>
      </c>
      <c r="E2309" s="1" t="s">
        <v>420</v>
      </c>
      <c r="F2309" s="2">
        <v>2018</v>
      </c>
      <c r="G2309" t="s">
        <v>432</v>
      </c>
      <c r="H2309">
        <v>3096</v>
      </c>
      <c r="I2309" t="s">
        <v>19</v>
      </c>
      <c r="J2309" t="s">
        <v>270</v>
      </c>
      <c r="K2309">
        <v>115</v>
      </c>
      <c r="L2309" t="s">
        <v>395</v>
      </c>
      <c r="M2309" t="s">
        <v>110</v>
      </c>
      <c r="N2309" t="s">
        <v>23</v>
      </c>
      <c r="O2309" t="s">
        <v>24</v>
      </c>
      <c r="P2309" t="s">
        <v>111</v>
      </c>
      <c r="Q2309" t="s">
        <v>26</v>
      </c>
      <c r="R2309">
        <f t="shared" si="72"/>
        <v>-9.6700000000000017</v>
      </c>
      <c r="S2309">
        <v>-261.09000000000003</v>
      </c>
      <c r="T2309" t="str">
        <f t="shared" si="73"/>
        <v>Unprofitable</v>
      </c>
    </row>
    <row r="2310" spans="1:20" x14ac:dyDescent="0.35">
      <c r="A2310">
        <v>46</v>
      </c>
      <c r="B2310">
        <v>134.27000000000001</v>
      </c>
      <c r="C2310">
        <v>9</v>
      </c>
      <c r="D2310">
        <v>6176.42</v>
      </c>
      <c r="E2310" s="1" t="s">
        <v>421</v>
      </c>
      <c r="F2310" s="2">
        <v>2018</v>
      </c>
      <c r="G2310" t="s">
        <v>429</v>
      </c>
      <c r="H2310">
        <v>3037</v>
      </c>
      <c r="I2310" t="s">
        <v>19</v>
      </c>
      <c r="J2310" t="s">
        <v>270</v>
      </c>
      <c r="K2310">
        <v>115</v>
      </c>
      <c r="L2310" t="s">
        <v>395</v>
      </c>
      <c r="M2310" t="s">
        <v>256</v>
      </c>
      <c r="N2310" t="s">
        <v>23</v>
      </c>
      <c r="O2310" t="s">
        <v>24</v>
      </c>
      <c r="P2310" t="s">
        <v>257</v>
      </c>
      <c r="Q2310" t="s">
        <v>35</v>
      </c>
      <c r="R2310">
        <f t="shared" si="72"/>
        <v>19.27000000000001</v>
      </c>
      <c r="S2310">
        <v>886.42000000000053</v>
      </c>
      <c r="T2310" t="str">
        <f t="shared" si="73"/>
        <v>Profitable</v>
      </c>
    </row>
    <row r="2311" spans="1:20" x14ac:dyDescent="0.35">
      <c r="A2311">
        <v>44</v>
      </c>
      <c r="B2311">
        <v>125.01</v>
      </c>
      <c r="C2311">
        <v>3</v>
      </c>
      <c r="D2311">
        <v>5500.44</v>
      </c>
      <c r="E2311" s="1" t="s">
        <v>423</v>
      </c>
      <c r="F2311" s="2">
        <v>2018</v>
      </c>
      <c r="G2311" t="s">
        <v>432</v>
      </c>
      <c r="H2311">
        <v>2979</v>
      </c>
      <c r="I2311" t="s">
        <v>19</v>
      </c>
      <c r="J2311" t="s">
        <v>270</v>
      </c>
      <c r="K2311">
        <v>115</v>
      </c>
      <c r="L2311" t="s">
        <v>395</v>
      </c>
      <c r="M2311" t="s">
        <v>252</v>
      </c>
      <c r="N2311" t="s">
        <v>253</v>
      </c>
      <c r="O2311" t="s">
        <v>71</v>
      </c>
      <c r="P2311" t="s">
        <v>254</v>
      </c>
      <c r="Q2311" t="s">
        <v>35</v>
      </c>
      <c r="R2311">
        <f t="shared" si="72"/>
        <v>10.010000000000005</v>
      </c>
      <c r="S2311">
        <v>440.44000000000023</v>
      </c>
      <c r="T2311" t="str">
        <f t="shared" si="73"/>
        <v>Profitable</v>
      </c>
    </row>
    <row r="2312" spans="1:20" x14ac:dyDescent="0.35">
      <c r="A2312">
        <v>26</v>
      </c>
      <c r="B2312">
        <v>123.85</v>
      </c>
      <c r="C2312">
        <v>1</v>
      </c>
      <c r="D2312">
        <v>3220.1</v>
      </c>
      <c r="E2312" s="1" t="s">
        <v>424</v>
      </c>
      <c r="F2312" s="2">
        <v>2018</v>
      </c>
      <c r="G2312" t="s">
        <v>434</v>
      </c>
      <c r="H2312">
        <v>2929</v>
      </c>
      <c r="I2312" t="s">
        <v>19</v>
      </c>
      <c r="J2312" t="s">
        <v>270</v>
      </c>
      <c r="K2312">
        <v>115</v>
      </c>
      <c r="L2312" t="s">
        <v>395</v>
      </c>
      <c r="M2312" t="s">
        <v>210</v>
      </c>
      <c r="N2312" t="s">
        <v>211</v>
      </c>
      <c r="O2312" t="s">
        <v>71</v>
      </c>
      <c r="P2312" t="s">
        <v>212</v>
      </c>
      <c r="Q2312" t="s">
        <v>35</v>
      </c>
      <c r="R2312">
        <f t="shared" si="72"/>
        <v>8.8499999999999943</v>
      </c>
      <c r="S2312">
        <v>230.09999999999985</v>
      </c>
      <c r="T2312" t="str">
        <f t="shared" si="73"/>
        <v>Profitable</v>
      </c>
    </row>
    <row r="2313" spans="1:20" x14ac:dyDescent="0.35">
      <c r="A2313">
        <v>48</v>
      </c>
      <c r="B2313">
        <v>94.92</v>
      </c>
      <c r="C2313">
        <v>10</v>
      </c>
      <c r="D2313">
        <v>4556.16</v>
      </c>
      <c r="E2313" s="1" t="s">
        <v>425</v>
      </c>
      <c r="F2313" s="2">
        <v>2018</v>
      </c>
      <c r="G2313" t="s">
        <v>428</v>
      </c>
      <c r="H2313">
        <v>2899</v>
      </c>
      <c r="I2313" t="s">
        <v>19</v>
      </c>
      <c r="J2313" t="s">
        <v>270</v>
      </c>
      <c r="K2313">
        <v>115</v>
      </c>
      <c r="L2313" t="s">
        <v>395</v>
      </c>
      <c r="M2313" t="s">
        <v>107</v>
      </c>
      <c r="N2313" t="s">
        <v>108</v>
      </c>
      <c r="O2313" t="s">
        <v>108</v>
      </c>
      <c r="P2313" t="s">
        <v>109</v>
      </c>
      <c r="Q2313" t="s">
        <v>35</v>
      </c>
      <c r="R2313">
        <f t="shared" si="72"/>
        <v>-20.079999999999998</v>
      </c>
      <c r="S2313">
        <v>-963.83999999999992</v>
      </c>
      <c r="T2313" t="str">
        <f t="shared" si="73"/>
        <v>Unprofitable</v>
      </c>
    </row>
    <row r="2314" spans="1:20" x14ac:dyDescent="0.35">
      <c r="A2314">
        <v>23</v>
      </c>
      <c r="B2314">
        <v>135.43</v>
      </c>
      <c r="C2314">
        <v>9</v>
      </c>
      <c r="D2314">
        <v>3114.89</v>
      </c>
      <c r="E2314" s="1" t="s">
        <v>426</v>
      </c>
      <c r="F2314" s="2">
        <v>2018</v>
      </c>
      <c r="G2314" t="s">
        <v>431</v>
      </c>
      <c r="H2314">
        <v>2885</v>
      </c>
      <c r="I2314" t="s">
        <v>19</v>
      </c>
      <c r="J2314" t="s">
        <v>270</v>
      </c>
      <c r="K2314">
        <v>115</v>
      </c>
      <c r="L2314" t="s">
        <v>395</v>
      </c>
      <c r="M2314" t="s">
        <v>244</v>
      </c>
      <c r="N2314" t="s">
        <v>245</v>
      </c>
      <c r="O2314" t="s">
        <v>139</v>
      </c>
      <c r="P2314" t="s">
        <v>246</v>
      </c>
      <c r="Q2314" t="s">
        <v>35</v>
      </c>
      <c r="R2314">
        <f t="shared" si="72"/>
        <v>20.430000000000007</v>
      </c>
      <c r="S2314">
        <v>469.89000000000016</v>
      </c>
      <c r="T2314" t="str">
        <f t="shared" si="73"/>
        <v>Profitable</v>
      </c>
    </row>
    <row r="2315" spans="1:20" x14ac:dyDescent="0.35">
      <c r="A2315">
        <v>45</v>
      </c>
      <c r="B2315">
        <v>109.96</v>
      </c>
      <c r="C2315">
        <v>4</v>
      </c>
      <c r="D2315">
        <v>4948.2</v>
      </c>
      <c r="E2315" s="1" t="s">
        <v>426</v>
      </c>
      <c r="F2315" s="2">
        <v>2018</v>
      </c>
      <c r="G2315" t="s">
        <v>432</v>
      </c>
      <c r="H2315">
        <v>2878</v>
      </c>
      <c r="I2315" t="s">
        <v>19</v>
      </c>
      <c r="J2315" t="s">
        <v>270</v>
      </c>
      <c r="K2315">
        <v>115</v>
      </c>
      <c r="L2315" t="s">
        <v>395</v>
      </c>
      <c r="M2315" t="s">
        <v>283</v>
      </c>
      <c r="N2315" t="s">
        <v>284</v>
      </c>
      <c r="O2315" t="s">
        <v>97</v>
      </c>
      <c r="P2315" t="s">
        <v>285</v>
      </c>
      <c r="Q2315" t="s">
        <v>35</v>
      </c>
      <c r="R2315">
        <f t="shared" si="72"/>
        <v>-5.0400000000000063</v>
      </c>
      <c r="S2315">
        <v>-226.8000000000003</v>
      </c>
      <c r="T2315" t="str">
        <f t="shared" si="73"/>
        <v>Unprofitable</v>
      </c>
    </row>
    <row r="2316" spans="1:20" x14ac:dyDescent="0.35">
      <c r="A2316">
        <v>49</v>
      </c>
      <c r="B2316">
        <v>105.33</v>
      </c>
      <c r="C2316">
        <v>4</v>
      </c>
      <c r="D2316">
        <v>5161.17</v>
      </c>
      <c r="E2316" s="1" t="s">
        <v>426</v>
      </c>
      <c r="F2316" s="2">
        <v>2018</v>
      </c>
      <c r="G2316" t="s">
        <v>429</v>
      </c>
      <c r="H2316">
        <v>2868</v>
      </c>
      <c r="I2316" t="s">
        <v>19</v>
      </c>
      <c r="J2316" t="s">
        <v>270</v>
      </c>
      <c r="K2316">
        <v>115</v>
      </c>
      <c r="L2316" t="s">
        <v>395</v>
      </c>
      <c r="M2316" t="s">
        <v>171</v>
      </c>
      <c r="N2316" t="s">
        <v>172</v>
      </c>
      <c r="O2316" t="s">
        <v>24</v>
      </c>
      <c r="P2316" t="s">
        <v>173</v>
      </c>
      <c r="Q2316" t="s">
        <v>35</v>
      </c>
      <c r="R2316">
        <f t="shared" si="72"/>
        <v>-9.6700000000000017</v>
      </c>
      <c r="S2316">
        <v>-473.8300000000001</v>
      </c>
      <c r="T2316" t="str">
        <f t="shared" si="73"/>
        <v>Unprofitable</v>
      </c>
    </row>
    <row r="2317" spans="1:20" x14ac:dyDescent="0.35">
      <c r="A2317">
        <v>28</v>
      </c>
      <c r="B2317">
        <v>94.92</v>
      </c>
      <c r="C2317">
        <v>5</v>
      </c>
      <c r="D2317">
        <v>2657.76</v>
      </c>
      <c r="E2317" s="1" t="s">
        <v>427</v>
      </c>
      <c r="F2317" s="2">
        <v>2018</v>
      </c>
      <c r="G2317" t="s">
        <v>429</v>
      </c>
      <c r="H2317">
        <v>2855</v>
      </c>
      <c r="I2317" t="s">
        <v>19</v>
      </c>
      <c r="J2317" t="s">
        <v>270</v>
      </c>
      <c r="K2317">
        <v>115</v>
      </c>
      <c r="L2317" t="s">
        <v>395</v>
      </c>
      <c r="M2317" t="s">
        <v>224</v>
      </c>
      <c r="N2317" t="s">
        <v>205</v>
      </c>
      <c r="O2317" t="s">
        <v>24</v>
      </c>
      <c r="P2317" t="s">
        <v>225</v>
      </c>
      <c r="Q2317" t="s">
        <v>26</v>
      </c>
      <c r="R2317">
        <f t="shared" si="72"/>
        <v>-20.079999999999998</v>
      </c>
      <c r="S2317">
        <v>-562.24</v>
      </c>
      <c r="T2317" t="str">
        <f t="shared" si="73"/>
        <v>Unprofitable</v>
      </c>
    </row>
    <row r="2318" spans="1:20" x14ac:dyDescent="0.35">
      <c r="A2318">
        <v>37</v>
      </c>
      <c r="B2318">
        <v>107.65</v>
      </c>
      <c r="C2318">
        <v>9</v>
      </c>
      <c r="D2318">
        <v>3983.05</v>
      </c>
      <c r="E2318" s="1" t="s">
        <v>418</v>
      </c>
      <c r="F2318" s="2">
        <v>2019</v>
      </c>
      <c r="G2318" t="s">
        <v>431</v>
      </c>
      <c r="H2318">
        <v>2791</v>
      </c>
      <c r="I2318" t="s">
        <v>19</v>
      </c>
      <c r="J2318" t="s">
        <v>270</v>
      </c>
      <c r="K2318">
        <v>115</v>
      </c>
      <c r="L2318" t="s">
        <v>395</v>
      </c>
      <c r="M2318" t="s">
        <v>258</v>
      </c>
      <c r="N2318" t="s">
        <v>259</v>
      </c>
      <c r="O2318" t="s">
        <v>260</v>
      </c>
      <c r="P2318" t="s">
        <v>261</v>
      </c>
      <c r="Q2318" t="s">
        <v>35</v>
      </c>
      <c r="R2318">
        <f t="shared" si="72"/>
        <v>-7.3499999999999943</v>
      </c>
      <c r="S2318">
        <v>-271.94999999999982</v>
      </c>
      <c r="T2318" t="str">
        <f t="shared" si="73"/>
        <v>Unprofitable</v>
      </c>
    </row>
    <row r="2319" spans="1:20" x14ac:dyDescent="0.35">
      <c r="A2319">
        <v>34</v>
      </c>
      <c r="B2319">
        <v>116.91</v>
      </c>
      <c r="C2319">
        <v>7</v>
      </c>
      <c r="D2319">
        <v>3974.94</v>
      </c>
      <c r="E2319" s="1" t="s">
        <v>419</v>
      </c>
      <c r="F2319" s="2">
        <v>2019</v>
      </c>
      <c r="G2319" t="s">
        <v>434</v>
      </c>
      <c r="H2319">
        <v>2761</v>
      </c>
      <c r="I2319" t="s">
        <v>19</v>
      </c>
      <c r="J2319" t="s">
        <v>270</v>
      </c>
      <c r="K2319">
        <v>115</v>
      </c>
      <c r="L2319" t="s">
        <v>395</v>
      </c>
      <c r="M2319" t="s">
        <v>249</v>
      </c>
      <c r="N2319" t="s">
        <v>250</v>
      </c>
      <c r="O2319" t="s">
        <v>238</v>
      </c>
      <c r="P2319" t="s">
        <v>251</v>
      </c>
      <c r="Q2319" t="s">
        <v>35</v>
      </c>
      <c r="R2319">
        <f t="shared" si="72"/>
        <v>1.9099999999999966</v>
      </c>
      <c r="S2319">
        <v>64.939999999999884</v>
      </c>
      <c r="T2319" t="str">
        <f t="shared" si="73"/>
        <v>Profitable</v>
      </c>
    </row>
    <row r="2320" spans="1:20" x14ac:dyDescent="0.35">
      <c r="A2320">
        <v>22</v>
      </c>
      <c r="B2320">
        <v>133.11000000000001</v>
      </c>
      <c r="C2320">
        <v>3</v>
      </c>
      <c r="D2320">
        <v>2928.42</v>
      </c>
      <c r="E2320" s="1" t="s">
        <v>27</v>
      </c>
      <c r="F2320" s="2">
        <v>2019</v>
      </c>
      <c r="G2320" t="s">
        <v>429</v>
      </c>
      <c r="H2320">
        <v>2711</v>
      </c>
      <c r="I2320" t="s">
        <v>19</v>
      </c>
      <c r="J2320" t="s">
        <v>270</v>
      </c>
      <c r="K2320">
        <v>115</v>
      </c>
      <c r="L2320" t="s">
        <v>395</v>
      </c>
      <c r="M2320" t="s">
        <v>95</v>
      </c>
      <c r="N2320" t="s">
        <v>96</v>
      </c>
      <c r="O2320" t="s">
        <v>97</v>
      </c>
      <c r="P2320" t="s">
        <v>98</v>
      </c>
      <c r="Q2320" t="s">
        <v>26</v>
      </c>
      <c r="R2320">
        <f t="shared" si="72"/>
        <v>18.110000000000014</v>
      </c>
      <c r="S2320">
        <v>398.4200000000003</v>
      </c>
      <c r="T2320" t="str">
        <f t="shared" si="73"/>
        <v>Profitable</v>
      </c>
    </row>
    <row r="2321" spans="1:20" x14ac:dyDescent="0.35">
      <c r="A2321">
        <v>29</v>
      </c>
      <c r="B2321">
        <v>105.33</v>
      </c>
      <c r="C2321">
        <v>2</v>
      </c>
      <c r="D2321">
        <v>3054.57</v>
      </c>
      <c r="E2321" s="1" t="s">
        <v>421</v>
      </c>
      <c r="F2321" s="2">
        <v>2019</v>
      </c>
      <c r="G2321" t="s">
        <v>430</v>
      </c>
      <c r="H2321">
        <v>2671</v>
      </c>
      <c r="I2321" t="s">
        <v>19</v>
      </c>
      <c r="J2321" t="s">
        <v>270</v>
      </c>
      <c r="K2321">
        <v>115</v>
      </c>
      <c r="L2321" t="s">
        <v>395</v>
      </c>
      <c r="M2321" t="s">
        <v>226</v>
      </c>
      <c r="N2321" t="s">
        <v>108</v>
      </c>
      <c r="O2321" t="s">
        <v>108</v>
      </c>
      <c r="P2321" t="s">
        <v>227</v>
      </c>
      <c r="Q2321" t="s">
        <v>35</v>
      </c>
      <c r="R2321">
        <f t="shared" si="72"/>
        <v>-9.6700000000000017</v>
      </c>
      <c r="S2321">
        <v>-280.43000000000006</v>
      </c>
      <c r="T2321" t="str">
        <f t="shared" si="73"/>
        <v>Unprofitable</v>
      </c>
    </row>
    <row r="2322" spans="1:20" x14ac:dyDescent="0.35">
      <c r="A2322">
        <v>34</v>
      </c>
      <c r="B2322">
        <v>98.39</v>
      </c>
      <c r="C2322">
        <v>3</v>
      </c>
      <c r="D2322">
        <v>3345.26</v>
      </c>
      <c r="E2322" s="1" t="s">
        <v>422</v>
      </c>
      <c r="F2322" s="2">
        <v>2019</v>
      </c>
      <c r="G2322" t="s">
        <v>430</v>
      </c>
      <c r="H2322">
        <v>2637</v>
      </c>
      <c r="I2322" t="s">
        <v>19</v>
      </c>
      <c r="J2322" t="s">
        <v>270</v>
      </c>
      <c r="K2322">
        <v>115</v>
      </c>
      <c r="L2322" t="s">
        <v>395</v>
      </c>
      <c r="M2322" t="s">
        <v>147</v>
      </c>
      <c r="N2322" t="s">
        <v>148</v>
      </c>
      <c r="O2322" t="s">
        <v>24</v>
      </c>
      <c r="P2322" t="s">
        <v>149</v>
      </c>
      <c r="Q2322" t="s">
        <v>35</v>
      </c>
      <c r="R2322">
        <f t="shared" si="72"/>
        <v>-16.61</v>
      </c>
      <c r="S2322">
        <v>-564.74</v>
      </c>
      <c r="T2322" t="str">
        <f t="shared" si="73"/>
        <v>Unprofitable</v>
      </c>
    </row>
    <row r="2323" spans="1:20" x14ac:dyDescent="0.35">
      <c r="A2323">
        <v>38</v>
      </c>
      <c r="B2323">
        <v>113.44</v>
      </c>
      <c r="C2323">
        <v>12</v>
      </c>
      <c r="D2323">
        <v>4310.72</v>
      </c>
      <c r="E2323" s="1" t="s">
        <v>423</v>
      </c>
      <c r="F2323" s="2">
        <v>2019</v>
      </c>
      <c r="G2323" t="s">
        <v>431</v>
      </c>
      <c r="H2323">
        <v>2607</v>
      </c>
      <c r="I2323" t="s">
        <v>19</v>
      </c>
      <c r="J2323" t="s">
        <v>270</v>
      </c>
      <c r="K2323">
        <v>115</v>
      </c>
      <c r="L2323" t="s">
        <v>395</v>
      </c>
      <c r="M2323" t="s">
        <v>147</v>
      </c>
      <c r="N2323" t="s">
        <v>148</v>
      </c>
      <c r="O2323" t="s">
        <v>24</v>
      </c>
      <c r="P2323" t="s">
        <v>149</v>
      </c>
      <c r="Q2323" t="s">
        <v>35</v>
      </c>
      <c r="R2323">
        <f t="shared" si="72"/>
        <v>-1.5600000000000023</v>
      </c>
      <c r="S2323">
        <v>-59.280000000000086</v>
      </c>
      <c r="T2323" t="str">
        <f t="shared" si="73"/>
        <v>Unprofitable</v>
      </c>
    </row>
    <row r="2324" spans="1:20" x14ac:dyDescent="0.35">
      <c r="A2324">
        <v>41</v>
      </c>
      <c r="B2324">
        <v>121.54</v>
      </c>
      <c r="C2324">
        <v>6</v>
      </c>
      <c r="D2324">
        <v>4983.1400000000003</v>
      </c>
      <c r="E2324" s="1" t="s">
        <v>424</v>
      </c>
      <c r="F2324" s="2">
        <v>2019</v>
      </c>
      <c r="G2324" t="s">
        <v>429</v>
      </c>
      <c r="H2324">
        <v>2589</v>
      </c>
      <c r="I2324" t="s">
        <v>19</v>
      </c>
      <c r="J2324" t="s">
        <v>270</v>
      </c>
      <c r="K2324">
        <v>115</v>
      </c>
      <c r="L2324" t="s">
        <v>395</v>
      </c>
      <c r="M2324" t="s">
        <v>22</v>
      </c>
      <c r="N2324" t="s">
        <v>23</v>
      </c>
      <c r="O2324" t="s">
        <v>24</v>
      </c>
      <c r="P2324" t="s">
        <v>25</v>
      </c>
      <c r="Q2324" t="s">
        <v>35</v>
      </c>
      <c r="R2324">
        <f t="shared" si="72"/>
        <v>6.5400000000000063</v>
      </c>
      <c r="S2324">
        <v>268.14000000000027</v>
      </c>
      <c r="T2324" t="str">
        <f t="shared" si="73"/>
        <v>Profitable</v>
      </c>
    </row>
    <row r="2325" spans="1:20" x14ac:dyDescent="0.35">
      <c r="A2325">
        <v>42</v>
      </c>
      <c r="B2325">
        <v>109.96</v>
      </c>
      <c r="C2325">
        <v>3</v>
      </c>
      <c r="D2325">
        <v>4618.32</v>
      </c>
      <c r="E2325" s="1" t="s">
        <v>425</v>
      </c>
      <c r="F2325" s="2">
        <v>2019</v>
      </c>
      <c r="G2325" t="s">
        <v>429</v>
      </c>
      <c r="H2325">
        <v>2555</v>
      </c>
      <c r="I2325" t="s">
        <v>19</v>
      </c>
      <c r="J2325" t="s">
        <v>270</v>
      </c>
      <c r="K2325">
        <v>115</v>
      </c>
      <c r="L2325" t="s">
        <v>395</v>
      </c>
      <c r="M2325" t="s">
        <v>66</v>
      </c>
      <c r="N2325" t="s">
        <v>67</v>
      </c>
      <c r="O2325" t="s">
        <v>24</v>
      </c>
      <c r="P2325" t="s">
        <v>68</v>
      </c>
      <c r="Q2325" t="s">
        <v>35</v>
      </c>
      <c r="R2325">
        <f t="shared" si="72"/>
        <v>-5.0400000000000063</v>
      </c>
      <c r="S2325">
        <v>-211.68000000000026</v>
      </c>
      <c r="T2325" t="str">
        <f t="shared" si="73"/>
        <v>Unprofitable</v>
      </c>
    </row>
    <row r="2326" spans="1:20" x14ac:dyDescent="0.35">
      <c r="A2326">
        <v>28</v>
      </c>
      <c r="B2326">
        <v>121.54</v>
      </c>
      <c r="C2326">
        <v>12</v>
      </c>
      <c r="D2326">
        <v>3403.12</v>
      </c>
      <c r="E2326" s="1" t="s">
        <v>425</v>
      </c>
      <c r="F2326" s="2">
        <v>2019</v>
      </c>
      <c r="G2326" t="s">
        <v>431</v>
      </c>
      <c r="H2326">
        <v>2547</v>
      </c>
      <c r="I2326" t="s">
        <v>19</v>
      </c>
      <c r="J2326" t="s">
        <v>270</v>
      </c>
      <c r="K2326">
        <v>115</v>
      </c>
      <c r="L2326" t="s">
        <v>395</v>
      </c>
      <c r="M2326" t="s">
        <v>267</v>
      </c>
      <c r="N2326" t="s">
        <v>268</v>
      </c>
      <c r="O2326" t="s">
        <v>178</v>
      </c>
      <c r="P2326" t="s">
        <v>269</v>
      </c>
      <c r="Q2326" t="s">
        <v>35</v>
      </c>
      <c r="R2326">
        <f t="shared" si="72"/>
        <v>6.5400000000000063</v>
      </c>
      <c r="S2326">
        <v>183.12000000000018</v>
      </c>
      <c r="T2326" t="str">
        <f t="shared" si="73"/>
        <v>Profitable</v>
      </c>
    </row>
    <row r="2327" spans="1:20" x14ac:dyDescent="0.35">
      <c r="A2327">
        <v>38</v>
      </c>
      <c r="B2327">
        <v>136.59</v>
      </c>
      <c r="C2327">
        <v>4</v>
      </c>
      <c r="D2327">
        <v>5190.42</v>
      </c>
      <c r="E2327" s="1" t="s">
        <v>426</v>
      </c>
      <c r="F2327" s="2">
        <v>2019</v>
      </c>
      <c r="G2327" t="s">
        <v>431</v>
      </c>
      <c r="H2327">
        <v>2534</v>
      </c>
      <c r="I2327" t="s">
        <v>19</v>
      </c>
      <c r="J2327" t="s">
        <v>270</v>
      </c>
      <c r="K2327">
        <v>115</v>
      </c>
      <c r="L2327" t="s">
        <v>395</v>
      </c>
      <c r="M2327" t="s">
        <v>73</v>
      </c>
      <c r="N2327" t="s">
        <v>74</v>
      </c>
      <c r="O2327" t="s">
        <v>47</v>
      </c>
      <c r="P2327" t="s">
        <v>75</v>
      </c>
      <c r="Q2327" t="s">
        <v>35</v>
      </c>
      <c r="R2327">
        <f t="shared" si="72"/>
        <v>21.590000000000003</v>
      </c>
      <c r="S2327">
        <v>820.42000000000007</v>
      </c>
      <c r="T2327" t="str">
        <f t="shared" si="73"/>
        <v>Profitable</v>
      </c>
    </row>
    <row r="2328" spans="1:20" x14ac:dyDescent="0.35">
      <c r="A2328">
        <v>23</v>
      </c>
      <c r="B2328">
        <v>136.59</v>
      </c>
      <c r="C2328">
        <v>8</v>
      </c>
      <c r="D2328">
        <v>3141.57</v>
      </c>
      <c r="E2328" s="1" t="s">
        <v>426</v>
      </c>
      <c r="F2328" s="2">
        <v>2019</v>
      </c>
      <c r="G2328" t="s">
        <v>432</v>
      </c>
      <c r="H2328">
        <v>2520</v>
      </c>
      <c r="I2328" t="s">
        <v>19</v>
      </c>
      <c r="J2328" t="s">
        <v>270</v>
      </c>
      <c r="K2328">
        <v>115</v>
      </c>
      <c r="L2328" t="s">
        <v>395</v>
      </c>
      <c r="M2328" t="s">
        <v>218</v>
      </c>
      <c r="N2328" t="s">
        <v>33</v>
      </c>
      <c r="O2328" t="s">
        <v>30</v>
      </c>
      <c r="P2328" t="s">
        <v>219</v>
      </c>
      <c r="Q2328" t="s">
        <v>35</v>
      </c>
      <c r="R2328">
        <f t="shared" si="72"/>
        <v>21.590000000000003</v>
      </c>
      <c r="S2328">
        <v>496.57000000000005</v>
      </c>
      <c r="T2328" t="str">
        <f t="shared" si="73"/>
        <v>Profitable</v>
      </c>
    </row>
    <row r="2329" spans="1:20" x14ac:dyDescent="0.35">
      <c r="A2329">
        <v>31</v>
      </c>
      <c r="B2329">
        <v>71.400000000000006</v>
      </c>
      <c r="C2329">
        <v>8</v>
      </c>
      <c r="D2329">
        <v>2213.4</v>
      </c>
      <c r="E2329" s="1" t="s">
        <v>427</v>
      </c>
      <c r="F2329" s="2">
        <v>2019</v>
      </c>
      <c r="G2329" t="s">
        <v>428</v>
      </c>
      <c r="H2329">
        <v>2509</v>
      </c>
      <c r="I2329" t="s">
        <v>19</v>
      </c>
      <c r="J2329" t="s">
        <v>270</v>
      </c>
      <c r="K2329">
        <v>115</v>
      </c>
      <c r="L2329" t="s">
        <v>395</v>
      </c>
      <c r="M2329" t="s">
        <v>95</v>
      </c>
      <c r="N2329" t="s">
        <v>96</v>
      </c>
      <c r="O2329" t="s">
        <v>97</v>
      </c>
      <c r="P2329" t="s">
        <v>98</v>
      </c>
      <c r="Q2329" t="s">
        <v>26</v>
      </c>
      <c r="R2329">
        <f t="shared" si="72"/>
        <v>-43.599999999999994</v>
      </c>
      <c r="S2329">
        <v>-1351.6</v>
      </c>
      <c r="T2329" t="str">
        <f t="shared" si="73"/>
        <v>Unprofitable</v>
      </c>
    </row>
    <row r="2330" spans="1:20" x14ac:dyDescent="0.35">
      <c r="A2330">
        <v>46</v>
      </c>
      <c r="B2330">
        <v>106.45</v>
      </c>
      <c r="C2330">
        <v>2</v>
      </c>
      <c r="D2330">
        <v>4896.7</v>
      </c>
      <c r="E2330" s="1" t="s">
        <v>427</v>
      </c>
      <c r="F2330" s="2">
        <v>2019</v>
      </c>
      <c r="G2330" t="s">
        <v>429</v>
      </c>
      <c r="H2330">
        <v>2497</v>
      </c>
      <c r="I2330" t="s">
        <v>19</v>
      </c>
      <c r="J2330" t="s">
        <v>270</v>
      </c>
      <c r="K2330">
        <v>115</v>
      </c>
      <c r="L2330" t="s">
        <v>395</v>
      </c>
      <c r="M2330" t="s">
        <v>28</v>
      </c>
      <c r="N2330" t="s">
        <v>29</v>
      </c>
      <c r="O2330" t="s">
        <v>30</v>
      </c>
      <c r="P2330" t="s">
        <v>31</v>
      </c>
      <c r="Q2330" t="s">
        <v>35</v>
      </c>
      <c r="R2330">
        <f t="shared" si="72"/>
        <v>-8.5499999999999972</v>
      </c>
      <c r="S2330">
        <v>-393.29999999999984</v>
      </c>
      <c r="T2330" t="str">
        <f t="shared" si="73"/>
        <v>Unprofitable</v>
      </c>
    </row>
    <row r="2331" spans="1:20" x14ac:dyDescent="0.35">
      <c r="A2331">
        <v>48</v>
      </c>
      <c r="B2331">
        <v>56.55</v>
      </c>
      <c r="C2331">
        <v>10</v>
      </c>
      <c r="D2331">
        <v>2714.4</v>
      </c>
      <c r="E2331" s="1" t="s">
        <v>417</v>
      </c>
      <c r="F2331" s="2">
        <v>2020</v>
      </c>
      <c r="G2331" t="s">
        <v>433</v>
      </c>
      <c r="H2331">
        <v>2459</v>
      </c>
      <c r="I2331" t="s">
        <v>19</v>
      </c>
      <c r="J2331" t="s">
        <v>270</v>
      </c>
      <c r="K2331">
        <v>115</v>
      </c>
      <c r="L2331" t="s">
        <v>395</v>
      </c>
      <c r="M2331" t="s">
        <v>147</v>
      </c>
      <c r="N2331" t="s">
        <v>148</v>
      </c>
      <c r="O2331" t="s">
        <v>24</v>
      </c>
      <c r="P2331" t="s">
        <v>149</v>
      </c>
      <c r="Q2331" t="s">
        <v>26</v>
      </c>
      <c r="R2331">
        <f t="shared" si="72"/>
        <v>-58.45</v>
      </c>
      <c r="S2331">
        <v>-2805.6000000000004</v>
      </c>
      <c r="T2331" t="str">
        <f t="shared" si="73"/>
        <v>Unprofitable</v>
      </c>
    </row>
    <row r="2332" spans="1:20" x14ac:dyDescent="0.35">
      <c r="A2332">
        <v>29</v>
      </c>
      <c r="B2332">
        <v>106.45</v>
      </c>
      <c r="C2332">
        <v>13</v>
      </c>
      <c r="D2332">
        <v>3087.05</v>
      </c>
      <c r="E2332" s="1" t="s">
        <v>418</v>
      </c>
      <c r="F2332" s="2">
        <v>2020</v>
      </c>
      <c r="G2332" t="s">
        <v>430</v>
      </c>
      <c r="H2332">
        <v>2430</v>
      </c>
      <c r="I2332" t="s">
        <v>19</v>
      </c>
      <c r="J2332" t="s">
        <v>270</v>
      </c>
      <c r="K2332">
        <v>115</v>
      </c>
      <c r="L2332" t="s">
        <v>395</v>
      </c>
      <c r="M2332" t="s">
        <v>95</v>
      </c>
      <c r="N2332" t="s">
        <v>96</v>
      </c>
      <c r="O2332" t="s">
        <v>97</v>
      </c>
      <c r="P2332" t="s">
        <v>98</v>
      </c>
      <c r="Q2332" t="s">
        <v>35</v>
      </c>
      <c r="R2332">
        <f t="shared" si="72"/>
        <v>-8.5499999999999972</v>
      </c>
      <c r="S2332">
        <v>-247.94999999999993</v>
      </c>
      <c r="T2332" t="str">
        <f t="shared" si="73"/>
        <v>Unprofitable</v>
      </c>
    </row>
    <row r="2333" spans="1:20" x14ac:dyDescent="0.35">
      <c r="A2333">
        <v>46</v>
      </c>
      <c r="B2333">
        <v>123.76</v>
      </c>
      <c r="C2333">
        <v>4</v>
      </c>
      <c r="D2333">
        <v>5692.96</v>
      </c>
      <c r="E2333" s="1" t="s">
        <v>419</v>
      </c>
      <c r="F2333" s="2">
        <v>2020</v>
      </c>
      <c r="G2333" t="s">
        <v>431</v>
      </c>
      <c r="H2333">
        <v>2407</v>
      </c>
      <c r="I2333" t="s">
        <v>19</v>
      </c>
      <c r="J2333" t="s">
        <v>270</v>
      </c>
      <c r="K2333">
        <v>115</v>
      </c>
      <c r="L2333" t="s">
        <v>395</v>
      </c>
      <c r="M2333" t="s">
        <v>32</v>
      </c>
      <c r="N2333" t="s">
        <v>33</v>
      </c>
      <c r="O2333" t="s">
        <v>30</v>
      </c>
      <c r="P2333" t="s">
        <v>34</v>
      </c>
      <c r="Q2333" t="s">
        <v>35</v>
      </c>
      <c r="R2333">
        <f t="shared" si="72"/>
        <v>8.7600000000000051</v>
      </c>
      <c r="S2333">
        <v>402.96000000000026</v>
      </c>
      <c r="T2333" t="str">
        <f t="shared" si="73"/>
        <v>Profitable</v>
      </c>
    </row>
    <row r="2334" spans="1:20" x14ac:dyDescent="0.35">
      <c r="A2334">
        <v>26</v>
      </c>
      <c r="B2334">
        <v>133.11000000000001</v>
      </c>
      <c r="C2334">
        <v>3</v>
      </c>
      <c r="D2334">
        <v>3460.86</v>
      </c>
      <c r="E2334" s="1" t="s">
        <v>27</v>
      </c>
      <c r="F2334" s="2">
        <v>2020</v>
      </c>
      <c r="G2334" t="s">
        <v>429</v>
      </c>
      <c r="H2334">
        <v>2361</v>
      </c>
      <c r="I2334" t="s">
        <v>19</v>
      </c>
      <c r="J2334" t="s">
        <v>270</v>
      </c>
      <c r="K2334">
        <v>115</v>
      </c>
      <c r="L2334" t="s">
        <v>395</v>
      </c>
      <c r="M2334" t="s">
        <v>95</v>
      </c>
      <c r="N2334" t="s">
        <v>96</v>
      </c>
      <c r="O2334" t="s">
        <v>97</v>
      </c>
      <c r="P2334" t="s">
        <v>98</v>
      </c>
      <c r="Q2334" t="s">
        <v>35</v>
      </c>
      <c r="R2334">
        <f t="shared" si="72"/>
        <v>18.110000000000014</v>
      </c>
      <c r="S2334">
        <v>470.86000000000035</v>
      </c>
      <c r="T2334" t="str">
        <f t="shared" si="73"/>
        <v>Profitable</v>
      </c>
    </row>
    <row r="2335" spans="1:20" x14ac:dyDescent="0.35">
      <c r="A2335">
        <v>18</v>
      </c>
      <c r="B2335">
        <v>105.33</v>
      </c>
      <c r="C2335">
        <v>2</v>
      </c>
      <c r="D2335">
        <v>1895.94</v>
      </c>
      <c r="E2335" s="1" t="s">
        <v>27</v>
      </c>
      <c r="F2335" s="2">
        <v>2020</v>
      </c>
      <c r="G2335" t="s">
        <v>429</v>
      </c>
      <c r="H2335">
        <v>2334</v>
      </c>
      <c r="I2335" t="s">
        <v>162</v>
      </c>
      <c r="J2335" t="s">
        <v>270</v>
      </c>
      <c r="K2335">
        <v>115</v>
      </c>
      <c r="L2335" t="s">
        <v>395</v>
      </c>
      <c r="M2335" t="s">
        <v>63</v>
      </c>
      <c r="N2335" t="s">
        <v>64</v>
      </c>
      <c r="O2335" t="s">
        <v>30</v>
      </c>
      <c r="P2335" t="s">
        <v>65</v>
      </c>
      <c r="Q2335" t="s">
        <v>26</v>
      </c>
      <c r="R2335">
        <f t="shared" si="72"/>
        <v>-9.6700000000000017</v>
      </c>
      <c r="S2335">
        <v>-174.06000000000003</v>
      </c>
      <c r="T2335" t="str">
        <f t="shared" si="73"/>
        <v>Unprofitable</v>
      </c>
    </row>
    <row r="2336" spans="1:20" x14ac:dyDescent="0.35">
      <c r="A2336">
        <v>32</v>
      </c>
      <c r="B2336">
        <v>53.31</v>
      </c>
      <c r="C2336">
        <v>2</v>
      </c>
      <c r="D2336">
        <v>1705.92</v>
      </c>
      <c r="E2336" s="1" t="s">
        <v>417</v>
      </c>
      <c r="F2336" s="2">
        <v>2018</v>
      </c>
      <c r="G2336" t="s">
        <v>432</v>
      </c>
      <c r="H2336">
        <v>3186</v>
      </c>
      <c r="I2336" t="s">
        <v>19</v>
      </c>
      <c r="J2336" t="s">
        <v>342</v>
      </c>
      <c r="K2336">
        <v>58</v>
      </c>
      <c r="L2336" t="s">
        <v>396</v>
      </c>
      <c r="M2336" t="s">
        <v>95</v>
      </c>
      <c r="N2336" t="s">
        <v>96</v>
      </c>
      <c r="O2336" t="s">
        <v>97</v>
      </c>
      <c r="P2336" t="s">
        <v>98</v>
      </c>
      <c r="Q2336" t="s">
        <v>26</v>
      </c>
      <c r="R2336">
        <f t="shared" si="72"/>
        <v>-4.6899999999999977</v>
      </c>
      <c r="S2336">
        <v>-150.07999999999993</v>
      </c>
      <c r="T2336" t="str">
        <f t="shared" si="73"/>
        <v>Unprofitable</v>
      </c>
    </row>
    <row r="2337" spans="1:20" x14ac:dyDescent="0.35">
      <c r="A2337">
        <v>21</v>
      </c>
      <c r="B2337">
        <v>49.21</v>
      </c>
      <c r="C2337">
        <v>11</v>
      </c>
      <c r="D2337">
        <v>1033.4100000000001</v>
      </c>
      <c r="E2337" s="1" t="s">
        <v>420</v>
      </c>
      <c r="F2337" s="2">
        <v>2018</v>
      </c>
      <c r="G2337" t="s">
        <v>428</v>
      </c>
      <c r="H2337">
        <v>3112</v>
      </c>
      <c r="I2337" t="s">
        <v>19</v>
      </c>
      <c r="J2337" t="s">
        <v>342</v>
      </c>
      <c r="K2337">
        <v>58</v>
      </c>
      <c r="L2337" t="s">
        <v>396</v>
      </c>
      <c r="M2337" t="s">
        <v>107</v>
      </c>
      <c r="N2337" t="s">
        <v>108</v>
      </c>
      <c r="O2337" t="s">
        <v>108</v>
      </c>
      <c r="P2337" t="s">
        <v>109</v>
      </c>
      <c r="Q2337" t="s">
        <v>26</v>
      </c>
      <c r="R2337">
        <f t="shared" si="72"/>
        <v>-8.7899999999999991</v>
      </c>
      <c r="S2337">
        <v>-184.58999999999997</v>
      </c>
      <c r="T2337" t="str">
        <f t="shared" si="73"/>
        <v>Unprofitable</v>
      </c>
    </row>
    <row r="2338" spans="1:20" x14ac:dyDescent="0.35">
      <c r="A2338">
        <v>46</v>
      </c>
      <c r="B2338">
        <v>69.12</v>
      </c>
      <c r="C2338">
        <v>4</v>
      </c>
      <c r="D2338">
        <v>3179.52</v>
      </c>
      <c r="E2338" s="1" t="s">
        <v>421</v>
      </c>
      <c r="F2338" s="2">
        <v>2018</v>
      </c>
      <c r="G2338" t="s">
        <v>429</v>
      </c>
      <c r="H2338">
        <v>3065</v>
      </c>
      <c r="I2338" t="s">
        <v>19</v>
      </c>
      <c r="J2338" t="s">
        <v>342</v>
      </c>
      <c r="K2338">
        <v>58</v>
      </c>
      <c r="L2338" t="s">
        <v>396</v>
      </c>
      <c r="M2338" t="s">
        <v>256</v>
      </c>
      <c r="N2338" t="s">
        <v>23</v>
      </c>
      <c r="O2338" t="s">
        <v>24</v>
      </c>
      <c r="P2338" t="s">
        <v>257</v>
      </c>
      <c r="Q2338" t="s">
        <v>35</v>
      </c>
      <c r="R2338">
        <f t="shared" si="72"/>
        <v>11.120000000000005</v>
      </c>
      <c r="S2338">
        <v>511.52000000000021</v>
      </c>
      <c r="T2338" t="str">
        <f t="shared" si="73"/>
        <v>Profitable</v>
      </c>
    </row>
    <row r="2339" spans="1:20" x14ac:dyDescent="0.35">
      <c r="A2339">
        <v>42</v>
      </c>
      <c r="B2339">
        <v>49.79</v>
      </c>
      <c r="C2339">
        <v>14</v>
      </c>
      <c r="D2339">
        <v>2091.1799999999998</v>
      </c>
      <c r="E2339" s="1" t="s">
        <v>423</v>
      </c>
      <c r="F2339" s="2">
        <v>2018</v>
      </c>
      <c r="G2339" t="s">
        <v>432</v>
      </c>
      <c r="H2339">
        <v>3000</v>
      </c>
      <c r="I2339" t="s">
        <v>19</v>
      </c>
      <c r="J2339" t="s">
        <v>342</v>
      </c>
      <c r="K2339">
        <v>58</v>
      </c>
      <c r="L2339" t="s">
        <v>396</v>
      </c>
      <c r="M2339" t="s">
        <v>147</v>
      </c>
      <c r="N2339" t="s">
        <v>148</v>
      </c>
      <c r="O2339" t="s">
        <v>24</v>
      </c>
      <c r="P2339" t="s">
        <v>149</v>
      </c>
      <c r="Q2339" t="s">
        <v>26</v>
      </c>
      <c r="R2339">
        <f t="shared" si="72"/>
        <v>-8.2100000000000009</v>
      </c>
      <c r="S2339">
        <v>-344.82000000000005</v>
      </c>
      <c r="T2339" t="str">
        <f t="shared" si="73"/>
        <v>Unprofitable</v>
      </c>
    </row>
    <row r="2340" spans="1:20" x14ac:dyDescent="0.35">
      <c r="A2340">
        <v>31</v>
      </c>
      <c r="B2340">
        <v>57.41</v>
      </c>
      <c r="C2340">
        <v>13</v>
      </c>
      <c r="D2340">
        <v>1779.71</v>
      </c>
      <c r="E2340" s="1" t="s">
        <v>424</v>
      </c>
      <c r="F2340" s="2">
        <v>2018</v>
      </c>
      <c r="G2340" t="s">
        <v>434</v>
      </c>
      <c r="H2340">
        <v>2950</v>
      </c>
      <c r="I2340" t="s">
        <v>19</v>
      </c>
      <c r="J2340" t="s">
        <v>342</v>
      </c>
      <c r="K2340">
        <v>58</v>
      </c>
      <c r="L2340" t="s">
        <v>396</v>
      </c>
      <c r="M2340" t="s">
        <v>95</v>
      </c>
      <c r="N2340" t="s">
        <v>96</v>
      </c>
      <c r="O2340" t="s">
        <v>97</v>
      </c>
      <c r="P2340" t="s">
        <v>98</v>
      </c>
      <c r="Q2340" t="s">
        <v>26</v>
      </c>
      <c r="R2340">
        <f t="shared" si="72"/>
        <v>-0.59000000000000341</v>
      </c>
      <c r="S2340">
        <v>-18.290000000000106</v>
      </c>
      <c r="T2340" t="str">
        <f t="shared" si="73"/>
        <v>Unprofitable</v>
      </c>
    </row>
    <row r="2341" spans="1:20" x14ac:dyDescent="0.35">
      <c r="A2341">
        <v>38</v>
      </c>
      <c r="B2341">
        <v>66.78</v>
      </c>
      <c r="C2341">
        <v>5</v>
      </c>
      <c r="D2341">
        <v>2537.64</v>
      </c>
      <c r="E2341" s="1" t="s">
        <v>425</v>
      </c>
      <c r="F2341" s="2">
        <v>2018</v>
      </c>
      <c r="G2341" t="s">
        <v>428</v>
      </c>
      <c r="H2341">
        <v>2927</v>
      </c>
      <c r="I2341" t="s">
        <v>19</v>
      </c>
      <c r="J2341" t="s">
        <v>342</v>
      </c>
      <c r="K2341">
        <v>58</v>
      </c>
      <c r="L2341" t="s">
        <v>396</v>
      </c>
      <c r="M2341" t="s">
        <v>107</v>
      </c>
      <c r="N2341" t="s">
        <v>108</v>
      </c>
      <c r="O2341" t="s">
        <v>108</v>
      </c>
      <c r="P2341" t="s">
        <v>109</v>
      </c>
      <c r="Q2341" t="s">
        <v>26</v>
      </c>
      <c r="R2341">
        <f t="shared" si="72"/>
        <v>8.7800000000000011</v>
      </c>
      <c r="S2341">
        <v>333.64000000000004</v>
      </c>
      <c r="T2341" t="str">
        <f t="shared" si="73"/>
        <v>Profitable</v>
      </c>
    </row>
    <row r="2342" spans="1:20" x14ac:dyDescent="0.35">
      <c r="A2342">
        <v>38</v>
      </c>
      <c r="B2342">
        <v>64.44</v>
      </c>
      <c r="C2342">
        <v>4</v>
      </c>
      <c r="D2342">
        <v>2448.7199999999998</v>
      </c>
      <c r="E2342" s="1" t="s">
        <v>426</v>
      </c>
      <c r="F2342" s="2">
        <v>2018</v>
      </c>
      <c r="G2342" t="s">
        <v>431</v>
      </c>
      <c r="H2342">
        <v>2913</v>
      </c>
      <c r="I2342" t="s">
        <v>19</v>
      </c>
      <c r="J2342" t="s">
        <v>342</v>
      </c>
      <c r="K2342">
        <v>58</v>
      </c>
      <c r="L2342" t="s">
        <v>396</v>
      </c>
      <c r="M2342" t="s">
        <v>244</v>
      </c>
      <c r="N2342" t="s">
        <v>245</v>
      </c>
      <c r="O2342" t="s">
        <v>139</v>
      </c>
      <c r="P2342" t="s">
        <v>246</v>
      </c>
      <c r="Q2342" t="s">
        <v>26</v>
      </c>
      <c r="R2342">
        <f t="shared" si="72"/>
        <v>6.4399999999999977</v>
      </c>
      <c r="S2342">
        <v>244.71999999999991</v>
      </c>
      <c r="T2342" t="str">
        <f t="shared" si="73"/>
        <v>Profitable</v>
      </c>
    </row>
    <row r="2343" spans="1:20" x14ac:dyDescent="0.35">
      <c r="A2343">
        <v>20</v>
      </c>
      <c r="B2343">
        <v>48.62</v>
      </c>
      <c r="C2343">
        <v>15</v>
      </c>
      <c r="D2343">
        <v>972.4</v>
      </c>
      <c r="E2343" s="1" t="s">
        <v>426</v>
      </c>
      <c r="F2343" s="2">
        <v>2018</v>
      </c>
      <c r="G2343" t="s">
        <v>432</v>
      </c>
      <c r="H2343">
        <v>2906</v>
      </c>
      <c r="I2343" t="s">
        <v>19</v>
      </c>
      <c r="J2343" t="s">
        <v>342</v>
      </c>
      <c r="K2343">
        <v>58</v>
      </c>
      <c r="L2343" t="s">
        <v>396</v>
      </c>
      <c r="M2343" t="s">
        <v>183</v>
      </c>
      <c r="N2343" t="s">
        <v>88</v>
      </c>
      <c r="O2343" t="s">
        <v>24</v>
      </c>
      <c r="P2343" t="s">
        <v>184</v>
      </c>
      <c r="Q2343" t="s">
        <v>26</v>
      </c>
      <c r="R2343">
        <f t="shared" si="72"/>
        <v>-9.3800000000000026</v>
      </c>
      <c r="S2343">
        <v>-187.60000000000005</v>
      </c>
      <c r="T2343" t="str">
        <f t="shared" si="73"/>
        <v>Unprofitable</v>
      </c>
    </row>
    <row r="2344" spans="1:20" x14ac:dyDescent="0.35">
      <c r="A2344">
        <v>46</v>
      </c>
      <c r="B2344">
        <v>62.09</v>
      </c>
      <c r="C2344">
        <v>7</v>
      </c>
      <c r="D2344">
        <v>2856.14</v>
      </c>
      <c r="E2344" s="1" t="s">
        <v>426</v>
      </c>
      <c r="F2344" s="2">
        <v>2018</v>
      </c>
      <c r="G2344" t="s">
        <v>428</v>
      </c>
      <c r="H2344">
        <v>2895</v>
      </c>
      <c r="I2344" t="s">
        <v>19</v>
      </c>
      <c r="J2344" t="s">
        <v>342</v>
      </c>
      <c r="K2344">
        <v>58</v>
      </c>
      <c r="L2344" t="s">
        <v>396</v>
      </c>
      <c r="M2344" t="s">
        <v>130</v>
      </c>
      <c r="N2344" t="s">
        <v>131</v>
      </c>
      <c r="O2344" t="s">
        <v>24</v>
      </c>
      <c r="P2344" t="s">
        <v>132</v>
      </c>
      <c r="Q2344" t="s">
        <v>26</v>
      </c>
      <c r="R2344">
        <f t="shared" si="72"/>
        <v>4.0900000000000034</v>
      </c>
      <c r="S2344">
        <v>188.14000000000016</v>
      </c>
      <c r="T2344" t="str">
        <f t="shared" si="73"/>
        <v>Profitable</v>
      </c>
    </row>
    <row r="2345" spans="1:20" x14ac:dyDescent="0.35">
      <c r="A2345">
        <v>30</v>
      </c>
      <c r="B2345">
        <v>65.61</v>
      </c>
      <c r="C2345">
        <v>15</v>
      </c>
      <c r="D2345">
        <v>1968.3</v>
      </c>
      <c r="E2345" s="1" t="s">
        <v>417</v>
      </c>
      <c r="F2345" s="2">
        <v>2019</v>
      </c>
      <c r="G2345" t="s">
        <v>432</v>
      </c>
      <c r="H2345">
        <v>2859</v>
      </c>
      <c r="I2345" t="s">
        <v>19</v>
      </c>
      <c r="J2345" t="s">
        <v>342</v>
      </c>
      <c r="K2345">
        <v>58</v>
      </c>
      <c r="L2345" t="s">
        <v>396</v>
      </c>
      <c r="M2345" t="s">
        <v>118</v>
      </c>
      <c r="N2345" t="s">
        <v>119</v>
      </c>
      <c r="O2345" t="s">
        <v>30</v>
      </c>
      <c r="P2345" t="s">
        <v>120</v>
      </c>
      <c r="Q2345" t="s">
        <v>26</v>
      </c>
      <c r="R2345">
        <f t="shared" si="72"/>
        <v>7.6099999999999994</v>
      </c>
      <c r="S2345">
        <v>228.29999999999998</v>
      </c>
      <c r="T2345" t="str">
        <f t="shared" si="73"/>
        <v>Profitable</v>
      </c>
    </row>
    <row r="2346" spans="1:20" x14ac:dyDescent="0.35">
      <c r="A2346">
        <v>30</v>
      </c>
      <c r="B2346">
        <v>68.540000000000006</v>
      </c>
      <c r="C2346">
        <v>4</v>
      </c>
      <c r="D2346">
        <v>2056.1999999999998</v>
      </c>
      <c r="E2346" s="1" t="s">
        <v>418</v>
      </c>
      <c r="F2346" s="2">
        <v>2019</v>
      </c>
      <c r="G2346" t="s">
        <v>431</v>
      </c>
      <c r="H2346">
        <v>2819</v>
      </c>
      <c r="I2346" t="s">
        <v>19</v>
      </c>
      <c r="J2346" t="s">
        <v>342</v>
      </c>
      <c r="K2346">
        <v>58</v>
      </c>
      <c r="L2346" t="s">
        <v>396</v>
      </c>
      <c r="M2346" t="s">
        <v>258</v>
      </c>
      <c r="N2346" t="s">
        <v>259</v>
      </c>
      <c r="O2346" t="s">
        <v>260</v>
      </c>
      <c r="P2346" t="s">
        <v>261</v>
      </c>
      <c r="Q2346" t="s">
        <v>26</v>
      </c>
      <c r="R2346">
        <f t="shared" si="72"/>
        <v>10.540000000000006</v>
      </c>
      <c r="S2346">
        <v>316.20000000000016</v>
      </c>
      <c r="T2346" t="str">
        <f t="shared" si="73"/>
        <v>Profitable</v>
      </c>
    </row>
    <row r="2347" spans="1:20" x14ac:dyDescent="0.35">
      <c r="A2347">
        <v>43</v>
      </c>
      <c r="B2347">
        <v>52.14</v>
      </c>
      <c r="C2347">
        <v>2</v>
      </c>
      <c r="D2347">
        <v>2242.02</v>
      </c>
      <c r="E2347" s="1" t="s">
        <v>419</v>
      </c>
      <c r="F2347" s="2">
        <v>2019</v>
      </c>
      <c r="G2347" t="s">
        <v>434</v>
      </c>
      <c r="H2347">
        <v>2789</v>
      </c>
      <c r="I2347" t="s">
        <v>19</v>
      </c>
      <c r="J2347" t="s">
        <v>342</v>
      </c>
      <c r="K2347">
        <v>58</v>
      </c>
      <c r="L2347" t="s">
        <v>396</v>
      </c>
      <c r="M2347" t="s">
        <v>249</v>
      </c>
      <c r="N2347" t="s">
        <v>250</v>
      </c>
      <c r="O2347" t="s">
        <v>238</v>
      </c>
      <c r="P2347" t="s">
        <v>251</v>
      </c>
      <c r="Q2347" t="s">
        <v>26</v>
      </c>
      <c r="R2347">
        <f t="shared" si="72"/>
        <v>-5.8599999999999994</v>
      </c>
      <c r="S2347">
        <v>-251.97999999999996</v>
      </c>
      <c r="T2347" t="str">
        <f t="shared" si="73"/>
        <v>Unprofitable</v>
      </c>
    </row>
    <row r="2348" spans="1:20" x14ac:dyDescent="0.35">
      <c r="A2348">
        <v>49</v>
      </c>
      <c r="B2348">
        <v>63.85</v>
      </c>
      <c r="C2348">
        <v>4</v>
      </c>
      <c r="D2348">
        <v>3128.65</v>
      </c>
      <c r="E2348" s="1" t="s">
        <v>27</v>
      </c>
      <c r="F2348" s="2">
        <v>2019</v>
      </c>
      <c r="G2348" t="s">
        <v>429</v>
      </c>
      <c r="H2348">
        <v>2739</v>
      </c>
      <c r="I2348" t="s">
        <v>19</v>
      </c>
      <c r="J2348" t="s">
        <v>342</v>
      </c>
      <c r="K2348">
        <v>58</v>
      </c>
      <c r="L2348" t="s">
        <v>396</v>
      </c>
      <c r="M2348" t="s">
        <v>252</v>
      </c>
      <c r="N2348" t="s">
        <v>253</v>
      </c>
      <c r="O2348" t="s">
        <v>71</v>
      </c>
      <c r="P2348" t="s">
        <v>254</v>
      </c>
      <c r="Q2348" t="s">
        <v>35</v>
      </c>
      <c r="R2348">
        <f t="shared" si="72"/>
        <v>5.8500000000000014</v>
      </c>
      <c r="S2348">
        <v>286.65000000000009</v>
      </c>
      <c r="T2348" t="str">
        <f t="shared" si="73"/>
        <v>Profitable</v>
      </c>
    </row>
    <row r="2349" spans="1:20" x14ac:dyDescent="0.35">
      <c r="A2349">
        <v>43</v>
      </c>
      <c r="B2349">
        <v>56.82</v>
      </c>
      <c r="C2349">
        <v>4</v>
      </c>
      <c r="D2349">
        <v>2443.2600000000002</v>
      </c>
      <c r="E2349" s="1" t="s">
        <v>422</v>
      </c>
      <c r="F2349" s="2">
        <v>2019</v>
      </c>
      <c r="G2349" t="s">
        <v>430</v>
      </c>
      <c r="H2349">
        <v>2664</v>
      </c>
      <c r="I2349" t="s">
        <v>19</v>
      </c>
      <c r="J2349" t="s">
        <v>342</v>
      </c>
      <c r="K2349">
        <v>58</v>
      </c>
      <c r="L2349" t="s">
        <v>396</v>
      </c>
      <c r="M2349" t="s">
        <v>76</v>
      </c>
      <c r="N2349" t="s">
        <v>77</v>
      </c>
      <c r="O2349" t="s">
        <v>24</v>
      </c>
      <c r="P2349" t="s">
        <v>78</v>
      </c>
      <c r="Q2349" t="s">
        <v>26</v>
      </c>
      <c r="R2349">
        <f t="shared" si="72"/>
        <v>-1.1799999999999997</v>
      </c>
      <c r="S2349">
        <v>-50.739999999999988</v>
      </c>
      <c r="T2349" t="str">
        <f t="shared" si="73"/>
        <v>Unprofitable</v>
      </c>
    </row>
    <row r="2350" spans="1:20" x14ac:dyDescent="0.35">
      <c r="A2350">
        <v>37</v>
      </c>
      <c r="B2350">
        <v>66.78</v>
      </c>
      <c r="C2350">
        <v>7</v>
      </c>
      <c r="D2350">
        <v>2470.86</v>
      </c>
      <c r="E2350" s="1" t="s">
        <v>423</v>
      </c>
      <c r="F2350" s="2">
        <v>2019</v>
      </c>
      <c r="G2350" t="s">
        <v>431</v>
      </c>
      <c r="H2350">
        <v>2634</v>
      </c>
      <c r="I2350" t="s">
        <v>19</v>
      </c>
      <c r="J2350" t="s">
        <v>342</v>
      </c>
      <c r="K2350">
        <v>58</v>
      </c>
      <c r="L2350" t="s">
        <v>396</v>
      </c>
      <c r="M2350" t="s">
        <v>147</v>
      </c>
      <c r="N2350" t="s">
        <v>148</v>
      </c>
      <c r="O2350" t="s">
        <v>24</v>
      </c>
      <c r="P2350" t="s">
        <v>149</v>
      </c>
      <c r="Q2350" t="s">
        <v>26</v>
      </c>
      <c r="R2350">
        <f t="shared" si="72"/>
        <v>8.7800000000000011</v>
      </c>
      <c r="S2350">
        <v>324.86</v>
      </c>
      <c r="T2350" t="str">
        <f t="shared" si="73"/>
        <v>Profitable</v>
      </c>
    </row>
    <row r="2351" spans="1:20" x14ac:dyDescent="0.35">
      <c r="A2351">
        <v>35</v>
      </c>
      <c r="B2351">
        <v>55.07</v>
      </c>
      <c r="C2351">
        <v>1</v>
      </c>
      <c r="D2351">
        <v>1927.45</v>
      </c>
      <c r="E2351" s="1" t="s">
        <v>424</v>
      </c>
      <c r="F2351" s="2">
        <v>2019</v>
      </c>
      <c r="G2351" t="s">
        <v>429</v>
      </c>
      <c r="H2351">
        <v>2616</v>
      </c>
      <c r="I2351" t="s">
        <v>19</v>
      </c>
      <c r="J2351" t="s">
        <v>342</v>
      </c>
      <c r="K2351">
        <v>58</v>
      </c>
      <c r="L2351" t="s">
        <v>396</v>
      </c>
      <c r="M2351" t="s">
        <v>22</v>
      </c>
      <c r="N2351" t="s">
        <v>23</v>
      </c>
      <c r="O2351" t="s">
        <v>24</v>
      </c>
      <c r="P2351" t="s">
        <v>25</v>
      </c>
      <c r="Q2351" t="s">
        <v>26</v>
      </c>
      <c r="R2351">
        <f t="shared" si="72"/>
        <v>-2.9299999999999997</v>
      </c>
      <c r="S2351">
        <v>-102.54999999999998</v>
      </c>
      <c r="T2351" t="str">
        <f t="shared" si="73"/>
        <v>Unprofitable</v>
      </c>
    </row>
    <row r="2352" spans="1:20" x14ac:dyDescent="0.35">
      <c r="A2352">
        <v>34</v>
      </c>
      <c r="B2352">
        <v>60.34</v>
      </c>
      <c r="C2352">
        <v>15</v>
      </c>
      <c r="D2352">
        <v>2051.56</v>
      </c>
      <c r="E2352" s="1" t="s">
        <v>425</v>
      </c>
      <c r="F2352" s="2">
        <v>2019</v>
      </c>
      <c r="G2352" t="s">
        <v>428</v>
      </c>
      <c r="H2352">
        <v>2581</v>
      </c>
      <c r="I2352" t="s">
        <v>19</v>
      </c>
      <c r="J2352" t="s">
        <v>342</v>
      </c>
      <c r="K2352">
        <v>58</v>
      </c>
      <c r="L2352" t="s">
        <v>396</v>
      </c>
      <c r="M2352" t="s">
        <v>264</v>
      </c>
      <c r="N2352" t="s">
        <v>265</v>
      </c>
      <c r="O2352" t="s">
        <v>92</v>
      </c>
      <c r="P2352" t="s">
        <v>266</v>
      </c>
      <c r="Q2352" t="s">
        <v>26</v>
      </c>
      <c r="R2352">
        <f t="shared" si="72"/>
        <v>2.3400000000000034</v>
      </c>
      <c r="S2352">
        <v>79.560000000000116</v>
      </c>
      <c r="T2352" t="str">
        <f t="shared" si="73"/>
        <v>Profitable</v>
      </c>
    </row>
    <row r="2353" spans="1:20" x14ac:dyDescent="0.35">
      <c r="A2353">
        <v>38</v>
      </c>
      <c r="B2353">
        <v>61.51</v>
      </c>
      <c r="C2353">
        <v>7</v>
      </c>
      <c r="D2353">
        <v>2337.38</v>
      </c>
      <c r="E2353" s="1" t="s">
        <v>425</v>
      </c>
      <c r="F2353" s="2">
        <v>2019</v>
      </c>
      <c r="G2353" t="s">
        <v>431</v>
      </c>
      <c r="H2353">
        <v>2574</v>
      </c>
      <c r="I2353" t="s">
        <v>19</v>
      </c>
      <c r="J2353" t="s">
        <v>342</v>
      </c>
      <c r="K2353">
        <v>58</v>
      </c>
      <c r="L2353" t="s">
        <v>396</v>
      </c>
      <c r="M2353" t="s">
        <v>267</v>
      </c>
      <c r="N2353" t="s">
        <v>268</v>
      </c>
      <c r="O2353" t="s">
        <v>178</v>
      </c>
      <c r="P2353" t="s">
        <v>269</v>
      </c>
      <c r="Q2353" t="s">
        <v>26</v>
      </c>
      <c r="R2353">
        <f t="shared" si="72"/>
        <v>3.509999999999998</v>
      </c>
      <c r="S2353">
        <v>133.37999999999994</v>
      </c>
      <c r="T2353" t="str">
        <f t="shared" si="73"/>
        <v>Profitable</v>
      </c>
    </row>
    <row r="2354" spans="1:20" x14ac:dyDescent="0.35">
      <c r="A2354">
        <v>44</v>
      </c>
      <c r="B2354">
        <v>134.84</v>
      </c>
      <c r="C2354">
        <v>7</v>
      </c>
      <c r="D2354">
        <v>5932.96</v>
      </c>
      <c r="E2354" s="1" t="s">
        <v>426</v>
      </c>
      <c r="F2354" s="2">
        <v>2019</v>
      </c>
      <c r="G2354" t="s">
        <v>431</v>
      </c>
      <c r="H2354">
        <v>2561</v>
      </c>
      <c r="I2354" t="s">
        <v>19</v>
      </c>
      <c r="J2354" t="s">
        <v>342</v>
      </c>
      <c r="K2354">
        <v>58</v>
      </c>
      <c r="L2354" t="s">
        <v>396</v>
      </c>
      <c r="M2354" t="s">
        <v>73</v>
      </c>
      <c r="N2354" t="s">
        <v>74</v>
      </c>
      <c r="O2354" t="s">
        <v>47</v>
      </c>
      <c r="P2354" t="s">
        <v>75</v>
      </c>
      <c r="Q2354" t="s">
        <v>35</v>
      </c>
      <c r="R2354">
        <f t="shared" si="72"/>
        <v>76.84</v>
      </c>
      <c r="S2354">
        <v>3380.96</v>
      </c>
      <c r="T2354" t="str">
        <f t="shared" si="73"/>
        <v>Profitable</v>
      </c>
    </row>
    <row r="2355" spans="1:20" x14ac:dyDescent="0.35">
      <c r="A2355">
        <v>21</v>
      </c>
      <c r="B2355">
        <v>109.37</v>
      </c>
      <c r="C2355">
        <v>6</v>
      </c>
      <c r="D2355">
        <v>2296.77</v>
      </c>
      <c r="E2355" s="1" t="s">
        <v>426</v>
      </c>
      <c r="F2355" s="2">
        <v>2019</v>
      </c>
      <c r="G2355" t="s">
        <v>433</v>
      </c>
      <c r="H2355">
        <v>2546</v>
      </c>
      <c r="I2355" t="s">
        <v>19</v>
      </c>
      <c r="J2355" t="s">
        <v>342</v>
      </c>
      <c r="K2355">
        <v>58</v>
      </c>
      <c r="L2355" t="s">
        <v>396</v>
      </c>
      <c r="M2355" t="s">
        <v>110</v>
      </c>
      <c r="N2355" t="s">
        <v>23</v>
      </c>
      <c r="O2355" t="s">
        <v>24</v>
      </c>
      <c r="P2355" t="s">
        <v>111</v>
      </c>
      <c r="Q2355" t="s">
        <v>26</v>
      </c>
      <c r="R2355">
        <f t="shared" si="72"/>
        <v>51.370000000000005</v>
      </c>
      <c r="S2355">
        <v>1078.77</v>
      </c>
      <c r="T2355" t="str">
        <f t="shared" si="73"/>
        <v>Profitable</v>
      </c>
    </row>
    <row r="2356" spans="1:20" x14ac:dyDescent="0.35">
      <c r="A2356">
        <v>44</v>
      </c>
      <c r="B2356">
        <v>147.52000000000001</v>
      </c>
      <c r="C2356">
        <v>17</v>
      </c>
      <c r="D2356">
        <v>6490.88</v>
      </c>
      <c r="E2356" s="1" t="s">
        <v>427</v>
      </c>
      <c r="F2356" s="2">
        <v>2019</v>
      </c>
      <c r="G2356" t="s">
        <v>428</v>
      </c>
      <c r="H2356">
        <v>2536</v>
      </c>
      <c r="I2356" t="s">
        <v>19</v>
      </c>
      <c r="J2356" t="s">
        <v>342</v>
      </c>
      <c r="K2356">
        <v>58</v>
      </c>
      <c r="L2356" t="s">
        <v>396</v>
      </c>
      <c r="M2356" t="s">
        <v>95</v>
      </c>
      <c r="N2356" t="s">
        <v>96</v>
      </c>
      <c r="O2356" t="s">
        <v>97</v>
      </c>
      <c r="P2356" t="s">
        <v>98</v>
      </c>
      <c r="Q2356" t="s">
        <v>35</v>
      </c>
      <c r="R2356">
        <f t="shared" si="72"/>
        <v>89.52000000000001</v>
      </c>
      <c r="S2356">
        <v>3938.8800000000006</v>
      </c>
      <c r="T2356" t="str">
        <f t="shared" si="73"/>
        <v>Profitable</v>
      </c>
    </row>
    <row r="2357" spans="1:20" x14ac:dyDescent="0.35">
      <c r="A2357">
        <v>25</v>
      </c>
      <c r="B2357">
        <v>64.930000000000007</v>
      </c>
      <c r="C2357">
        <v>4</v>
      </c>
      <c r="D2357">
        <v>1623.25</v>
      </c>
      <c r="E2357" s="1" t="s">
        <v>427</v>
      </c>
      <c r="F2357" s="2">
        <v>2019</v>
      </c>
      <c r="G2357" t="s">
        <v>429</v>
      </c>
      <c r="H2357">
        <v>2524</v>
      </c>
      <c r="I2357" t="s">
        <v>19</v>
      </c>
      <c r="J2357" t="s">
        <v>342</v>
      </c>
      <c r="K2357">
        <v>58</v>
      </c>
      <c r="L2357" t="s">
        <v>396</v>
      </c>
      <c r="M2357" t="s">
        <v>28</v>
      </c>
      <c r="N2357" t="s">
        <v>29</v>
      </c>
      <c r="O2357" t="s">
        <v>30</v>
      </c>
      <c r="P2357" t="s">
        <v>31</v>
      </c>
      <c r="Q2357" t="s">
        <v>26</v>
      </c>
      <c r="R2357">
        <f t="shared" si="72"/>
        <v>6.9300000000000068</v>
      </c>
      <c r="S2357">
        <v>173.25000000000017</v>
      </c>
      <c r="T2357" t="str">
        <f t="shared" si="73"/>
        <v>Profitable</v>
      </c>
    </row>
    <row r="2358" spans="1:20" x14ac:dyDescent="0.35">
      <c r="A2358">
        <v>24</v>
      </c>
      <c r="B2358">
        <v>58.58</v>
      </c>
      <c r="C2358">
        <v>9</v>
      </c>
      <c r="D2358">
        <v>1405.92</v>
      </c>
      <c r="E2358" s="1" t="s">
        <v>417</v>
      </c>
      <c r="F2358" s="2">
        <v>2020</v>
      </c>
      <c r="G2358" t="s">
        <v>429</v>
      </c>
      <c r="H2358">
        <v>2483</v>
      </c>
      <c r="I2358" t="s">
        <v>19</v>
      </c>
      <c r="J2358" t="s">
        <v>342</v>
      </c>
      <c r="K2358">
        <v>58</v>
      </c>
      <c r="L2358" t="s">
        <v>396</v>
      </c>
      <c r="M2358" t="s">
        <v>133</v>
      </c>
      <c r="N2358" t="s">
        <v>134</v>
      </c>
      <c r="O2358" t="s">
        <v>135</v>
      </c>
      <c r="P2358" t="s">
        <v>136</v>
      </c>
      <c r="Q2358" t="s">
        <v>26</v>
      </c>
      <c r="R2358">
        <f t="shared" si="72"/>
        <v>0.57999999999999829</v>
      </c>
      <c r="S2358">
        <v>13.919999999999959</v>
      </c>
      <c r="T2358" t="str">
        <f t="shared" si="73"/>
        <v>Profitable</v>
      </c>
    </row>
    <row r="2359" spans="1:20" x14ac:dyDescent="0.35">
      <c r="A2359">
        <v>38</v>
      </c>
      <c r="B2359">
        <v>60.06</v>
      </c>
      <c r="C2359">
        <v>10</v>
      </c>
      <c r="D2359">
        <v>2282.2800000000002</v>
      </c>
      <c r="E2359" s="1" t="s">
        <v>418</v>
      </c>
      <c r="F2359" s="2">
        <v>2020</v>
      </c>
      <c r="G2359" t="s">
        <v>430</v>
      </c>
      <c r="H2359">
        <v>2457</v>
      </c>
      <c r="I2359" t="s">
        <v>19</v>
      </c>
      <c r="J2359" t="s">
        <v>342</v>
      </c>
      <c r="K2359">
        <v>58</v>
      </c>
      <c r="L2359" t="s">
        <v>396</v>
      </c>
      <c r="M2359" t="s">
        <v>95</v>
      </c>
      <c r="N2359" t="s">
        <v>96</v>
      </c>
      <c r="O2359" t="s">
        <v>97</v>
      </c>
      <c r="P2359" t="s">
        <v>98</v>
      </c>
      <c r="Q2359" t="s">
        <v>26</v>
      </c>
      <c r="R2359">
        <f t="shared" si="72"/>
        <v>2.0600000000000023</v>
      </c>
      <c r="S2359">
        <v>78.280000000000086</v>
      </c>
      <c r="T2359" t="str">
        <f t="shared" si="73"/>
        <v>Profitable</v>
      </c>
    </row>
    <row r="2360" spans="1:20" x14ac:dyDescent="0.35">
      <c r="A2360">
        <v>45</v>
      </c>
      <c r="B2360">
        <v>199.49</v>
      </c>
      <c r="C2360">
        <v>3</v>
      </c>
      <c r="D2360">
        <v>8977.0499999999993</v>
      </c>
      <c r="E2360" s="1" t="s">
        <v>419</v>
      </c>
      <c r="F2360" s="2">
        <v>2020</v>
      </c>
      <c r="G2360" t="s">
        <v>431</v>
      </c>
      <c r="H2360">
        <v>2434</v>
      </c>
      <c r="I2360" t="s">
        <v>19</v>
      </c>
      <c r="J2360" t="s">
        <v>342</v>
      </c>
      <c r="K2360">
        <v>58</v>
      </c>
      <c r="L2360" t="s">
        <v>396</v>
      </c>
      <c r="M2360" t="s">
        <v>32</v>
      </c>
      <c r="N2360" t="s">
        <v>33</v>
      </c>
      <c r="O2360" t="s">
        <v>30</v>
      </c>
      <c r="P2360" t="s">
        <v>34</v>
      </c>
      <c r="Q2360" t="s">
        <v>83</v>
      </c>
      <c r="R2360">
        <f t="shared" si="72"/>
        <v>141.49</v>
      </c>
      <c r="S2360">
        <v>6367.05</v>
      </c>
      <c r="T2360" t="str">
        <f t="shared" si="73"/>
        <v>Profitable</v>
      </c>
    </row>
    <row r="2361" spans="1:20" x14ac:dyDescent="0.35">
      <c r="A2361">
        <v>51</v>
      </c>
      <c r="B2361">
        <v>63.85</v>
      </c>
      <c r="C2361">
        <v>4</v>
      </c>
      <c r="D2361">
        <v>3256.35</v>
      </c>
      <c r="E2361" s="1" t="s">
        <v>27</v>
      </c>
      <c r="F2361" s="2">
        <v>2020</v>
      </c>
      <c r="G2361" t="s">
        <v>431</v>
      </c>
      <c r="H2361">
        <v>2386</v>
      </c>
      <c r="I2361" t="s">
        <v>19</v>
      </c>
      <c r="J2361" t="s">
        <v>342</v>
      </c>
      <c r="K2361">
        <v>58</v>
      </c>
      <c r="L2361" t="s">
        <v>396</v>
      </c>
      <c r="M2361" t="s">
        <v>60</v>
      </c>
      <c r="N2361" t="s">
        <v>61</v>
      </c>
      <c r="O2361" t="s">
        <v>24</v>
      </c>
      <c r="P2361" t="s">
        <v>62</v>
      </c>
      <c r="Q2361" t="s">
        <v>35</v>
      </c>
      <c r="R2361">
        <f t="shared" si="72"/>
        <v>5.8500000000000014</v>
      </c>
      <c r="S2361">
        <v>298.35000000000008</v>
      </c>
      <c r="T2361" t="str">
        <f t="shared" si="73"/>
        <v>Profitable</v>
      </c>
    </row>
    <row r="2362" spans="1:20" x14ac:dyDescent="0.35">
      <c r="A2362">
        <v>34</v>
      </c>
      <c r="B2362">
        <v>82.99</v>
      </c>
      <c r="C2362">
        <v>14</v>
      </c>
      <c r="D2362">
        <v>2821.66</v>
      </c>
      <c r="E2362" s="1" t="s">
        <v>419</v>
      </c>
      <c r="F2362" s="2">
        <v>2018</v>
      </c>
      <c r="G2362" t="s">
        <v>430</v>
      </c>
      <c r="H2362">
        <v>3181</v>
      </c>
      <c r="I2362" t="s">
        <v>19</v>
      </c>
      <c r="J2362" t="s">
        <v>20</v>
      </c>
      <c r="K2362">
        <v>81</v>
      </c>
      <c r="L2362" t="s">
        <v>397</v>
      </c>
      <c r="M2362" t="s">
        <v>229</v>
      </c>
      <c r="N2362" t="s">
        <v>230</v>
      </c>
      <c r="O2362" t="s">
        <v>231</v>
      </c>
      <c r="P2362" t="s">
        <v>232</v>
      </c>
      <c r="Q2362" t="s">
        <v>26</v>
      </c>
      <c r="R2362">
        <f t="shared" si="72"/>
        <v>1.9899999999999949</v>
      </c>
      <c r="S2362">
        <v>67.659999999999826</v>
      </c>
      <c r="T2362" t="str">
        <f t="shared" si="73"/>
        <v>Profitable</v>
      </c>
    </row>
    <row r="2363" spans="1:20" x14ac:dyDescent="0.35">
      <c r="A2363">
        <v>44</v>
      </c>
      <c r="B2363">
        <v>74.849999999999994</v>
      </c>
      <c r="C2363">
        <v>1</v>
      </c>
      <c r="D2363">
        <v>3293.4</v>
      </c>
      <c r="E2363" s="1" t="s">
        <v>27</v>
      </c>
      <c r="F2363" s="2">
        <v>2018</v>
      </c>
      <c r="G2363" t="s">
        <v>428</v>
      </c>
      <c r="H2363">
        <v>3117</v>
      </c>
      <c r="I2363" t="s">
        <v>19</v>
      </c>
      <c r="J2363" t="s">
        <v>20</v>
      </c>
      <c r="K2363">
        <v>81</v>
      </c>
      <c r="L2363" t="s">
        <v>397</v>
      </c>
      <c r="M2363" t="s">
        <v>28</v>
      </c>
      <c r="N2363" t="s">
        <v>29</v>
      </c>
      <c r="O2363" t="s">
        <v>30</v>
      </c>
      <c r="P2363" t="s">
        <v>31</v>
      </c>
      <c r="Q2363" t="s">
        <v>35</v>
      </c>
      <c r="R2363">
        <f t="shared" si="72"/>
        <v>-6.1500000000000057</v>
      </c>
      <c r="S2363">
        <v>-270.60000000000025</v>
      </c>
      <c r="T2363" t="str">
        <f t="shared" si="73"/>
        <v>Unprofitable</v>
      </c>
    </row>
    <row r="2364" spans="1:20" x14ac:dyDescent="0.35">
      <c r="A2364">
        <v>44</v>
      </c>
      <c r="B2364">
        <v>96</v>
      </c>
      <c r="C2364">
        <v>15</v>
      </c>
      <c r="D2364">
        <v>4224</v>
      </c>
      <c r="E2364" s="1" t="s">
        <v>422</v>
      </c>
      <c r="F2364" s="2">
        <v>2018</v>
      </c>
      <c r="G2364" t="s">
        <v>428</v>
      </c>
      <c r="H2364">
        <v>3062</v>
      </c>
      <c r="I2364" t="s">
        <v>19</v>
      </c>
      <c r="J2364" t="s">
        <v>20</v>
      </c>
      <c r="K2364">
        <v>81</v>
      </c>
      <c r="L2364" t="s">
        <v>397</v>
      </c>
      <c r="M2364" t="s">
        <v>147</v>
      </c>
      <c r="N2364" t="s">
        <v>148</v>
      </c>
      <c r="O2364" t="s">
        <v>24</v>
      </c>
      <c r="P2364" t="s">
        <v>149</v>
      </c>
      <c r="Q2364" t="s">
        <v>35</v>
      </c>
      <c r="R2364">
        <f t="shared" si="72"/>
        <v>15</v>
      </c>
      <c r="S2364">
        <v>660</v>
      </c>
      <c r="T2364" t="str">
        <f t="shared" si="73"/>
        <v>Profitable</v>
      </c>
    </row>
    <row r="2365" spans="1:20" x14ac:dyDescent="0.35">
      <c r="A2365">
        <v>38</v>
      </c>
      <c r="B2365">
        <v>81.36</v>
      </c>
      <c r="C2365">
        <v>2</v>
      </c>
      <c r="D2365">
        <v>3091.68</v>
      </c>
      <c r="E2365" s="1" t="s">
        <v>423</v>
      </c>
      <c r="F2365" s="2">
        <v>2018</v>
      </c>
      <c r="G2365" t="s">
        <v>430</v>
      </c>
      <c r="H2365">
        <v>3009</v>
      </c>
      <c r="I2365" t="s">
        <v>19</v>
      </c>
      <c r="J2365" t="s">
        <v>20</v>
      </c>
      <c r="K2365">
        <v>81</v>
      </c>
      <c r="L2365" t="s">
        <v>397</v>
      </c>
      <c r="M2365" t="s">
        <v>36</v>
      </c>
      <c r="N2365" t="s">
        <v>37</v>
      </c>
      <c r="O2365" t="s">
        <v>24</v>
      </c>
      <c r="P2365" t="s">
        <v>38</v>
      </c>
      <c r="Q2365" t="s">
        <v>35</v>
      </c>
      <c r="R2365">
        <f t="shared" si="72"/>
        <v>0.35999999999999943</v>
      </c>
      <c r="S2365">
        <v>13.679999999999978</v>
      </c>
      <c r="T2365" t="str">
        <f t="shared" si="73"/>
        <v>Profitable</v>
      </c>
    </row>
    <row r="2366" spans="1:20" x14ac:dyDescent="0.35">
      <c r="A2366">
        <v>48</v>
      </c>
      <c r="B2366">
        <v>80.55</v>
      </c>
      <c r="C2366">
        <v>10</v>
      </c>
      <c r="D2366">
        <v>3866.4</v>
      </c>
      <c r="E2366" s="1" t="s">
        <v>426</v>
      </c>
      <c r="F2366" s="2">
        <v>2018</v>
      </c>
      <c r="G2366" t="s">
        <v>429</v>
      </c>
      <c r="H2366">
        <v>2939</v>
      </c>
      <c r="I2366" t="s">
        <v>19</v>
      </c>
      <c r="J2366" t="s">
        <v>20</v>
      </c>
      <c r="K2366">
        <v>81</v>
      </c>
      <c r="L2366" t="s">
        <v>397</v>
      </c>
      <c r="M2366" t="s">
        <v>156</v>
      </c>
      <c r="N2366" t="s">
        <v>157</v>
      </c>
      <c r="O2366" t="s">
        <v>53</v>
      </c>
      <c r="P2366" t="s">
        <v>158</v>
      </c>
      <c r="Q2366" t="s">
        <v>35</v>
      </c>
      <c r="R2366">
        <f t="shared" si="72"/>
        <v>-0.45000000000000284</v>
      </c>
      <c r="S2366">
        <v>-21.600000000000136</v>
      </c>
      <c r="T2366" t="str">
        <f t="shared" si="73"/>
        <v>Unprofitable</v>
      </c>
    </row>
    <row r="2367" spans="1:20" x14ac:dyDescent="0.35">
      <c r="A2367">
        <v>21</v>
      </c>
      <c r="B2367">
        <v>93.56</v>
      </c>
      <c r="C2367">
        <v>5</v>
      </c>
      <c r="D2367">
        <v>1964.76</v>
      </c>
      <c r="E2367" s="1" t="s">
        <v>426</v>
      </c>
      <c r="F2367" s="2">
        <v>2018</v>
      </c>
      <c r="G2367" t="s">
        <v>429</v>
      </c>
      <c r="H2367">
        <v>2933</v>
      </c>
      <c r="I2367" t="s">
        <v>19</v>
      </c>
      <c r="J2367" t="s">
        <v>20</v>
      </c>
      <c r="K2367">
        <v>81</v>
      </c>
      <c r="L2367" t="s">
        <v>397</v>
      </c>
      <c r="M2367" t="s">
        <v>42</v>
      </c>
      <c r="N2367" t="s">
        <v>43</v>
      </c>
      <c r="O2367" t="s">
        <v>30</v>
      </c>
      <c r="P2367" t="s">
        <v>44</v>
      </c>
      <c r="Q2367" t="s">
        <v>26</v>
      </c>
      <c r="R2367">
        <f t="shared" si="72"/>
        <v>12.560000000000002</v>
      </c>
      <c r="S2367">
        <v>263.76000000000005</v>
      </c>
      <c r="T2367" t="str">
        <f t="shared" si="73"/>
        <v>Profitable</v>
      </c>
    </row>
    <row r="2368" spans="1:20" x14ac:dyDescent="0.35">
      <c r="A2368">
        <v>40</v>
      </c>
      <c r="B2368">
        <v>66.72</v>
      </c>
      <c r="C2368">
        <v>2</v>
      </c>
      <c r="D2368">
        <v>2668.8</v>
      </c>
      <c r="E2368" s="1" t="s">
        <v>426</v>
      </c>
      <c r="F2368" s="2">
        <v>2018</v>
      </c>
      <c r="G2368" t="s">
        <v>428</v>
      </c>
      <c r="H2368">
        <v>2926</v>
      </c>
      <c r="I2368" t="s">
        <v>19</v>
      </c>
      <c r="J2368" t="s">
        <v>20</v>
      </c>
      <c r="K2368">
        <v>81</v>
      </c>
      <c r="L2368" t="s">
        <v>397</v>
      </c>
      <c r="M2368" t="s">
        <v>95</v>
      </c>
      <c r="N2368" t="s">
        <v>96</v>
      </c>
      <c r="O2368" t="s">
        <v>97</v>
      </c>
      <c r="P2368" t="s">
        <v>98</v>
      </c>
      <c r="Q2368" t="s">
        <v>26</v>
      </c>
      <c r="R2368">
        <f t="shared" si="72"/>
        <v>-14.280000000000001</v>
      </c>
      <c r="S2368">
        <v>-571.20000000000005</v>
      </c>
      <c r="T2368" t="str">
        <f t="shared" si="73"/>
        <v>Unprofitable</v>
      </c>
    </row>
    <row r="2369" spans="1:20" x14ac:dyDescent="0.35">
      <c r="A2369">
        <v>40</v>
      </c>
      <c r="B2369">
        <v>80.55</v>
      </c>
      <c r="C2369">
        <v>10</v>
      </c>
      <c r="D2369">
        <v>3222</v>
      </c>
      <c r="E2369" s="1" t="s">
        <v>417</v>
      </c>
      <c r="F2369" s="2">
        <v>2019</v>
      </c>
      <c r="G2369" t="s">
        <v>431</v>
      </c>
      <c r="H2369">
        <v>2870</v>
      </c>
      <c r="I2369" t="s">
        <v>19</v>
      </c>
      <c r="J2369" t="s">
        <v>20</v>
      </c>
      <c r="K2369">
        <v>81</v>
      </c>
      <c r="L2369" t="s">
        <v>397</v>
      </c>
      <c r="M2369" t="s">
        <v>49</v>
      </c>
      <c r="N2369" t="s">
        <v>33</v>
      </c>
      <c r="O2369" t="s">
        <v>30</v>
      </c>
      <c r="P2369" t="s">
        <v>50</v>
      </c>
      <c r="Q2369" t="s">
        <v>35</v>
      </c>
      <c r="R2369">
        <f t="shared" si="72"/>
        <v>-0.45000000000000284</v>
      </c>
      <c r="S2369">
        <v>-18.000000000000114</v>
      </c>
      <c r="T2369" t="str">
        <f t="shared" si="73"/>
        <v>Unprofitable</v>
      </c>
    </row>
    <row r="2370" spans="1:20" x14ac:dyDescent="0.35">
      <c r="A2370">
        <v>50</v>
      </c>
      <c r="B2370">
        <v>77.290000000000006</v>
      </c>
      <c r="C2370">
        <v>3</v>
      </c>
      <c r="D2370">
        <v>3864.5</v>
      </c>
      <c r="E2370" s="1" t="s">
        <v>418</v>
      </c>
      <c r="F2370" s="2">
        <v>2019</v>
      </c>
      <c r="G2370" t="s">
        <v>433</v>
      </c>
      <c r="H2370">
        <v>2834</v>
      </c>
      <c r="I2370" t="s">
        <v>19</v>
      </c>
      <c r="J2370" t="s">
        <v>20</v>
      </c>
      <c r="K2370">
        <v>81</v>
      </c>
      <c r="L2370" t="s">
        <v>397</v>
      </c>
      <c r="M2370" t="s">
        <v>42</v>
      </c>
      <c r="N2370" t="s">
        <v>43</v>
      </c>
      <c r="O2370" t="s">
        <v>30</v>
      </c>
      <c r="P2370" t="s">
        <v>44</v>
      </c>
      <c r="Q2370" t="s">
        <v>35</v>
      </c>
      <c r="R2370">
        <f t="shared" ref="R2370:R2433" si="74">B2370-K2370</f>
        <v>-3.7099999999999937</v>
      </c>
      <c r="S2370">
        <v>-185.49999999999969</v>
      </c>
      <c r="T2370" t="str">
        <f t="shared" ref="T2370:T2433" si="75">IF(PRICEEACH&gt;MSRP,"Profitable","Unprofitable")</f>
        <v>Unprofitable</v>
      </c>
    </row>
    <row r="2371" spans="1:20" x14ac:dyDescent="0.35">
      <c r="A2371">
        <v>20</v>
      </c>
      <c r="B2371">
        <v>68.34</v>
      </c>
      <c r="C2371">
        <v>3</v>
      </c>
      <c r="D2371">
        <v>1366.8</v>
      </c>
      <c r="E2371" s="1" t="s">
        <v>420</v>
      </c>
      <c r="F2371" s="2">
        <v>2019</v>
      </c>
      <c r="G2371" t="s">
        <v>434</v>
      </c>
      <c r="H2371">
        <v>2792</v>
      </c>
      <c r="I2371" t="s">
        <v>19</v>
      </c>
      <c r="J2371" t="s">
        <v>20</v>
      </c>
      <c r="K2371">
        <v>81</v>
      </c>
      <c r="L2371" t="s">
        <v>397</v>
      </c>
      <c r="M2371" t="s">
        <v>55</v>
      </c>
      <c r="N2371" t="s">
        <v>23</v>
      </c>
      <c r="O2371" t="s">
        <v>24</v>
      </c>
      <c r="P2371" t="s">
        <v>56</v>
      </c>
      <c r="Q2371" t="s">
        <v>26</v>
      </c>
      <c r="R2371">
        <f t="shared" si="74"/>
        <v>-12.659999999999997</v>
      </c>
      <c r="S2371">
        <v>-253.19999999999993</v>
      </c>
      <c r="T2371" t="str">
        <f t="shared" si="75"/>
        <v>Unprofitable</v>
      </c>
    </row>
    <row r="2372" spans="1:20" x14ac:dyDescent="0.35">
      <c r="A2372">
        <v>48</v>
      </c>
      <c r="B2372">
        <v>72.41</v>
      </c>
      <c r="C2372">
        <v>7</v>
      </c>
      <c r="D2372">
        <v>3475.68</v>
      </c>
      <c r="E2372" s="1" t="s">
        <v>27</v>
      </c>
      <c r="F2372" s="2">
        <v>2019</v>
      </c>
      <c r="G2372" t="s">
        <v>429</v>
      </c>
      <c r="H2372">
        <v>2742</v>
      </c>
      <c r="I2372" t="s">
        <v>19</v>
      </c>
      <c r="J2372" t="s">
        <v>20</v>
      </c>
      <c r="K2372">
        <v>81</v>
      </c>
      <c r="L2372" t="s">
        <v>397</v>
      </c>
      <c r="M2372" t="s">
        <v>49</v>
      </c>
      <c r="N2372" t="s">
        <v>33</v>
      </c>
      <c r="O2372" t="s">
        <v>30</v>
      </c>
      <c r="P2372" t="s">
        <v>50</v>
      </c>
      <c r="Q2372" t="s">
        <v>35</v>
      </c>
      <c r="R2372">
        <f t="shared" si="74"/>
        <v>-8.5900000000000034</v>
      </c>
      <c r="S2372">
        <v>-412.32000000000016</v>
      </c>
      <c r="T2372" t="str">
        <f t="shared" si="75"/>
        <v>Unprofitable</v>
      </c>
    </row>
    <row r="2373" spans="1:20" x14ac:dyDescent="0.35">
      <c r="A2373">
        <v>47</v>
      </c>
      <c r="B2373">
        <v>89.5</v>
      </c>
      <c r="C2373">
        <v>5</v>
      </c>
      <c r="D2373">
        <v>4206.5</v>
      </c>
      <c r="E2373" s="1" t="s">
        <v>421</v>
      </c>
      <c r="F2373" s="2">
        <v>2019</v>
      </c>
      <c r="G2373" t="s">
        <v>429</v>
      </c>
      <c r="H2373">
        <v>2708</v>
      </c>
      <c r="I2373" t="s">
        <v>19</v>
      </c>
      <c r="J2373" t="s">
        <v>20</v>
      </c>
      <c r="K2373">
        <v>81</v>
      </c>
      <c r="L2373" t="s">
        <v>397</v>
      </c>
      <c r="M2373" t="s">
        <v>204</v>
      </c>
      <c r="N2373" t="s">
        <v>205</v>
      </c>
      <c r="O2373" t="s">
        <v>24</v>
      </c>
      <c r="P2373" t="s">
        <v>206</v>
      </c>
      <c r="Q2373" t="s">
        <v>35</v>
      </c>
      <c r="R2373">
        <f t="shared" si="74"/>
        <v>8.5</v>
      </c>
      <c r="S2373">
        <v>399.5</v>
      </c>
      <c r="T2373" t="str">
        <f t="shared" si="75"/>
        <v>Profitable</v>
      </c>
    </row>
    <row r="2374" spans="1:20" x14ac:dyDescent="0.35">
      <c r="A2374">
        <v>21</v>
      </c>
      <c r="B2374">
        <v>70.78</v>
      </c>
      <c r="C2374">
        <v>11</v>
      </c>
      <c r="D2374">
        <v>1486.38</v>
      </c>
      <c r="E2374" s="1" t="s">
        <v>423</v>
      </c>
      <c r="F2374" s="2">
        <v>2019</v>
      </c>
      <c r="G2374" t="s">
        <v>434</v>
      </c>
      <c r="H2374">
        <v>2676</v>
      </c>
      <c r="I2374" t="s">
        <v>19</v>
      </c>
      <c r="J2374" t="s">
        <v>20</v>
      </c>
      <c r="K2374">
        <v>81</v>
      </c>
      <c r="L2374" t="s">
        <v>397</v>
      </c>
      <c r="M2374" t="s">
        <v>247</v>
      </c>
      <c r="N2374" t="s">
        <v>154</v>
      </c>
      <c r="O2374" t="s">
        <v>24</v>
      </c>
      <c r="P2374" t="s">
        <v>248</v>
      </c>
      <c r="Q2374" t="s">
        <v>26</v>
      </c>
      <c r="R2374">
        <f t="shared" si="74"/>
        <v>-10.219999999999999</v>
      </c>
      <c r="S2374">
        <v>-214.61999999999998</v>
      </c>
      <c r="T2374" t="str">
        <f t="shared" si="75"/>
        <v>Unprofitable</v>
      </c>
    </row>
    <row r="2375" spans="1:20" x14ac:dyDescent="0.35">
      <c r="A2375">
        <v>39</v>
      </c>
      <c r="B2375">
        <v>78.92</v>
      </c>
      <c r="C2375">
        <v>2</v>
      </c>
      <c r="D2375">
        <v>3077.88</v>
      </c>
      <c r="E2375" s="1" t="s">
        <v>423</v>
      </c>
      <c r="F2375" s="2">
        <v>2019</v>
      </c>
      <c r="G2375" t="s">
        <v>431</v>
      </c>
      <c r="H2375">
        <v>2652</v>
      </c>
      <c r="I2375" t="s">
        <v>19</v>
      </c>
      <c r="J2375" t="s">
        <v>20</v>
      </c>
      <c r="K2375">
        <v>81</v>
      </c>
      <c r="L2375" t="s">
        <v>397</v>
      </c>
      <c r="M2375" t="s">
        <v>66</v>
      </c>
      <c r="N2375" t="s">
        <v>67</v>
      </c>
      <c r="O2375" t="s">
        <v>24</v>
      </c>
      <c r="P2375" t="s">
        <v>68</v>
      </c>
      <c r="Q2375" t="s">
        <v>35</v>
      </c>
      <c r="R2375">
        <f t="shared" si="74"/>
        <v>-2.0799999999999983</v>
      </c>
      <c r="S2375">
        <v>-81.119999999999933</v>
      </c>
      <c r="T2375" t="str">
        <f t="shared" si="75"/>
        <v>Unprofitable</v>
      </c>
    </row>
    <row r="2376" spans="1:20" x14ac:dyDescent="0.35">
      <c r="A2376">
        <v>44</v>
      </c>
      <c r="B2376">
        <v>80.55</v>
      </c>
      <c r="C2376">
        <v>5</v>
      </c>
      <c r="D2376">
        <v>3544.2</v>
      </c>
      <c r="E2376" s="1" t="s">
        <v>424</v>
      </c>
      <c r="F2376" s="2">
        <v>2019</v>
      </c>
      <c r="G2376" t="s">
        <v>428</v>
      </c>
      <c r="H2376">
        <v>2619</v>
      </c>
      <c r="I2376" t="s">
        <v>19</v>
      </c>
      <c r="J2376" t="s">
        <v>20</v>
      </c>
      <c r="K2376">
        <v>81</v>
      </c>
      <c r="L2376" t="s">
        <v>397</v>
      </c>
      <c r="M2376" t="s">
        <v>69</v>
      </c>
      <c r="N2376" t="s">
        <v>70</v>
      </c>
      <c r="O2376" t="s">
        <v>71</v>
      </c>
      <c r="P2376" t="s">
        <v>72</v>
      </c>
      <c r="Q2376" t="s">
        <v>35</v>
      </c>
      <c r="R2376">
        <f t="shared" si="74"/>
        <v>-0.45000000000000284</v>
      </c>
      <c r="S2376">
        <v>-19.800000000000125</v>
      </c>
      <c r="T2376" t="str">
        <f t="shared" si="75"/>
        <v>Unprofitable</v>
      </c>
    </row>
    <row r="2377" spans="1:20" x14ac:dyDescent="0.35">
      <c r="A2377">
        <v>28</v>
      </c>
      <c r="B2377">
        <v>88.68</v>
      </c>
      <c r="C2377">
        <v>1</v>
      </c>
      <c r="D2377">
        <v>2483.04</v>
      </c>
      <c r="E2377" s="1" t="s">
        <v>425</v>
      </c>
      <c r="F2377" s="2">
        <v>2019</v>
      </c>
      <c r="G2377" t="s">
        <v>431</v>
      </c>
      <c r="H2377">
        <v>2605</v>
      </c>
      <c r="I2377" t="s">
        <v>19</v>
      </c>
      <c r="J2377" t="s">
        <v>20</v>
      </c>
      <c r="K2377">
        <v>81</v>
      </c>
      <c r="L2377" t="s">
        <v>397</v>
      </c>
      <c r="M2377" t="s">
        <v>73</v>
      </c>
      <c r="N2377" t="s">
        <v>74</v>
      </c>
      <c r="O2377" t="s">
        <v>47</v>
      </c>
      <c r="P2377" t="s">
        <v>75</v>
      </c>
      <c r="Q2377" t="s">
        <v>26</v>
      </c>
      <c r="R2377">
        <f t="shared" si="74"/>
        <v>7.6800000000000068</v>
      </c>
      <c r="S2377">
        <v>215.04000000000019</v>
      </c>
      <c r="T2377" t="str">
        <f t="shared" si="75"/>
        <v>Profitable</v>
      </c>
    </row>
    <row r="2378" spans="1:20" x14ac:dyDescent="0.35">
      <c r="A2378">
        <v>45</v>
      </c>
      <c r="B2378">
        <v>77.290000000000006</v>
      </c>
      <c r="C2378">
        <v>6</v>
      </c>
      <c r="D2378">
        <v>3478.05</v>
      </c>
      <c r="E2378" s="1" t="s">
        <v>426</v>
      </c>
      <c r="F2378" s="2">
        <v>2019</v>
      </c>
      <c r="G2378" t="s">
        <v>429</v>
      </c>
      <c r="H2378">
        <v>2587</v>
      </c>
      <c r="I2378" t="s">
        <v>19</v>
      </c>
      <c r="J2378" t="s">
        <v>20</v>
      </c>
      <c r="K2378">
        <v>81</v>
      </c>
      <c r="L2378" t="s">
        <v>397</v>
      </c>
      <c r="M2378" t="s">
        <v>273</v>
      </c>
      <c r="N2378" t="s">
        <v>23</v>
      </c>
      <c r="O2378" t="s">
        <v>24</v>
      </c>
      <c r="P2378" t="s">
        <v>274</v>
      </c>
      <c r="Q2378" t="s">
        <v>35</v>
      </c>
      <c r="R2378">
        <f t="shared" si="74"/>
        <v>-3.7099999999999937</v>
      </c>
      <c r="S2378">
        <v>-166.9499999999997</v>
      </c>
      <c r="T2378" t="str">
        <f t="shared" si="75"/>
        <v>Unprofitable</v>
      </c>
    </row>
    <row r="2379" spans="1:20" x14ac:dyDescent="0.35">
      <c r="A2379">
        <v>20</v>
      </c>
      <c r="B2379">
        <v>182.89</v>
      </c>
      <c r="C2379">
        <v>5</v>
      </c>
      <c r="D2379">
        <v>3657.8</v>
      </c>
      <c r="E2379" s="1" t="s">
        <v>426</v>
      </c>
      <c r="F2379" s="2">
        <v>2019</v>
      </c>
      <c r="G2379" t="s">
        <v>429</v>
      </c>
      <c r="H2379">
        <v>2574</v>
      </c>
      <c r="I2379" t="s">
        <v>19</v>
      </c>
      <c r="J2379" t="s">
        <v>20</v>
      </c>
      <c r="K2379">
        <v>81</v>
      </c>
      <c r="L2379" t="s">
        <v>397</v>
      </c>
      <c r="M2379" t="s">
        <v>167</v>
      </c>
      <c r="N2379" t="s">
        <v>116</v>
      </c>
      <c r="O2379" t="s">
        <v>24</v>
      </c>
      <c r="P2379" t="s">
        <v>168</v>
      </c>
      <c r="Q2379" t="s">
        <v>35</v>
      </c>
      <c r="R2379">
        <f t="shared" si="74"/>
        <v>101.88999999999999</v>
      </c>
      <c r="S2379">
        <v>2037.7999999999997</v>
      </c>
      <c r="T2379" t="str">
        <f t="shared" si="75"/>
        <v>Profitable</v>
      </c>
    </row>
    <row r="2380" spans="1:20" x14ac:dyDescent="0.35">
      <c r="A2380">
        <v>38</v>
      </c>
      <c r="B2380">
        <v>123.22</v>
      </c>
      <c r="C2380">
        <v>3</v>
      </c>
      <c r="D2380">
        <v>4682.3599999999997</v>
      </c>
      <c r="E2380" s="1" t="s">
        <v>426</v>
      </c>
      <c r="F2380" s="2">
        <v>2019</v>
      </c>
      <c r="G2380" t="s">
        <v>429</v>
      </c>
      <c r="H2380">
        <v>2568</v>
      </c>
      <c r="I2380" t="s">
        <v>19</v>
      </c>
      <c r="J2380" t="s">
        <v>20</v>
      </c>
      <c r="K2380">
        <v>81</v>
      </c>
      <c r="L2380" t="s">
        <v>397</v>
      </c>
      <c r="M2380" t="s">
        <v>79</v>
      </c>
      <c r="N2380" t="s">
        <v>80</v>
      </c>
      <c r="O2380" t="s">
        <v>81</v>
      </c>
      <c r="P2380" t="s">
        <v>82</v>
      </c>
      <c r="Q2380" t="s">
        <v>35</v>
      </c>
      <c r="R2380">
        <f t="shared" si="74"/>
        <v>42.22</v>
      </c>
      <c r="S2380">
        <v>1604.36</v>
      </c>
      <c r="T2380" t="str">
        <f t="shared" si="75"/>
        <v>Profitable</v>
      </c>
    </row>
    <row r="2381" spans="1:20" x14ac:dyDescent="0.35">
      <c r="A2381">
        <v>26</v>
      </c>
      <c r="B2381">
        <v>151.44999999999999</v>
      </c>
      <c r="C2381">
        <v>4</v>
      </c>
      <c r="D2381">
        <v>3937.7</v>
      </c>
      <c r="E2381" s="1" t="s">
        <v>427</v>
      </c>
      <c r="F2381" s="2">
        <v>2019</v>
      </c>
      <c r="G2381" t="s">
        <v>428</v>
      </c>
      <c r="H2381">
        <v>2554</v>
      </c>
      <c r="I2381" t="s">
        <v>19</v>
      </c>
      <c r="J2381" t="s">
        <v>20</v>
      </c>
      <c r="K2381">
        <v>81</v>
      </c>
      <c r="L2381" t="s">
        <v>397</v>
      </c>
      <c r="M2381" t="s">
        <v>32</v>
      </c>
      <c r="N2381" t="s">
        <v>33</v>
      </c>
      <c r="O2381" t="s">
        <v>30</v>
      </c>
      <c r="P2381" t="s">
        <v>34</v>
      </c>
      <c r="Q2381" t="s">
        <v>35</v>
      </c>
      <c r="R2381">
        <f t="shared" si="74"/>
        <v>70.449999999999989</v>
      </c>
      <c r="S2381">
        <v>1831.6999999999998</v>
      </c>
      <c r="T2381" t="str">
        <f t="shared" si="75"/>
        <v>Profitable</v>
      </c>
    </row>
    <row r="2382" spans="1:20" x14ac:dyDescent="0.35">
      <c r="A2382">
        <v>44</v>
      </c>
      <c r="B2382">
        <v>113.28</v>
      </c>
      <c r="C2382">
        <v>2</v>
      </c>
      <c r="D2382">
        <v>4984.32</v>
      </c>
      <c r="E2382" s="1" t="s">
        <v>417</v>
      </c>
      <c r="F2382" s="2">
        <v>2020</v>
      </c>
      <c r="G2382" t="s">
        <v>431</v>
      </c>
      <c r="H2382">
        <v>2526</v>
      </c>
      <c r="I2382" t="s">
        <v>19</v>
      </c>
      <c r="J2382" t="s">
        <v>20</v>
      </c>
      <c r="K2382">
        <v>81</v>
      </c>
      <c r="L2382" t="s">
        <v>397</v>
      </c>
      <c r="M2382" t="s">
        <v>183</v>
      </c>
      <c r="N2382" t="s">
        <v>88</v>
      </c>
      <c r="O2382" t="s">
        <v>24</v>
      </c>
      <c r="P2382" t="s">
        <v>184</v>
      </c>
      <c r="Q2382" t="s">
        <v>35</v>
      </c>
      <c r="R2382">
        <f t="shared" si="74"/>
        <v>32.28</v>
      </c>
      <c r="S2382">
        <v>1420.3200000000002</v>
      </c>
      <c r="T2382" t="str">
        <f t="shared" si="75"/>
        <v>Profitable</v>
      </c>
    </row>
    <row r="2383" spans="1:20" x14ac:dyDescent="0.35">
      <c r="A2383">
        <v>49</v>
      </c>
      <c r="B2383">
        <v>110.34</v>
      </c>
      <c r="C2383">
        <v>8</v>
      </c>
      <c r="D2383">
        <v>5406.66</v>
      </c>
      <c r="E2383" s="1" t="s">
        <v>418</v>
      </c>
      <c r="F2383" s="2">
        <v>2020</v>
      </c>
      <c r="G2383" t="s">
        <v>428</v>
      </c>
      <c r="H2383">
        <v>2500</v>
      </c>
      <c r="I2383" t="s">
        <v>19</v>
      </c>
      <c r="J2383" t="s">
        <v>20</v>
      </c>
      <c r="K2383">
        <v>81</v>
      </c>
      <c r="L2383" t="s">
        <v>397</v>
      </c>
      <c r="M2383" t="s">
        <v>63</v>
      </c>
      <c r="N2383" t="s">
        <v>64</v>
      </c>
      <c r="O2383" t="s">
        <v>30</v>
      </c>
      <c r="P2383" t="s">
        <v>65</v>
      </c>
      <c r="Q2383" t="s">
        <v>35</v>
      </c>
      <c r="R2383">
        <f t="shared" si="74"/>
        <v>29.340000000000003</v>
      </c>
      <c r="S2383">
        <v>1437.66</v>
      </c>
      <c r="T2383" t="str">
        <f t="shared" si="75"/>
        <v>Profitable</v>
      </c>
    </row>
    <row r="2384" spans="1:20" x14ac:dyDescent="0.35">
      <c r="A2384">
        <v>22</v>
      </c>
      <c r="B2384">
        <v>158.69</v>
      </c>
      <c r="C2384">
        <v>13</v>
      </c>
      <c r="D2384">
        <v>3491.18</v>
      </c>
      <c r="E2384" s="1" t="s">
        <v>419</v>
      </c>
      <c r="F2384" s="2">
        <v>2020</v>
      </c>
      <c r="G2384" t="s">
        <v>432</v>
      </c>
      <c r="H2384">
        <v>2471</v>
      </c>
      <c r="I2384" t="s">
        <v>19</v>
      </c>
      <c r="J2384" t="s">
        <v>20</v>
      </c>
      <c r="K2384">
        <v>81</v>
      </c>
      <c r="L2384" t="s">
        <v>397</v>
      </c>
      <c r="M2384" t="s">
        <v>147</v>
      </c>
      <c r="N2384" t="s">
        <v>148</v>
      </c>
      <c r="O2384" t="s">
        <v>24</v>
      </c>
      <c r="P2384" t="s">
        <v>149</v>
      </c>
      <c r="Q2384" t="s">
        <v>35</v>
      </c>
      <c r="R2384">
        <f t="shared" si="74"/>
        <v>77.69</v>
      </c>
      <c r="S2384">
        <v>1709.1799999999998</v>
      </c>
      <c r="T2384" t="str">
        <f t="shared" si="75"/>
        <v>Profitable</v>
      </c>
    </row>
    <row r="2385" spans="1:20" x14ac:dyDescent="0.35">
      <c r="A2385">
        <v>31</v>
      </c>
      <c r="B2385">
        <v>68.34</v>
      </c>
      <c r="C2385">
        <v>3</v>
      </c>
      <c r="D2385">
        <v>2118.54</v>
      </c>
      <c r="E2385" s="1" t="s">
        <v>420</v>
      </c>
      <c r="F2385" s="2">
        <v>2020</v>
      </c>
      <c r="G2385" t="s">
        <v>432</v>
      </c>
      <c r="H2385">
        <v>2437</v>
      </c>
      <c r="I2385" t="s">
        <v>19</v>
      </c>
      <c r="J2385" t="s">
        <v>20</v>
      </c>
      <c r="K2385">
        <v>81</v>
      </c>
      <c r="L2385" t="s">
        <v>397</v>
      </c>
      <c r="M2385" t="s">
        <v>90</v>
      </c>
      <c r="N2385" t="s">
        <v>91</v>
      </c>
      <c r="O2385" t="s">
        <v>92</v>
      </c>
      <c r="P2385" t="s">
        <v>93</v>
      </c>
      <c r="Q2385" t="s">
        <v>26</v>
      </c>
      <c r="R2385">
        <f t="shared" si="74"/>
        <v>-12.659999999999997</v>
      </c>
      <c r="S2385">
        <v>-392.45999999999992</v>
      </c>
      <c r="T2385" t="str">
        <f t="shared" si="75"/>
        <v>Unprofitable</v>
      </c>
    </row>
    <row r="2386" spans="1:20" x14ac:dyDescent="0.35">
      <c r="A2386">
        <v>41</v>
      </c>
      <c r="B2386">
        <v>70.67</v>
      </c>
      <c r="C2386">
        <v>5</v>
      </c>
      <c r="D2386">
        <v>2897.47</v>
      </c>
      <c r="E2386" s="1" t="s">
        <v>418</v>
      </c>
      <c r="F2386" s="2">
        <v>2018</v>
      </c>
      <c r="G2386" t="s">
        <v>429</v>
      </c>
      <c r="H2386">
        <v>3225</v>
      </c>
      <c r="I2386" t="s">
        <v>19</v>
      </c>
      <c r="J2386" t="s">
        <v>335</v>
      </c>
      <c r="K2386">
        <v>66</v>
      </c>
      <c r="L2386" t="s">
        <v>398</v>
      </c>
      <c r="M2386" t="s">
        <v>176</v>
      </c>
      <c r="N2386" t="s">
        <v>177</v>
      </c>
      <c r="O2386" t="s">
        <v>178</v>
      </c>
      <c r="P2386" t="s">
        <v>179</v>
      </c>
      <c r="Q2386" t="s">
        <v>26</v>
      </c>
      <c r="R2386">
        <f t="shared" si="74"/>
        <v>4.6700000000000017</v>
      </c>
      <c r="S2386">
        <v>191.47000000000008</v>
      </c>
      <c r="T2386" t="str">
        <f t="shared" si="75"/>
        <v>Profitable</v>
      </c>
    </row>
    <row r="2387" spans="1:20" x14ac:dyDescent="0.35">
      <c r="A2387">
        <v>25</v>
      </c>
      <c r="B2387">
        <v>76.67</v>
      </c>
      <c r="C2387">
        <v>14</v>
      </c>
      <c r="D2387">
        <v>1916.75</v>
      </c>
      <c r="E2387" s="1" t="s">
        <v>420</v>
      </c>
      <c r="F2387" s="2">
        <v>2018</v>
      </c>
      <c r="G2387" t="s">
        <v>430</v>
      </c>
      <c r="H2387">
        <v>3150</v>
      </c>
      <c r="I2387" t="s">
        <v>19</v>
      </c>
      <c r="J2387" t="s">
        <v>335</v>
      </c>
      <c r="K2387">
        <v>66</v>
      </c>
      <c r="L2387" t="s">
        <v>398</v>
      </c>
      <c r="M2387" t="s">
        <v>79</v>
      </c>
      <c r="N2387" t="s">
        <v>80</v>
      </c>
      <c r="O2387" t="s">
        <v>81</v>
      </c>
      <c r="P2387" t="s">
        <v>82</v>
      </c>
      <c r="Q2387" t="s">
        <v>26</v>
      </c>
      <c r="R2387">
        <f t="shared" si="74"/>
        <v>10.670000000000002</v>
      </c>
      <c r="S2387">
        <v>266.75000000000006</v>
      </c>
      <c r="T2387" t="str">
        <f t="shared" si="75"/>
        <v>Profitable</v>
      </c>
    </row>
    <row r="2388" spans="1:20" x14ac:dyDescent="0.35">
      <c r="A2388">
        <v>31</v>
      </c>
      <c r="B2388">
        <v>60</v>
      </c>
      <c r="C2388">
        <v>5</v>
      </c>
      <c r="D2388">
        <v>1860</v>
      </c>
      <c r="E2388" s="1" t="s">
        <v>421</v>
      </c>
      <c r="F2388" s="2">
        <v>2018</v>
      </c>
      <c r="G2388" t="s">
        <v>431</v>
      </c>
      <c r="H2388">
        <v>3106</v>
      </c>
      <c r="I2388" t="s">
        <v>19</v>
      </c>
      <c r="J2388" t="s">
        <v>335</v>
      </c>
      <c r="K2388">
        <v>66</v>
      </c>
      <c r="L2388" t="s">
        <v>398</v>
      </c>
      <c r="M2388" t="s">
        <v>180</v>
      </c>
      <c r="N2388" t="s">
        <v>181</v>
      </c>
      <c r="O2388" t="s">
        <v>92</v>
      </c>
      <c r="P2388" t="s">
        <v>182</v>
      </c>
      <c r="Q2388" t="s">
        <v>26</v>
      </c>
      <c r="R2388">
        <f t="shared" si="74"/>
        <v>-6</v>
      </c>
      <c r="S2388">
        <v>-186</v>
      </c>
      <c r="T2388" t="str">
        <f t="shared" si="75"/>
        <v>Unprofitable</v>
      </c>
    </row>
    <row r="2389" spans="1:20" x14ac:dyDescent="0.35">
      <c r="A2389">
        <v>41</v>
      </c>
      <c r="B2389">
        <v>64</v>
      </c>
      <c r="C2389">
        <v>2</v>
      </c>
      <c r="D2389">
        <v>2624</v>
      </c>
      <c r="E2389" s="1" t="s">
        <v>423</v>
      </c>
      <c r="F2389" s="2">
        <v>2018</v>
      </c>
      <c r="G2389" t="s">
        <v>432</v>
      </c>
      <c r="H2389">
        <v>3050</v>
      </c>
      <c r="I2389" t="s">
        <v>19</v>
      </c>
      <c r="J2389" t="s">
        <v>335</v>
      </c>
      <c r="K2389">
        <v>66</v>
      </c>
      <c r="L2389" t="s">
        <v>398</v>
      </c>
      <c r="M2389" t="s">
        <v>147</v>
      </c>
      <c r="N2389" t="s">
        <v>148</v>
      </c>
      <c r="O2389" t="s">
        <v>24</v>
      </c>
      <c r="P2389" t="s">
        <v>149</v>
      </c>
      <c r="Q2389" t="s">
        <v>26</v>
      </c>
      <c r="R2389">
        <f t="shared" si="74"/>
        <v>-2</v>
      </c>
      <c r="S2389">
        <v>-82</v>
      </c>
      <c r="T2389" t="str">
        <f t="shared" si="75"/>
        <v>Unprofitable</v>
      </c>
    </row>
    <row r="2390" spans="1:20" x14ac:dyDescent="0.35">
      <c r="A2390">
        <v>43</v>
      </c>
      <c r="B2390">
        <v>64.67</v>
      </c>
      <c r="C2390">
        <v>1</v>
      </c>
      <c r="D2390">
        <v>2780.81</v>
      </c>
      <c r="E2390" s="1" t="s">
        <v>424</v>
      </c>
      <c r="F2390" s="2">
        <v>2018</v>
      </c>
      <c r="G2390" t="s">
        <v>434</v>
      </c>
      <c r="H2390">
        <v>3000</v>
      </c>
      <c r="I2390" t="s">
        <v>19</v>
      </c>
      <c r="J2390" t="s">
        <v>335</v>
      </c>
      <c r="K2390">
        <v>66</v>
      </c>
      <c r="L2390" t="s">
        <v>398</v>
      </c>
      <c r="M2390" t="s">
        <v>95</v>
      </c>
      <c r="N2390" t="s">
        <v>96</v>
      </c>
      <c r="O2390" t="s">
        <v>97</v>
      </c>
      <c r="P2390" t="s">
        <v>98</v>
      </c>
      <c r="Q2390" t="s">
        <v>26</v>
      </c>
      <c r="R2390">
        <f t="shared" si="74"/>
        <v>-1.3299999999999983</v>
      </c>
      <c r="S2390">
        <v>-57.189999999999927</v>
      </c>
      <c r="T2390" t="str">
        <f t="shared" si="75"/>
        <v>Unprofitable</v>
      </c>
    </row>
    <row r="2391" spans="1:20" x14ac:dyDescent="0.35">
      <c r="A2391">
        <v>43</v>
      </c>
      <c r="B2391">
        <v>75.34</v>
      </c>
      <c r="C2391">
        <v>12</v>
      </c>
      <c r="D2391">
        <v>3239.62</v>
      </c>
      <c r="E2391" s="1" t="s">
        <v>425</v>
      </c>
      <c r="F2391" s="2">
        <v>2018</v>
      </c>
      <c r="G2391" t="s">
        <v>431</v>
      </c>
      <c r="H2391">
        <v>2976</v>
      </c>
      <c r="I2391" t="s">
        <v>185</v>
      </c>
      <c r="J2391" t="s">
        <v>335</v>
      </c>
      <c r="K2391">
        <v>66</v>
      </c>
      <c r="L2391" t="s">
        <v>398</v>
      </c>
      <c r="M2391" t="s">
        <v>141</v>
      </c>
      <c r="N2391" t="s">
        <v>142</v>
      </c>
      <c r="O2391" t="s">
        <v>103</v>
      </c>
      <c r="P2391" t="s">
        <v>143</v>
      </c>
      <c r="Q2391" t="s">
        <v>35</v>
      </c>
      <c r="R2391">
        <f t="shared" si="74"/>
        <v>9.3400000000000034</v>
      </c>
      <c r="S2391">
        <v>401.62000000000012</v>
      </c>
      <c r="T2391" t="str">
        <f t="shared" si="75"/>
        <v>Profitable</v>
      </c>
    </row>
    <row r="2392" spans="1:20" x14ac:dyDescent="0.35">
      <c r="A2392">
        <v>24</v>
      </c>
      <c r="B2392">
        <v>76</v>
      </c>
      <c r="C2392">
        <v>3</v>
      </c>
      <c r="D2392">
        <v>1824</v>
      </c>
      <c r="E2392" s="1" t="s">
        <v>426</v>
      </c>
      <c r="F2392" s="2">
        <v>2018</v>
      </c>
      <c r="G2392" t="s">
        <v>432</v>
      </c>
      <c r="H2392">
        <v>2962</v>
      </c>
      <c r="I2392" t="s">
        <v>19</v>
      </c>
      <c r="J2392" t="s">
        <v>335</v>
      </c>
      <c r="K2392">
        <v>66</v>
      </c>
      <c r="L2392" t="s">
        <v>398</v>
      </c>
      <c r="M2392" t="s">
        <v>262</v>
      </c>
      <c r="N2392" t="s">
        <v>96</v>
      </c>
      <c r="O2392" t="s">
        <v>97</v>
      </c>
      <c r="P2392" t="s">
        <v>263</v>
      </c>
      <c r="Q2392" t="s">
        <v>26</v>
      </c>
      <c r="R2392">
        <f t="shared" si="74"/>
        <v>10</v>
      </c>
      <c r="S2392">
        <v>240</v>
      </c>
      <c r="T2392" t="str">
        <f t="shared" si="75"/>
        <v>Profitable</v>
      </c>
    </row>
    <row r="2393" spans="1:20" x14ac:dyDescent="0.35">
      <c r="A2393">
        <v>21</v>
      </c>
      <c r="B2393">
        <v>54</v>
      </c>
      <c r="C2393">
        <v>3</v>
      </c>
      <c r="D2393">
        <v>1134</v>
      </c>
      <c r="E2393" s="1" t="s">
        <v>426</v>
      </c>
      <c r="F2393" s="2">
        <v>2018</v>
      </c>
      <c r="G2393" t="s">
        <v>432</v>
      </c>
      <c r="H2393">
        <v>2956</v>
      </c>
      <c r="I2393" t="s">
        <v>19</v>
      </c>
      <c r="J2393" t="s">
        <v>335</v>
      </c>
      <c r="K2393">
        <v>66</v>
      </c>
      <c r="L2393" t="s">
        <v>398</v>
      </c>
      <c r="M2393" t="s">
        <v>183</v>
      </c>
      <c r="N2393" t="s">
        <v>88</v>
      </c>
      <c r="O2393" t="s">
        <v>24</v>
      </c>
      <c r="P2393" t="s">
        <v>184</v>
      </c>
      <c r="Q2393" t="s">
        <v>26</v>
      </c>
      <c r="R2393">
        <f t="shared" si="74"/>
        <v>-12</v>
      </c>
      <c r="S2393">
        <v>-252</v>
      </c>
      <c r="T2393" t="str">
        <f t="shared" si="75"/>
        <v>Unprofitable</v>
      </c>
    </row>
    <row r="2394" spans="1:20" x14ac:dyDescent="0.35">
      <c r="A2394">
        <v>23</v>
      </c>
      <c r="B2394">
        <v>64.67</v>
      </c>
      <c r="C2394">
        <v>9</v>
      </c>
      <c r="D2394">
        <v>1487.41</v>
      </c>
      <c r="E2394" s="1" t="s">
        <v>426</v>
      </c>
      <c r="F2394" s="2">
        <v>2018</v>
      </c>
      <c r="G2394" t="s">
        <v>428</v>
      </c>
      <c r="H2394">
        <v>2945</v>
      </c>
      <c r="I2394" t="s">
        <v>19</v>
      </c>
      <c r="J2394" t="s">
        <v>335</v>
      </c>
      <c r="K2394">
        <v>66</v>
      </c>
      <c r="L2394" t="s">
        <v>398</v>
      </c>
      <c r="M2394" t="s">
        <v>191</v>
      </c>
      <c r="N2394" t="s">
        <v>192</v>
      </c>
      <c r="O2394" t="s">
        <v>97</v>
      </c>
      <c r="P2394" t="s">
        <v>193</v>
      </c>
      <c r="Q2394" t="s">
        <v>26</v>
      </c>
      <c r="R2394">
        <f t="shared" si="74"/>
        <v>-1.3299999999999983</v>
      </c>
      <c r="S2394">
        <v>-30.589999999999961</v>
      </c>
      <c r="T2394" t="str">
        <f t="shared" si="75"/>
        <v>Unprofitable</v>
      </c>
    </row>
    <row r="2395" spans="1:20" x14ac:dyDescent="0.35">
      <c r="A2395">
        <v>38</v>
      </c>
      <c r="B2395">
        <v>74.67</v>
      </c>
      <c r="C2395">
        <v>3</v>
      </c>
      <c r="D2395">
        <v>2837.46</v>
      </c>
      <c r="E2395" s="1" t="s">
        <v>417</v>
      </c>
      <c r="F2395" s="2">
        <v>2019</v>
      </c>
      <c r="G2395" t="s">
        <v>432</v>
      </c>
      <c r="H2395">
        <v>2909</v>
      </c>
      <c r="I2395" t="s">
        <v>19</v>
      </c>
      <c r="J2395" t="s">
        <v>335</v>
      </c>
      <c r="K2395">
        <v>66</v>
      </c>
      <c r="L2395" t="s">
        <v>398</v>
      </c>
      <c r="M2395" t="s">
        <v>118</v>
      </c>
      <c r="N2395" t="s">
        <v>119</v>
      </c>
      <c r="O2395" t="s">
        <v>30</v>
      </c>
      <c r="P2395" t="s">
        <v>120</v>
      </c>
      <c r="Q2395" t="s">
        <v>26</v>
      </c>
      <c r="R2395">
        <f t="shared" si="74"/>
        <v>8.6700000000000017</v>
      </c>
      <c r="S2395">
        <v>329.46000000000004</v>
      </c>
      <c r="T2395" t="str">
        <f t="shared" si="75"/>
        <v>Profitable</v>
      </c>
    </row>
    <row r="2396" spans="1:20" x14ac:dyDescent="0.35">
      <c r="A2396">
        <v>31</v>
      </c>
      <c r="B2396">
        <v>62.67</v>
      </c>
      <c r="C2396">
        <v>15</v>
      </c>
      <c r="D2396">
        <v>1942.77</v>
      </c>
      <c r="E2396" s="1" t="s">
        <v>418</v>
      </c>
      <c r="F2396" s="2">
        <v>2019</v>
      </c>
      <c r="G2396" t="s">
        <v>431</v>
      </c>
      <c r="H2396">
        <v>2862</v>
      </c>
      <c r="I2396" t="s">
        <v>19</v>
      </c>
      <c r="J2396" t="s">
        <v>335</v>
      </c>
      <c r="K2396">
        <v>66</v>
      </c>
      <c r="L2396" t="s">
        <v>398</v>
      </c>
      <c r="M2396" t="s">
        <v>194</v>
      </c>
      <c r="N2396" t="s">
        <v>195</v>
      </c>
      <c r="O2396" t="s">
        <v>24</v>
      </c>
      <c r="P2396" t="s">
        <v>196</v>
      </c>
      <c r="Q2396" t="s">
        <v>26</v>
      </c>
      <c r="R2396">
        <f t="shared" si="74"/>
        <v>-3.3299999999999983</v>
      </c>
      <c r="S2396">
        <v>-103.22999999999995</v>
      </c>
      <c r="T2396" t="str">
        <f t="shared" si="75"/>
        <v>Unprofitable</v>
      </c>
    </row>
    <row r="2397" spans="1:20" x14ac:dyDescent="0.35">
      <c r="A2397">
        <v>36</v>
      </c>
      <c r="B2397">
        <v>70.67</v>
      </c>
      <c r="C2397">
        <v>3</v>
      </c>
      <c r="D2397">
        <v>2544.12</v>
      </c>
      <c r="E2397" s="1" t="s">
        <v>419</v>
      </c>
      <c r="F2397" s="2">
        <v>2019</v>
      </c>
      <c r="G2397" t="s">
        <v>434</v>
      </c>
      <c r="H2397">
        <v>2825</v>
      </c>
      <c r="I2397" t="s">
        <v>19</v>
      </c>
      <c r="J2397" t="s">
        <v>335</v>
      </c>
      <c r="K2397">
        <v>66</v>
      </c>
      <c r="L2397" t="s">
        <v>398</v>
      </c>
      <c r="M2397" t="s">
        <v>57</v>
      </c>
      <c r="N2397" t="s">
        <v>58</v>
      </c>
      <c r="O2397" t="s">
        <v>24</v>
      </c>
      <c r="P2397" t="s">
        <v>59</v>
      </c>
      <c r="Q2397" t="s">
        <v>26</v>
      </c>
      <c r="R2397">
        <f t="shared" si="74"/>
        <v>4.6700000000000017</v>
      </c>
      <c r="S2397">
        <v>168.12000000000006</v>
      </c>
      <c r="T2397" t="str">
        <f t="shared" si="75"/>
        <v>Profitable</v>
      </c>
    </row>
    <row r="2398" spans="1:20" x14ac:dyDescent="0.35">
      <c r="A2398">
        <v>36</v>
      </c>
      <c r="B2398">
        <v>71.34</v>
      </c>
      <c r="C2398">
        <v>6</v>
      </c>
      <c r="D2398">
        <v>2568.2399999999998</v>
      </c>
      <c r="E2398" s="1" t="s">
        <v>27</v>
      </c>
      <c r="F2398" s="2">
        <v>2019</v>
      </c>
      <c r="G2398" t="s">
        <v>431</v>
      </c>
      <c r="H2398">
        <v>2787</v>
      </c>
      <c r="I2398" t="s">
        <v>185</v>
      </c>
      <c r="J2398" t="s">
        <v>335</v>
      </c>
      <c r="K2398">
        <v>66</v>
      </c>
      <c r="L2398" t="s">
        <v>398</v>
      </c>
      <c r="M2398" t="s">
        <v>22</v>
      </c>
      <c r="N2398" t="s">
        <v>23</v>
      </c>
      <c r="O2398" t="s">
        <v>24</v>
      </c>
      <c r="P2398" t="s">
        <v>25</v>
      </c>
      <c r="Q2398" t="s">
        <v>26</v>
      </c>
      <c r="R2398">
        <f t="shared" si="74"/>
        <v>5.3400000000000034</v>
      </c>
      <c r="S2398">
        <v>192.24000000000012</v>
      </c>
      <c r="T2398" t="str">
        <f t="shared" si="75"/>
        <v>Profitable</v>
      </c>
    </row>
    <row r="2399" spans="1:20" x14ac:dyDescent="0.35">
      <c r="A2399">
        <v>34</v>
      </c>
      <c r="B2399">
        <v>62</v>
      </c>
      <c r="C2399">
        <v>4</v>
      </c>
      <c r="D2399">
        <v>2108</v>
      </c>
      <c r="E2399" s="1" t="s">
        <v>421</v>
      </c>
      <c r="F2399" s="2">
        <v>2019</v>
      </c>
      <c r="G2399" t="s">
        <v>428</v>
      </c>
      <c r="H2399">
        <v>2747</v>
      </c>
      <c r="I2399" t="s">
        <v>19</v>
      </c>
      <c r="J2399" t="s">
        <v>335</v>
      </c>
      <c r="K2399">
        <v>66</v>
      </c>
      <c r="L2399" t="s">
        <v>398</v>
      </c>
      <c r="M2399" t="s">
        <v>159</v>
      </c>
      <c r="N2399" t="s">
        <v>160</v>
      </c>
      <c r="O2399" t="s">
        <v>123</v>
      </c>
      <c r="P2399" t="s">
        <v>161</v>
      </c>
      <c r="Q2399" t="s">
        <v>26</v>
      </c>
      <c r="R2399">
        <f t="shared" si="74"/>
        <v>-4</v>
      </c>
      <c r="S2399">
        <v>-136</v>
      </c>
      <c r="T2399" t="str">
        <f t="shared" si="75"/>
        <v>Unprofitable</v>
      </c>
    </row>
    <row r="2400" spans="1:20" x14ac:dyDescent="0.35">
      <c r="A2400">
        <v>21</v>
      </c>
      <c r="B2400">
        <v>65.34</v>
      </c>
      <c r="C2400">
        <v>7</v>
      </c>
      <c r="D2400">
        <v>1372.14</v>
      </c>
      <c r="E2400" s="1" t="s">
        <v>422</v>
      </c>
      <c r="F2400" s="2">
        <v>2019</v>
      </c>
      <c r="G2400" t="s">
        <v>429</v>
      </c>
      <c r="H2400">
        <v>2714</v>
      </c>
      <c r="I2400" t="s">
        <v>19</v>
      </c>
      <c r="J2400" t="s">
        <v>335</v>
      </c>
      <c r="K2400">
        <v>66</v>
      </c>
      <c r="L2400" t="s">
        <v>398</v>
      </c>
      <c r="M2400" t="s">
        <v>197</v>
      </c>
      <c r="N2400" t="s">
        <v>198</v>
      </c>
      <c r="O2400" t="s">
        <v>199</v>
      </c>
      <c r="P2400" t="s">
        <v>200</v>
      </c>
      <c r="Q2400" t="s">
        <v>26</v>
      </c>
      <c r="R2400">
        <f t="shared" si="74"/>
        <v>-0.65999999999999659</v>
      </c>
      <c r="S2400">
        <v>-13.859999999999928</v>
      </c>
      <c r="T2400" t="str">
        <f t="shared" si="75"/>
        <v>Unprofitable</v>
      </c>
    </row>
    <row r="2401" spans="1:20" x14ac:dyDescent="0.35">
      <c r="A2401">
        <v>45</v>
      </c>
      <c r="B2401">
        <v>78.67</v>
      </c>
      <c r="C2401">
        <v>9</v>
      </c>
      <c r="D2401">
        <v>3540.15</v>
      </c>
      <c r="E2401" s="1" t="s">
        <v>423</v>
      </c>
      <c r="F2401" s="2">
        <v>2019</v>
      </c>
      <c r="G2401" t="s">
        <v>431</v>
      </c>
      <c r="H2401">
        <v>2685</v>
      </c>
      <c r="I2401" t="s">
        <v>19</v>
      </c>
      <c r="J2401" t="s">
        <v>335</v>
      </c>
      <c r="K2401">
        <v>66</v>
      </c>
      <c r="L2401" t="s">
        <v>398</v>
      </c>
      <c r="M2401" t="s">
        <v>201</v>
      </c>
      <c r="N2401" t="s">
        <v>202</v>
      </c>
      <c r="O2401" t="s">
        <v>123</v>
      </c>
      <c r="P2401" t="s">
        <v>203</v>
      </c>
      <c r="Q2401" t="s">
        <v>35</v>
      </c>
      <c r="R2401">
        <f t="shared" si="74"/>
        <v>12.670000000000002</v>
      </c>
      <c r="S2401">
        <v>570.15000000000009</v>
      </c>
      <c r="T2401" t="str">
        <f t="shared" si="75"/>
        <v>Profitable</v>
      </c>
    </row>
    <row r="2402" spans="1:20" x14ac:dyDescent="0.35">
      <c r="A2402">
        <v>26</v>
      </c>
      <c r="B2402">
        <v>75.34</v>
      </c>
      <c r="C2402">
        <v>4</v>
      </c>
      <c r="D2402">
        <v>1958.84</v>
      </c>
      <c r="E2402" s="1" t="s">
        <v>424</v>
      </c>
      <c r="F2402" s="2">
        <v>2019</v>
      </c>
      <c r="G2402" t="s">
        <v>431</v>
      </c>
      <c r="H2402">
        <v>2665</v>
      </c>
      <c r="I2402" t="s">
        <v>19</v>
      </c>
      <c r="J2402" t="s">
        <v>335</v>
      </c>
      <c r="K2402">
        <v>66</v>
      </c>
      <c r="L2402" t="s">
        <v>398</v>
      </c>
      <c r="M2402" t="s">
        <v>204</v>
      </c>
      <c r="N2402" t="s">
        <v>205</v>
      </c>
      <c r="O2402" t="s">
        <v>24</v>
      </c>
      <c r="P2402" t="s">
        <v>206</v>
      </c>
      <c r="Q2402" t="s">
        <v>26</v>
      </c>
      <c r="R2402">
        <f t="shared" si="74"/>
        <v>9.3400000000000034</v>
      </c>
      <c r="S2402">
        <v>242.84000000000009</v>
      </c>
      <c r="T2402" t="str">
        <f t="shared" si="75"/>
        <v>Profitable</v>
      </c>
    </row>
    <row r="2403" spans="1:20" x14ac:dyDescent="0.35">
      <c r="A2403">
        <v>50</v>
      </c>
      <c r="B2403">
        <v>54</v>
      </c>
      <c r="C2403">
        <v>3</v>
      </c>
      <c r="D2403">
        <v>2700</v>
      </c>
      <c r="E2403" s="1" t="s">
        <v>425</v>
      </c>
      <c r="F2403" s="2">
        <v>2019</v>
      </c>
      <c r="G2403" t="s">
        <v>428</v>
      </c>
      <c r="H2403">
        <v>2632</v>
      </c>
      <c r="I2403" t="s">
        <v>19</v>
      </c>
      <c r="J2403" t="s">
        <v>335</v>
      </c>
      <c r="K2403">
        <v>66</v>
      </c>
      <c r="L2403" t="s">
        <v>398</v>
      </c>
      <c r="M2403" t="s">
        <v>264</v>
      </c>
      <c r="N2403" t="s">
        <v>265</v>
      </c>
      <c r="O2403" t="s">
        <v>92</v>
      </c>
      <c r="P2403" t="s">
        <v>266</v>
      </c>
      <c r="Q2403" t="s">
        <v>26</v>
      </c>
      <c r="R2403">
        <f t="shared" si="74"/>
        <v>-12</v>
      </c>
      <c r="S2403">
        <v>-600</v>
      </c>
      <c r="T2403" t="str">
        <f t="shared" si="75"/>
        <v>Unprofitable</v>
      </c>
    </row>
    <row r="2404" spans="1:20" x14ac:dyDescent="0.35">
      <c r="A2404">
        <v>41</v>
      </c>
      <c r="B2404">
        <v>62</v>
      </c>
      <c r="C2404">
        <v>2</v>
      </c>
      <c r="D2404">
        <v>2542</v>
      </c>
      <c r="E2404" s="1" t="s">
        <v>425</v>
      </c>
      <c r="F2404" s="2">
        <v>2019</v>
      </c>
      <c r="G2404" t="s">
        <v>431</v>
      </c>
      <c r="H2404">
        <v>2618</v>
      </c>
      <c r="I2404" t="s">
        <v>19</v>
      </c>
      <c r="J2404" t="s">
        <v>335</v>
      </c>
      <c r="K2404">
        <v>66</v>
      </c>
      <c r="L2404" t="s">
        <v>398</v>
      </c>
      <c r="M2404" t="s">
        <v>63</v>
      </c>
      <c r="N2404" t="s">
        <v>64</v>
      </c>
      <c r="O2404" t="s">
        <v>30</v>
      </c>
      <c r="P2404" t="s">
        <v>65</v>
      </c>
      <c r="Q2404" t="s">
        <v>26</v>
      </c>
      <c r="R2404">
        <f t="shared" si="74"/>
        <v>-4</v>
      </c>
      <c r="S2404">
        <v>-164</v>
      </c>
      <c r="T2404" t="str">
        <f t="shared" si="75"/>
        <v>Unprofitable</v>
      </c>
    </row>
    <row r="2405" spans="1:20" x14ac:dyDescent="0.35">
      <c r="A2405">
        <v>39</v>
      </c>
      <c r="B2405">
        <v>60</v>
      </c>
      <c r="C2405">
        <v>1</v>
      </c>
      <c r="D2405">
        <v>2340</v>
      </c>
      <c r="E2405" s="1" t="s">
        <v>426</v>
      </c>
      <c r="F2405" s="2">
        <v>2019</v>
      </c>
      <c r="G2405" t="s">
        <v>430</v>
      </c>
      <c r="H2405">
        <v>2608</v>
      </c>
      <c r="I2405" t="s">
        <v>19</v>
      </c>
      <c r="J2405" t="s">
        <v>335</v>
      </c>
      <c r="K2405">
        <v>66</v>
      </c>
      <c r="L2405" t="s">
        <v>398</v>
      </c>
      <c r="M2405" t="s">
        <v>101</v>
      </c>
      <c r="N2405" t="s">
        <v>102</v>
      </c>
      <c r="O2405" t="s">
        <v>103</v>
      </c>
      <c r="P2405" t="s">
        <v>104</v>
      </c>
      <c r="Q2405" t="s">
        <v>26</v>
      </c>
      <c r="R2405">
        <f t="shared" si="74"/>
        <v>-6</v>
      </c>
      <c r="S2405">
        <v>-234</v>
      </c>
      <c r="T2405" t="str">
        <f t="shared" si="75"/>
        <v>Unprofitable</v>
      </c>
    </row>
    <row r="2406" spans="1:20" x14ac:dyDescent="0.35">
      <c r="A2406">
        <v>22</v>
      </c>
      <c r="B2406">
        <v>128.02000000000001</v>
      </c>
      <c r="C2406">
        <v>5</v>
      </c>
      <c r="D2406">
        <v>2816.44</v>
      </c>
      <c r="E2406" s="1" t="s">
        <v>426</v>
      </c>
      <c r="F2406" s="2">
        <v>2019</v>
      </c>
      <c r="G2406" t="s">
        <v>430</v>
      </c>
      <c r="H2406">
        <v>2595</v>
      </c>
      <c r="I2406" t="s">
        <v>19</v>
      </c>
      <c r="J2406" t="s">
        <v>335</v>
      </c>
      <c r="K2406">
        <v>66</v>
      </c>
      <c r="L2406" t="s">
        <v>398</v>
      </c>
      <c r="M2406" t="s">
        <v>133</v>
      </c>
      <c r="N2406" t="s">
        <v>134</v>
      </c>
      <c r="O2406" t="s">
        <v>135</v>
      </c>
      <c r="P2406" t="s">
        <v>136</v>
      </c>
      <c r="Q2406" t="s">
        <v>26</v>
      </c>
      <c r="R2406">
        <f t="shared" si="74"/>
        <v>62.02000000000001</v>
      </c>
      <c r="S2406">
        <v>1364.4400000000003</v>
      </c>
      <c r="T2406" t="str">
        <f t="shared" si="75"/>
        <v>Profitable</v>
      </c>
    </row>
    <row r="2407" spans="1:20" x14ac:dyDescent="0.35">
      <c r="A2407">
        <v>46</v>
      </c>
      <c r="B2407">
        <v>76.67</v>
      </c>
      <c r="C2407">
        <v>11</v>
      </c>
      <c r="D2407">
        <v>3526.82</v>
      </c>
      <c r="E2407" s="1" t="s">
        <v>427</v>
      </c>
      <c r="F2407" s="2">
        <v>2019</v>
      </c>
      <c r="G2407" t="s">
        <v>428</v>
      </c>
      <c r="H2407">
        <v>2587</v>
      </c>
      <c r="I2407" t="s">
        <v>19</v>
      </c>
      <c r="J2407" t="s">
        <v>335</v>
      </c>
      <c r="K2407">
        <v>66</v>
      </c>
      <c r="L2407" t="s">
        <v>398</v>
      </c>
      <c r="M2407" t="s">
        <v>95</v>
      </c>
      <c r="N2407" t="s">
        <v>96</v>
      </c>
      <c r="O2407" t="s">
        <v>97</v>
      </c>
      <c r="P2407" t="s">
        <v>98</v>
      </c>
      <c r="Q2407" t="s">
        <v>35</v>
      </c>
      <c r="R2407">
        <f t="shared" si="74"/>
        <v>10.670000000000002</v>
      </c>
      <c r="S2407">
        <v>490.82000000000005</v>
      </c>
      <c r="T2407" t="str">
        <f t="shared" si="75"/>
        <v>Profitable</v>
      </c>
    </row>
    <row r="2408" spans="1:20" x14ac:dyDescent="0.35">
      <c r="A2408">
        <v>44</v>
      </c>
      <c r="B2408">
        <v>105.18</v>
      </c>
      <c r="C2408">
        <v>14</v>
      </c>
      <c r="D2408">
        <v>4627.92</v>
      </c>
      <c r="E2408" s="1" t="s">
        <v>417</v>
      </c>
      <c r="F2408" s="2">
        <v>2020</v>
      </c>
      <c r="G2408" t="s">
        <v>434</v>
      </c>
      <c r="H2408">
        <v>2528</v>
      </c>
      <c r="I2408" t="s">
        <v>19</v>
      </c>
      <c r="J2408" t="s">
        <v>335</v>
      </c>
      <c r="K2408">
        <v>66</v>
      </c>
      <c r="L2408" t="s">
        <v>398</v>
      </c>
      <c r="M2408" t="s">
        <v>210</v>
      </c>
      <c r="N2408" t="s">
        <v>211</v>
      </c>
      <c r="O2408" t="s">
        <v>71</v>
      </c>
      <c r="P2408" t="s">
        <v>212</v>
      </c>
      <c r="Q2408" t="s">
        <v>35</v>
      </c>
      <c r="R2408">
        <f t="shared" si="74"/>
        <v>39.180000000000007</v>
      </c>
      <c r="S2408">
        <v>1723.9200000000003</v>
      </c>
      <c r="T2408" t="str">
        <f t="shared" si="75"/>
        <v>Profitable</v>
      </c>
    </row>
    <row r="2409" spans="1:20" x14ac:dyDescent="0.35">
      <c r="A2409">
        <v>25</v>
      </c>
      <c r="B2409">
        <v>77.34</v>
      </c>
      <c r="C2409">
        <v>1</v>
      </c>
      <c r="D2409">
        <v>1933.5</v>
      </c>
      <c r="E2409" s="1" t="s">
        <v>418</v>
      </c>
      <c r="F2409" s="2">
        <v>2020</v>
      </c>
      <c r="G2409" t="s">
        <v>434</v>
      </c>
      <c r="H2409">
        <v>2501</v>
      </c>
      <c r="I2409" t="s">
        <v>19</v>
      </c>
      <c r="J2409" t="s">
        <v>335</v>
      </c>
      <c r="K2409">
        <v>66</v>
      </c>
      <c r="L2409" t="s">
        <v>398</v>
      </c>
      <c r="M2409" t="s">
        <v>147</v>
      </c>
      <c r="N2409" t="s">
        <v>148</v>
      </c>
      <c r="O2409" t="s">
        <v>24</v>
      </c>
      <c r="P2409" t="s">
        <v>149</v>
      </c>
      <c r="Q2409" t="s">
        <v>26</v>
      </c>
      <c r="R2409">
        <f t="shared" si="74"/>
        <v>11.340000000000003</v>
      </c>
      <c r="S2409">
        <v>283.50000000000011</v>
      </c>
      <c r="T2409" t="str">
        <f t="shared" si="75"/>
        <v>Profitable</v>
      </c>
    </row>
    <row r="2410" spans="1:20" x14ac:dyDescent="0.35">
      <c r="A2410">
        <v>39</v>
      </c>
      <c r="B2410">
        <v>66.67</v>
      </c>
      <c r="C2410">
        <v>1</v>
      </c>
      <c r="D2410">
        <v>2600.13</v>
      </c>
      <c r="E2410" s="1" t="s">
        <v>419</v>
      </c>
      <c r="F2410" s="2">
        <v>2020</v>
      </c>
      <c r="G2410" t="s">
        <v>428</v>
      </c>
      <c r="H2410">
        <v>2478</v>
      </c>
      <c r="I2410" t="s">
        <v>19</v>
      </c>
      <c r="J2410" t="s">
        <v>335</v>
      </c>
      <c r="K2410">
        <v>66</v>
      </c>
      <c r="L2410" t="s">
        <v>398</v>
      </c>
      <c r="M2410" t="s">
        <v>147</v>
      </c>
      <c r="N2410" t="s">
        <v>148</v>
      </c>
      <c r="O2410" t="s">
        <v>24</v>
      </c>
      <c r="P2410" t="s">
        <v>149</v>
      </c>
      <c r="Q2410" t="s">
        <v>26</v>
      </c>
      <c r="R2410">
        <f t="shared" si="74"/>
        <v>0.67000000000000171</v>
      </c>
      <c r="S2410">
        <v>26.130000000000067</v>
      </c>
      <c r="T2410" t="str">
        <f t="shared" si="75"/>
        <v>Profitable</v>
      </c>
    </row>
    <row r="2411" spans="1:20" x14ac:dyDescent="0.35">
      <c r="A2411">
        <v>37</v>
      </c>
      <c r="B2411">
        <v>71.34</v>
      </c>
      <c r="C2411">
        <v>6</v>
      </c>
      <c r="D2411">
        <v>2639.58</v>
      </c>
      <c r="E2411" s="1" t="s">
        <v>27</v>
      </c>
      <c r="F2411" s="2">
        <v>2020</v>
      </c>
      <c r="G2411" t="s">
        <v>432</v>
      </c>
      <c r="H2411">
        <v>2435</v>
      </c>
      <c r="I2411" t="s">
        <v>216</v>
      </c>
      <c r="J2411" t="s">
        <v>335</v>
      </c>
      <c r="K2411">
        <v>66</v>
      </c>
      <c r="L2411" t="s">
        <v>398</v>
      </c>
      <c r="M2411" t="s">
        <v>204</v>
      </c>
      <c r="N2411" t="s">
        <v>205</v>
      </c>
      <c r="O2411" t="s">
        <v>24</v>
      </c>
      <c r="P2411" t="s">
        <v>206</v>
      </c>
      <c r="Q2411" t="s">
        <v>26</v>
      </c>
      <c r="R2411">
        <f t="shared" si="74"/>
        <v>5.3400000000000034</v>
      </c>
      <c r="S2411">
        <v>197.58000000000013</v>
      </c>
      <c r="T2411" t="str">
        <f t="shared" si="75"/>
        <v>Profitable</v>
      </c>
    </row>
    <row r="2412" spans="1:20" x14ac:dyDescent="0.35">
      <c r="A2412">
        <v>31</v>
      </c>
      <c r="B2412">
        <v>106.87</v>
      </c>
      <c r="C2412">
        <v>7</v>
      </c>
      <c r="D2412">
        <v>3312.97</v>
      </c>
      <c r="E2412" s="1" t="s">
        <v>418</v>
      </c>
      <c r="F2412" s="2">
        <v>2018</v>
      </c>
      <c r="G2412" t="s">
        <v>430</v>
      </c>
      <c r="H2412">
        <v>3245</v>
      </c>
      <c r="I2412" t="s">
        <v>19</v>
      </c>
      <c r="J2412" t="s">
        <v>311</v>
      </c>
      <c r="K2412">
        <v>91</v>
      </c>
      <c r="L2412" t="s">
        <v>399</v>
      </c>
      <c r="M2412" t="s">
        <v>303</v>
      </c>
      <c r="N2412" t="s">
        <v>304</v>
      </c>
      <c r="O2412" t="s">
        <v>139</v>
      </c>
      <c r="P2412" t="s">
        <v>305</v>
      </c>
      <c r="Q2412" t="s">
        <v>35</v>
      </c>
      <c r="R2412">
        <f t="shared" si="74"/>
        <v>15.870000000000005</v>
      </c>
      <c r="S2412">
        <v>491.97000000000014</v>
      </c>
      <c r="T2412" t="str">
        <f t="shared" si="75"/>
        <v>Profitable</v>
      </c>
    </row>
    <row r="2413" spans="1:20" x14ac:dyDescent="0.35">
      <c r="A2413">
        <v>47</v>
      </c>
      <c r="B2413">
        <v>82.21</v>
      </c>
      <c r="C2413">
        <v>13</v>
      </c>
      <c r="D2413">
        <v>3863.87</v>
      </c>
      <c r="E2413" s="1" t="s">
        <v>420</v>
      </c>
      <c r="F2413" s="2">
        <v>2018</v>
      </c>
      <c r="G2413" t="s">
        <v>429</v>
      </c>
      <c r="H2413">
        <v>3175</v>
      </c>
      <c r="I2413" t="s">
        <v>19</v>
      </c>
      <c r="J2413" t="s">
        <v>311</v>
      </c>
      <c r="K2413">
        <v>91</v>
      </c>
      <c r="L2413" t="s">
        <v>399</v>
      </c>
      <c r="M2413" t="s">
        <v>51</v>
      </c>
      <c r="N2413" t="s">
        <v>52</v>
      </c>
      <c r="O2413" t="s">
        <v>53</v>
      </c>
      <c r="P2413" t="s">
        <v>54</v>
      </c>
      <c r="Q2413" t="s">
        <v>35</v>
      </c>
      <c r="R2413">
        <f t="shared" si="74"/>
        <v>-8.7900000000000063</v>
      </c>
      <c r="S2413">
        <v>-413.13000000000028</v>
      </c>
      <c r="T2413" t="str">
        <f t="shared" si="75"/>
        <v>Unprofitable</v>
      </c>
    </row>
    <row r="2414" spans="1:20" x14ac:dyDescent="0.35">
      <c r="A2414">
        <v>24</v>
      </c>
      <c r="B2414">
        <v>77.64</v>
      </c>
      <c r="C2414">
        <v>8</v>
      </c>
      <c r="D2414">
        <v>1863.36</v>
      </c>
      <c r="E2414" s="1" t="s">
        <v>421</v>
      </c>
      <c r="F2414" s="2">
        <v>2018</v>
      </c>
      <c r="G2414" t="s">
        <v>432</v>
      </c>
      <c r="H2414">
        <v>3117</v>
      </c>
      <c r="I2414" t="s">
        <v>19</v>
      </c>
      <c r="J2414" t="s">
        <v>311</v>
      </c>
      <c r="K2414">
        <v>91</v>
      </c>
      <c r="L2414" t="s">
        <v>399</v>
      </c>
      <c r="M2414" t="s">
        <v>95</v>
      </c>
      <c r="N2414" t="s">
        <v>96</v>
      </c>
      <c r="O2414" t="s">
        <v>97</v>
      </c>
      <c r="P2414" t="s">
        <v>98</v>
      </c>
      <c r="Q2414" t="s">
        <v>26</v>
      </c>
      <c r="R2414">
        <f t="shared" si="74"/>
        <v>-13.36</v>
      </c>
      <c r="S2414">
        <v>-320.64</v>
      </c>
      <c r="T2414" t="str">
        <f t="shared" si="75"/>
        <v>Unprofitable</v>
      </c>
    </row>
    <row r="2415" spans="1:20" x14ac:dyDescent="0.35">
      <c r="A2415">
        <v>36</v>
      </c>
      <c r="B2415">
        <v>109.61</v>
      </c>
      <c r="C2415">
        <v>2</v>
      </c>
      <c r="D2415">
        <v>3945.96</v>
      </c>
      <c r="E2415" s="1" t="s">
        <v>423</v>
      </c>
      <c r="F2415" s="2">
        <v>2018</v>
      </c>
      <c r="G2415" t="s">
        <v>434</v>
      </c>
      <c r="H2415">
        <v>3074</v>
      </c>
      <c r="I2415" t="s">
        <v>19</v>
      </c>
      <c r="J2415" t="s">
        <v>311</v>
      </c>
      <c r="K2415">
        <v>91</v>
      </c>
      <c r="L2415" t="s">
        <v>399</v>
      </c>
      <c r="M2415" t="s">
        <v>183</v>
      </c>
      <c r="N2415" t="s">
        <v>88</v>
      </c>
      <c r="O2415" t="s">
        <v>24</v>
      </c>
      <c r="P2415" t="s">
        <v>184</v>
      </c>
      <c r="Q2415" t="s">
        <v>35</v>
      </c>
      <c r="R2415">
        <f t="shared" si="74"/>
        <v>18.61</v>
      </c>
      <c r="S2415">
        <v>669.96</v>
      </c>
      <c r="T2415" t="str">
        <f t="shared" si="75"/>
        <v>Profitable</v>
      </c>
    </row>
    <row r="2416" spans="1:20" x14ac:dyDescent="0.35">
      <c r="A2416">
        <v>48</v>
      </c>
      <c r="B2416">
        <v>103.21</v>
      </c>
      <c r="C2416">
        <v>2</v>
      </c>
      <c r="D2416">
        <v>4954.08</v>
      </c>
      <c r="E2416" s="1" t="s">
        <v>425</v>
      </c>
      <c r="F2416" s="2">
        <v>2018</v>
      </c>
      <c r="G2416" t="s">
        <v>428</v>
      </c>
      <c r="H2416">
        <v>3016</v>
      </c>
      <c r="I2416" t="s">
        <v>19</v>
      </c>
      <c r="J2416" t="s">
        <v>311</v>
      </c>
      <c r="K2416">
        <v>91</v>
      </c>
      <c r="L2416" t="s">
        <v>399</v>
      </c>
      <c r="M2416" t="s">
        <v>95</v>
      </c>
      <c r="N2416" t="s">
        <v>96</v>
      </c>
      <c r="O2416" t="s">
        <v>97</v>
      </c>
      <c r="P2416" t="s">
        <v>98</v>
      </c>
      <c r="Q2416" t="s">
        <v>35</v>
      </c>
      <c r="R2416">
        <f t="shared" si="74"/>
        <v>12.209999999999994</v>
      </c>
      <c r="S2416">
        <v>586.0799999999997</v>
      </c>
      <c r="T2416" t="str">
        <f t="shared" si="75"/>
        <v>Profitable</v>
      </c>
    </row>
    <row r="2417" spans="1:20" x14ac:dyDescent="0.35">
      <c r="A2417">
        <v>28</v>
      </c>
      <c r="B2417">
        <v>98.65</v>
      </c>
      <c r="C2417">
        <v>14</v>
      </c>
      <c r="D2417">
        <v>2762.2</v>
      </c>
      <c r="E2417" s="1" t="s">
        <v>425</v>
      </c>
      <c r="F2417" s="2">
        <v>2018</v>
      </c>
      <c r="G2417" t="s">
        <v>429</v>
      </c>
      <c r="H2417">
        <v>2997</v>
      </c>
      <c r="I2417" t="s">
        <v>19</v>
      </c>
      <c r="J2417" t="s">
        <v>311</v>
      </c>
      <c r="K2417">
        <v>91</v>
      </c>
      <c r="L2417" t="s">
        <v>399</v>
      </c>
      <c r="M2417" t="s">
        <v>39</v>
      </c>
      <c r="N2417" t="s">
        <v>40</v>
      </c>
      <c r="O2417" t="s">
        <v>24</v>
      </c>
      <c r="P2417" t="s">
        <v>41</v>
      </c>
      <c r="Q2417" t="s">
        <v>26</v>
      </c>
      <c r="R2417">
        <f t="shared" si="74"/>
        <v>7.6500000000000057</v>
      </c>
      <c r="S2417">
        <v>214.20000000000016</v>
      </c>
      <c r="T2417" t="str">
        <f t="shared" si="75"/>
        <v>Profitable</v>
      </c>
    </row>
    <row r="2418" spans="1:20" x14ac:dyDescent="0.35">
      <c r="A2418">
        <v>48</v>
      </c>
      <c r="B2418">
        <v>83.12</v>
      </c>
      <c r="C2418">
        <v>2</v>
      </c>
      <c r="D2418">
        <v>3989.76</v>
      </c>
      <c r="E2418" s="1" t="s">
        <v>427</v>
      </c>
      <c r="F2418" s="2">
        <v>2018</v>
      </c>
      <c r="G2418" t="s">
        <v>430</v>
      </c>
      <c r="H2418">
        <v>2964</v>
      </c>
      <c r="I2418" t="s">
        <v>19</v>
      </c>
      <c r="J2418" t="s">
        <v>311</v>
      </c>
      <c r="K2418">
        <v>91</v>
      </c>
      <c r="L2418" t="s">
        <v>399</v>
      </c>
      <c r="M2418" t="s">
        <v>125</v>
      </c>
      <c r="N2418" t="s">
        <v>126</v>
      </c>
      <c r="O2418" t="s">
        <v>24</v>
      </c>
      <c r="P2418" t="s">
        <v>127</v>
      </c>
      <c r="Q2418" t="s">
        <v>35</v>
      </c>
      <c r="R2418">
        <f t="shared" si="74"/>
        <v>-7.8799999999999955</v>
      </c>
      <c r="S2418">
        <v>-378.23999999999978</v>
      </c>
      <c r="T2418" t="str">
        <f t="shared" si="75"/>
        <v>Unprofitable</v>
      </c>
    </row>
    <row r="2419" spans="1:20" x14ac:dyDescent="0.35">
      <c r="A2419">
        <v>21</v>
      </c>
      <c r="B2419">
        <v>78.55</v>
      </c>
      <c r="C2419">
        <v>12</v>
      </c>
      <c r="D2419">
        <v>1649.55</v>
      </c>
      <c r="E2419" s="1" t="s">
        <v>417</v>
      </c>
      <c r="F2419" s="2">
        <v>2019</v>
      </c>
      <c r="G2419" t="s">
        <v>430</v>
      </c>
      <c r="H2419">
        <v>2923</v>
      </c>
      <c r="I2419" t="s">
        <v>19</v>
      </c>
      <c r="J2419" t="s">
        <v>311</v>
      </c>
      <c r="K2419">
        <v>91</v>
      </c>
      <c r="L2419" t="s">
        <v>399</v>
      </c>
      <c r="M2419" t="s">
        <v>164</v>
      </c>
      <c r="N2419" t="s">
        <v>165</v>
      </c>
      <c r="O2419" t="s">
        <v>135</v>
      </c>
      <c r="P2419" t="s">
        <v>166</v>
      </c>
      <c r="Q2419" t="s">
        <v>26</v>
      </c>
      <c r="R2419">
        <f t="shared" si="74"/>
        <v>-12.450000000000003</v>
      </c>
      <c r="S2419">
        <v>-261.45000000000005</v>
      </c>
      <c r="T2419" t="str">
        <f t="shared" si="75"/>
        <v>Unprofitable</v>
      </c>
    </row>
    <row r="2420" spans="1:20" x14ac:dyDescent="0.35">
      <c r="A2420">
        <v>25</v>
      </c>
      <c r="B2420">
        <v>101.39</v>
      </c>
      <c r="C2420">
        <v>14</v>
      </c>
      <c r="D2420">
        <v>2534.75</v>
      </c>
      <c r="E2420" s="1" t="s">
        <v>418</v>
      </c>
      <c r="F2420" s="2">
        <v>2019</v>
      </c>
      <c r="G2420" t="s">
        <v>432</v>
      </c>
      <c r="H2420">
        <v>2885</v>
      </c>
      <c r="I2420" t="s">
        <v>19</v>
      </c>
      <c r="J2420" t="s">
        <v>311</v>
      </c>
      <c r="K2420">
        <v>91</v>
      </c>
      <c r="L2420" t="s">
        <v>399</v>
      </c>
      <c r="M2420" t="s">
        <v>51</v>
      </c>
      <c r="N2420" t="s">
        <v>52</v>
      </c>
      <c r="O2420" t="s">
        <v>53</v>
      </c>
      <c r="P2420" t="s">
        <v>54</v>
      </c>
      <c r="Q2420" t="s">
        <v>26</v>
      </c>
      <c r="R2420">
        <f t="shared" si="74"/>
        <v>10.39</v>
      </c>
      <c r="S2420">
        <v>259.75</v>
      </c>
      <c r="T2420" t="str">
        <f t="shared" si="75"/>
        <v>Profitable</v>
      </c>
    </row>
    <row r="2421" spans="1:20" x14ac:dyDescent="0.35">
      <c r="A2421">
        <v>25</v>
      </c>
      <c r="B2421">
        <v>103.21</v>
      </c>
      <c r="C2421">
        <v>8</v>
      </c>
      <c r="D2421">
        <v>2580.25</v>
      </c>
      <c r="E2421" s="1" t="s">
        <v>420</v>
      </c>
      <c r="F2421" s="2">
        <v>2019</v>
      </c>
      <c r="G2421" t="s">
        <v>431</v>
      </c>
      <c r="H2421">
        <v>2845</v>
      </c>
      <c r="I2421" t="s">
        <v>19</v>
      </c>
      <c r="J2421" t="s">
        <v>311</v>
      </c>
      <c r="K2421">
        <v>91</v>
      </c>
      <c r="L2421" t="s">
        <v>399</v>
      </c>
      <c r="M2421" t="s">
        <v>201</v>
      </c>
      <c r="N2421" t="s">
        <v>202</v>
      </c>
      <c r="O2421" t="s">
        <v>123</v>
      </c>
      <c r="P2421" t="s">
        <v>203</v>
      </c>
      <c r="Q2421" t="s">
        <v>26</v>
      </c>
      <c r="R2421">
        <f t="shared" si="74"/>
        <v>12.209999999999994</v>
      </c>
      <c r="S2421">
        <v>305.24999999999983</v>
      </c>
      <c r="T2421" t="str">
        <f t="shared" si="75"/>
        <v>Profitable</v>
      </c>
    </row>
    <row r="2422" spans="1:20" x14ac:dyDescent="0.35">
      <c r="A2422">
        <v>31</v>
      </c>
      <c r="B2422">
        <v>91.34</v>
      </c>
      <c r="C2422">
        <v>9</v>
      </c>
      <c r="D2422">
        <v>2831.54</v>
      </c>
      <c r="E2422" s="1" t="s">
        <v>27</v>
      </c>
      <c r="F2422" s="2">
        <v>2019</v>
      </c>
      <c r="G2422" t="s">
        <v>430</v>
      </c>
      <c r="H2422">
        <v>2807</v>
      </c>
      <c r="I2422" t="s">
        <v>19</v>
      </c>
      <c r="J2422" t="s">
        <v>311</v>
      </c>
      <c r="K2422">
        <v>91</v>
      </c>
      <c r="L2422" t="s">
        <v>399</v>
      </c>
      <c r="M2422" t="s">
        <v>213</v>
      </c>
      <c r="N2422" t="s">
        <v>214</v>
      </c>
      <c r="O2422" t="s">
        <v>24</v>
      </c>
      <c r="P2422" t="s">
        <v>215</v>
      </c>
      <c r="Q2422" t="s">
        <v>26</v>
      </c>
      <c r="R2422">
        <f t="shared" si="74"/>
        <v>0.34000000000000341</v>
      </c>
      <c r="S2422">
        <v>10.540000000000106</v>
      </c>
      <c r="T2422" t="str">
        <f t="shared" si="75"/>
        <v>Profitable</v>
      </c>
    </row>
    <row r="2423" spans="1:20" x14ac:dyDescent="0.35">
      <c r="A2423">
        <v>40</v>
      </c>
      <c r="B2423">
        <v>84.03</v>
      </c>
      <c r="C2423">
        <v>4</v>
      </c>
      <c r="D2423">
        <v>3361.2</v>
      </c>
      <c r="E2423" s="1" t="s">
        <v>421</v>
      </c>
      <c r="F2423" s="2">
        <v>2019</v>
      </c>
      <c r="G2423" t="s">
        <v>428</v>
      </c>
      <c r="H2423">
        <v>2764</v>
      </c>
      <c r="I2423" t="s">
        <v>185</v>
      </c>
      <c r="J2423" t="s">
        <v>311</v>
      </c>
      <c r="K2423">
        <v>91</v>
      </c>
      <c r="L2423" t="s">
        <v>399</v>
      </c>
      <c r="M2423" t="s">
        <v>95</v>
      </c>
      <c r="N2423" t="s">
        <v>96</v>
      </c>
      <c r="O2423" t="s">
        <v>97</v>
      </c>
      <c r="P2423" t="s">
        <v>98</v>
      </c>
      <c r="Q2423" t="s">
        <v>35</v>
      </c>
      <c r="R2423">
        <f t="shared" si="74"/>
        <v>-6.9699999999999989</v>
      </c>
      <c r="S2423">
        <v>-278.79999999999995</v>
      </c>
      <c r="T2423" t="str">
        <f t="shared" si="75"/>
        <v>Unprofitable</v>
      </c>
    </row>
    <row r="2424" spans="1:20" x14ac:dyDescent="0.35">
      <c r="A2424">
        <v>32</v>
      </c>
      <c r="B2424">
        <v>89.51</v>
      </c>
      <c r="C2424">
        <v>14</v>
      </c>
      <c r="D2424">
        <v>2864.32</v>
      </c>
      <c r="E2424" s="1" t="s">
        <v>422</v>
      </c>
      <c r="F2424" s="2">
        <v>2019</v>
      </c>
      <c r="G2424" t="s">
        <v>431</v>
      </c>
      <c r="H2424">
        <v>2736</v>
      </c>
      <c r="I2424" t="s">
        <v>19</v>
      </c>
      <c r="J2424" t="s">
        <v>311</v>
      </c>
      <c r="K2424">
        <v>91</v>
      </c>
      <c r="L2424" t="s">
        <v>399</v>
      </c>
      <c r="M2424" t="s">
        <v>63</v>
      </c>
      <c r="N2424" t="s">
        <v>64</v>
      </c>
      <c r="O2424" t="s">
        <v>30</v>
      </c>
      <c r="P2424" t="s">
        <v>65</v>
      </c>
      <c r="Q2424" t="s">
        <v>26</v>
      </c>
      <c r="R2424">
        <f t="shared" si="74"/>
        <v>-1.4899999999999949</v>
      </c>
      <c r="S2424">
        <v>-47.679999999999836</v>
      </c>
      <c r="T2424" t="str">
        <f t="shared" si="75"/>
        <v>Unprofitable</v>
      </c>
    </row>
    <row r="2425" spans="1:20" x14ac:dyDescent="0.35">
      <c r="A2425">
        <v>24</v>
      </c>
      <c r="B2425">
        <v>83.12</v>
      </c>
      <c r="C2425">
        <v>6</v>
      </c>
      <c r="D2425">
        <v>1994.88</v>
      </c>
      <c r="E2425" s="1" t="s">
        <v>423</v>
      </c>
      <c r="F2425" s="2">
        <v>2019</v>
      </c>
      <c r="G2425" t="s">
        <v>432</v>
      </c>
      <c r="H2425">
        <v>2708</v>
      </c>
      <c r="I2425" t="s">
        <v>19</v>
      </c>
      <c r="J2425" t="s">
        <v>311</v>
      </c>
      <c r="K2425">
        <v>91</v>
      </c>
      <c r="L2425" t="s">
        <v>399</v>
      </c>
      <c r="M2425" t="s">
        <v>298</v>
      </c>
      <c r="N2425" t="s">
        <v>299</v>
      </c>
      <c r="O2425" t="s">
        <v>47</v>
      </c>
      <c r="P2425" t="s">
        <v>300</v>
      </c>
      <c r="Q2425" t="s">
        <v>26</v>
      </c>
      <c r="R2425">
        <f t="shared" si="74"/>
        <v>-7.8799999999999955</v>
      </c>
      <c r="S2425">
        <v>-189.11999999999989</v>
      </c>
      <c r="T2425" t="str">
        <f t="shared" si="75"/>
        <v>Unprofitable</v>
      </c>
    </row>
    <row r="2426" spans="1:20" x14ac:dyDescent="0.35">
      <c r="A2426">
        <v>42</v>
      </c>
      <c r="B2426">
        <v>102.3</v>
      </c>
      <c r="C2426">
        <v>2</v>
      </c>
      <c r="D2426">
        <v>4296.6000000000004</v>
      </c>
      <c r="E2426" s="1" t="s">
        <v>424</v>
      </c>
      <c r="F2426" s="2">
        <v>2019</v>
      </c>
      <c r="G2426" t="s">
        <v>429</v>
      </c>
      <c r="H2426">
        <v>2684</v>
      </c>
      <c r="I2426" t="s">
        <v>19</v>
      </c>
      <c r="J2426" t="s">
        <v>311</v>
      </c>
      <c r="K2426">
        <v>91</v>
      </c>
      <c r="L2426" t="s">
        <v>399</v>
      </c>
      <c r="M2426" t="s">
        <v>315</v>
      </c>
      <c r="N2426" t="s">
        <v>316</v>
      </c>
      <c r="O2426" t="s">
        <v>238</v>
      </c>
      <c r="P2426" t="s">
        <v>317</v>
      </c>
      <c r="Q2426" t="s">
        <v>35</v>
      </c>
      <c r="R2426">
        <f t="shared" si="74"/>
        <v>11.299999999999997</v>
      </c>
      <c r="S2426">
        <v>474.59999999999991</v>
      </c>
      <c r="T2426" t="str">
        <f t="shared" si="75"/>
        <v>Profitable</v>
      </c>
    </row>
    <row r="2427" spans="1:20" x14ac:dyDescent="0.35">
      <c r="A2427">
        <v>21</v>
      </c>
      <c r="B2427">
        <v>105.95</v>
      </c>
      <c r="C2427">
        <v>12</v>
      </c>
      <c r="D2427">
        <v>2224.9499999999998</v>
      </c>
      <c r="E2427" s="1" t="s">
        <v>425</v>
      </c>
      <c r="F2427" s="2">
        <v>2019</v>
      </c>
      <c r="G2427" t="s">
        <v>431</v>
      </c>
      <c r="H2427">
        <v>2655</v>
      </c>
      <c r="I2427" t="s">
        <v>19</v>
      </c>
      <c r="J2427" t="s">
        <v>311</v>
      </c>
      <c r="K2427">
        <v>91</v>
      </c>
      <c r="L2427" t="s">
        <v>399</v>
      </c>
      <c r="M2427" t="s">
        <v>171</v>
      </c>
      <c r="N2427" t="s">
        <v>172</v>
      </c>
      <c r="O2427" t="s">
        <v>24</v>
      </c>
      <c r="P2427" t="s">
        <v>173</v>
      </c>
      <c r="Q2427" t="s">
        <v>26</v>
      </c>
      <c r="R2427">
        <f t="shared" si="74"/>
        <v>14.950000000000003</v>
      </c>
      <c r="S2427">
        <v>313.95000000000005</v>
      </c>
      <c r="T2427" t="str">
        <f t="shared" si="75"/>
        <v>Profitable</v>
      </c>
    </row>
    <row r="2428" spans="1:20" x14ac:dyDescent="0.35">
      <c r="A2428">
        <v>34</v>
      </c>
      <c r="B2428">
        <v>82.21</v>
      </c>
      <c r="C2428">
        <v>4</v>
      </c>
      <c r="D2428">
        <v>2795.14</v>
      </c>
      <c r="E2428" s="1" t="s">
        <v>426</v>
      </c>
      <c r="F2428" s="2">
        <v>2019</v>
      </c>
      <c r="G2428" t="s">
        <v>434</v>
      </c>
      <c r="H2428">
        <v>2639</v>
      </c>
      <c r="I2428" t="s">
        <v>19</v>
      </c>
      <c r="J2428" t="s">
        <v>311</v>
      </c>
      <c r="K2428">
        <v>91</v>
      </c>
      <c r="L2428" t="s">
        <v>399</v>
      </c>
      <c r="M2428" t="s">
        <v>207</v>
      </c>
      <c r="N2428" t="s">
        <v>208</v>
      </c>
      <c r="O2428" t="s">
        <v>92</v>
      </c>
      <c r="P2428" t="s">
        <v>209</v>
      </c>
      <c r="Q2428" t="s">
        <v>26</v>
      </c>
      <c r="R2428">
        <f t="shared" si="74"/>
        <v>-8.7900000000000063</v>
      </c>
      <c r="S2428">
        <v>-298.86000000000024</v>
      </c>
      <c r="T2428" t="str">
        <f t="shared" si="75"/>
        <v>Unprofitable</v>
      </c>
    </row>
    <row r="2429" spans="1:20" x14ac:dyDescent="0.35">
      <c r="A2429">
        <v>27</v>
      </c>
      <c r="B2429">
        <v>102.3</v>
      </c>
      <c r="C2429">
        <v>8</v>
      </c>
      <c r="D2429">
        <v>2762.1</v>
      </c>
      <c r="E2429" s="1" t="s">
        <v>426</v>
      </c>
      <c r="F2429" s="2">
        <v>2019</v>
      </c>
      <c r="G2429" t="s">
        <v>431</v>
      </c>
      <c r="H2429">
        <v>2629</v>
      </c>
      <c r="I2429" t="s">
        <v>19</v>
      </c>
      <c r="J2429" t="s">
        <v>311</v>
      </c>
      <c r="K2429">
        <v>91</v>
      </c>
      <c r="L2429" t="s">
        <v>399</v>
      </c>
      <c r="M2429" t="s">
        <v>303</v>
      </c>
      <c r="N2429" t="s">
        <v>304</v>
      </c>
      <c r="O2429" t="s">
        <v>139</v>
      </c>
      <c r="P2429" t="s">
        <v>305</v>
      </c>
      <c r="Q2429" t="s">
        <v>26</v>
      </c>
      <c r="R2429">
        <f t="shared" si="74"/>
        <v>11.299999999999997</v>
      </c>
      <c r="S2429">
        <v>305.09999999999991</v>
      </c>
      <c r="T2429" t="str">
        <f t="shared" si="75"/>
        <v>Profitable</v>
      </c>
    </row>
    <row r="2430" spans="1:20" x14ac:dyDescent="0.35">
      <c r="A2430">
        <v>30</v>
      </c>
      <c r="B2430">
        <v>88.6</v>
      </c>
      <c r="C2430">
        <v>5</v>
      </c>
      <c r="D2430">
        <v>2658</v>
      </c>
      <c r="E2430" s="1" t="s">
        <v>426</v>
      </c>
      <c r="F2430" s="2">
        <v>2019</v>
      </c>
      <c r="G2430" t="s">
        <v>429</v>
      </c>
      <c r="H2430">
        <v>2618</v>
      </c>
      <c r="I2430" t="s">
        <v>19</v>
      </c>
      <c r="J2430" t="s">
        <v>311</v>
      </c>
      <c r="K2430">
        <v>91</v>
      </c>
      <c r="L2430" t="s">
        <v>399</v>
      </c>
      <c r="M2430" t="s">
        <v>191</v>
      </c>
      <c r="N2430" t="s">
        <v>192</v>
      </c>
      <c r="O2430" t="s">
        <v>97</v>
      </c>
      <c r="P2430" t="s">
        <v>193</v>
      </c>
      <c r="Q2430" t="s">
        <v>26</v>
      </c>
      <c r="R2430">
        <f t="shared" si="74"/>
        <v>-2.4000000000000057</v>
      </c>
      <c r="S2430">
        <v>-72.000000000000171</v>
      </c>
      <c r="T2430" t="str">
        <f t="shared" si="75"/>
        <v>Unprofitable</v>
      </c>
    </row>
    <row r="2431" spans="1:20" x14ac:dyDescent="0.35">
      <c r="A2431">
        <v>39</v>
      </c>
      <c r="B2431">
        <v>129.33000000000001</v>
      </c>
      <c r="C2431">
        <v>9</v>
      </c>
      <c r="D2431">
        <v>5043.87</v>
      </c>
      <c r="E2431" s="1" t="s">
        <v>427</v>
      </c>
      <c r="F2431" s="2">
        <v>2019</v>
      </c>
      <c r="G2431" t="s">
        <v>432</v>
      </c>
      <c r="H2431">
        <v>2609</v>
      </c>
      <c r="I2431" t="s">
        <v>19</v>
      </c>
      <c r="J2431" t="s">
        <v>311</v>
      </c>
      <c r="K2431">
        <v>91</v>
      </c>
      <c r="L2431" t="s">
        <v>399</v>
      </c>
      <c r="M2431" t="s">
        <v>313</v>
      </c>
      <c r="N2431" t="s">
        <v>278</v>
      </c>
      <c r="O2431" t="s">
        <v>24</v>
      </c>
      <c r="P2431" t="s">
        <v>314</v>
      </c>
      <c r="Q2431" t="s">
        <v>35</v>
      </c>
      <c r="R2431">
        <f t="shared" si="74"/>
        <v>38.330000000000013</v>
      </c>
      <c r="S2431">
        <v>1494.8700000000006</v>
      </c>
      <c r="T2431" t="str">
        <f t="shared" si="75"/>
        <v>Profitable</v>
      </c>
    </row>
    <row r="2432" spans="1:20" x14ac:dyDescent="0.35">
      <c r="A2432">
        <v>20</v>
      </c>
      <c r="B2432">
        <v>60.54</v>
      </c>
      <c r="C2432">
        <v>4</v>
      </c>
      <c r="D2432">
        <v>1210.8</v>
      </c>
      <c r="E2432" s="1" t="s">
        <v>427</v>
      </c>
      <c r="F2432" s="2">
        <v>2019</v>
      </c>
      <c r="G2432" t="s">
        <v>431</v>
      </c>
      <c r="H2432">
        <v>2597</v>
      </c>
      <c r="I2432" t="s">
        <v>19</v>
      </c>
      <c r="J2432" t="s">
        <v>311</v>
      </c>
      <c r="K2432">
        <v>91</v>
      </c>
      <c r="L2432" t="s">
        <v>399</v>
      </c>
      <c r="M2432" t="s">
        <v>84</v>
      </c>
      <c r="N2432" t="s">
        <v>85</v>
      </c>
      <c r="O2432" t="s">
        <v>53</v>
      </c>
      <c r="P2432" t="s">
        <v>86</v>
      </c>
      <c r="Q2432" t="s">
        <v>26</v>
      </c>
      <c r="R2432">
        <f t="shared" si="74"/>
        <v>-30.46</v>
      </c>
      <c r="S2432">
        <v>-609.20000000000005</v>
      </c>
      <c r="T2432" t="str">
        <f t="shared" si="75"/>
        <v>Unprofitable</v>
      </c>
    </row>
    <row r="2433" spans="1:20" x14ac:dyDescent="0.35">
      <c r="A2433">
        <v>37</v>
      </c>
      <c r="B2433">
        <v>81.87</v>
      </c>
      <c r="C2433">
        <v>6</v>
      </c>
      <c r="D2433">
        <v>3029.19</v>
      </c>
      <c r="E2433" s="1" t="s">
        <v>418</v>
      </c>
      <c r="F2433" s="2">
        <v>2020</v>
      </c>
      <c r="G2433" t="s">
        <v>428</v>
      </c>
      <c r="H2433">
        <v>2550</v>
      </c>
      <c r="I2433" t="s">
        <v>19</v>
      </c>
      <c r="J2433" t="s">
        <v>311</v>
      </c>
      <c r="K2433">
        <v>91</v>
      </c>
      <c r="L2433" t="s">
        <v>399</v>
      </c>
      <c r="M2433" t="s">
        <v>63</v>
      </c>
      <c r="N2433" t="s">
        <v>64</v>
      </c>
      <c r="O2433" t="s">
        <v>30</v>
      </c>
      <c r="P2433" t="s">
        <v>65</v>
      </c>
      <c r="Q2433" t="s">
        <v>35</v>
      </c>
      <c r="R2433">
        <f t="shared" si="74"/>
        <v>-9.1299999999999955</v>
      </c>
      <c r="S2433">
        <v>-337.80999999999983</v>
      </c>
      <c r="T2433" t="str">
        <f t="shared" si="75"/>
        <v>Unprofitable</v>
      </c>
    </row>
    <row r="2434" spans="1:20" x14ac:dyDescent="0.35">
      <c r="A2434">
        <v>46</v>
      </c>
      <c r="B2434">
        <v>218.84</v>
      </c>
      <c r="C2434">
        <v>2</v>
      </c>
      <c r="D2434">
        <v>10066.6</v>
      </c>
      <c r="E2434" s="1" t="s">
        <v>419</v>
      </c>
      <c r="F2434" s="2">
        <v>2020</v>
      </c>
      <c r="G2434" t="s">
        <v>431</v>
      </c>
      <c r="H2434">
        <v>2522</v>
      </c>
      <c r="I2434" t="s">
        <v>19</v>
      </c>
      <c r="J2434" t="s">
        <v>311</v>
      </c>
      <c r="K2434">
        <v>91</v>
      </c>
      <c r="L2434" t="s">
        <v>399</v>
      </c>
      <c r="M2434" t="s">
        <v>87</v>
      </c>
      <c r="N2434" t="s">
        <v>88</v>
      </c>
      <c r="O2434" t="s">
        <v>24</v>
      </c>
      <c r="P2434" t="s">
        <v>89</v>
      </c>
      <c r="Q2434" t="s">
        <v>83</v>
      </c>
      <c r="R2434">
        <f t="shared" ref="R2434:R2497" si="76">B2434-K2434</f>
        <v>127.84</v>
      </c>
      <c r="S2434">
        <v>5880.64</v>
      </c>
      <c r="T2434" t="str">
        <f t="shared" ref="T2434:T2497" si="77">IF(PRICEEACH&gt;MSRP,"Profitable","Unprofitable")</f>
        <v>Profitable</v>
      </c>
    </row>
    <row r="2435" spans="1:20" x14ac:dyDescent="0.35">
      <c r="A2435">
        <v>47</v>
      </c>
      <c r="B2435">
        <v>87.69</v>
      </c>
      <c r="C2435">
        <v>6</v>
      </c>
      <c r="D2435">
        <v>4121.43</v>
      </c>
      <c r="E2435" s="1" t="s">
        <v>419</v>
      </c>
      <c r="F2435" s="2">
        <v>2020</v>
      </c>
      <c r="G2435" t="s">
        <v>428</v>
      </c>
      <c r="H2435">
        <v>2496</v>
      </c>
      <c r="I2435" t="s">
        <v>19</v>
      </c>
      <c r="J2435" t="s">
        <v>311</v>
      </c>
      <c r="K2435">
        <v>91</v>
      </c>
      <c r="L2435" t="s">
        <v>399</v>
      </c>
      <c r="M2435" t="s">
        <v>28</v>
      </c>
      <c r="N2435" t="s">
        <v>29</v>
      </c>
      <c r="O2435" t="s">
        <v>30</v>
      </c>
      <c r="P2435" t="s">
        <v>31</v>
      </c>
      <c r="Q2435" t="s">
        <v>35</v>
      </c>
      <c r="R2435">
        <f t="shared" si="76"/>
        <v>-3.3100000000000023</v>
      </c>
      <c r="S2435">
        <v>-155.57000000000011</v>
      </c>
      <c r="T2435" t="str">
        <f t="shared" si="77"/>
        <v>Unprofitable</v>
      </c>
    </row>
    <row r="2436" spans="1:20" x14ac:dyDescent="0.35">
      <c r="A2436">
        <v>11</v>
      </c>
      <c r="B2436">
        <v>103.21</v>
      </c>
      <c r="C2436">
        <v>8</v>
      </c>
      <c r="D2436">
        <v>1135.31</v>
      </c>
      <c r="E2436" s="1" t="s">
        <v>420</v>
      </c>
      <c r="F2436" s="2">
        <v>2020</v>
      </c>
      <c r="G2436" t="s">
        <v>434</v>
      </c>
      <c r="H2436">
        <v>2493</v>
      </c>
      <c r="I2436" t="s">
        <v>216</v>
      </c>
      <c r="J2436" t="s">
        <v>311</v>
      </c>
      <c r="K2436">
        <v>91</v>
      </c>
      <c r="L2436" t="s">
        <v>399</v>
      </c>
      <c r="M2436" t="s">
        <v>57</v>
      </c>
      <c r="N2436" t="s">
        <v>58</v>
      </c>
      <c r="O2436" t="s">
        <v>24</v>
      </c>
      <c r="P2436" t="s">
        <v>59</v>
      </c>
      <c r="Q2436" t="s">
        <v>26</v>
      </c>
      <c r="R2436">
        <f t="shared" si="76"/>
        <v>12.209999999999994</v>
      </c>
      <c r="S2436">
        <v>134.30999999999995</v>
      </c>
      <c r="T2436" t="str">
        <f t="shared" si="77"/>
        <v>Profitable</v>
      </c>
    </row>
    <row r="2437" spans="1:20" x14ac:dyDescent="0.35">
      <c r="A2437">
        <v>23</v>
      </c>
      <c r="B2437">
        <v>91.34</v>
      </c>
      <c r="C2437">
        <v>9</v>
      </c>
      <c r="D2437">
        <v>2100.8200000000002</v>
      </c>
      <c r="E2437" s="1" t="s">
        <v>27</v>
      </c>
      <c r="F2437" s="2">
        <v>2020</v>
      </c>
      <c r="G2437" t="s">
        <v>429</v>
      </c>
      <c r="H2437">
        <v>2457</v>
      </c>
      <c r="I2437" t="s">
        <v>19</v>
      </c>
      <c r="J2437" t="s">
        <v>311</v>
      </c>
      <c r="K2437">
        <v>91</v>
      </c>
      <c r="L2437" t="s">
        <v>399</v>
      </c>
      <c r="M2437" t="s">
        <v>244</v>
      </c>
      <c r="N2437" t="s">
        <v>245</v>
      </c>
      <c r="O2437" t="s">
        <v>139</v>
      </c>
      <c r="P2437" t="s">
        <v>246</v>
      </c>
      <c r="Q2437" t="s">
        <v>26</v>
      </c>
      <c r="R2437">
        <f t="shared" si="76"/>
        <v>0.34000000000000341</v>
      </c>
      <c r="S2437">
        <v>7.8200000000000784</v>
      </c>
      <c r="T2437" t="str">
        <f t="shared" si="77"/>
        <v>Profitable</v>
      </c>
    </row>
    <row r="2438" spans="1:20" x14ac:dyDescent="0.35">
      <c r="A2438">
        <v>29</v>
      </c>
      <c r="B2438">
        <v>70.150000000000006</v>
      </c>
      <c r="C2438">
        <v>12</v>
      </c>
      <c r="D2438">
        <v>2034.35</v>
      </c>
      <c r="E2438" s="1" t="s">
        <v>418</v>
      </c>
      <c r="F2438" s="2">
        <v>2018</v>
      </c>
      <c r="G2438" t="s">
        <v>429</v>
      </c>
      <c r="H2438">
        <v>3277</v>
      </c>
      <c r="I2438" t="s">
        <v>19</v>
      </c>
      <c r="J2438" t="s">
        <v>335</v>
      </c>
      <c r="K2438">
        <v>86</v>
      </c>
      <c r="L2438" t="s">
        <v>400</v>
      </c>
      <c r="M2438" t="s">
        <v>176</v>
      </c>
      <c r="N2438" t="s">
        <v>177</v>
      </c>
      <c r="O2438" t="s">
        <v>178</v>
      </c>
      <c r="P2438" t="s">
        <v>179</v>
      </c>
      <c r="Q2438" t="s">
        <v>26</v>
      </c>
      <c r="R2438">
        <f t="shared" si="76"/>
        <v>-15.849999999999994</v>
      </c>
      <c r="S2438">
        <v>-459.64999999999986</v>
      </c>
      <c r="T2438" t="str">
        <f t="shared" si="77"/>
        <v>Unprofitable</v>
      </c>
    </row>
    <row r="2439" spans="1:20" x14ac:dyDescent="0.35">
      <c r="A2439">
        <v>38</v>
      </c>
      <c r="B2439">
        <v>79.680000000000007</v>
      </c>
      <c r="C2439">
        <v>6</v>
      </c>
      <c r="D2439">
        <v>3027.84</v>
      </c>
      <c r="E2439" s="1" t="s">
        <v>420</v>
      </c>
      <c r="F2439" s="2">
        <v>2018</v>
      </c>
      <c r="G2439" t="s">
        <v>428</v>
      </c>
      <c r="H2439">
        <v>3214</v>
      </c>
      <c r="I2439" t="s">
        <v>19</v>
      </c>
      <c r="J2439" t="s">
        <v>335</v>
      </c>
      <c r="K2439">
        <v>86</v>
      </c>
      <c r="L2439" t="s">
        <v>400</v>
      </c>
      <c r="M2439" t="s">
        <v>107</v>
      </c>
      <c r="N2439" t="s">
        <v>108</v>
      </c>
      <c r="O2439" t="s">
        <v>108</v>
      </c>
      <c r="P2439" t="s">
        <v>109</v>
      </c>
      <c r="Q2439" t="s">
        <v>35</v>
      </c>
      <c r="R2439">
        <f t="shared" si="76"/>
        <v>-6.3199999999999932</v>
      </c>
      <c r="S2439">
        <v>-240.15999999999974</v>
      </c>
      <c r="T2439" t="str">
        <f t="shared" si="77"/>
        <v>Unprofitable</v>
      </c>
    </row>
    <row r="2440" spans="1:20" x14ac:dyDescent="0.35">
      <c r="A2440">
        <v>32</v>
      </c>
      <c r="B2440">
        <v>97</v>
      </c>
      <c r="C2440">
        <v>3</v>
      </c>
      <c r="D2440">
        <v>3104</v>
      </c>
      <c r="E2440" s="1" t="s">
        <v>421</v>
      </c>
      <c r="F2440" s="2">
        <v>2018</v>
      </c>
      <c r="G2440" t="s">
        <v>432</v>
      </c>
      <c r="H2440">
        <v>3164</v>
      </c>
      <c r="I2440" t="s">
        <v>19</v>
      </c>
      <c r="J2440" t="s">
        <v>335</v>
      </c>
      <c r="K2440">
        <v>86</v>
      </c>
      <c r="L2440" t="s">
        <v>400</v>
      </c>
      <c r="M2440" t="s">
        <v>95</v>
      </c>
      <c r="N2440" t="s">
        <v>96</v>
      </c>
      <c r="O2440" t="s">
        <v>97</v>
      </c>
      <c r="P2440" t="s">
        <v>98</v>
      </c>
      <c r="Q2440" t="s">
        <v>35</v>
      </c>
      <c r="R2440">
        <f t="shared" si="76"/>
        <v>11</v>
      </c>
      <c r="S2440">
        <v>352</v>
      </c>
      <c r="T2440" t="str">
        <f t="shared" si="77"/>
        <v>Profitable</v>
      </c>
    </row>
    <row r="2441" spans="1:20" x14ac:dyDescent="0.35">
      <c r="A2441">
        <v>43</v>
      </c>
      <c r="B2441">
        <v>84.01</v>
      </c>
      <c r="C2441">
        <v>9</v>
      </c>
      <c r="D2441">
        <v>3612.43</v>
      </c>
      <c r="E2441" s="1" t="s">
        <v>423</v>
      </c>
      <c r="F2441" s="2">
        <v>2018</v>
      </c>
      <c r="G2441" t="s">
        <v>432</v>
      </c>
      <c r="H2441">
        <v>3102</v>
      </c>
      <c r="I2441" t="s">
        <v>19</v>
      </c>
      <c r="J2441" t="s">
        <v>335</v>
      </c>
      <c r="K2441">
        <v>86</v>
      </c>
      <c r="L2441" t="s">
        <v>400</v>
      </c>
      <c r="M2441" t="s">
        <v>147</v>
      </c>
      <c r="N2441" t="s">
        <v>148</v>
      </c>
      <c r="O2441" t="s">
        <v>24</v>
      </c>
      <c r="P2441" t="s">
        <v>149</v>
      </c>
      <c r="Q2441" t="s">
        <v>35</v>
      </c>
      <c r="R2441">
        <f t="shared" si="76"/>
        <v>-1.9899999999999949</v>
      </c>
      <c r="S2441">
        <v>-85.56999999999978</v>
      </c>
      <c r="T2441" t="str">
        <f t="shared" si="77"/>
        <v>Unprofitable</v>
      </c>
    </row>
    <row r="2442" spans="1:20" x14ac:dyDescent="0.35">
      <c r="A2442">
        <v>31</v>
      </c>
      <c r="B2442">
        <v>87.48</v>
      </c>
      <c r="C2442">
        <v>8</v>
      </c>
      <c r="D2442">
        <v>2711.88</v>
      </c>
      <c r="E2442" s="1" t="s">
        <v>424</v>
      </c>
      <c r="F2442" s="2">
        <v>2018</v>
      </c>
      <c r="G2442" t="s">
        <v>434</v>
      </c>
      <c r="H2442">
        <v>3052</v>
      </c>
      <c r="I2442" t="s">
        <v>19</v>
      </c>
      <c r="J2442" t="s">
        <v>335</v>
      </c>
      <c r="K2442">
        <v>86</v>
      </c>
      <c r="L2442" t="s">
        <v>400</v>
      </c>
      <c r="M2442" t="s">
        <v>95</v>
      </c>
      <c r="N2442" t="s">
        <v>96</v>
      </c>
      <c r="O2442" t="s">
        <v>97</v>
      </c>
      <c r="P2442" t="s">
        <v>98</v>
      </c>
      <c r="Q2442" t="s">
        <v>26</v>
      </c>
      <c r="R2442">
        <f t="shared" si="76"/>
        <v>1.480000000000004</v>
      </c>
      <c r="S2442">
        <v>45.880000000000123</v>
      </c>
      <c r="T2442" t="str">
        <f t="shared" si="77"/>
        <v>Profitable</v>
      </c>
    </row>
    <row r="2443" spans="1:20" x14ac:dyDescent="0.35">
      <c r="A2443">
        <v>29</v>
      </c>
      <c r="B2443">
        <v>103.93</v>
      </c>
      <c r="C2443">
        <v>3</v>
      </c>
      <c r="D2443">
        <v>3013.97</v>
      </c>
      <c r="E2443" s="1" t="s">
        <v>425</v>
      </c>
      <c r="F2443" s="2">
        <v>2018</v>
      </c>
      <c r="G2443" t="s">
        <v>429</v>
      </c>
      <c r="H2443">
        <v>3030</v>
      </c>
      <c r="I2443" t="s">
        <v>19</v>
      </c>
      <c r="J2443" t="s">
        <v>335</v>
      </c>
      <c r="K2443">
        <v>86</v>
      </c>
      <c r="L2443" t="s">
        <v>400</v>
      </c>
      <c r="M2443" t="s">
        <v>87</v>
      </c>
      <c r="N2443" t="s">
        <v>88</v>
      </c>
      <c r="O2443" t="s">
        <v>24</v>
      </c>
      <c r="P2443" t="s">
        <v>89</v>
      </c>
      <c r="Q2443" t="s">
        <v>35</v>
      </c>
      <c r="R2443">
        <f t="shared" si="76"/>
        <v>17.930000000000007</v>
      </c>
      <c r="S2443">
        <v>519.97000000000025</v>
      </c>
      <c r="T2443" t="str">
        <f t="shared" si="77"/>
        <v>Profitable</v>
      </c>
    </row>
    <row r="2444" spans="1:20" x14ac:dyDescent="0.35">
      <c r="A2444">
        <v>31</v>
      </c>
      <c r="B2444">
        <v>88.34</v>
      </c>
      <c r="C2444">
        <v>10</v>
      </c>
      <c r="D2444">
        <v>2738.54</v>
      </c>
      <c r="E2444" s="1" t="s">
        <v>426</v>
      </c>
      <c r="F2444" s="2">
        <v>2018</v>
      </c>
      <c r="G2444" t="s">
        <v>432</v>
      </c>
      <c r="H2444">
        <v>3014</v>
      </c>
      <c r="I2444" t="s">
        <v>19</v>
      </c>
      <c r="J2444" t="s">
        <v>335</v>
      </c>
      <c r="K2444">
        <v>86</v>
      </c>
      <c r="L2444" t="s">
        <v>400</v>
      </c>
      <c r="M2444" t="s">
        <v>262</v>
      </c>
      <c r="N2444" t="s">
        <v>96</v>
      </c>
      <c r="O2444" t="s">
        <v>97</v>
      </c>
      <c r="P2444" t="s">
        <v>263</v>
      </c>
      <c r="Q2444" t="s">
        <v>26</v>
      </c>
      <c r="R2444">
        <f t="shared" si="76"/>
        <v>2.3400000000000034</v>
      </c>
      <c r="S2444">
        <v>72.540000000000106</v>
      </c>
      <c r="T2444" t="str">
        <f t="shared" si="77"/>
        <v>Profitable</v>
      </c>
    </row>
    <row r="2445" spans="1:20" x14ac:dyDescent="0.35">
      <c r="A2445">
        <v>30</v>
      </c>
      <c r="B2445">
        <v>94.4</v>
      </c>
      <c r="C2445">
        <v>10</v>
      </c>
      <c r="D2445">
        <v>2832</v>
      </c>
      <c r="E2445" s="1" t="s">
        <v>426</v>
      </c>
      <c r="F2445" s="2">
        <v>2018</v>
      </c>
      <c r="G2445" t="s">
        <v>432</v>
      </c>
      <c r="H2445">
        <v>3008</v>
      </c>
      <c r="I2445" t="s">
        <v>19</v>
      </c>
      <c r="J2445" t="s">
        <v>335</v>
      </c>
      <c r="K2445">
        <v>86</v>
      </c>
      <c r="L2445" t="s">
        <v>400</v>
      </c>
      <c r="M2445" t="s">
        <v>183</v>
      </c>
      <c r="N2445" t="s">
        <v>88</v>
      </c>
      <c r="O2445" t="s">
        <v>24</v>
      </c>
      <c r="P2445" t="s">
        <v>184</v>
      </c>
      <c r="Q2445" t="s">
        <v>26</v>
      </c>
      <c r="R2445">
        <f t="shared" si="76"/>
        <v>8.4000000000000057</v>
      </c>
      <c r="S2445">
        <v>252.00000000000017</v>
      </c>
      <c r="T2445" t="str">
        <f t="shared" si="77"/>
        <v>Profitable</v>
      </c>
    </row>
    <row r="2446" spans="1:20" x14ac:dyDescent="0.35">
      <c r="A2446">
        <v>50</v>
      </c>
      <c r="B2446">
        <v>94.4</v>
      </c>
      <c r="C2446">
        <v>2</v>
      </c>
      <c r="D2446">
        <v>4720</v>
      </c>
      <c r="E2446" s="1" t="s">
        <v>426</v>
      </c>
      <c r="F2446" s="2">
        <v>2018</v>
      </c>
      <c r="G2446" t="s">
        <v>428</v>
      </c>
      <c r="H2446">
        <v>2997</v>
      </c>
      <c r="I2446" t="s">
        <v>19</v>
      </c>
      <c r="J2446" t="s">
        <v>335</v>
      </c>
      <c r="K2446">
        <v>86</v>
      </c>
      <c r="L2446" t="s">
        <v>400</v>
      </c>
      <c r="M2446" t="s">
        <v>130</v>
      </c>
      <c r="N2446" t="s">
        <v>131</v>
      </c>
      <c r="O2446" t="s">
        <v>24</v>
      </c>
      <c r="P2446" t="s">
        <v>132</v>
      </c>
      <c r="Q2446" t="s">
        <v>35</v>
      </c>
      <c r="R2446">
        <f t="shared" si="76"/>
        <v>8.4000000000000057</v>
      </c>
      <c r="S2446">
        <v>420.00000000000028</v>
      </c>
      <c r="T2446" t="str">
        <f t="shared" si="77"/>
        <v>Profitable</v>
      </c>
    </row>
    <row r="2447" spans="1:20" x14ac:dyDescent="0.35">
      <c r="A2447">
        <v>40</v>
      </c>
      <c r="B2447">
        <v>80.55</v>
      </c>
      <c r="C2447">
        <v>10</v>
      </c>
      <c r="D2447">
        <v>3222</v>
      </c>
      <c r="E2447" s="1" t="s">
        <v>417</v>
      </c>
      <c r="F2447" s="2">
        <v>2019</v>
      </c>
      <c r="G2447" t="s">
        <v>432</v>
      </c>
      <c r="H2447">
        <v>2961</v>
      </c>
      <c r="I2447" t="s">
        <v>19</v>
      </c>
      <c r="J2447" t="s">
        <v>335</v>
      </c>
      <c r="K2447">
        <v>86</v>
      </c>
      <c r="L2447" t="s">
        <v>400</v>
      </c>
      <c r="M2447" t="s">
        <v>118</v>
      </c>
      <c r="N2447" t="s">
        <v>119</v>
      </c>
      <c r="O2447" t="s">
        <v>30</v>
      </c>
      <c r="P2447" t="s">
        <v>120</v>
      </c>
      <c r="Q2447" t="s">
        <v>35</v>
      </c>
      <c r="R2447">
        <f t="shared" si="76"/>
        <v>-5.4500000000000028</v>
      </c>
      <c r="S2447">
        <v>-218.00000000000011</v>
      </c>
      <c r="T2447" t="str">
        <f t="shared" si="77"/>
        <v>Unprofitable</v>
      </c>
    </row>
    <row r="2448" spans="1:20" x14ac:dyDescent="0.35">
      <c r="A2448">
        <v>23</v>
      </c>
      <c r="B2448">
        <v>97</v>
      </c>
      <c r="C2448">
        <v>4</v>
      </c>
      <c r="D2448">
        <v>2231</v>
      </c>
      <c r="E2448" s="1" t="s">
        <v>418</v>
      </c>
      <c r="F2448" s="2">
        <v>2019</v>
      </c>
      <c r="G2448" t="s">
        <v>428</v>
      </c>
      <c r="H2448">
        <v>2915</v>
      </c>
      <c r="I2448" t="s">
        <v>19</v>
      </c>
      <c r="J2448" t="s">
        <v>335</v>
      </c>
      <c r="K2448">
        <v>86</v>
      </c>
      <c r="L2448" t="s">
        <v>400</v>
      </c>
      <c r="M2448" t="s">
        <v>197</v>
      </c>
      <c r="N2448" t="s">
        <v>198</v>
      </c>
      <c r="O2448" t="s">
        <v>199</v>
      </c>
      <c r="P2448" t="s">
        <v>200</v>
      </c>
      <c r="Q2448" t="s">
        <v>26</v>
      </c>
      <c r="R2448">
        <f t="shared" si="76"/>
        <v>11</v>
      </c>
      <c r="S2448">
        <v>253</v>
      </c>
      <c r="T2448" t="str">
        <f t="shared" si="77"/>
        <v>Profitable</v>
      </c>
    </row>
    <row r="2449" spans="1:20" x14ac:dyDescent="0.35">
      <c r="A2449">
        <v>26</v>
      </c>
      <c r="B2449">
        <v>88.34</v>
      </c>
      <c r="C2449">
        <v>7</v>
      </c>
      <c r="D2449">
        <v>2296.84</v>
      </c>
      <c r="E2449" s="1" t="s">
        <v>419</v>
      </c>
      <c r="F2449" s="2">
        <v>2019</v>
      </c>
      <c r="G2449" t="s">
        <v>432</v>
      </c>
      <c r="H2449">
        <v>2886</v>
      </c>
      <c r="I2449" t="s">
        <v>19</v>
      </c>
      <c r="J2449" t="s">
        <v>335</v>
      </c>
      <c r="K2449">
        <v>86</v>
      </c>
      <c r="L2449" t="s">
        <v>400</v>
      </c>
      <c r="M2449" t="s">
        <v>207</v>
      </c>
      <c r="N2449" t="s">
        <v>208</v>
      </c>
      <c r="O2449" t="s">
        <v>92</v>
      </c>
      <c r="P2449" t="s">
        <v>209</v>
      </c>
      <c r="Q2449" t="s">
        <v>26</v>
      </c>
      <c r="R2449">
        <f t="shared" si="76"/>
        <v>2.3400000000000034</v>
      </c>
      <c r="S2449">
        <v>60.840000000000089</v>
      </c>
      <c r="T2449" t="str">
        <f t="shared" si="77"/>
        <v>Profitable</v>
      </c>
    </row>
    <row r="2450" spans="1:20" x14ac:dyDescent="0.35">
      <c r="A2450">
        <v>40</v>
      </c>
      <c r="B2450">
        <v>103.93</v>
      </c>
      <c r="C2450">
        <v>13</v>
      </c>
      <c r="D2450">
        <v>4157.2</v>
      </c>
      <c r="E2450" s="1" t="s">
        <v>27</v>
      </c>
      <c r="F2450" s="2">
        <v>2019</v>
      </c>
      <c r="G2450" t="s">
        <v>431</v>
      </c>
      <c r="H2450">
        <v>2839</v>
      </c>
      <c r="I2450" t="s">
        <v>185</v>
      </c>
      <c r="J2450" t="s">
        <v>335</v>
      </c>
      <c r="K2450">
        <v>86</v>
      </c>
      <c r="L2450" t="s">
        <v>400</v>
      </c>
      <c r="M2450" t="s">
        <v>22</v>
      </c>
      <c r="N2450" t="s">
        <v>23</v>
      </c>
      <c r="O2450" t="s">
        <v>24</v>
      </c>
      <c r="P2450" t="s">
        <v>25</v>
      </c>
      <c r="Q2450" t="s">
        <v>35</v>
      </c>
      <c r="R2450">
        <f t="shared" si="76"/>
        <v>17.930000000000007</v>
      </c>
      <c r="S2450">
        <v>717.20000000000027</v>
      </c>
      <c r="T2450" t="str">
        <f t="shared" si="77"/>
        <v>Profitable</v>
      </c>
    </row>
    <row r="2451" spans="1:20" x14ac:dyDescent="0.35">
      <c r="A2451">
        <v>21</v>
      </c>
      <c r="B2451">
        <v>102.2</v>
      </c>
      <c r="C2451">
        <v>14</v>
      </c>
      <c r="D2451">
        <v>2146.1999999999998</v>
      </c>
      <c r="E2451" s="1" t="s">
        <v>422</v>
      </c>
      <c r="F2451" s="2">
        <v>2019</v>
      </c>
      <c r="G2451" t="s">
        <v>429</v>
      </c>
      <c r="H2451">
        <v>2765</v>
      </c>
      <c r="I2451" t="s">
        <v>19</v>
      </c>
      <c r="J2451" t="s">
        <v>335</v>
      </c>
      <c r="K2451">
        <v>86</v>
      </c>
      <c r="L2451" t="s">
        <v>400</v>
      </c>
      <c r="M2451" t="s">
        <v>197</v>
      </c>
      <c r="N2451" t="s">
        <v>198</v>
      </c>
      <c r="O2451" t="s">
        <v>199</v>
      </c>
      <c r="P2451" t="s">
        <v>200</v>
      </c>
      <c r="Q2451" t="s">
        <v>26</v>
      </c>
      <c r="R2451">
        <f t="shared" si="76"/>
        <v>16.200000000000003</v>
      </c>
      <c r="S2451">
        <v>340.20000000000005</v>
      </c>
      <c r="T2451" t="str">
        <f t="shared" si="77"/>
        <v>Profitable</v>
      </c>
    </row>
    <row r="2452" spans="1:20" x14ac:dyDescent="0.35">
      <c r="A2452">
        <v>43</v>
      </c>
      <c r="B2452">
        <v>86.61</v>
      </c>
      <c r="C2452">
        <v>2</v>
      </c>
      <c r="D2452">
        <v>3724.23</v>
      </c>
      <c r="E2452" s="1" t="s">
        <v>423</v>
      </c>
      <c r="F2452" s="2">
        <v>2019</v>
      </c>
      <c r="G2452" t="s">
        <v>431</v>
      </c>
      <c r="H2452">
        <v>2736</v>
      </c>
      <c r="I2452" t="s">
        <v>19</v>
      </c>
      <c r="J2452" t="s">
        <v>335</v>
      </c>
      <c r="K2452">
        <v>86</v>
      </c>
      <c r="L2452" t="s">
        <v>400</v>
      </c>
      <c r="M2452" t="s">
        <v>147</v>
      </c>
      <c r="N2452" t="s">
        <v>148</v>
      </c>
      <c r="O2452" t="s">
        <v>24</v>
      </c>
      <c r="P2452" t="s">
        <v>149</v>
      </c>
      <c r="Q2452" t="s">
        <v>35</v>
      </c>
      <c r="R2452">
        <f t="shared" si="76"/>
        <v>0.60999999999999943</v>
      </c>
      <c r="S2452">
        <v>26.229999999999976</v>
      </c>
      <c r="T2452" t="str">
        <f t="shared" si="77"/>
        <v>Profitable</v>
      </c>
    </row>
    <row r="2453" spans="1:20" x14ac:dyDescent="0.35">
      <c r="A2453">
        <v>29</v>
      </c>
      <c r="B2453">
        <v>71.89</v>
      </c>
      <c r="C2453">
        <v>5</v>
      </c>
      <c r="D2453">
        <v>2084.81</v>
      </c>
      <c r="E2453" s="1" t="s">
        <v>424</v>
      </c>
      <c r="F2453" s="2">
        <v>2019</v>
      </c>
      <c r="G2453" t="s">
        <v>428</v>
      </c>
      <c r="H2453">
        <v>2717</v>
      </c>
      <c r="I2453" t="s">
        <v>19</v>
      </c>
      <c r="J2453" t="s">
        <v>335</v>
      </c>
      <c r="K2453">
        <v>86</v>
      </c>
      <c r="L2453" t="s">
        <v>400</v>
      </c>
      <c r="M2453" t="s">
        <v>137</v>
      </c>
      <c r="N2453" t="s">
        <v>138</v>
      </c>
      <c r="O2453" t="s">
        <v>139</v>
      </c>
      <c r="P2453" t="s">
        <v>140</v>
      </c>
      <c r="Q2453" t="s">
        <v>26</v>
      </c>
      <c r="R2453">
        <f t="shared" si="76"/>
        <v>-14.11</v>
      </c>
      <c r="S2453">
        <v>-409.19</v>
      </c>
      <c r="T2453" t="str">
        <f t="shared" si="77"/>
        <v>Unprofitable</v>
      </c>
    </row>
    <row r="2454" spans="1:20" x14ac:dyDescent="0.35">
      <c r="A2454">
        <v>38</v>
      </c>
      <c r="B2454">
        <v>91.81</v>
      </c>
      <c r="C2454">
        <v>10</v>
      </c>
      <c r="D2454">
        <v>3488.78</v>
      </c>
      <c r="E2454" s="1" t="s">
        <v>425</v>
      </c>
      <c r="F2454" s="2">
        <v>2019</v>
      </c>
      <c r="G2454" t="s">
        <v>428</v>
      </c>
      <c r="H2454">
        <v>2683</v>
      </c>
      <c r="I2454" t="s">
        <v>19</v>
      </c>
      <c r="J2454" t="s">
        <v>335</v>
      </c>
      <c r="K2454">
        <v>86</v>
      </c>
      <c r="L2454" t="s">
        <v>400</v>
      </c>
      <c r="M2454" t="s">
        <v>264</v>
      </c>
      <c r="N2454" t="s">
        <v>265</v>
      </c>
      <c r="O2454" t="s">
        <v>92</v>
      </c>
      <c r="P2454" t="s">
        <v>266</v>
      </c>
      <c r="Q2454" t="s">
        <v>35</v>
      </c>
      <c r="R2454">
        <f t="shared" si="76"/>
        <v>5.8100000000000023</v>
      </c>
      <c r="S2454">
        <v>220.78000000000009</v>
      </c>
      <c r="T2454" t="str">
        <f t="shared" si="77"/>
        <v>Profitable</v>
      </c>
    </row>
    <row r="2455" spans="1:20" x14ac:dyDescent="0.35">
      <c r="A2455">
        <v>23</v>
      </c>
      <c r="B2455">
        <v>76.22</v>
      </c>
      <c r="C2455">
        <v>2</v>
      </c>
      <c r="D2455">
        <v>1753.06</v>
      </c>
      <c r="E2455" s="1" t="s">
        <v>425</v>
      </c>
      <c r="F2455" s="2">
        <v>2019</v>
      </c>
      <c r="G2455" t="s">
        <v>431</v>
      </c>
      <c r="H2455">
        <v>2676</v>
      </c>
      <c r="I2455" t="s">
        <v>19</v>
      </c>
      <c r="J2455" t="s">
        <v>335</v>
      </c>
      <c r="K2455">
        <v>86</v>
      </c>
      <c r="L2455" t="s">
        <v>400</v>
      </c>
      <c r="M2455" t="s">
        <v>267</v>
      </c>
      <c r="N2455" t="s">
        <v>268</v>
      </c>
      <c r="O2455" t="s">
        <v>178</v>
      </c>
      <c r="P2455" t="s">
        <v>269</v>
      </c>
      <c r="Q2455" t="s">
        <v>26</v>
      </c>
      <c r="R2455">
        <f t="shared" si="76"/>
        <v>-9.7800000000000011</v>
      </c>
      <c r="S2455">
        <v>-224.94000000000003</v>
      </c>
      <c r="T2455" t="str">
        <f t="shared" si="77"/>
        <v>Unprofitable</v>
      </c>
    </row>
    <row r="2456" spans="1:20" x14ac:dyDescent="0.35">
      <c r="A2456">
        <v>20</v>
      </c>
      <c r="B2456">
        <v>173.46</v>
      </c>
      <c r="C2456">
        <v>7</v>
      </c>
      <c r="D2456">
        <v>3469.2</v>
      </c>
      <c r="E2456" s="1" t="s">
        <v>426</v>
      </c>
      <c r="F2456" s="2">
        <v>2019</v>
      </c>
      <c r="G2456" t="s">
        <v>429</v>
      </c>
      <c r="H2456">
        <v>2658</v>
      </c>
      <c r="I2456" t="s">
        <v>220</v>
      </c>
      <c r="J2456" t="s">
        <v>335</v>
      </c>
      <c r="K2456">
        <v>86</v>
      </c>
      <c r="L2456" t="s">
        <v>400</v>
      </c>
      <c r="M2456" t="s">
        <v>176</v>
      </c>
      <c r="N2456" t="s">
        <v>177</v>
      </c>
      <c r="O2456" t="s">
        <v>178</v>
      </c>
      <c r="P2456" t="s">
        <v>179</v>
      </c>
      <c r="Q2456" t="s">
        <v>35</v>
      </c>
      <c r="R2456">
        <f t="shared" si="76"/>
        <v>87.460000000000008</v>
      </c>
      <c r="S2456">
        <v>1749.2000000000003</v>
      </c>
      <c r="T2456" t="str">
        <f t="shared" si="77"/>
        <v>Profitable</v>
      </c>
    </row>
    <row r="2457" spans="1:20" x14ac:dyDescent="0.35">
      <c r="A2457">
        <v>36</v>
      </c>
      <c r="B2457">
        <v>70.3</v>
      </c>
      <c r="C2457">
        <v>9</v>
      </c>
      <c r="D2457">
        <v>2530.8000000000002</v>
      </c>
      <c r="E2457" s="1" t="s">
        <v>426</v>
      </c>
      <c r="F2457" s="2">
        <v>2019</v>
      </c>
      <c r="G2457" t="s">
        <v>433</v>
      </c>
      <c r="H2457">
        <v>2648</v>
      </c>
      <c r="I2457" t="s">
        <v>19</v>
      </c>
      <c r="J2457" t="s">
        <v>335</v>
      </c>
      <c r="K2457">
        <v>86</v>
      </c>
      <c r="L2457" t="s">
        <v>400</v>
      </c>
      <c r="M2457" t="s">
        <v>110</v>
      </c>
      <c r="N2457" t="s">
        <v>23</v>
      </c>
      <c r="O2457" t="s">
        <v>24</v>
      </c>
      <c r="P2457" t="s">
        <v>111</v>
      </c>
      <c r="Q2457" t="s">
        <v>26</v>
      </c>
      <c r="R2457">
        <f t="shared" si="76"/>
        <v>-15.700000000000003</v>
      </c>
      <c r="S2457">
        <v>-565.20000000000005</v>
      </c>
      <c r="T2457" t="str">
        <f t="shared" si="77"/>
        <v>Unprofitable</v>
      </c>
    </row>
    <row r="2458" spans="1:20" x14ac:dyDescent="0.35">
      <c r="A2458">
        <v>28</v>
      </c>
      <c r="B2458">
        <v>104.44</v>
      </c>
      <c r="C2458">
        <v>4</v>
      </c>
      <c r="D2458">
        <v>2924.32</v>
      </c>
      <c r="E2458" s="1" t="s">
        <v>427</v>
      </c>
      <c r="F2458" s="2">
        <v>2019</v>
      </c>
      <c r="G2458" t="s">
        <v>428</v>
      </c>
      <c r="H2458">
        <v>2638</v>
      </c>
      <c r="I2458" t="s">
        <v>19</v>
      </c>
      <c r="J2458" t="s">
        <v>335</v>
      </c>
      <c r="K2458">
        <v>86</v>
      </c>
      <c r="L2458" t="s">
        <v>400</v>
      </c>
      <c r="M2458" t="s">
        <v>95</v>
      </c>
      <c r="N2458" t="s">
        <v>96</v>
      </c>
      <c r="O2458" t="s">
        <v>97</v>
      </c>
      <c r="P2458" t="s">
        <v>98</v>
      </c>
      <c r="Q2458" t="s">
        <v>26</v>
      </c>
      <c r="R2458">
        <f t="shared" si="76"/>
        <v>18.439999999999998</v>
      </c>
      <c r="S2458">
        <v>516.31999999999994</v>
      </c>
      <c r="T2458" t="str">
        <f t="shared" si="77"/>
        <v>Profitable</v>
      </c>
    </row>
    <row r="2459" spans="1:20" x14ac:dyDescent="0.35">
      <c r="A2459">
        <v>44</v>
      </c>
      <c r="B2459">
        <v>102.2</v>
      </c>
      <c r="C2459">
        <v>2</v>
      </c>
      <c r="D2459">
        <v>4496.8</v>
      </c>
      <c r="E2459" s="1" t="s">
        <v>417</v>
      </c>
      <c r="F2459" s="2">
        <v>2020</v>
      </c>
      <c r="G2459" t="s">
        <v>429</v>
      </c>
      <c r="H2459">
        <v>2584</v>
      </c>
      <c r="I2459" t="s">
        <v>19</v>
      </c>
      <c r="J2459" t="s">
        <v>335</v>
      </c>
      <c r="K2459">
        <v>86</v>
      </c>
      <c r="L2459" t="s">
        <v>400</v>
      </c>
      <c r="M2459" t="s">
        <v>133</v>
      </c>
      <c r="N2459" t="s">
        <v>134</v>
      </c>
      <c r="O2459" t="s">
        <v>135</v>
      </c>
      <c r="P2459" t="s">
        <v>136</v>
      </c>
      <c r="Q2459" t="s">
        <v>35</v>
      </c>
      <c r="R2459">
        <f t="shared" si="76"/>
        <v>16.200000000000003</v>
      </c>
      <c r="S2459">
        <v>712.80000000000018</v>
      </c>
      <c r="T2459" t="str">
        <f t="shared" si="77"/>
        <v>Profitable</v>
      </c>
    </row>
    <row r="2460" spans="1:20" x14ac:dyDescent="0.35">
      <c r="A2460">
        <v>32</v>
      </c>
      <c r="B2460">
        <v>80.55</v>
      </c>
      <c r="C2460">
        <v>5</v>
      </c>
      <c r="D2460">
        <v>2577.6</v>
      </c>
      <c r="E2460" s="1" t="s">
        <v>419</v>
      </c>
      <c r="F2460" s="2">
        <v>2020</v>
      </c>
      <c r="G2460" t="s">
        <v>430</v>
      </c>
      <c r="H2460">
        <v>2523</v>
      </c>
      <c r="I2460" t="s">
        <v>19</v>
      </c>
      <c r="J2460" t="s">
        <v>335</v>
      </c>
      <c r="K2460">
        <v>86</v>
      </c>
      <c r="L2460" t="s">
        <v>400</v>
      </c>
      <c r="M2460" t="s">
        <v>186</v>
      </c>
      <c r="N2460" t="s">
        <v>187</v>
      </c>
      <c r="O2460" t="s">
        <v>30</v>
      </c>
      <c r="P2460" t="s">
        <v>188</v>
      </c>
      <c r="Q2460" t="s">
        <v>26</v>
      </c>
      <c r="R2460">
        <f t="shared" si="76"/>
        <v>-5.4500000000000028</v>
      </c>
      <c r="S2460">
        <v>-174.40000000000009</v>
      </c>
      <c r="T2460" t="str">
        <f t="shared" si="77"/>
        <v>Unprofitable</v>
      </c>
    </row>
    <row r="2461" spans="1:20" x14ac:dyDescent="0.35">
      <c r="A2461">
        <v>34</v>
      </c>
      <c r="B2461">
        <v>103.93</v>
      </c>
      <c r="C2461">
        <v>13</v>
      </c>
      <c r="D2461">
        <v>3533.62</v>
      </c>
      <c r="E2461" s="1" t="s">
        <v>27</v>
      </c>
      <c r="F2461" s="2">
        <v>2020</v>
      </c>
      <c r="G2461" t="s">
        <v>432</v>
      </c>
      <c r="H2461">
        <v>2485</v>
      </c>
      <c r="I2461" t="s">
        <v>216</v>
      </c>
      <c r="J2461" t="s">
        <v>335</v>
      </c>
      <c r="K2461">
        <v>86</v>
      </c>
      <c r="L2461" t="s">
        <v>400</v>
      </c>
      <c r="M2461" t="s">
        <v>204</v>
      </c>
      <c r="N2461" t="s">
        <v>205</v>
      </c>
      <c r="O2461" t="s">
        <v>24</v>
      </c>
      <c r="P2461" t="s">
        <v>206</v>
      </c>
      <c r="Q2461" t="s">
        <v>35</v>
      </c>
      <c r="R2461">
        <f t="shared" si="76"/>
        <v>17.930000000000007</v>
      </c>
      <c r="S2461">
        <v>609.62000000000023</v>
      </c>
      <c r="T2461" t="str">
        <f t="shared" si="77"/>
        <v>Profitable</v>
      </c>
    </row>
    <row r="2462" spans="1:20" x14ac:dyDescent="0.35">
      <c r="A2462">
        <v>30</v>
      </c>
      <c r="B2462">
        <v>105.91</v>
      </c>
      <c r="C2462">
        <v>16</v>
      </c>
      <c r="D2462">
        <v>3177.3</v>
      </c>
      <c r="E2462" s="1" t="s">
        <v>418</v>
      </c>
      <c r="F2462" s="2">
        <v>2018</v>
      </c>
      <c r="G2462" t="s">
        <v>430</v>
      </c>
      <c r="H2462">
        <v>3295</v>
      </c>
      <c r="I2462" t="s">
        <v>19</v>
      </c>
      <c r="J2462" t="s">
        <v>335</v>
      </c>
      <c r="K2462">
        <v>90</v>
      </c>
      <c r="L2462" t="s">
        <v>401</v>
      </c>
      <c r="M2462" t="s">
        <v>303</v>
      </c>
      <c r="N2462" t="s">
        <v>304</v>
      </c>
      <c r="O2462" t="s">
        <v>139</v>
      </c>
      <c r="P2462" t="s">
        <v>305</v>
      </c>
      <c r="Q2462" t="s">
        <v>35</v>
      </c>
      <c r="R2462">
        <f t="shared" si="76"/>
        <v>15.909999999999997</v>
      </c>
      <c r="S2462">
        <v>477.2999999999999</v>
      </c>
      <c r="T2462" t="str">
        <f t="shared" si="77"/>
        <v>Profitable</v>
      </c>
    </row>
    <row r="2463" spans="1:20" x14ac:dyDescent="0.35">
      <c r="A2463">
        <v>29</v>
      </c>
      <c r="B2463">
        <v>94.14</v>
      </c>
      <c r="C2463">
        <v>7</v>
      </c>
      <c r="D2463">
        <v>2730.06</v>
      </c>
      <c r="E2463" s="1" t="s">
        <v>420</v>
      </c>
      <c r="F2463" s="2">
        <v>2018</v>
      </c>
      <c r="G2463" t="s">
        <v>430</v>
      </c>
      <c r="H2463">
        <v>3226</v>
      </c>
      <c r="I2463" t="s">
        <v>19</v>
      </c>
      <c r="J2463" t="s">
        <v>335</v>
      </c>
      <c r="K2463">
        <v>90</v>
      </c>
      <c r="L2463" t="s">
        <v>401</v>
      </c>
      <c r="M2463" t="s">
        <v>79</v>
      </c>
      <c r="N2463" t="s">
        <v>80</v>
      </c>
      <c r="O2463" t="s">
        <v>81</v>
      </c>
      <c r="P2463" t="s">
        <v>82</v>
      </c>
      <c r="Q2463" t="s">
        <v>26</v>
      </c>
      <c r="R2463">
        <f t="shared" si="76"/>
        <v>4.1400000000000006</v>
      </c>
      <c r="S2463">
        <v>120.06000000000002</v>
      </c>
      <c r="T2463" t="str">
        <f t="shared" si="77"/>
        <v>Profitable</v>
      </c>
    </row>
    <row r="2464" spans="1:20" x14ac:dyDescent="0.35">
      <c r="A2464">
        <v>22</v>
      </c>
      <c r="B2464">
        <v>85.99</v>
      </c>
      <c r="C2464">
        <v>8</v>
      </c>
      <c r="D2464">
        <v>1891.78</v>
      </c>
      <c r="E2464" s="1" t="s">
        <v>421</v>
      </c>
      <c r="F2464" s="2">
        <v>2018</v>
      </c>
      <c r="G2464" t="s">
        <v>430</v>
      </c>
      <c r="H2464">
        <v>3178</v>
      </c>
      <c r="I2464" t="s">
        <v>19</v>
      </c>
      <c r="J2464" t="s">
        <v>335</v>
      </c>
      <c r="K2464">
        <v>90</v>
      </c>
      <c r="L2464" t="s">
        <v>401</v>
      </c>
      <c r="M2464" t="s">
        <v>313</v>
      </c>
      <c r="N2464" t="s">
        <v>278</v>
      </c>
      <c r="O2464" t="s">
        <v>24</v>
      </c>
      <c r="P2464" t="s">
        <v>314</v>
      </c>
      <c r="Q2464" t="s">
        <v>26</v>
      </c>
      <c r="R2464">
        <f t="shared" si="76"/>
        <v>-4.0100000000000051</v>
      </c>
      <c r="S2464">
        <v>-88.220000000000113</v>
      </c>
      <c r="T2464" t="str">
        <f t="shared" si="77"/>
        <v>Unprofitable</v>
      </c>
    </row>
    <row r="2465" spans="1:20" x14ac:dyDescent="0.35">
      <c r="A2465">
        <v>26</v>
      </c>
      <c r="B2465">
        <v>100.48</v>
      </c>
      <c r="C2465">
        <v>11</v>
      </c>
      <c r="D2465">
        <v>2612.48</v>
      </c>
      <c r="E2465" s="1" t="s">
        <v>423</v>
      </c>
      <c r="F2465" s="2">
        <v>2018</v>
      </c>
      <c r="G2465" t="s">
        <v>434</v>
      </c>
      <c r="H2465">
        <v>3124</v>
      </c>
      <c r="I2465" t="s">
        <v>19</v>
      </c>
      <c r="J2465" t="s">
        <v>335</v>
      </c>
      <c r="K2465">
        <v>90</v>
      </c>
      <c r="L2465" t="s">
        <v>401</v>
      </c>
      <c r="M2465" t="s">
        <v>183</v>
      </c>
      <c r="N2465" t="s">
        <v>88</v>
      </c>
      <c r="O2465" t="s">
        <v>24</v>
      </c>
      <c r="P2465" t="s">
        <v>184</v>
      </c>
      <c r="Q2465" t="s">
        <v>26</v>
      </c>
      <c r="R2465">
        <f t="shared" si="76"/>
        <v>10.480000000000004</v>
      </c>
      <c r="S2465">
        <v>272.48000000000013</v>
      </c>
      <c r="T2465" t="str">
        <f t="shared" si="77"/>
        <v>Profitable</v>
      </c>
    </row>
    <row r="2466" spans="1:20" x14ac:dyDescent="0.35">
      <c r="A2466">
        <v>32</v>
      </c>
      <c r="B2466">
        <v>91.43</v>
      </c>
      <c r="C2466">
        <v>9</v>
      </c>
      <c r="D2466">
        <v>2925.76</v>
      </c>
      <c r="E2466" s="1" t="s">
        <v>425</v>
      </c>
      <c r="F2466" s="2">
        <v>2018</v>
      </c>
      <c r="G2466" t="s">
        <v>430</v>
      </c>
      <c r="H2466">
        <v>3068</v>
      </c>
      <c r="I2466" t="s">
        <v>19</v>
      </c>
      <c r="J2466" t="s">
        <v>335</v>
      </c>
      <c r="K2466">
        <v>90</v>
      </c>
      <c r="L2466" t="s">
        <v>401</v>
      </c>
      <c r="M2466" t="s">
        <v>69</v>
      </c>
      <c r="N2466" t="s">
        <v>70</v>
      </c>
      <c r="O2466" t="s">
        <v>71</v>
      </c>
      <c r="P2466" t="s">
        <v>72</v>
      </c>
      <c r="Q2466" t="s">
        <v>26</v>
      </c>
      <c r="R2466">
        <f t="shared" si="76"/>
        <v>1.4300000000000068</v>
      </c>
      <c r="S2466">
        <v>45.760000000000218</v>
      </c>
      <c r="T2466" t="str">
        <f t="shared" si="77"/>
        <v>Profitable</v>
      </c>
    </row>
    <row r="2467" spans="1:20" x14ac:dyDescent="0.35">
      <c r="A2467">
        <v>29</v>
      </c>
      <c r="B2467">
        <v>101.38</v>
      </c>
      <c r="C2467">
        <v>5</v>
      </c>
      <c r="D2467">
        <v>2940.02</v>
      </c>
      <c r="E2467" s="1" t="s">
        <v>425</v>
      </c>
      <c r="F2467" s="2">
        <v>2018</v>
      </c>
      <c r="G2467" t="s">
        <v>431</v>
      </c>
      <c r="H2467">
        <v>3052</v>
      </c>
      <c r="I2467" t="s">
        <v>185</v>
      </c>
      <c r="J2467" t="s">
        <v>335</v>
      </c>
      <c r="K2467">
        <v>90</v>
      </c>
      <c r="L2467" t="s">
        <v>401</v>
      </c>
      <c r="M2467" t="s">
        <v>141</v>
      </c>
      <c r="N2467" t="s">
        <v>142</v>
      </c>
      <c r="O2467" t="s">
        <v>103</v>
      </c>
      <c r="P2467" t="s">
        <v>143</v>
      </c>
      <c r="Q2467" t="s">
        <v>26</v>
      </c>
      <c r="R2467">
        <f t="shared" si="76"/>
        <v>11.379999999999995</v>
      </c>
      <c r="S2467">
        <v>330.01999999999987</v>
      </c>
      <c r="T2467" t="str">
        <f t="shared" si="77"/>
        <v>Profitable</v>
      </c>
    </row>
    <row r="2468" spans="1:20" x14ac:dyDescent="0.35">
      <c r="A2468">
        <v>34</v>
      </c>
      <c r="B2468">
        <v>96.86</v>
      </c>
      <c r="C2468">
        <v>8</v>
      </c>
      <c r="D2468">
        <v>3293.24</v>
      </c>
      <c r="E2468" s="1" t="s">
        <v>426</v>
      </c>
      <c r="F2468" s="2">
        <v>2018</v>
      </c>
      <c r="G2468" t="s">
        <v>433</v>
      </c>
      <c r="H2468">
        <v>3037</v>
      </c>
      <c r="I2468" t="s">
        <v>19</v>
      </c>
      <c r="J2468" t="s">
        <v>335</v>
      </c>
      <c r="K2468">
        <v>90</v>
      </c>
      <c r="L2468" t="s">
        <v>401</v>
      </c>
      <c r="M2468" t="s">
        <v>186</v>
      </c>
      <c r="N2468" t="s">
        <v>187</v>
      </c>
      <c r="O2468" t="s">
        <v>30</v>
      </c>
      <c r="P2468" t="s">
        <v>188</v>
      </c>
      <c r="Q2468" t="s">
        <v>35</v>
      </c>
      <c r="R2468">
        <f t="shared" si="76"/>
        <v>6.8599999999999994</v>
      </c>
      <c r="S2468">
        <v>233.23999999999998</v>
      </c>
      <c r="T2468" t="str">
        <f t="shared" si="77"/>
        <v>Profitable</v>
      </c>
    </row>
    <row r="2469" spans="1:20" x14ac:dyDescent="0.35">
      <c r="A2469">
        <v>24</v>
      </c>
      <c r="B2469">
        <v>99.57</v>
      </c>
      <c r="C2469">
        <v>5</v>
      </c>
      <c r="D2469">
        <v>2389.6799999999998</v>
      </c>
      <c r="E2469" s="1" t="s">
        <v>426</v>
      </c>
      <c r="F2469" s="2">
        <v>2018</v>
      </c>
      <c r="G2469" t="s">
        <v>432</v>
      </c>
      <c r="H2469">
        <v>3032</v>
      </c>
      <c r="I2469" t="s">
        <v>19</v>
      </c>
      <c r="J2469" t="s">
        <v>335</v>
      </c>
      <c r="K2469">
        <v>90</v>
      </c>
      <c r="L2469" t="s">
        <v>401</v>
      </c>
      <c r="M2469" t="s">
        <v>189</v>
      </c>
      <c r="N2469" t="s">
        <v>181</v>
      </c>
      <c r="O2469" t="s">
        <v>92</v>
      </c>
      <c r="P2469" t="s">
        <v>190</v>
      </c>
      <c r="Q2469" t="s">
        <v>26</v>
      </c>
      <c r="R2469">
        <f t="shared" si="76"/>
        <v>9.5699999999999932</v>
      </c>
      <c r="S2469">
        <v>229.67999999999984</v>
      </c>
      <c r="T2469" t="str">
        <f t="shared" si="77"/>
        <v>Profitable</v>
      </c>
    </row>
    <row r="2470" spans="1:20" x14ac:dyDescent="0.35">
      <c r="A2470">
        <v>24</v>
      </c>
      <c r="B2470">
        <v>90.52</v>
      </c>
      <c r="C2470">
        <v>2</v>
      </c>
      <c r="D2470">
        <v>2172.48</v>
      </c>
      <c r="E2470" s="1" t="s">
        <v>426</v>
      </c>
      <c r="F2470" s="2">
        <v>2018</v>
      </c>
      <c r="G2470" t="s">
        <v>428</v>
      </c>
      <c r="H2470">
        <v>3021</v>
      </c>
      <c r="I2470" t="s">
        <v>19</v>
      </c>
      <c r="J2470" t="s">
        <v>335</v>
      </c>
      <c r="K2470">
        <v>90</v>
      </c>
      <c r="L2470" t="s">
        <v>401</v>
      </c>
      <c r="M2470" t="s">
        <v>191</v>
      </c>
      <c r="N2470" t="s">
        <v>192</v>
      </c>
      <c r="O2470" t="s">
        <v>97</v>
      </c>
      <c r="P2470" t="s">
        <v>193</v>
      </c>
      <c r="Q2470" t="s">
        <v>26</v>
      </c>
      <c r="R2470">
        <f t="shared" si="76"/>
        <v>0.51999999999999602</v>
      </c>
      <c r="S2470">
        <v>12.479999999999905</v>
      </c>
      <c r="T2470" t="str">
        <f t="shared" si="77"/>
        <v>Profitable</v>
      </c>
    </row>
    <row r="2471" spans="1:20" x14ac:dyDescent="0.35">
      <c r="A2471">
        <v>26</v>
      </c>
      <c r="B2471">
        <v>102.29</v>
      </c>
      <c r="C2471">
        <v>8</v>
      </c>
      <c r="D2471">
        <v>2659.54</v>
      </c>
      <c r="E2471" s="1" t="s">
        <v>418</v>
      </c>
      <c r="F2471" s="2">
        <v>2019</v>
      </c>
      <c r="G2471" t="s">
        <v>431</v>
      </c>
      <c r="H2471">
        <v>2937</v>
      </c>
      <c r="I2471" t="s">
        <v>19</v>
      </c>
      <c r="J2471" t="s">
        <v>335</v>
      </c>
      <c r="K2471">
        <v>90</v>
      </c>
      <c r="L2471" t="s">
        <v>401</v>
      </c>
      <c r="M2471" t="s">
        <v>194</v>
      </c>
      <c r="N2471" t="s">
        <v>195</v>
      </c>
      <c r="O2471" t="s">
        <v>24</v>
      </c>
      <c r="P2471" t="s">
        <v>196</v>
      </c>
      <c r="Q2471" t="s">
        <v>26</v>
      </c>
      <c r="R2471">
        <f t="shared" si="76"/>
        <v>12.290000000000006</v>
      </c>
      <c r="S2471">
        <v>319.54000000000019</v>
      </c>
      <c r="T2471" t="str">
        <f t="shared" si="77"/>
        <v>Profitable</v>
      </c>
    </row>
    <row r="2472" spans="1:20" x14ac:dyDescent="0.35">
      <c r="A2472">
        <v>40</v>
      </c>
      <c r="B2472">
        <v>95.95</v>
      </c>
      <c r="C2472">
        <v>4</v>
      </c>
      <c r="D2472">
        <v>3838</v>
      </c>
      <c r="E2472" s="1" t="s">
        <v>27</v>
      </c>
      <c r="F2472" s="2">
        <v>2019</v>
      </c>
      <c r="G2472" t="s">
        <v>432</v>
      </c>
      <c r="H2472">
        <v>2860</v>
      </c>
      <c r="I2472" t="s">
        <v>19</v>
      </c>
      <c r="J2472" t="s">
        <v>335</v>
      </c>
      <c r="K2472">
        <v>90</v>
      </c>
      <c r="L2472" t="s">
        <v>401</v>
      </c>
      <c r="M2472" t="s">
        <v>128</v>
      </c>
      <c r="N2472" t="s">
        <v>67</v>
      </c>
      <c r="O2472" t="s">
        <v>24</v>
      </c>
      <c r="P2472" t="s">
        <v>129</v>
      </c>
      <c r="Q2472" t="s">
        <v>35</v>
      </c>
      <c r="R2472">
        <f t="shared" si="76"/>
        <v>5.9500000000000028</v>
      </c>
      <c r="S2472">
        <v>238.00000000000011</v>
      </c>
      <c r="T2472" t="str">
        <f t="shared" si="77"/>
        <v>Profitable</v>
      </c>
    </row>
    <row r="2473" spans="1:20" x14ac:dyDescent="0.35">
      <c r="A2473">
        <v>44</v>
      </c>
      <c r="B2473">
        <v>94.14</v>
      </c>
      <c r="C2473">
        <v>13</v>
      </c>
      <c r="D2473">
        <v>4142.16</v>
      </c>
      <c r="E2473" s="1" t="s">
        <v>421</v>
      </c>
      <c r="F2473" s="2">
        <v>2019</v>
      </c>
      <c r="G2473" t="s">
        <v>428</v>
      </c>
      <c r="H2473">
        <v>2814</v>
      </c>
      <c r="I2473" t="s">
        <v>185</v>
      </c>
      <c r="J2473" t="s">
        <v>335</v>
      </c>
      <c r="K2473">
        <v>90</v>
      </c>
      <c r="L2473" t="s">
        <v>401</v>
      </c>
      <c r="M2473" t="s">
        <v>95</v>
      </c>
      <c r="N2473" t="s">
        <v>96</v>
      </c>
      <c r="O2473" t="s">
        <v>97</v>
      </c>
      <c r="P2473" t="s">
        <v>98</v>
      </c>
      <c r="Q2473" t="s">
        <v>35</v>
      </c>
      <c r="R2473">
        <f t="shared" si="76"/>
        <v>4.1400000000000006</v>
      </c>
      <c r="S2473">
        <v>182.16000000000003</v>
      </c>
      <c r="T2473" t="str">
        <f t="shared" si="77"/>
        <v>Profitable</v>
      </c>
    </row>
    <row r="2474" spans="1:20" x14ac:dyDescent="0.35">
      <c r="A2474">
        <v>24</v>
      </c>
      <c r="B2474">
        <v>90.52</v>
      </c>
      <c r="C2474">
        <v>5</v>
      </c>
      <c r="D2474">
        <v>2172.48</v>
      </c>
      <c r="E2474" s="1" t="s">
        <v>422</v>
      </c>
      <c r="F2474" s="2">
        <v>2019</v>
      </c>
      <c r="G2474" t="s">
        <v>429</v>
      </c>
      <c r="H2474">
        <v>2788</v>
      </c>
      <c r="I2474" t="s">
        <v>19</v>
      </c>
      <c r="J2474" t="s">
        <v>335</v>
      </c>
      <c r="K2474">
        <v>90</v>
      </c>
      <c r="L2474" t="s">
        <v>401</v>
      </c>
      <c r="M2474" t="s">
        <v>153</v>
      </c>
      <c r="N2474" t="s">
        <v>154</v>
      </c>
      <c r="O2474" t="s">
        <v>24</v>
      </c>
      <c r="P2474" t="s">
        <v>155</v>
      </c>
      <c r="Q2474" t="s">
        <v>26</v>
      </c>
      <c r="R2474">
        <f t="shared" si="76"/>
        <v>0.51999999999999602</v>
      </c>
      <c r="S2474">
        <v>12.479999999999905</v>
      </c>
      <c r="T2474" t="str">
        <f t="shared" si="77"/>
        <v>Profitable</v>
      </c>
    </row>
    <row r="2475" spans="1:20" x14ac:dyDescent="0.35">
      <c r="A2475">
        <v>20</v>
      </c>
      <c r="B2475">
        <v>94.14</v>
      </c>
      <c r="C2475">
        <v>2</v>
      </c>
      <c r="D2475">
        <v>1882.8</v>
      </c>
      <c r="E2475" s="1" t="s">
        <v>423</v>
      </c>
      <c r="F2475" s="2">
        <v>2019</v>
      </c>
      <c r="G2475" t="s">
        <v>431</v>
      </c>
      <c r="H2475">
        <v>2759</v>
      </c>
      <c r="I2475" t="s">
        <v>19</v>
      </c>
      <c r="J2475" t="s">
        <v>335</v>
      </c>
      <c r="K2475">
        <v>90</v>
      </c>
      <c r="L2475" t="s">
        <v>401</v>
      </c>
      <c r="M2475" t="s">
        <v>201</v>
      </c>
      <c r="N2475" t="s">
        <v>202</v>
      </c>
      <c r="O2475" t="s">
        <v>123</v>
      </c>
      <c r="P2475" t="s">
        <v>203</v>
      </c>
      <c r="Q2475" t="s">
        <v>26</v>
      </c>
      <c r="R2475">
        <f t="shared" si="76"/>
        <v>4.1400000000000006</v>
      </c>
      <c r="S2475">
        <v>82.800000000000011</v>
      </c>
      <c r="T2475" t="str">
        <f t="shared" si="77"/>
        <v>Profitable</v>
      </c>
    </row>
    <row r="2476" spans="1:20" x14ac:dyDescent="0.35">
      <c r="A2476">
        <v>34</v>
      </c>
      <c r="B2476">
        <v>102.29</v>
      </c>
      <c r="C2476">
        <v>11</v>
      </c>
      <c r="D2476">
        <v>3477.86</v>
      </c>
      <c r="E2476" s="1" t="s">
        <v>424</v>
      </c>
      <c r="F2476" s="2">
        <v>2019</v>
      </c>
      <c r="G2476" t="s">
        <v>429</v>
      </c>
      <c r="H2476">
        <v>2734</v>
      </c>
      <c r="I2476" t="s">
        <v>19</v>
      </c>
      <c r="J2476" t="s">
        <v>335</v>
      </c>
      <c r="K2476">
        <v>90</v>
      </c>
      <c r="L2476" t="s">
        <v>401</v>
      </c>
      <c r="M2476" t="s">
        <v>315</v>
      </c>
      <c r="N2476" t="s">
        <v>316</v>
      </c>
      <c r="O2476" t="s">
        <v>238</v>
      </c>
      <c r="P2476" t="s">
        <v>317</v>
      </c>
      <c r="Q2476" t="s">
        <v>35</v>
      </c>
      <c r="R2476">
        <f t="shared" si="76"/>
        <v>12.290000000000006</v>
      </c>
      <c r="S2476">
        <v>417.86000000000024</v>
      </c>
      <c r="T2476" t="str">
        <f t="shared" si="77"/>
        <v>Profitable</v>
      </c>
    </row>
    <row r="2477" spans="1:20" x14ac:dyDescent="0.35">
      <c r="A2477">
        <v>34</v>
      </c>
      <c r="B2477">
        <v>97.76</v>
      </c>
      <c r="C2477">
        <v>5</v>
      </c>
      <c r="D2477">
        <v>3323.84</v>
      </c>
      <c r="E2477" s="1" t="s">
        <v>425</v>
      </c>
      <c r="F2477" s="2">
        <v>2019</v>
      </c>
      <c r="G2477" t="s">
        <v>428</v>
      </c>
      <c r="H2477">
        <v>2706</v>
      </c>
      <c r="I2477" t="s">
        <v>19</v>
      </c>
      <c r="J2477" t="s">
        <v>335</v>
      </c>
      <c r="K2477">
        <v>90</v>
      </c>
      <c r="L2477" t="s">
        <v>401</v>
      </c>
      <c r="M2477" t="s">
        <v>115</v>
      </c>
      <c r="N2477" t="s">
        <v>116</v>
      </c>
      <c r="O2477" t="s">
        <v>24</v>
      </c>
      <c r="P2477" t="s">
        <v>117</v>
      </c>
      <c r="Q2477" t="s">
        <v>35</v>
      </c>
      <c r="R2477">
        <f t="shared" si="76"/>
        <v>7.7600000000000051</v>
      </c>
      <c r="S2477">
        <v>263.84000000000015</v>
      </c>
      <c r="T2477" t="str">
        <f t="shared" si="77"/>
        <v>Profitable</v>
      </c>
    </row>
    <row r="2478" spans="1:20" x14ac:dyDescent="0.35">
      <c r="A2478">
        <v>45</v>
      </c>
      <c r="B2478">
        <v>93.24</v>
      </c>
      <c r="C2478">
        <v>13</v>
      </c>
      <c r="D2478">
        <v>4195.8</v>
      </c>
      <c r="E2478" s="1" t="s">
        <v>426</v>
      </c>
      <c r="F2478" s="2">
        <v>2019</v>
      </c>
      <c r="G2478" t="s">
        <v>434</v>
      </c>
      <c r="H2478">
        <v>2689</v>
      </c>
      <c r="I2478" t="s">
        <v>19</v>
      </c>
      <c r="J2478" t="s">
        <v>335</v>
      </c>
      <c r="K2478">
        <v>90</v>
      </c>
      <c r="L2478" t="s">
        <v>401</v>
      </c>
      <c r="M2478" t="s">
        <v>207</v>
      </c>
      <c r="N2478" t="s">
        <v>208</v>
      </c>
      <c r="O2478" t="s">
        <v>92</v>
      </c>
      <c r="P2478" t="s">
        <v>209</v>
      </c>
      <c r="Q2478" t="s">
        <v>35</v>
      </c>
      <c r="R2478">
        <f t="shared" si="76"/>
        <v>3.2399999999999949</v>
      </c>
      <c r="S2478">
        <v>145.79999999999978</v>
      </c>
      <c r="T2478" t="str">
        <f t="shared" si="77"/>
        <v>Profitable</v>
      </c>
    </row>
    <row r="2479" spans="1:20" x14ac:dyDescent="0.35">
      <c r="A2479">
        <v>41</v>
      </c>
      <c r="B2479">
        <v>101.38</v>
      </c>
      <c r="C2479">
        <v>9</v>
      </c>
      <c r="D2479">
        <v>4156.58</v>
      </c>
      <c r="E2479" s="1" t="s">
        <v>426</v>
      </c>
      <c r="F2479" s="2">
        <v>2019</v>
      </c>
      <c r="G2479" t="s">
        <v>431</v>
      </c>
      <c r="H2479">
        <v>2679</v>
      </c>
      <c r="I2479" t="s">
        <v>19</v>
      </c>
      <c r="J2479" t="s">
        <v>335</v>
      </c>
      <c r="K2479">
        <v>90</v>
      </c>
      <c r="L2479" t="s">
        <v>401</v>
      </c>
      <c r="M2479" t="s">
        <v>303</v>
      </c>
      <c r="N2479" t="s">
        <v>304</v>
      </c>
      <c r="O2479" t="s">
        <v>139</v>
      </c>
      <c r="P2479" t="s">
        <v>305</v>
      </c>
      <c r="Q2479" t="s">
        <v>35</v>
      </c>
      <c r="R2479">
        <f t="shared" si="76"/>
        <v>11.379999999999995</v>
      </c>
      <c r="S2479">
        <v>466.57999999999981</v>
      </c>
      <c r="T2479" t="str">
        <f t="shared" si="77"/>
        <v>Profitable</v>
      </c>
    </row>
    <row r="2480" spans="1:20" x14ac:dyDescent="0.35">
      <c r="A2480">
        <v>55</v>
      </c>
      <c r="B2480">
        <v>71.25</v>
      </c>
      <c r="C2480">
        <v>15</v>
      </c>
      <c r="D2480">
        <v>3918.75</v>
      </c>
      <c r="E2480" s="1" t="s">
        <v>426</v>
      </c>
      <c r="F2480" s="2">
        <v>2019</v>
      </c>
      <c r="G2480" t="s">
        <v>430</v>
      </c>
      <c r="H2480">
        <v>2669</v>
      </c>
      <c r="I2480" t="s">
        <v>19</v>
      </c>
      <c r="J2480" t="s">
        <v>335</v>
      </c>
      <c r="K2480">
        <v>90</v>
      </c>
      <c r="L2480" t="s">
        <v>401</v>
      </c>
      <c r="M2480" t="s">
        <v>133</v>
      </c>
      <c r="N2480" t="s">
        <v>134</v>
      </c>
      <c r="O2480" t="s">
        <v>135</v>
      </c>
      <c r="P2480" t="s">
        <v>136</v>
      </c>
      <c r="Q2480" t="s">
        <v>35</v>
      </c>
      <c r="R2480">
        <f t="shared" si="76"/>
        <v>-18.75</v>
      </c>
      <c r="S2480">
        <v>-1031.25</v>
      </c>
      <c r="T2480" t="str">
        <f t="shared" si="77"/>
        <v>Unprofitable</v>
      </c>
    </row>
    <row r="2481" spans="1:20" x14ac:dyDescent="0.35">
      <c r="A2481">
        <v>23</v>
      </c>
      <c r="B2481">
        <v>102.29</v>
      </c>
      <c r="C2481">
        <v>3</v>
      </c>
      <c r="D2481">
        <v>2352.67</v>
      </c>
      <c r="E2481" s="1" t="s">
        <v>427</v>
      </c>
      <c r="F2481" s="2">
        <v>2019</v>
      </c>
      <c r="G2481" t="s">
        <v>431</v>
      </c>
      <c r="H2481">
        <v>2660</v>
      </c>
      <c r="I2481" t="s">
        <v>19</v>
      </c>
      <c r="J2481" t="s">
        <v>335</v>
      </c>
      <c r="K2481">
        <v>90</v>
      </c>
      <c r="L2481" t="s">
        <v>401</v>
      </c>
      <c r="M2481" t="s">
        <v>337</v>
      </c>
      <c r="N2481" t="s">
        <v>154</v>
      </c>
      <c r="O2481" t="s">
        <v>24</v>
      </c>
      <c r="P2481" t="s">
        <v>338</v>
      </c>
      <c r="Q2481" t="s">
        <v>26</v>
      </c>
      <c r="R2481">
        <f t="shared" si="76"/>
        <v>12.290000000000006</v>
      </c>
      <c r="S2481">
        <v>282.67000000000013</v>
      </c>
      <c r="T2481" t="str">
        <f t="shared" si="77"/>
        <v>Profitable</v>
      </c>
    </row>
    <row r="2482" spans="1:20" x14ac:dyDescent="0.35">
      <c r="A2482">
        <v>24</v>
      </c>
      <c r="B2482">
        <v>45.39</v>
      </c>
      <c r="C2482">
        <v>14</v>
      </c>
      <c r="D2482">
        <v>1089.3599999999999</v>
      </c>
      <c r="E2482" s="1" t="s">
        <v>427</v>
      </c>
      <c r="F2482" s="2">
        <v>2019</v>
      </c>
      <c r="G2482" t="s">
        <v>431</v>
      </c>
      <c r="H2482">
        <v>2647</v>
      </c>
      <c r="I2482" t="s">
        <v>19</v>
      </c>
      <c r="J2482" t="s">
        <v>335</v>
      </c>
      <c r="K2482">
        <v>90</v>
      </c>
      <c r="L2482" t="s">
        <v>401</v>
      </c>
      <c r="M2482" t="s">
        <v>84</v>
      </c>
      <c r="N2482" t="s">
        <v>85</v>
      </c>
      <c r="O2482" t="s">
        <v>53</v>
      </c>
      <c r="P2482" t="s">
        <v>86</v>
      </c>
      <c r="Q2482" t="s">
        <v>26</v>
      </c>
      <c r="R2482">
        <f t="shared" si="76"/>
        <v>-44.61</v>
      </c>
      <c r="S2482">
        <v>-1070.6399999999999</v>
      </c>
      <c r="T2482" t="str">
        <f t="shared" si="77"/>
        <v>Unprofitable</v>
      </c>
    </row>
    <row r="2483" spans="1:20" x14ac:dyDescent="0.35">
      <c r="A2483">
        <v>32</v>
      </c>
      <c r="B2483">
        <v>84.41</v>
      </c>
      <c r="C2483">
        <v>15</v>
      </c>
      <c r="D2483">
        <v>2701.12</v>
      </c>
      <c r="E2483" s="1" t="s">
        <v>417</v>
      </c>
      <c r="F2483" s="2">
        <v>2020</v>
      </c>
      <c r="G2483" t="s">
        <v>434</v>
      </c>
      <c r="H2483">
        <v>2603</v>
      </c>
      <c r="I2483" t="s">
        <v>19</v>
      </c>
      <c r="J2483" t="s">
        <v>335</v>
      </c>
      <c r="K2483">
        <v>90</v>
      </c>
      <c r="L2483" t="s">
        <v>401</v>
      </c>
      <c r="M2483" t="s">
        <v>210</v>
      </c>
      <c r="N2483" t="s">
        <v>211</v>
      </c>
      <c r="O2483" t="s">
        <v>71</v>
      </c>
      <c r="P2483" t="s">
        <v>212</v>
      </c>
      <c r="Q2483" t="s">
        <v>26</v>
      </c>
      <c r="R2483">
        <f t="shared" si="76"/>
        <v>-5.5900000000000034</v>
      </c>
      <c r="S2483">
        <v>-178.88000000000011</v>
      </c>
      <c r="T2483" t="str">
        <f t="shared" si="77"/>
        <v>Unprofitable</v>
      </c>
    </row>
    <row r="2484" spans="1:20" x14ac:dyDescent="0.35">
      <c r="A2484">
        <v>29</v>
      </c>
      <c r="B2484">
        <v>85.76</v>
      </c>
      <c r="C2484">
        <v>13</v>
      </c>
      <c r="D2484">
        <v>2487.04</v>
      </c>
      <c r="E2484" s="1" t="s">
        <v>419</v>
      </c>
      <c r="F2484" s="2">
        <v>2020</v>
      </c>
      <c r="G2484" t="s">
        <v>429</v>
      </c>
      <c r="H2484">
        <v>2574</v>
      </c>
      <c r="I2484" t="s">
        <v>220</v>
      </c>
      <c r="J2484" t="s">
        <v>335</v>
      </c>
      <c r="K2484">
        <v>90</v>
      </c>
      <c r="L2484" t="s">
        <v>401</v>
      </c>
      <c r="M2484" t="s">
        <v>95</v>
      </c>
      <c r="N2484" t="s">
        <v>96</v>
      </c>
      <c r="O2484" t="s">
        <v>97</v>
      </c>
      <c r="P2484" t="s">
        <v>98</v>
      </c>
      <c r="Q2484" t="s">
        <v>26</v>
      </c>
      <c r="R2484">
        <f t="shared" si="76"/>
        <v>-4.2399999999999949</v>
      </c>
      <c r="S2484">
        <v>-122.95999999999985</v>
      </c>
      <c r="T2484" t="str">
        <f t="shared" si="77"/>
        <v>Unprofitable</v>
      </c>
    </row>
    <row r="2485" spans="1:20" x14ac:dyDescent="0.35">
      <c r="A2485">
        <v>36</v>
      </c>
      <c r="B2485">
        <v>108.62</v>
      </c>
      <c r="C2485">
        <v>7</v>
      </c>
      <c r="D2485">
        <v>3910.32</v>
      </c>
      <c r="E2485" s="1" t="s">
        <v>419</v>
      </c>
      <c r="F2485" s="2">
        <v>2020</v>
      </c>
      <c r="G2485" t="s">
        <v>428</v>
      </c>
      <c r="H2485">
        <v>2546</v>
      </c>
      <c r="I2485" t="s">
        <v>19</v>
      </c>
      <c r="J2485" t="s">
        <v>335</v>
      </c>
      <c r="K2485">
        <v>90</v>
      </c>
      <c r="L2485" t="s">
        <v>401</v>
      </c>
      <c r="M2485" t="s">
        <v>28</v>
      </c>
      <c r="N2485" t="s">
        <v>29</v>
      </c>
      <c r="O2485" t="s">
        <v>30</v>
      </c>
      <c r="P2485" t="s">
        <v>31</v>
      </c>
      <c r="Q2485" t="s">
        <v>35</v>
      </c>
      <c r="R2485">
        <f t="shared" si="76"/>
        <v>18.620000000000005</v>
      </c>
      <c r="S2485">
        <v>670.32000000000016</v>
      </c>
      <c r="T2485" t="str">
        <f t="shared" si="77"/>
        <v>Profitable</v>
      </c>
    </row>
    <row r="2486" spans="1:20" x14ac:dyDescent="0.35">
      <c r="A2486">
        <v>46</v>
      </c>
      <c r="B2486">
        <v>87.8</v>
      </c>
      <c r="C2486">
        <v>5</v>
      </c>
      <c r="D2486">
        <v>4038.8</v>
      </c>
      <c r="E2486" s="1" t="s">
        <v>420</v>
      </c>
      <c r="F2486" s="2">
        <v>2020</v>
      </c>
      <c r="G2486" t="s">
        <v>432</v>
      </c>
      <c r="H2486">
        <v>2545</v>
      </c>
      <c r="I2486" t="s">
        <v>19</v>
      </c>
      <c r="J2486" t="s">
        <v>335</v>
      </c>
      <c r="K2486">
        <v>90</v>
      </c>
      <c r="L2486" t="s">
        <v>401</v>
      </c>
      <c r="M2486" t="s">
        <v>213</v>
      </c>
      <c r="N2486" t="s">
        <v>214</v>
      </c>
      <c r="O2486" t="s">
        <v>24</v>
      </c>
      <c r="P2486" t="s">
        <v>215</v>
      </c>
      <c r="Q2486" t="s">
        <v>35</v>
      </c>
      <c r="R2486">
        <f t="shared" si="76"/>
        <v>-2.2000000000000028</v>
      </c>
      <c r="S2486">
        <v>-101.20000000000013</v>
      </c>
      <c r="T2486" t="str">
        <f t="shared" si="77"/>
        <v>Unprofitable</v>
      </c>
    </row>
    <row r="2487" spans="1:20" x14ac:dyDescent="0.35">
      <c r="A2487">
        <v>32</v>
      </c>
      <c r="B2487">
        <v>95.95</v>
      </c>
      <c r="C2487">
        <v>4</v>
      </c>
      <c r="D2487">
        <v>3070.4</v>
      </c>
      <c r="E2487" s="1" t="s">
        <v>27</v>
      </c>
      <c r="F2487" s="2">
        <v>2020</v>
      </c>
      <c r="G2487" t="s">
        <v>430</v>
      </c>
      <c r="H2487">
        <v>2508</v>
      </c>
      <c r="I2487" t="s">
        <v>94</v>
      </c>
      <c r="J2487" t="s">
        <v>335</v>
      </c>
      <c r="K2487">
        <v>90</v>
      </c>
      <c r="L2487" t="s">
        <v>401</v>
      </c>
      <c r="M2487" t="s">
        <v>306</v>
      </c>
      <c r="N2487" t="s">
        <v>307</v>
      </c>
      <c r="O2487" t="s">
        <v>53</v>
      </c>
      <c r="P2487" t="s">
        <v>308</v>
      </c>
      <c r="Q2487" t="s">
        <v>35</v>
      </c>
      <c r="R2487">
        <f t="shared" si="76"/>
        <v>5.9500000000000028</v>
      </c>
      <c r="S2487">
        <v>190.40000000000009</v>
      </c>
      <c r="T2487" t="str">
        <f t="shared" si="77"/>
        <v>Profitable</v>
      </c>
    </row>
    <row r="2488" spans="1:20" x14ac:dyDescent="0.35">
      <c r="A2488">
        <v>34</v>
      </c>
      <c r="B2488">
        <v>110.69</v>
      </c>
      <c r="C2488">
        <v>9</v>
      </c>
      <c r="D2488">
        <v>3763.46</v>
      </c>
      <c r="E2488" s="1" t="s">
        <v>418</v>
      </c>
      <c r="F2488" s="2">
        <v>2018</v>
      </c>
      <c r="G2488" t="s">
        <v>430</v>
      </c>
      <c r="H2488">
        <v>3321</v>
      </c>
      <c r="I2488" t="s">
        <v>19</v>
      </c>
      <c r="J2488" t="s">
        <v>311</v>
      </c>
      <c r="K2488">
        <v>99</v>
      </c>
      <c r="L2488" t="s">
        <v>402</v>
      </c>
      <c r="M2488" t="s">
        <v>303</v>
      </c>
      <c r="N2488" t="s">
        <v>304</v>
      </c>
      <c r="O2488" t="s">
        <v>139</v>
      </c>
      <c r="P2488" t="s">
        <v>305</v>
      </c>
      <c r="Q2488" t="s">
        <v>35</v>
      </c>
      <c r="R2488">
        <f t="shared" si="76"/>
        <v>11.689999999999998</v>
      </c>
      <c r="S2488">
        <v>397.45999999999992</v>
      </c>
      <c r="T2488" t="str">
        <f t="shared" si="77"/>
        <v>Profitable</v>
      </c>
    </row>
    <row r="2489" spans="1:20" x14ac:dyDescent="0.35">
      <c r="A2489">
        <v>24</v>
      </c>
      <c r="B2489">
        <v>107.7</v>
      </c>
      <c r="C2489">
        <v>15</v>
      </c>
      <c r="D2489">
        <v>2584.8000000000002</v>
      </c>
      <c r="E2489" s="1" t="s">
        <v>420</v>
      </c>
      <c r="F2489" s="2">
        <v>2018</v>
      </c>
      <c r="G2489" t="s">
        <v>429</v>
      </c>
      <c r="H2489">
        <v>3251</v>
      </c>
      <c r="I2489" t="s">
        <v>19</v>
      </c>
      <c r="J2489" t="s">
        <v>311</v>
      </c>
      <c r="K2489">
        <v>99</v>
      </c>
      <c r="L2489" t="s">
        <v>402</v>
      </c>
      <c r="M2489" t="s">
        <v>51</v>
      </c>
      <c r="N2489" t="s">
        <v>52</v>
      </c>
      <c r="O2489" t="s">
        <v>53</v>
      </c>
      <c r="P2489" t="s">
        <v>54</v>
      </c>
      <c r="Q2489" t="s">
        <v>26</v>
      </c>
      <c r="R2489">
        <f t="shared" si="76"/>
        <v>8.7000000000000028</v>
      </c>
      <c r="S2489">
        <v>208.80000000000007</v>
      </c>
      <c r="T2489" t="str">
        <f t="shared" si="77"/>
        <v>Profitable</v>
      </c>
    </row>
    <row r="2490" spans="1:20" x14ac:dyDescent="0.35">
      <c r="A2490">
        <v>40</v>
      </c>
      <c r="B2490">
        <v>110.69</v>
      </c>
      <c r="C2490">
        <v>1</v>
      </c>
      <c r="D2490">
        <v>4427.6000000000004</v>
      </c>
      <c r="E2490" s="1" t="s">
        <v>421</v>
      </c>
      <c r="F2490" s="2">
        <v>2018</v>
      </c>
      <c r="G2490" t="s">
        <v>430</v>
      </c>
      <c r="H2490">
        <v>3204</v>
      </c>
      <c r="I2490" t="s">
        <v>19</v>
      </c>
      <c r="J2490" t="s">
        <v>311</v>
      </c>
      <c r="K2490">
        <v>99</v>
      </c>
      <c r="L2490" t="s">
        <v>402</v>
      </c>
      <c r="M2490" t="s">
        <v>313</v>
      </c>
      <c r="N2490" t="s">
        <v>278</v>
      </c>
      <c r="O2490" t="s">
        <v>24</v>
      </c>
      <c r="P2490" t="s">
        <v>314</v>
      </c>
      <c r="Q2490" t="s">
        <v>35</v>
      </c>
      <c r="R2490">
        <f t="shared" si="76"/>
        <v>11.689999999999998</v>
      </c>
      <c r="S2490">
        <v>467.59999999999991</v>
      </c>
      <c r="T2490" t="str">
        <f t="shared" si="77"/>
        <v>Profitable</v>
      </c>
    </row>
    <row r="2491" spans="1:20" x14ac:dyDescent="0.35">
      <c r="A2491">
        <v>26</v>
      </c>
      <c r="B2491">
        <v>82.77</v>
      </c>
      <c r="C2491">
        <v>4</v>
      </c>
      <c r="D2491">
        <v>2152.02</v>
      </c>
      <c r="E2491" s="1" t="s">
        <v>423</v>
      </c>
      <c r="F2491" s="2">
        <v>2018</v>
      </c>
      <c r="G2491" t="s">
        <v>434</v>
      </c>
      <c r="H2491">
        <v>3150</v>
      </c>
      <c r="I2491" t="s">
        <v>19</v>
      </c>
      <c r="J2491" t="s">
        <v>311</v>
      </c>
      <c r="K2491">
        <v>99</v>
      </c>
      <c r="L2491" t="s">
        <v>402</v>
      </c>
      <c r="M2491" t="s">
        <v>183</v>
      </c>
      <c r="N2491" t="s">
        <v>88</v>
      </c>
      <c r="O2491" t="s">
        <v>24</v>
      </c>
      <c r="P2491" t="s">
        <v>184</v>
      </c>
      <c r="Q2491" t="s">
        <v>26</v>
      </c>
      <c r="R2491">
        <f t="shared" si="76"/>
        <v>-16.230000000000004</v>
      </c>
      <c r="S2491">
        <v>-421.98000000000013</v>
      </c>
      <c r="T2491" t="str">
        <f t="shared" si="77"/>
        <v>Unprofitable</v>
      </c>
    </row>
    <row r="2492" spans="1:20" x14ac:dyDescent="0.35">
      <c r="A2492">
        <v>20</v>
      </c>
      <c r="B2492">
        <v>117.67</v>
      </c>
      <c r="C2492">
        <v>2</v>
      </c>
      <c r="D2492">
        <v>2353.4</v>
      </c>
      <c r="E2492" s="1" t="s">
        <v>425</v>
      </c>
      <c r="F2492" s="2">
        <v>2018</v>
      </c>
      <c r="G2492" t="s">
        <v>430</v>
      </c>
      <c r="H2492">
        <v>3094</v>
      </c>
      <c r="I2492" t="s">
        <v>19</v>
      </c>
      <c r="J2492" t="s">
        <v>311</v>
      </c>
      <c r="K2492">
        <v>99</v>
      </c>
      <c r="L2492" t="s">
        <v>402</v>
      </c>
      <c r="M2492" t="s">
        <v>69</v>
      </c>
      <c r="N2492" t="s">
        <v>70</v>
      </c>
      <c r="O2492" t="s">
        <v>71</v>
      </c>
      <c r="P2492" t="s">
        <v>72</v>
      </c>
      <c r="Q2492" t="s">
        <v>26</v>
      </c>
      <c r="R2492">
        <f t="shared" si="76"/>
        <v>18.670000000000002</v>
      </c>
      <c r="S2492">
        <v>373.40000000000003</v>
      </c>
      <c r="T2492" t="str">
        <f t="shared" si="77"/>
        <v>Profitable</v>
      </c>
    </row>
    <row r="2493" spans="1:20" x14ac:dyDescent="0.35">
      <c r="A2493">
        <v>31</v>
      </c>
      <c r="B2493">
        <v>110.69</v>
      </c>
      <c r="C2493">
        <v>16</v>
      </c>
      <c r="D2493">
        <v>3431.39</v>
      </c>
      <c r="E2493" s="1" t="s">
        <v>425</v>
      </c>
      <c r="F2493" s="2">
        <v>2018</v>
      </c>
      <c r="G2493" t="s">
        <v>429</v>
      </c>
      <c r="H2493">
        <v>3073</v>
      </c>
      <c r="I2493" t="s">
        <v>19</v>
      </c>
      <c r="J2493" t="s">
        <v>311</v>
      </c>
      <c r="K2493">
        <v>99</v>
      </c>
      <c r="L2493" t="s">
        <v>402</v>
      </c>
      <c r="M2493" t="s">
        <v>39</v>
      </c>
      <c r="N2493" t="s">
        <v>40</v>
      </c>
      <c r="O2493" t="s">
        <v>24</v>
      </c>
      <c r="P2493" t="s">
        <v>41</v>
      </c>
      <c r="Q2493" t="s">
        <v>35</v>
      </c>
      <c r="R2493">
        <f t="shared" si="76"/>
        <v>11.689999999999998</v>
      </c>
      <c r="S2493">
        <v>362.38999999999993</v>
      </c>
      <c r="T2493" t="str">
        <f t="shared" si="77"/>
        <v>Profitable</v>
      </c>
    </row>
    <row r="2494" spans="1:20" x14ac:dyDescent="0.35">
      <c r="A2494">
        <v>22</v>
      </c>
      <c r="B2494">
        <v>87.75</v>
      </c>
      <c r="C2494">
        <v>1</v>
      </c>
      <c r="D2494">
        <v>1930.5</v>
      </c>
      <c r="E2494" s="1" t="s">
        <v>426</v>
      </c>
      <c r="F2494" s="2">
        <v>2018</v>
      </c>
      <c r="G2494" t="s">
        <v>433</v>
      </c>
      <c r="H2494">
        <v>3063</v>
      </c>
      <c r="I2494" t="s">
        <v>19</v>
      </c>
      <c r="J2494" t="s">
        <v>311</v>
      </c>
      <c r="K2494">
        <v>99</v>
      </c>
      <c r="L2494" t="s">
        <v>402</v>
      </c>
      <c r="M2494" t="s">
        <v>186</v>
      </c>
      <c r="N2494" t="s">
        <v>187</v>
      </c>
      <c r="O2494" t="s">
        <v>30</v>
      </c>
      <c r="P2494" t="s">
        <v>188</v>
      </c>
      <c r="Q2494" t="s">
        <v>26</v>
      </c>
      <c r="R2494">
        <f t="shared" si="76"/>
        <v>-11.25</v>
      </c>
      <c r="S2494">
        <v>-247.5</v>
      </c>
      <c r="T2494" t="str">
        <f t="shared" si="77"/>
        <v>Unprofitable</v>
      </c>
    </row>
    <row r="2495" spans="1:20" x14ac:dyDescent="0.35">
      <c r="A2495">
        <v>42</v>
      </c>
      <c r="B2495">
        <v>113.68</v>
      </c>
      <c r="C2495">
        <v>1</v>
      </c>
      <c r="D2495">
        <v>4774.5600000000004</v>
      </c>
      <c r="E2495" s="1" t="s">
        <v>426</v>
      </c>
      <c r="F2495" s="2">
        <v>2018</v>
      </c>
      <c r="G2495" t="s">
        <v>431</v>
      </c>
      <c r="H2495">
        <v>3045</v>
      </c>
      <c r="I2495" t="s">
        <v>19</v>
      </c>
      <c r="J2495" t="s">
        <v>311</v>
      </c>
      <c r="K2495">
        <v>99</v>
      </c>
      <c r="L2495" t="s">
        <v>402</v>
      </c>
      <c r="M2495" t="s">
        <v>229</v>
      </c>
      <c r="N2495" t="s">
        <v>230</v>
      </c>
      <c r="O2495" t="s">
        <v>231</v>
      </c>
      <c r="P2495" t="s">
        <v>232</v>
      </c>
      <c r="Q2495" t="s">
        <v>35</v>
      </c>
      <c r="R2495">
        <f t="shared" si="76"/>
        <v>14.680000000000007</v>
      </c>
      <c r="S2495">
        <v>616.56000000000029</v>
      </c>
      <c r="T2495" t="str">
        <f t="shared" si="77"/>
        <v>Profitable</v>
      </c>
    </row>
    <row r="2496" spans="1:20" x14ac:dyDescent="0.35">
      <c r="A2496">
        <v>26</v>
      </c>
      <c r="B2496">
        <v>99.72</v>
      </c>
      <c r="C2496">
        <v>14</v>
      </c>
      <c r="D2496">
        <v>2592.7199999999998</v>
      </c>
      <c r="E2496" s="1" t="s">
        <v>417</v>
      </c>
      <c r="F2496" s="2">
        <v>2019</v>
      </c>
      <c r="G2496" t="s">
        <v>430</v>
      </c>
      <c r="H2496">
        <v>3000</v>
      </c>
      <c r="I2496" t="s">
        <v>19</v>
      </c>
      <c r="J2496" t="s">
        <v>311</v>
      </c>
      <c r="K2496">
        <v>99</v>
      </c>
      <c r="L2496" t="s">
        <v>402</v>
      </c>
      <c r="M2496" t="s">
        <v>164</v>
      </c>
      <c r="N2496" t="s">
        <v>165</v>
      </c>
      <c r="O2496" t="s">
        <v>135</v>
      </c>
      <c r="P2496" t="s">
        <v>166</v>
      </c>
      <c r="Q2496" t="s">
        <v>26</v>
      </c>
      <c r="R2496">
        <f t="shared" si="76"/>
        <v>0.71999999999999886</v>
      </c>
      <c r="S2496">
        <v>18.71999999999997</v>
      </c>
      <c r="T2496" t="str">
        <f t="shared" si="77"/>
        <v>Profitable</v>
      </c>
    </row>
    <row r="2497" spans="1:20" x14ac:dyDescent="0.35">
      <c r="A2497">
        <v>37</v>
      </c>
      <c r="B2497">
        <v>87.75</v>
      </c>
      <c r="C2497">
        <v>1</v>
      </c>
      <c r="D2497">
        <v>3246.75</v>
      </c>
      <c r="E2497" s="1" t="s">
        <v>418</v>
      </c>
      <c r="F2497" s="2">
        <v>2019</v>
      </c>
      <c r="G2497" t="s">
        <v>431</v>
      </c>
      <c r="H2497">
        <v>2963</v>
      </c>
      <c r="I2497" t="s">
        <v>19</v>
      </c>
      <c r="J2497" t="s">
        <v>311</v>
      </c>
      <c r="K2497">
        <v>99</v>
      </c>
      <c r="L2497" t="s">
        <v>402</v>
      </c>
      <c r="M2497" t="s">
        <v>194</v>
      </c>
      <c r="N2497" t="s">
        <v>195</v>
      </c>
      <c r="O2497" t="s">
        <v>24</v>
      </c>
      <c r="P2497" t="s">
        <v>196</v>
      </c>
      <c r="Q2497" t="s">
        <v>35</v>
      </c>
      <c r="R2497">
        <f t="shared" si="76"/>
        <v>-11.25</v>
      </c>
      <c r="S2497">
        <v>-416.25</v>
      </c>
      <c r="T2497" t="str">
        <f t="shared" si="77"/>
        <v>Unprofitable</v>
      </c>
    </row>
    <row r="2498" spans="1:20" x14ac:dyDescent="0.35">
      <c r="A2498">
        <v>38</v>
      </c>
      <c r="B2498">
        <v>88.75</v>
      </c>
      <c r="C2498">
        <v>10</v>
      </c>
      <c r="D2498">
        <v>3372.5</v>
      </c>
      <c r="E2498" s="1" t="s">
        <v>420</v>
      </c>
      <c r="F2498" s="2">
        <v>2019</v>
      </c>
      <c r="G2498" t="s">
        <v>431</v>
      </c>
      <c r="H2498">
        <v>2922</v>
      </c>
      <c r="I2498" t="s">
        <v>19</v>
      </c>
      <c r="J2498" t="s">
        <v>311</v>
      </c>
      <c r="K2498">
        <v>99</v>
      </c>
      <c r="L2498" t="s">
        <v>402</v>
      </c>
      <c r="M2498" t="s">
        <v>201</v>
      </c>
      <c r="N2498" t="s">
        <v>202</v>
      </c>
      <c r="O2498" t="s">
        <v>123</v>
      </c>
      <c r="P2498" t="s">
        <v>203</v>
      </c>
      <c r="Q2498" t="s">
        <v>35</v>
      </c>
      <c r="R2498">
        <f t="shared" ref="R2498:R2561" si="78">B2498-K2498</f>
        <v>-10.25</v>
      </c>
      <c r="S2498">
        <v>-389.5</v>
      </c>
      <c r="T2498" t="str">
        <f t="shared" ref="T2498:T2561" si="79">IF(PRICEEACH&gt;MSRP,"Profitable","Unprofitable")</f>
        <v>Unprofitable</v>
      </c>
    </row>
    <row r="2499" spans="1:20" x14ac:dyDescent="0.35">
      <c r="A2499">
        <v>35</v>
      </c>
      <c r="B2499">
        <v>111.69</v>
      </c>
      <c r="C2499">
        <v>11</v>
      </c>
      <c r="D2499">
        <v>3909.15</v>
      </c>
      <c r="E2499" s="1" t="s">
        <v>27</v>
      </c>
      <c r="F2499" s="2">
        <v>2019</v>
      </c>
      <c r="G2499" t="s">
        <v>430</v>
      </c>
      <c r="H2499">
        <v>2884</v>
      </c>
      <c r="I2499" t="s">
        <v>19</v>
      </c>
      <c r="J2499" t="s">
        <v>311</v>
      </c>
      <c r="K2499">
        <v>99</v>
      </c>
      <c r="L2499" t="s">
        <v>402</v>
      </c>
      <c r="M2499" t="s">
        <v>213</v>
      </c>
      <c r="N2499" t="s">
        <v>214</v>
      </c>
      <c r="O2499" t="s">
        <v>24</v>
      </c>
      <c r="P2499" t="s">
        <v>215</v>
      </c>
      <c r="Q2499" t="s">
        <v>35</v>
      </c>
      <c r="R2499">
        <f t="shared" si="78"/>
        <v>12.689999999999998</v>
      </c>
      <c r="S2499">
        <v>444.14999999999992</v>
      </c>
      <c r="T2499" t="str">
        <f t="shared" si="79"/>
        <v>Profitable</v>
      </c>
    </row>
    <row r="2500" spans="1:20" x14ac:dyDescent="0.35">
      <c r="A2500">
        <v>33</v>
      </c>
      <c r="B2500">
        <v>90.75</v>
      </c>
      <c r="C2500">
        <v>6</v>
      </c>
      <c r="D2500">
        <v>2994.75</v>
      </c>
      <c r="E2500" s="1" t="s">
        <v>421</v>
      </c>
      <c r="F2500" s="2">
        <v>2019</v>
      </c>
      <c r="G2500" t="s">
        <v>428</v>
      </c>
      <c r="H2500">
        <v>2841</v>
      </c>
      <c r="I2500" t="s">
        <v>185</v>
      </c>
      <c r="J2500" t="s">
        <v>311</v>
      </c>
      <c r="K2500">
        <v>99</v>
      </c>
      <c r="L2500" t="s">
        <v>402</v>
      </c>
      <c r="M2500" t="s">
        <v>95</v>
      </c>
      <c r="N2500" t="s">
        <v>96</v>
      </c>
      <c r="O2500" t="s">
        <v>97</v>
      </c>
      <c r="P2500" t="s">
        <v>98</v>
      </c>
      <c r="Q2500" t="s">
        <v>26</v>
      </c>
      <c r="R2500">
        <f t="shared" si="78"/>
        <v>-8.25</v>
      </c>
      <c r="S2500">
        <v>-272.25</v>
      </c>
      <c r="T2500" t="str">
        <f t="shared" si="79"/>
        <v>Unprofitable</v>
      </c>
    </row>
    <row r="2501" spans="1:20" x14ac:dyDescent="0.35">
      <c r="A2501">
        <v>39</v>
      </c>
      <c r="B2501">
        <v>114.68</v>
      </c>
      <c r="C2501">
        <v>16</v>
      </c>
      <c r="D2501">
        <v>4472.5200000000004</v>
      </c>
      <c r="E2501" s="1" t="s">
        <v>422</v>
      </c>
      <c r="F2501" s="2">
        <v>2019</v>
      </c>
      <c r="G2501" t="s">
        <v>431</v>
      </c>
      <c r="H2501">
        <v>2813</v>
      </c>
      <c r="I2501" t="s">
        <v>19</v>
      </c>
      <c r="J2501" t="s">
        <v>311</v>
      </c>
      <c r="K2501">
        <v>99</v>
      </c>
      <c r="L2501" t="s">
        <v>402</v>
      </c>
      <c r="M2501" t="s">
        <v>63</v>
      </c>
      <c r="N2501" t="s">
        <v>64</v>
      </c>
      <c r="O2501" t="s">
        <v>30</v>
      </c>
      <c r="P2501" t="s">
        <v>65</v>
      </c>
      <c r="Q2501" t="s">
        <v>35</v>
      </c>
      <c r="R2501">
        <f t="shared" si="78"/>
        <v>15.680000000000007</v>
      </c>
      <c r="S2501">
        <v>611.52000000000021</v>
      </c>
      <c r="T2501" t="str">
        <f t="shared" si="79"/>
        <v>Profitable</v>
      </c>
    </row>
    <row r="2502" spans="1:20" x14ac:dyDescent="0.35">
      <c r="A2502">
        <v>45</v>
      </c>
      <c r="B2502">
        <v>101.71</v>
      </c>
      <c r="C2502">
        <v>8</v>
      </c>
      <c r="D2502">
        <v>4576.95</v>
      </c>
      <c r="E2502" s="1" t="s">
        <v>423</v>
      </c>
      <c r="F2502" s="2">
        <v>2019</v>
      </c>
      <c r="G2502" t="s">
        <v>432</v>
      </c>
      <c r="H2502">
        <v>2785</v>
      </c>
      <c r="I2502" t="s">
        <v>19</v>
      </c>
      <c r="J2502" t="s">
        <v>311</v>
      </c>
      <c r="K2502">
        <v>99</v>
      </c>
      <c r="L2502" t="s">
        <v>402</v>
      </c>
      <c r="M2502" t="s">
        <v>298</v>
      </c>
      <c r="N2502" t="s">
        <v>299</v>
      </c>
      <c r="O2502" t="s">
        <v>47</v>
      </c>
      <c r="P2502" t="s">
        <v>300</v>
      </c>
      <c r="Q2502" t="s">
        <v>35</v>
      </c>
      <c r="R2502">
        <f t="shared" si="78"/>
        <v>2.7099999999999937</v>
      </c>
      <c r="S2502">
        <v>121.94999999999972</v>
      </c>
      <c r="T2502" t="str">
        <f t="shared" si="79"/>
        <v>Profitable</v>
      </c>
    </row>
    <row r="2503" spans="1:20" x14ac:dyDescent="0.35">
      <c r="A2503">
        <v>24</v>
      </c>
      <c r="B2503">
        <v>101.71</v>
      </c>
      <c r="C2503">
        <v>4</v>
      </c>
      <c r="D2503">
        <v>2441.04</v>
      </c>
      <c r="E2503" s="1" t="s">
        <v>424</v>
      </c>
      <c r="F2503" s="2">
        <v>2019</v>
      </c>
      <c r="G2503" t="s">
        <v>429</v>
      </c>
      <c r="H2503">
        <v>2761</v>
      </c>
      <c r="I2503" t="s">
        <v>19</v>
      </c>
      <c r="J2503" t="s">
        <v>311</v>
      </c>
      <c r="K2503">
        <v>99</v>
      </c>
      <c r="L2503" t="s">
        <v>402</v>
      </c>
      <c r="M2503" t="s">
        <v>315</v>
      </c>
      <c r="N2503" t="s">
        <v>316</v>
      </c>
      <c r="O2503" t="s">
        <v>238</v>
      </c>
      <c r="P2503" t="s">
        <v>317</v>
      </c>
      <c r="Q2503" t="s">
        <v>26</v>
      </c>
      <c r="R2503">
        <f t="shared" si="78"/>
        <v>2.7099999999999937</v>
      </c>
      <c r="S2503">
        <v>65.03999999999985</v>
      </c>
      <c r="T2503" t="str">
        <f t="shared" si="79"/>
        <v>Profitable</v>
      </c>
    </row>
    <row r="2504" spans="1:20" x14ac:dyDescent="0.35">
      <c r="A2504">
        <v>35</v>
      </c>
      <c r="B2504">
        <v>88.75</v>
      </c>
      <c r="C2504">
        <v>14</v>
      </c>
      <c r="D2504">
        <v>3106.25</v>
      </c>
      <c r="E2504" s="1" t="s">
        <v>425</v>
      </c>
      <c r="F2504" s="2">
        <v>2019</v>
      </c>
      <c r="G2504" t="s">
        <v>431</v>
      </c>
      <c r="H2504">
        <v>2732</v>
      </c>
      <c r="I2504" t="s">
        <v>19</v>
      </c>
      <c r="J2504" t="s">
        <v>311</v>
      </c>
      <c r="K2504">
        <v>99</v>
      </c>
      <c r="L2504" t="s">
        <v>402</v>
      </c>
      <c r="M2504" t="s">
        <v>171</v>
      </c>
      <c r="N2504" t="s">
        <v>172</v>
      </c>
      <c r="O2504" t="s">
        <v>24</v>
      </c>
      <c r="P2504" t="s">
        <v>173</v>
      </c>
      <c r="Q2504" t="s">
        <v>35</v>
      </c>
      <c r="R2504">
        <f t="shared" si="78"/>
        <v>-10.25</v>
      </c>
      <c r="S2504">
        <v>-358.75</v>
      </c>
      <c r="T2504" t="str">
        <f t="shared" si="79"/>
        <v>Unprofitable</v>
      </c>
    </row>
    <row r="2505" spans="1:20" x14ac:dyDescent="0.35">
      <c r="A2505">
        <v>23</v>
      </c>
      <c r="B2505">
        <v>117.67</v>
      </c>
      <c r="C2505">
        <v>6</v>
      </c>
      <c r="D2505">
        <v>2706.41</v>
      </c>
      <c r="E2505" s="1" t="s">
        <v>426</v>
      </c>
      <c r="F2505" s="2">
        <v>2019</v>
      </c>
      <c r="G2505" t="s">
        <v>434</v>
      </c>
      <c r="H2505">
        <v>2716</v>
      </c>
      <c r="I2505" t="s">
        <v>19</v>
      </c>
      <c r="J2505" t="s">
        <v>311</v>
      </c>
      <c r="K2505">
        <v>99</v>
      </c>
      <c r="L2505" t="s">
        <v>402</v>
      </c>
      <c r="M2505" t="s">
        <v>207</v>
      </c>
      <c r="N2505" t="s">
        <v>208</v>
      </c>
      <c r="O2505" t="s">
        <v>92</v>
      </c>
      <c r="P2505" t="s">
        <v>209</v>
      </c>
      <c r="Q2505" t="s">
        <v>26</v>
      </c>
      <c r="R2505">
        <f t="shared" si="78"/>
        <v>18.670000000000002</v>
      </c>
      <c r="S2505">
        <v>429.41</v>
      </c>
      <c r="T2505" t="str">
        <f t="shared" si="79"/>
        <v>Profitable</v>
      </c>
    </row>
    <row r="2506" spans="1:20" x14ac:dyDescent="0.35">
      <c r="A2506">
        <v>37</v>
      </c>
      <c r="B2506">
        <v>108.69</v>
      </c>
      <c r="C2506">
        <v>10</v>
      </c>
      <c r="D2506">
        <v>4021.53</v>
      </c>
      <c r="E2506" s="1" t="s">
        <v>426</v>
      </c>
      <c r="F2506" s="2">
        <v>2019</v>
      </c>
      <c r="G2506" t="s">
        <v>431</v>
      </c>
      <c r="H2506">
        <v>2706</v>
      </c>
      <c r="I2506" t="s">
        <v>19</v>
      </c>
      <c r="J2506" t="s">
        <v>311</v>
      </c>
      <c r="K2506">
        <v>99</v>
      </c>
      <c r="L2506" t="s">
        <v>402</v>
      </c>
      <c r="M2506" t="s">
        <v>303</v>
      </c>
      <c r="N2506" t="s">
        <v>304</v>
      </c>
      <c r="O2506" t="s">
        <v>139</v>
      </c>
      <c r="P2506" t="s">
        <v>305</v>
      </c>
      <c r="Q2506" t="s">
        <v>35</v>
      </c>
      <c r="R2506">
        <f t="shared" si="78"/>
        <v>9.6899999999999977</v>
      </c>
      <c r="S2506">
        <v>358.52999999999992</v>
      </c>
      <c r="T2506" t="str">
        <f t="shared" si="79"/>
        <v>Profitable</v>
      </c>
    </row>
    <row r="2507" spans="1:20" x14ac:dyDescent="0.35">
      <c r="A2507">
        <v>55</v>
      </c>
      <c r="B2507">
        <v>87.75</v>
      </c>
      <c r="C2507">
        <v>7</v>
      </c>
      <c r="D2507">
        <v>4826.25</v>
      </c>
      <c r="E2507" s="1" t="s">
        <v>426</v>
      </c>
      <c r="F2507" s="2">
        <v>2019</v>
      </c>
      <c r="G2507" t="s">
        <v>429</v>
      </c>
      <c r="H2507">
        <v>2695</v>
      </c>
      <c r="I2507" t="s">
        <v>19</v>
      </c>
      <c r="J2507" t="s">
        <v>311</v>
      </c>
      <c r="K2507">
        <v>99</v>
      </c>
      <c r="L2507" t="s">
        <v>402</v>
      </c>
      <c r="M2507" t="s">
        <v>191</v>
      </c>
      <c r="N2507" t="s">
        <v>192</v>
      </c>
      <c r="O2507" t="s">
        <v>97</v>
      </c>
      <c r="P2507" t="s">
        <v>193</v>
      </c>
      <c r="Q2507" t="s">
        <v>35</v>
      </c>
      <c r="R2507">
        <f t="shared" si="78"/>
        <v>-11.25</v>
      </c>
      <c r="S2507">
        <v>-618.75</v>
      </c>
      <c r="T2507" t="str">
        <f t="shared" si="79"/>
        <v>Unprofitable</v>
      </c>
    </row>
    <row r="2508" spans="1:20" x14ac:dyDescent="0.35">
      <c r="A2508">
        <v>49</v>
      </c>
      <c r="B2508">
        <v>100.72</v>
      </c>
      <c r="C2508">
        <v>2</v>
      </c>
      <c r="D2508">
        <v>4935.28</v>
      </c>
      <c r="E2508" s="1" t="s">
        <v>427</v>
      </c>
      <c r="F2508" s="2">
        <v>2019</v>
      </c>
      <c r="G2508" t="s">
        <v>431</v>
      </c>
      <c r="H2508">
        <v>2687</v>
      </c>
      <c r="I2508" t="s">
        <v>19</v>
      </c>
      <c r="J2508" t="s">
        <v>311</v>
      </c>
      <c r="K2508">
        <v>99</v>
      </c>
      <c r="L2508" t="s">
        <v>402</v>
      </c>
      <c r="M2508" t="s">
        <v>337</v>
      </c>
      <c r="N2508" t="s">
        <v>154</v>
      </c>
      <c r="O2508" t="s">
        <v>24</v>
      </c>
      <c r="P2508" t="s">
        <v>338</v>
      </c>
      <c r="Q2508" t="s">
        <v>35</v>
      </c>
      <c r="R2508">
        <f t="shared" si="78"/>
        <v>1.7199999999999989</v>
      </c>
      <c r="S2508">
        <v>84.279999999999944</v>
      </c>
      <c r="T2508" t="str">
        <f t="shared" si="79"/>
        <v>Profitable</v>
      </c>
    </row>
    <row r="2509" spans="1:20" x14ac:dyDescent="0.35">
      <c r="A2509">
        <v>26</v>
      </c>
      <c r="B2509">
        <v>105.95</v>
      </c>
      <c r="C2509">
        <v>9</v>
      </c>
      <c r="D2509">
        <v>2754.7</v>
      </c>
      <c r="E2509" s="1" t="s">
        <v>427</v>
      </c>
      <c r="F2509" s="2">
        <v>2019</v>
      </c>
      <c r="G2509" t="s">
        <v>431</v>
      </c>
      <c r="H2509">
        <v>2674</v>
      </c>
      <c r="I2509" t="s">
        <v>19</v>
      </c>
      <c r="J2509" t="s">
        <v>311</v>
      </c>
      <c r="K2509">
        <v>99</v>
      </c>
      <c r="L2509" t="s">
        <v>402</v>
      </c>
      <c r="M2509" t="s">
        <v>84</v>
      </c>
      <c r="N2509" t="s">
        <v>85</v>
      </c>
      <c r="O2509" t="s">
        <v>53</v>
      </c>
      <c r="P2509" t="s">
        <v>86</v>
      </c>
      <c r="Q2509" t="s">
        <v>26</v>
      </c>
      <c r="R2509">
        <f t="shared" si="78"/>
        <v>6.9500000000000028</v>
      </c>
      <c r="S2509">
        <v>180.70000000000007</v>
      </c>
      <c r="T2509" t="str">
        <f t="shared" si="79"/>
        <v>Profitable</v>
      </c>
    </row>
    <row r="2510" spans="1:20" x14ac:dyDescent="0.35">
      <c r="A2510">
        <v>33</v>
      </c>
      <c r="B2510">
        <v>116.87</v>
      </c>
      <c r="C2510">
        <v>1</v>
      </c>
      <c r="D2510">
        <v>3856.71</v>
      </c>
      <c r="E2510" s="1" t="s">
        <v>418</v>
      </c>
      <c r="F2510" s="2">
        <v>2020</v>
      </c>
      <c r="G2510" t="s">
        <v>428</v>
      </c>
      <c r="H2510">
        <v>2627</v>
      </c>
      <c r="I2510" t="s">
        <v>19</v>
      </c>
      <c r="J2510" t="s">
        <v>311</v>
      </c>
      <c r="K2510">
        <v>99</v>
      </c>
      <c r="L2510" t="s">
        <v>402</v>
      </c>
      <c r="M2510" t="s">
        <v>63</v>
      </c>
      <c r="N2510" t="s">
        <v>64</v>
      </c>
      <c r="O2510" t="s">
        <v>30</v>
      </c>
      <c r="P2510" t="s">
        <v>65</v>
      </c>
      <c r="Q2510" t="s">
        <v>35</v>
      </c>
      <c r="R2510">
        <f t="shared" si="78"/>
        <v>17.870000000000005</v>
      </c>
      <c r="S2510">
        <v>589.71000000000015</v>
      </c>
      <c r="T2510" t="str">
        <f t="shared" si="79"/>
        <v>Profitable</v>
      </c>
    </row>
    <row r="2511" spans="1:20" x14ac:dyDescent="0.35">
      <c r="A2511">
        <v>37</v>
      </c>
      <c r="B2511">
        <v>83.84</v>
      </c>
      <c r="C2511">
        <v>14</v>
      </c>
      <c r="D2511">
        <v>3102.08</v>
      </c>
      <c r="E2511" s="1" t="s">
        <v>419</v>
      </c>
      <c r="F2511" s="2">
        <v>2020</v>
      </c>
      <c r="G2511" t="s">
        <v>429</v>
      </c>
      <c r="H2511">
        <v>2601</v>
      </c>
      <c r="I2511" t="s">
        <v>220</v>
      </c>
      <c r="J2511" t="s">
        <v>311</v>
      </c>
      <c r="K2511">
        <v>99</v>
      </c>
      <c r="L2511" t="s">
        <v>402</v>
      </c>
      <c r="M2511" t="s">
        <v>95</v>
      </c>
      <c r="N2511" t="s">
        <v>96</v>
      </c>
      <c r="O2511" t="s">
        <v>97</v>
      </c>
      <c r="P2511" t="s">
        <v>98</v>
      </c>
      <c r="Q2511" t="s">
        <v>35</v>
      </c>
      <c r="R2511">
        <f t="shared" si="78"/>
        <v>-15.159999999999997</v>
      </c>
      <c r="S2511">
        <v>-560.91999999999985</v>
      </c>
      <c r="T2511" t="str">
        <f t="shared" si="79"/>
        <v>Unprofitable</v>
      </c>
    </row>
    <row r="2512" spans="1:20" x14ac:dyDescent="0.35">
      <c r="A2512">
        <v>22</v>
      </c>
      <c r="B2512">
        <v>86.76</v>
      </c>
      <c r="C2512">
        <v>8</v>
      </c>
      <c r="D2512">
        <v>1908.72</v>
      </c>
      <c r="E2512" s="1" t="s">
        <v>419</v>
      </c>
      <c r="F2512" s="2">
        <v>2020</v>
      </c>
      <c r="G2512" t="s">
        <v>428</v>
      </c>
      <c r="H2512">
        <v>2573</v>
      </c>
      <c r="I2512" t="s">
        <v>19</v>
      </c>
      <c r="J2512" t="s">
        <v>311</v>
      </c>
      <c r="K2512">
        <v>99</v>
      </c>
      <c r="L2512" t="s">
        <v>402</v>
      </c>
      <c r="M2512" t="s">
        <v>28</v>
      </c>
      <c r="N2512" t="s">
        <v>29</v>
      </c>
      <c r="O2512" t="s">
        <v>30</v>
      </c>
      <c r="P2512" t="s">
        <v>31</v>
      </c>
      <c r="Q2512" t="s">
        <v>26</v>
      </c>
      <c r="R2512">
        <f t="shared" si="78"/>
        <v>-12.239999999999995</v>
      </c>
      <c r="S2512">
        <v>-269.27999999999986</v>
      </c>
      <c r="T2512" t="str">
        <f t="shared" si="79"/>
        <v>Unprofitable</v>
      </c>
    </row>
    <row r="2513" spans="1:20" x14ac:dyDescent="0.35">
      <c r="A2513">
        <v>85</v>
      </c>
      <c r="B2513">
        <v>88.75</v>
      </c>
      <c r="C2513">
        <v>10</v>
      </c>
      <c r="D2513">
        <v>7543.75</v>
      </c>
      <c r="E2513" s="1" t="s">
        <v>420</v>
      </c>
      <c r="F2513" s="2">
        <v>2020</v>
      </c>
      <c r="G2513" t="s">
        <v>434</v>
      </c>
      <c r="H2513">
        <v>2570</v>
      </c>
      <c r="I2513" t="s">
        <v>216</v>
      </c>
      <c r="J2513" t="s">
        <v>311</v>
      </c>
      <c r="K2513">
        <v>99</v>
      </c>
      <c r="L2513" t="s">
        <v>402</v>
      </c>
      <c r="M2513" t="s">
        <v>57</v>
      </c>
      <c r="N2513" t="s">
        <v>58</v>
      </c>
      <c r="O2513" t="s">
        <v>24</v>
      </c>
      <c r="P2513" t="s">
        <v>59</v>
      </c>
      <c r="Q2513" t="s">
        <v>83</v>
      </c>
      <c r="R2513">
        <f t="shared" si="78"/>
        <v>-10.25</v>
      </c>
      <c r="S2513">
        <v>-871.25</v>
      </c>
      <c r="T2513" t="str">
        <f t="shared" si="79"/>
        <v>Unprofitable</v>
      </c>
    </row>
    <row r="2514" spans="1:20" x14ac:dyDescent="0.35">
      <c r="A2514">
        <v>22</v>
      </c>
      <c r="B2514">
        <v>111.69</v>
      </c>
      <c r="C2514">
        <v>11</v>
      </c>
      <c r="D2514">
        <v>2457.1799999999998</v>
      </c>
      <c r="E2514" s="1" t="s">
        <v>27</v>
      </c>
      <c r="F2514" s="2">
        <v>2020</v>
      </c>
      <c r="G2514" t="s">
        <v>429</v>
      </c>
      <c r="H2514">
        <v>2534</v>
      </c>
      <c r="I2514" t="s">
        <v>19</v>
      </c>
      <c r="J2514" t="s">
        <v>311</v>
      </c>
      <c r="K2514">
        <v>99</v>
      </c>
      <c r="L2514" t="s">
        <v>402</v>
      </c>
      <c r="M2514" t="s">
        <v>244</v>
      </c>
      <c r="N2514" t="s">
        <v>245</v>
      </c>
      <c r="O2514" t="s">
        <v>139</v>
      </c>
      <c r="P2514" t="s">
        <v>246</v>
      </c>
      <c r="Q2514" t="s">
        <v>26</v>
      </c>
      <c r="R2514">
        <f t="shared" si="78"/>
        <v>12.689999999999998</v>
      </c>
      <c r="S2514">
        <v>279.17999999999995</v>
      </c>
      <c r="T2514" t="str">
        <f t="shared" si="79"/>
        <v>Profitable</v>
      </c>
    </row>
    <row r="2515" spans="1:20" x14ac:dyDescent="0.35">
      <c r="A2515">
        <v>31</v>
      </c>
      <c r="B2515">
        <v>65.77</v>
      </c>
      <c r="C2515">
        <v>3</v>
      </c>
      <c r="D2515">
        <v>2038.87</v>
      </c>
      <c r="E2515" s="1" t="s">
        <v>418</v>
      </c>
      <c r="F2515" s="2">
        <v>2018</v>
      </c>
      <c r="G2515" t="s">
        <v>429</v>
      </c>
      <c r="H2515">
        <v>3354</v>
      </c>
      <c r="I2515" t="s">
        <v>19</v>
      </c>
      <c r="J2515" t="s">
        <v>335</v>
      </c>
      <c r="K2515">
        <v>72</v>
      </c>
      <c r="L2515" t="s">
        <v>403</v>
      </c>
      <c r="M2515" t="s">
        <v>176</v>
      </c>
      <c r="N2515" t="s">
        <v>177</v>
      </c>
      <c r="O2515" t="s">
        <v>178</v>
      </c>
      <c r="P2515" t="s">
        <v>179</v>
      </c>
      <c r="Q2515" t="s">
        <v>26</v>
      </c>
      <c r="R2515">
        <f t="shared" si="78"/>
        <v>-6.230000000000004</v>
      </c>
      <c r="S2515">
        <v>-193.13000000000011</v>
      </c>
      <c r="T2515" t="str">
        <f t="shared" si="79"/>
        <v>Unprofitable</v>
      </c>
    </row>
    <row r="2516" spans="1:20" x14ac:dyDescent="0.35">
      <c r="A2516">
        <v>38</v>
      </c>
      <c r="B2516">
        <v>65.77</v>
      </c>
      <c r="C2516">
        <v>12</v>
      </c>
      <c r="D2516">
        <v>2499.2600000000002</v>
      </c>
      <c r="E2516" s="1" t="s">
        <v>420</v>
      </c>
      <c r="F2516" s="2">
        <v>2018</v>
      </c>
      <c r="G2516" t="s">
        <v>430</v>
      </c>
      <c r="H2516">
        <v>3279</v>
      </c>
      <c r="I2516" t="s">
        <v>19</v>
      </c>
      <c r="J2516" t="s">
        <v>335</v>
      </c>
      <c r="K2516">
        <v>72</v>
      </c>
      <c r="L2516" t="s">
        <v>403</v>
      </c>
      <c r="M2516" t="s">
        <v>79</v>
      </c>
      <c r="N2516" t="s">
        <v>80</v>
      </c>
      <c r="O2516" t="s">
        <v>81</v>
      </c>
      <c r="P2516" t="s">
        <v>82</v>
      </c>
      <c r="Q2516" t="s">
        <v>26</v>
      </c>
      <c r="R2516">
        <f t="shared" si="78"/>
        <v>-6.230000000000004</v>
      </c>
      <c r="S2516">
        <v>-236.74000000000015</v>
      </c>
      <c r="T2516" t="str">
        <f t="shared" si="79"/>
        <v>Unprofitable</v>
      </c>
    </row>
    <row r="2517" spans="1:20" x14ac:dyDescent="0.35">
      <c r="A2517">
        <v>45</v>
      </c>
      <c r="B2517">
        <v>85.29</v>
      </c>
      <c r="C2517">
        <v>3</v>
      </c>
      <c r="D2517">
        <v>3838.05</v>
      </c>
      <c r="E2517" s="1" t="s">
        <v>421</v>
      </c>
      <c r="F2517" s="2">
        <v>2018</v>
      </c>
      <c r="G2517" t="s">
        <v>431</v>
      </c>
      <c r="H2517">
        <v>3235</v>
      </c>
      <c r="I2517" t="s">
        <v>19</v>
      </c>
      <c r="J2517" t="s">
        <v>335</v>
      </c>
      <c r="K2517">
        <v>72</v>
      </c>
      <c r="L2517" t="s">
        <v>403</v>
      </c>
      <c r="M2517" t="s">
        <v>180</v>
      </c>
      <c r="N2517" t="s">
        <v>181</v>
      </c>
      <c r="O2517" t="s">
        <v>92</v>
      </c>
      <c r="P2517" t="s">
        <v>182</v>
      </c>
      <c r="Q2517" t="s">
        <v>35</v>
      </c>
      <c r="R2517">
        <f t="shared" si="78"/>
        <v>13.290000000000006</v>
      </c>
      <c r="S2517">
        <v>598.0500000000003</v>
      </c>
      <c r="T2517" t="str">
        <f t="shared" si="79"/>
        <v>Profitable</v>
      </c>
    </row>
    <row r="2518" spans="1:20" x14ac:dyDescent="0.35">
      <c r="A2518">
        <v>31</v>
      </c>
      <c r="B2518">
        <v>85.29</v>
      </c>
      <c r="C2518">
        <v>16</v>
      </c>
      <c r="D2518">
        <v>2643.99</v>
      </c>
      <c r="E2518" s="1" t="s">
        <v>423</v>
      </c>
      <c r="F2518" s="2">
        <v>2018</v>
      </c>
      <c r="G2518" t="s">
        <v>434</v>
      </c>
      <c r="H2518">
        <v>3177</v>
      </c>
      <c r="I2518" t="s">
        <v>19</v>
      </c>
      <c r="J2518" t="s">
        <v>335</v>
      </c>
      <c r="K2518">
        <v>72</v>
      </c>
      <c r="L2518" t="s">
        <v>403</v>
      </c>
      <c r="M2518" t="s">
        <v>183</v>
      </c>
      <c r="N2518" t="s">
        <v>88</v>
      </c>
      <c r="O2518" t="s">
        <v>24</v>
      </c>
      <c r="P2518" t="s">
        <v>184</v>
      </c>
      <c r="Q2518" t="s">
        <v>26</v>
      </c>
      <c r="R2518">
        <f t="shared" si="78"/>
        <v>13.290000000000006</v>
      </c>
      <c r="S2518">
        <v>411.99000000000018</v>
      </c>
      <c r="T2518" t="str">
        <f t="shared" si="79"/>
        <v>Profitable</v>
      </c>
    </row>
    <row r="2519" spans="1:20" x14ac:dyDescent="0.35">
      <c r="A2519">
        <v>36</v>
      </c>
      <c r="B2519">
        <v>64.33</v>
      </c>
      <c r="C2519">
        <v>1</v>
      </c>
      <c r="D2519">
        <v>2315.88</v>
      </c>
      <c r="E2519" s="1" t="s">
        <v>425</v>
      </c>
      <c r="F2519" s="2">
        <v>2018</v>
      </c>
      <c r="G2519" t="s">
        <v>431</v>
      </c>
      <c r="H2519">
        <v>3125</v>
      </c>
      <c r="I2519" t="s">
        <v>19</v>
      </c>
      <c r="J2519" t="s">
        <v>335</v>
      </c>
      <c r="K2519">
        <v>72</v>
      </c>
      <c r="L2519" t="s">
        <v>403</v>
      </c>
      <c r="M2519" t="s">
        <v>277</v>
      </c>
      <c r="N2519" t="s">
        <v>278</v>
      </c>
      <c r="O2519" t="s">
        <v>24</v>
      </c>
      <c r="P2519" t="s">
        <v>279</v>
      </c>
      <c r="Q2519" t="s">
        <v>26</v>
      </c>
      <c r="R2519">
        <f t="shared" si="78"/>
        <v>-7.6700000000000017</v>
      </c>
      <c r="S2519">
        <v>-276.12000000000006</v>
      </c>
      <c r="T2519" t="str">
        <f t="shared" si="79"/>
        <v>Unprofitable</v>
      </c>
    </row>
    <row r="2520" spans="1:20" x14ac:dyDescent="0.35">
      <c r="A2520">
        <v>46</v>
      </c>
      <c r="B2520">
        <v>70.11</v>
      </c>
      <c r="C2520">
        <v>10</v>
      </c>
      <c r="D2520">
        <v>3225.06</v>
      </c>
      <c r="E2520" s="1" t="s">
        <v>425</v>
      </c>
      <c r="F2520" s="2">
        <v>2018</v>
      </c>
      <c r="G2520" t="s">
        <v>431</v>
      </c>
      <c r="H2520">
        <v>3105</v>
      </c>
      <c r="I2520" t="s">
        <v>185</v>
      </c>
      <c r="J2520" t="s">
        <v>335</v>
      </c>
      <c r="K2520">
        <v>72</v>
      </c>
      <c r="L2520" t="s">
        <v>403</v>
      </c>
      <c r="M2520" t="s">
        <v>141</v>
      </c>
      <c r="N2520" t="s">
        <v>142</v>
      </c>
      <c r="O2520" t="s">
        <v>103</v>
      </c>
      <c r="P2520" t="s">
        <v>143</v>
      </c>
      <c r="Q2520" t="s">
        <v>35</v>
      </c>
      <c r="R2520">
        <f t="shared" si="78"/>
        <v>-1.8900000000000006</v>
      </c>
      <c r="S2520">
        <v>-86.940000000000026</v>
      </c>
      <c r="T2520" t="str">
        <f t="shared" si="79"/>
        <v>Unprofitable</v>
      </c>
    </row>
    <row r="2521" spans="1:20" x14ac:dyDescent="0.35">
      <c r="A2521">
        <v>32</v>
      </c>
      <c r="B2521">
        <v>76.62</v>
      </c>
      <c r="C2521">
        <v>1</v>
      </c>
      <c r="D2521">
        <v>2451.84</v>
      </c>
      <c r="E2521" s="1" t="s">
        <v>426</v>
      </c>
      <c r="F2521" s="2">
        <v>2018</v>
      </c>
      <c r="G2521" t="s">
        <v>432</v>
      </c>
      <c r="H2521">
        <v>3091</v>
      </c>
      <c r="I2521" t="s">
        <v>19</v>
      </c>
      <c r="J2521" t="s">
        <v>335</v>
      </c>
      <c r="K2521">
        <v>72</v>
      </c>
      <c r="L2521" t="s">
        <v>403</v>
      </c>
      <c r="M2521" t="s">
        <v>262</v>
      </c>
      <c r="N2521" t="s">
        <v>96</v>
      </c>
      <c r="O2521" t="s">
        <v>97</v>
      </c>
      <c r="P2521" t="s">
        <v>263</v>
      </c>
      <c r="Q2521" t="s">
        <v>26</v>
      </c>
      <c r="R2521">
        <f t="shared" si="78"/>
        <v>4.6200000000000045</v>
      </c>
      <c r="S2521">
        <v>147.84000000000015</v>
      </c>
      <c r="T2521" t="str">
        <f t="shared" si="79"/>
        <v>Profitable</v>
      </c>
    </row>
    <row r="2522" spans="1:20" x14ac:dyDescent="0.35">
      <c r="A2522">
        <v>39</v>
      </c>
      <c r="B2522">
        <v>57.82</v>
      </c>
      <c r="C2522">
        <v>1</v>
      </c>
      <c r="D2522">
        <v>2254.98</v>
      </c>
      <c r="E2522" s="1" t="s">
        <v>426</v>
      </c>
      <c r="F2522" s="2">
        <v>2018</v>
      </c>
      <c r="G2522" t="s">
        <v>432</v>
      </c>
      <c r="H2522">
        <v>3085</v>
      </c>
      <c r="I2522" t="s">
        <v>19</v>
      </c>
      <c r="J2522" t="s">
        <v>335</v>
      </c>
      <c r="K2522">
        <v>72</v>
      </c>
      <c r="L2522" t="s">
        <v>403</v>
      </c>
      <c r="M2522" t="s">
        <v>183</v>
      </c>
      <c r="N2522" t="s">
        <v>88</v>
      </c>
      <c r="O2522" t="s">
        <v>24</v>
      </c>
      <c r="P2522" t="s">
        <v>184</v>
      </c>
      <c r="Q2522" t="s">
        <v>26</v>
      </c>
      <c r="R2522">
        <f t="shared" si="78"/>
        <v>-14.18</v>
      </c>
      <c r="S2522">
        <v>-553.02</v>
      </c>
      <c r="T2522" t="str">
        <f t="shared" si="79"/>
        <v>Unprofitable</v>
      </c>
    </row>
    <row r="2523" spans="1:20" x14ac:dyDescent="0.35">
      <c r="A2523">
        <v>50</v>
      </c>
      <c r="B2523">
        <v>78.790000000000006</v>
      </c>
      <c r="C2523">
        <v>7</v>
      </c>
      <c r="D2523">
        <v>3939.5</v>
      </c>
      <c r="E2523" s="1" t="s">
        <v>426</v>
      </c>
      <c r="F2523" s="2">
        <v>2018</v>
      </c>
      <c r="G2523" t="s">
        <v>428</v>
      </c>
      <c r="H2523">
        <v>3074</v>
      </c>
      <c r="I2523" t="s">
        <v>19</v>
      </c>
      <c r="J2523" t="s">
        <v>335</v>
      </c>
      <c r="K2523">
        <v>72</v>
      </c>
      <c r="L2523" t="s">
        <v>403</v>
      </c>
      <c r="M2523" t="s">
        <v>191</v>
      </c>
      <c r="N2523" t="s">
        <v>192</v>
      </c>
      <c r="O2523" t="s">
        <v>97</v>
      </c>
      <c r="P2523" t="s">
        <v>193</v>
      </c>
      <c r="Q2523" t="s">
        <v>35</v>
      </c>
      <c r="R2523">
        <f t="shared" si="78"/>
        <v>6.7900000000000063</v>
      </c>
      <c r="S2523">
        <v>339.50000000000034</v>
      </c>
      <c r="T2523" t="str">
        <f t="shared" si="79"/>
        <v>Profitable</v>
      </c>
    </row>
    <row r="2524" spans="1:20" x14ac:dyDescent="0.35">
      <c r="A2524">
        <v>46</v>
      </c>
      <c r="B2524">
        <v>74.45</v>
      </c>
      <c r="C2524">
        <v>1</v>
      </c>
      <c r="D2524">
        <v>3424.7</v>
      </c>
      <c r="E2524" s="1" t="s">
        <v>417</v>
      </c>
      <c r="F2524" s="2">
        <v>2019</v>
      </c>
      <c r="G2524" t="s">
        <v>432</v>
      </c>
      <c r="H2524">
        <v>3038</v>
      </c>
      <c r="I2524" t="s">
        <v>19</v>
      </c>
      <c r="J2524" t="s">
        <v>335</v>
      </c>
      <c r="K2524">
        <v>72</v>
      </c>
      <c r="L2524" t="s">
        <v>403</v>
      </c>
      <c r="M2524" t="s">
        <v>118</v>
      </c>
      <c r="N2524" t="s">
        <v>119</v>
      </c>
      <c r="O2524" t="s">
        <v>30</v>
      </c>
      <c r="P2524" t="s">
        <v>120</v>
      </c>
      <c r="Q2524" t="s">
        <v>35</v>
      </c>
      <c r="R2524">
        <f t="shared" si="78"/>
        <v>2.4500000000000028</v>
      </c>
      <c r="S2524">
        <v>112.70000000000013</v>
      </c>
      <c r="T2524" t="str">
        <f t="shared" si="79"/>
        <v>Profitable</v>
      </c>
    </row>
    <row r="2525" spans="1:20" x14ac:dyDescent="0.35">
      <c r="A2525">
        <v>36</v>
      </c>
      <c r="B2525">
        <v>80.95</v>
      </c>
      <c r="C2525">
        <v>13</v>
      </c>
      <c r="D2525">
        <v>2914.2</v>
      </c>
      <c r="E2525" s="1" t="s">
        <v>418</v>
      </c>
      <c r="F2525" s="2">
        <v>2019</v>
      </c>
      <c r="G2525" t="s">
        <v>431</v>
      </c>
      <c r="H2525">
        <v>2991</v>
      </c>
      <c r="I2525" t="s">
        <v>19</v>
      </c>
      <c r="J2525" t="s">
        <v>335</v>
      </c>
      <c r="K2525">
        <v>72</v>
      </c>
      <c r="L2525" t="s">
        <v>403</v>
      </c>
      <c r="M2525" t="s">
        <v>194</v>
      </c>
      <c r="N2525" t="s">
        <v>195</v>
      </c>
      <c r="O2525" t="s">
        <v>24</v>
      </c>
      <c r="P2525" t="s">
        <v>196</v>
      </c>
      <c r="Q2525" t="s">
        <v>26</v>
      </c>
      <c r="R2525">
        <f t="shared" si="78"/>
        <v>8.9500000000000028</v>
      </c>
      <c r="S2525">
        <v>322.2000000000001</v>
      </c>
      <c r="T2525" t="str">
        <f t="shared" si="79"/>
        <v>Profitable</v>
      </c>
    </row>
    <row r="2526" spans="1:20" x14ac:dyDescent="0.35">
      <c r="A2526">
        <v>29</v>
      </c>
      <c r="B2526">
        <v>82.4</v>
      </c>
      <c r="C2526">
        <v>1</v>
      </c>
      <c r="D2526">
        <v>2389.6</v>
      </c>
      <c r="E2526" s="1" t="s">
        <v>419</v>
      </c>
      <c r="F2526" s="2">
        <v>2019</v>
      </c>
      <c r="G2526" t="s">
        <v>434</v>
      </c>
      <c r="H2526">
        <v>2954</v>
      </c>
      <c r="I2526" t="s">
        <v>19</v>
      </c>
      <c r="J2526" t="s">
        <v>335</v>
      </c>
      <c r="K2526">
        <v>72</v>
      </c>
      <c r="L2526" t="s">
        <v>403</v>
      </c>
      <c r="M2526" t="s">
        <v>57</v>
      </c>
      <c r="N2526" t="s">
        <v>58</v>
      </c>
      <c r="O2526" t="s">
        <v>24</v>
      </c>
      <c r="P2526" t="s">
        <v>59</v>
      </c>
      <c r="Q2526" t="s">
        <v>26</v>
      </c>
      <c r="R2526">
        <f t="shared" si="78"/>
        <v>10.400000000000006</v>
      </c>
      <c r="S2526">
        <v>301.60000000000014</v>
      </c>
      <c r="T2526" t="str">
        <f t="shared" si="79"/>
        <v>Profitable</v>
      </c>
    </row>
    <row r="2527" spans="1:20" x14ac:dyDescent="0.35">
      <c r="A2527">
        <v>32</v>
      </c>
      <c r="B2527">
        <v>75.89</v>
      </c>
      <c r="C2527">
        <v>4</v>
      </c>
      <c r="D2527">
        <v>2428.48</v>
      </c>
      <c r="E2527" s="1" t="s">
        <v>27</v>
      </c>
      <c r="F2527" s="2">
        <v>2019</v>
      </c>
      <c r="G2527" t="s">
        <v>431</v>
      </c>
      <c r="H2527">
        <v>2916</v>
      </c>
      <c r="I2527" t="s">
        <v>185</v>
      </c>
      <c r="J2527" t="s">
        <v>335</v>
      </c>
      <c r="K2527">
        <v>72</v>
      </c>
      <c r="L2527" t="s">
        <v>403</v>
      </c>
      <c r="M2527" t="s">
        <v>22</v>
      </c>
      <c r="N2527" t="s">
        <v>23</v>
      </c>
      <c r="O2527" t="s">
        <v>24</v>
      </c>
      <c r="P2527" t="s">
        <v>25</v>
      </c>
      <c r="Q2527" t="s">
        <v>26</v>
      </c>
      <c r="R2527">
        <f t="shared" si="78"/>
        <v>3.8900000000000006</v>
      </c>
      <c r="S2527">
        <v>124.48000000000002</v>
      </c>
      <c r="T2527" t="str">
        <f t="shared" si="79"/>
        <v>Profitable</v>
      </c>
    </row>
    <row r="2528" spans="1:20" x14ac:dyDescent="0.35">
      <c r="A2528">
        <v>44</v>
      </c>
      <c r="B2528">
        <v>68.67</v>
      </c>
      <c r="C2528">
        <v>2</v>
      </c>
      <c r="D2528">
        <v>3021.48</v>
      </c>
      <c r="E2528" s="1" t="s">
        <v>421</v>
      </c>
      <c r="F2528" s="2">
        <v>2019</v>
      </c>
      <c r="G2528" t="s">
        <v>428</v>
      </c>
      <c r="H2528">
        <v>2876</v>
      </c>
      <c r="I2528" t="s">
        <v>19</v>
      </c>
      <c r="J2528" t="s">
        <v>335</v>
      </c>
      <c r="K2528">
        <v>72</v>
      </c>
      <c r="L2528" t="s">
        <v>403</v>
      </c>
      <c r="M2528" t="s">
        <v>159</v>
      </c>
      <c r="N2528" t="s">
        <v>160</v>
      </c>
      <c r="O2528" t="s">
        <v>123</v>
      </c>
      <c r="P2528" t="s">
        <v>161</v>
      </c>
      <c r="Q2528" t="s">
        <v>35</v>
      </c>
      <c r="R2528">
        <f t="shared" si="78"/>
        <v>-3.3299999999999983</v>
      </c>
      <c r="S2528">
        <v>-146.51999999999992</v>
      </c>
      <c r="T2528" t="str">
        <f t="shared" si="79"/>
        <v>Unprofitable</v>
      </c>
    </row>
    <row r="2529" spans="1:20" x14ac:dyDescent="0.35">
      <c r="A2529">
        <v>42</v>
      </c>
      <c r="B2529">
        <v>62.16</v>
      </c>
      <c r="C2529">
        <v>5</v>
      </c>
      <c r="D2529">
        <v>2610.7199999999998</v>
      </c>
      <c r="E2529" s="1" t="s">
        <v>422</v>
      </c>
      <c r="F2529" s="2">
        <v>2019</v>
      </c>
      <c r="G2529" t="s">
        <v>429</v>
      </c>
      <c r="H2529">
        <v>2843</v>
      </c>
      <c r="I2529" t="s">
        <v>19</v>
      </c>
      <c r="J2529" t="s">
        <v>335</v>
      </c>
      <c r="K2529">
        <v>72</v>
      </c>
      <c r="L2529" t="s">
        <v>403</v>
      </c>
      <c r="M2529" t="s">
        <v>197</v>
      </c>
      <c r="N2529" t="s">
        <v>198</v>
      </c>
      <c r="O2529" t="s">
        <v>199</v>
      </c>
      <c r="P2529" t="s">
        <v>200</v>
      </c>
      <c r="Q2529" t="s">
        <v>26</v>
      </c>
      <c r="R2529">
        <f t="shared" si="78"/>
        <v>-9.8400000000000034</v>
      </c>
      <c r="S2529">
        <v>-413.28000000000014</v>
      </c>
      <c r="T2529" t="str">
        <f t="shared" si="79"/>
        <v>Unprofitable</v>
      </c>
    </row>
    <row r="2530" spans="1:20" x14ac:dyDescent="0.35">
      <c r="A2530">
        <v>47</v>
      </c>
      <c r="B2530">
        <v>65.77</v>
      </c>
      <c r="C2530">
        <v>7</v>
      </c>
      <c r="D2530">
        <v>3091.19</v>
      </c>
      <c r="E2530" s="1" t="s">
        <v>423</v>
      </c>
      <c r="F2530" s="2">
        <v>2019</v>
      </c>
      <c r="G2530" t="s">
        <v>431</v>
      </c>
      <c r="H2530">
        <v>2814</v>
      </c>
      <c r="I2530" t="s">
        <v>19</v>
      </c>
      <c r="J2530" t="s">
        <v>335</v>
      </c>
      <c r="K2530">
        <v>72</v>
      </c>
      <c r="L2530" t="s">
        <v>403</v>
      </c>
      <c r="M2530" t="s">
        <v>201</v>
      </c>
      <c r="N2530" t="s">
        <v>202</v>
      </c>
      <c r="O2530" t="s">
        <v>123</v>
      </c>
      <c r="P2530" t="s">
        <v>203</v>
      </c>
      <c r="Q2530" t="s">
        <v>35</v>
      </c>
      <c r="R2530">
        <f t="shared" si="78"/>
        <v>-6.230000000000004</v>
      </c>
      <c r="S2530">
        <v>-292.81000000000017</v>
      </c>
      <c r="T2530" t="str">
        <f t="shared" si="79"/>
        <v>Unprofitable</v>
      </c>
    </row>
    <row r="2531" spans="1:20" x14ac:dyDescent="0.35">
      <c r="A2531">
        <v>44</v>
      </c>
      <c r="B2531">
        <v>58.55</v>
      </c>
      <c r="C2531">
        <v>2</v>
      </c>
      <c r="D2531">
        <v>2576.1999999999998</v>
      </c>
      <c r="E2531" s="1" t="s">
        <v>424</v>
      </c>
      <c r="F2531" s="2">
        <v>2019</v>
      </c>
      <c r="G2531" t="s">
        <v>431</v>
      </c>
      <c r="H2531">
        <v>2794</v>
      </c>
      <c r="I2531" t="s">
        <v>19</v>
      </c>
      <c r="J2531" t="s">
        <v>335</v>
      </c>
      <c r="K2531">
        <v>72</v>
      </c>
      <c r="L2531" t="s">
        <v>403</v>
      </c>
      <c r="M2531" t="s">
        <v>204</v>
      </c>
      <c r="N2531" t="s">
        <v>205</v>
      </c>
      <c r="O2531" t="s">
        <v>24</v>
      </c>
      <c r="P2531" t="s">
        <v>206</v>
      </c>
      <c r="Q2531" t="s">
        <v>26</v>
      </c>
      <c r="R2531">
        <f t="shared" si="78"/>
        <v>-13.450000000000003</v>
      </c>
      <c r="S2531">
        <v>-591.80000000000018</v>
      </c>
      <c r="T2531" t="str">
        <f t="shared" si="79"/>
        <v>Unprofitable</v>
      </c>
    </row>
    <row r="2532" spans="1:20" x14ac:dyDescent="0.35">
      <c r="A2532">
        <v>43</v>
      </c>
      <c r="B2532">
        <v>75.17</v>
      </c>
      <c r="C2532">
        <v>1</v>
      </c>
      <c r="D2532">
        <v>3232.31</v>
      </c>
      <c r="E2532" s="1" t="s">
        <v>425</v>
      </c>
      <c r="F2532" s="2">
        <v>2019</v>
      </c>
      <c r="G2532" t="s">
        <v>428</v>
      </c>
      <c r="H2532">
        <v>2761</v>
      </c>
      <c r="I2532" t="s">
        <v>19</v>
      </c>
      <c r="J2532" t="s">
        <v>335</v>
      </c>
      <c r="K2532">
        <v>72</v>
      </c>
      <c r="L2532" t="s">
        <v>403</v>
      </c>
      <c r="M2532" t="s">
        <v>264</v>
      </c>
      <c r="N2532" t="s">
        <v>265</v>
      </c>
      <c r="O2532" t="s">
        <v>92</v>
      </c>
      <c r="P2532" t="s">
        <v>266</v>
      </c>
      <c r="Q2532" t="s">
        <v>35</v>
      </c>
      <c r="R2532">
        <f t="shared" si="78"/>
        <v>3.1700000000000017</v>
      </c>
      <c r="S2532">
        <v>136.31000000000006</v>
      </c>
      <c r="T2532" t="str">
        <f t="shared" si="79"/>
        <v>Profitable</v>
      </c>
    </row>
    <row r="2533" spans="1:20" x14ac:dyDescent="0.35">
      <c r="A2533">
        <v>48</v>
      </c>
      <c r="B2533">
        <v>74.45</v>
      </c>
      <c r="C2533">
        <v>18</v>
      </c>
      <c r="D2533">
        <v>3573.6</v>
      </c>
      <c r="E2533" s="1" t="s">
        <v>426</v>
      </c>
      <c r="F2533" s="2">
        <v>2019</v>
      </c>
      <c r="G2533" t="s">
        <v>434</v>
      </c>
      <c r="H2533">
        <v>2744</v>
      </c>
      <c r="I2533" t="s">
        <v>19</v>
      </c>
      <c r="J2533" t="s">
        <v>335</v>
      </c>
      <c r="K2533">
        <v>72</v>
      </c>
      <c r="L2533" t="s">
        <v>403</v>
      </c>
      <c r="M2533" t="s">
        <v>207</v>
      </c>
      <c r="N2533" t="s">
        <v>208</v>
      </c>
      <c r="O2533" t="s">
        <v>92</v>
      </c>
      <c r="P2533" t="s">
        <v>209</v>
      </c>
      <c r="Q2533" t="s">
        <v>35</v>
      </c>
      <c r="R2533">
        <f t="shared" si="78"/>
        <v>2.4500000000000028</v>
      </c>
      <c r="S2533">
        <v>117.60000000000014</v>
      </c>
      <c r="T2533" t="str">
        <f t="shared" si="79"/>
        <v>Profitable</v>
      </c>
    </row>
    <row r="2534" spans="1:20" x14ac:dyDescent="0.35">
      <c r="A2534">
        <v>21</v>
      </c>
      <c r="B2534">
        <v>96.31</v>
      </c>
      <c r="C2534">
        <v>1</v>
      </c>
      <c r="D2534">
        <v>2022.51</v>
      </c>
      <c r="E2534" s="1" t="s">
        <v>426</v>
      </c>
      <c r="F2534" s="2">
        <v>2019</v>
      </c>
      <c r="G2534" t="s">
        <v>429</v>
      </c>
      <c r="H2534">
        <v>2736</v>
      </c>
      <c r="I2534" t="s">
        <v>220</v>
      </c>
      <c r="J2534" t="s">
        <v>335</v>
      </c>
      <c r="K2534">
        <v>72</v>
      </c>
      <c r="L2534" t="s">
        <v>403</v>
      </c>
      <c r="M2534" t="s">
        <v>176</v>
      </c>
      <c r="N2534" t="s">
        <v>177</v>
      </c>
      <c r="O2534" t="s">
        <v>178</v>
      </c>
      <c r="P2534" t="s">
        <v>179</v>
      </c>
      <c r="Q2534" t="s">
        <v>26</v>
      </c>
      <c r="R2534">
        <f t="shared" si="78"/>
        <v>24.310000000000002</v>
      </c>
      <c r="S2534">
        <v>510.51000000000005</v>
      </c>
      <c r="T2534" t="str">
        <f t="shared" si="79"/>
        <v>Profitable</v>
      </c>
    </row>
    <row r="2535" spans="1:20" x14ac:dyDescent="0.35">
      <c r="A2535">
        <v>50</v>
      </c>
      <c r="B2535">
        <v>74.349999999999994</v>
      </c>
      <c r="C2535">
        <v>9</v>
      </c>
      <c r="D2535">
        <v>3717.5</v>
      </c>
      <c r="E2535" s="1" t="s">
        <v>426</v>
      </c>
      <c r="F2535" s="2">
        <v>2019</v>
      </c>
      <c r="G2535" t="s">
        <v>430</v>
      </c>
      <c r="H2535">
        <v>2724</v>
      </c>
      <c r="I2535" t="s">
        <v>19</v>
      </c>
      <c r="J2535" t="s">
        <v>335</v>
      </c>
      <c r="K2535">
        <v>72</v>
      </c>
      <c r="L2535" t="s">
        <v>403</v>
      </c>
      <c r="M2535" t="s">
        <v>133</v>
      </c>
      <c r="N2535" t="s">
        <v>134</v>
      </c>
      <c r="O2535" t="s">
        <v>135</v>
      </c>
      <c r="P2535" t="s">
        <v>136</v>
      </c>
      <c r="Q2535" t="s">
        <v>35</v>
      </c>
      <c r="R2535">
        <f t="shared" si="78"/>
        <v>2.3499999999999943</v>
      </c>
      <c r="S2535">
        <v>117.49999999999972</v>
      </c>
      <c r="T2535" t="str">
        <f t="shared" si="79"/>
        <v>Profitable</v>
      </c>
    </row>
    <row r="2536" spans="1:20" x14ac:dyDescent="0.35">
      <c r="A2536">
        <v>29</v>
      </c>
      <c r="B2536">
        <v>75.349999999999994</v>
      </c>
      <c r="C2536">
        <v>12</v>
      </c>
      <c r="D2536">
        <v>2185.15</v>
      </c>
      <c r="E2536" s="1" t="s">
        <v>427</v>
      </c>
      <c r="F2536" s="2">
        <v>2019</v>
      </c>
      <c r="G2536" t="s">
        <v>428</v>
      </c>
      <c r="H2536">
        <v>2716</v>
      </c>
      <c r="I2536" t="s">
        <v>19</v>
      </c>
      <c r="J2536" t="s">
        <v>335</v>
      </c>
      <c r="K2536">
        <v>72</v>
      </c>
      <c r="L2536" t="s">
        <v>403</v>
      </c>
      <c r="M2536" t="s">
        <v>95</v>
      </c>
      <c r="N2536" t="s">
        <v>96</v>
      </c>
      <c r="O2536" t="s">
        <v>97</v>
      </c>
      <c r="P2536" t="s">
        <v>98</v>
      </c>
      <c r="Q2536" t="s">
        <v>26</v>
      </c>
      <c r="R2536">
        <f t="shared" si="78"/>
        <v>3.3499999999999943</v>
      </c>
      <c r="S2536">
        <v>97.149999999999835</v>
      </c>
      <c r="T2536" t="str">
        <f t="shared" si="79"/>
        <v>Profitable</v>
      </c>
    </row>
    <row r="2537" spans="1:20" x14ac:dyDescent="0.35">
      <c r="A2537">
        <v>41</v>
      </c>
      <c r="B2537">
        <v>70.33</v>
      </c>
      <c r="C2537">
        <v>16</v>
      </c>
      <c r="D2537">
        <v>2883.53</v>
      </c>
      <c r="E2537" s="1" t="s">
        <v>417</v>
      </c>
      <c r="F2537" s="2">
        <v>2020</v>
      </c>
      <c r="G2537" t="s">
        <v>434</v>
      </c>
      <c r="H2537">
        <v>2657</v>
      </c>
      <c r="I2537" t="s">
        <v>19</v>
      </c>
      <c r="J2537" t="s">
        <v>335</v>
      </c>
      <c r="K2537">
        <v>72</v>
      </c>
      <c r="L2537" t="s">
        <v>403</v>
      </c>
      <c r="M2537" t="s">
        <v>210</v>
      </c>
      <c r="N2537" t="s">
        <v>211</v>
      </c>
      <c r="O2537" t="s">
        <v>71</v>
      </c>
      <c r="P2537" t="s">
        <v>212</v>
      </c>
      <c r="Q2537" t="s">
        <v>26</v>
      </c>
      <c r="R2537">
        <f t="shared" si="78"/>
        <v>-1.6700000000000017</v>
      </c>
      <c r="S2537">
        <v>-68.47000000000007</v>
      </c>
      <c r="T2537" t="str">
        <f t="shared" si="79"/>
        <v>Unprofitable</v>
      </c>
    </row>
    <row r="2538" spans="1:20" x14ac:dyDescent="0.35">
      <c r="A2538">
        <v>37</v>
      </c>
      <c r="B2538">
        <v>135.61000000000001</v>
      </c>
      <c r="C2538">
        <v>10</v>
      </c>
      <c r="D2538">
        <v>5017.57</v>
      </c>
      <c r="E2538" s="1" t="s">
        <v>419</v>
      </c>
      <c r="F2538" s="2">
        <v>2020</v>
      </c>
      <c r="G2538" t="s">
        <v>429</v>
      </c>
      <c r="H2538">
        <v>2628</v>
      </c>
      <c r="I2538" t="s">
        <v>220</v>
      </c>
      <c r="J2538" t="s">
        <v>335</v>
      </c>
      <c r="K2538">
        <v>72</v>
      </c>
      <c r="L2538" t="s">
        <v>403</v>
      </c>
      <c r="M2538" t="s">
        <v>95</v>
      </c>
      <c r="N2538" t="s">
        <v>96</v>
      </c>
      <c r="O2538" t="s">
        <v>97</v>
      </c>
      <c r="P2538" t="s">
        <v>98</v>
      </c>
      <c r="Q2538" t="s">
        <v>35</v>
      </c>
      <c r="R2538">
        <f t="shared" si="78"/>
        <v>63.610000000000014</v>
      </c>
      <c r="S2538">
        <v>2353.5700000000006</v>
      </c>
      <c r="T2538" t="str">
        <f t="shared" si="79"/>
        <v>Profitable</v>
      </c>
    </row>
    <row r="2539" spans="1:20" x14ac:dyDescent="0.35">
      <c r="A2539">
        <v>22</v>
      </c>
      <c r="B2539">
        <v>66.5</v>
      </c>
      <c r="C2539">
        <v>4</v>
      </c>
      <c r="D2539">
        <v>1463</v>
      </c>
      <c r="E2539" s="1" t="s">
        <v>419</v>
      </c>
      <c r="F2539" s="2">
        <v>2020</v>
      </c>
      <c r="G2539" t="s">
        <v>430</v>
      </c>
      <c r="H2539">
        <v>2602</v>
      </c>
      <c r="I2539" t="s">
        <v>19</v>
      </c>
      <c r="J2539" t="s">
        <v>335</v>
      </c>
      <c r="K2539">
        <v>72</v>
      </c>
      <c r="L2539" t="s">
        <v>403</v>
      </c>
      <c r="M2539" t="s">
        <v>186</v>
      </c>
      <c r="N2539" t="s">
        <v>187</v>
      </c>
      <c r="O2539" t="s">
        <v>30</v>
      </c>
      <c r="P2539" t="s">
        <v>188</v>
      </c>
      <c r="Q2539" t="s">
        <v>26</v>
      </c>
      <c r="R2539">
        <f t="shared" si="78"/>
        <v>-5.5</v>
      </c>
      <c r="S2539">
        <v>-121</v>
      </c>
      <c r="T2539" t="str">
        <f t="shared" si="79"/>
        <v>Unprofitable</v>
      </c>
    </row>
    <row r="2540" spans="1:20" x14ac:dyDescent="0.35">
      <c r="A2540">
        <v>31</v>
      </c>
      <c r="B2540">
        <v>75.89</v>
      </c>
      <c r="C2540">
        <v>4</v>
      </c>
      <c r="D2540">
        <v>2352.59</v>
      </c>
      <c r="E2540" s="1" t="s">
        <v>27</v>
      </c>
      <c r="F2540" s="2">
        <v>2020</v>
      </c>
      <c r="G2540" t="s">
        <v>432</v>
      </c>
      <c r="H2540">
        <v>2564</v>
      </c>
      <c r="I2540" t="s">
        <v>216</v>
      </c>
      <c r="J2540" t="s">
        <v>335</v>
      </c>
      <c r="K2540">
        <v>72</v>
      </c>
      <c r="L2540" t="s">
        <v>403</v>
      </c>
      <c r="M2540" t="s">
        <v>204</v>
      </c>
      <c r="N2540" t="s">
        <v>205</v>
      </c>
      <c r="O2540" t="s">
        <v>24</v>
      </c>
      <c r="P2540" t="s">
        <v>206</v>
      </c>
      <c r="Q2540" t="s">
        <v>26</v>
      </c>
      <c r="R2540">
        <f t="shared" si="78"/>
        <v>3.8900000000000006</v>
      </c>
      <c r="S2540">
        <v>120.59000000000002</v>
      </c>
      <c r="T2540" t="str">
        <f t="shared" si="79"/>
        <v>Profitable</v>
      </c>
    </row>
    <row r="2541" spans="1:20" x14ac:dyDescent="0.35">
      <c r="A2541">
        <v>42</v>
      </c>
      <c r="B2541">
        <v>106.21</v>
      </c>
      <c r="C2541">
        <v>6</v>
      </c>
      <c r="D2541">
        <v>4460.82</v>
      </c>
      <c r="E2541" s="1" t="s">
        <v>417</v>
      </c>
      <c r="F2541" s="2">
        <v>2018</v>
      </c>
      <c r="G2541" t="s">
        <v>428</v>
      </c>
      <c r="H2541">
        <v>3393</v>
      </c>
      <c r="I2541" t="s">
        <v>19</v>
      </c>
      <c r="J2541" t="s">
        <v>99</v>
      </c>
      <c r="K2541">
        <v>101</v>
      </c>
      <c r="L2541" t="s">
        <v>404</v>
      </c>
      <c r="M2541" t="s">
        <v>73</v>
      </c>
      <c r="N2541" t="s">
        <v>74</v>
      </c>
      <c r="O2541" t="s">
        <v>47</v>
      </c>
      <c r="P2541" t="s">
        <v>75</v>
      </c>
      <c r="Q2541" t="s">
        <v>35</v>
      </c>
      <c r="R2541">
        <f t="shared" si="78"/>
        <v>5.2099999999999937</v>
      </c>
      <c r="S2541">
        <v>218.81999999999974</v>
      </c>
      <c r="T2541" t="str">
        <f t="shared" si="79"/>
        <v>Profitable</v>
      </c>
    </row>
    <row r="2542" spans="1:20" x14ac:dyDescent="0.35">
      <c r="A2542">
        <v>42</v>
      </c>
      <c r="B2542">
        <v>113.29</v>
      </c>
      <c r="C2542">
        <v>10</v>
      </c>
      <c r="D2542">
        <v>4758.18</v>
      </c>
      <c r="E2542" s="1" t="s">
        <v>420</v>
      </c>
      <c r="F2542" s="2">
        <v>2018</v>
      </c>
      <c r="G2542" t="s">
        <v>429</v>
      </c>
      <c r="H2542">
        <v>3332</v>
      </c>
      <c r="I2542" t="s">
        <v>19</v>
      </c>
      <c r="J2542" t="s">
        <v>99</v>
      </c>
      <c r="K2542">
        <v>101</v>
      </c>
      <c r="L2542" t="s">
        <v>404</v>
      </c>
      <c r="M2542" t="s">
        <v>218</v>
      </c>
      <c r="N2542" t="s">
        <v>33</v>
      </c>
      <c r="O2542" t="s">
        <v>30</v>
      </c>
      <c r="P2542" t="s">
        <v>219</v>
      </c>
      <c r="Q2542" t="s">
        <v>35</v>
      </c>
      <c r="R2542">
        <f t="shared" si="78"/>
        <v>12.290000000000006</v>
      </c>
      <c r="S2542">
        <v>516.18000000000029</v>
      </c>
      <c r="T2542" t="str">
        <f t="shared" si="79"/>
        <v>Profitable</v>
      </c>
    </row>
    <row r="2543" spans="1:20" x14ac:dyDescent="0.35">
      <c r="A2543">
        <v>45</v>
      </c>
      <c r="B2543">
        <v>102.16</v>
      </c>
      <c r="C2543">
        <v>6</v>
      </c>
      <c r="D2543">
        <v>4597.2</v>
      </c>
      <c r="E2543" s="1" t="s">
        <v>27</v>
      </c>
      <c r="F2543" s="2">
        <v>2018</v>
      </c>
      <c r="G2543" t="s">
        <v>428</v>
      </c>
      <c r="H2543">
        <v>3276</v>
      </c>
      <c r="I2543" t="s">
        <v>19</v>
      </c>
      <c r="J2543" t="s">
        <v>99</v>
      </c>
      <c r="K2543">
        <v>101</v>
      </c>
      <c r="L2543" t="s">
        <v>404</v>
      </c>
      <c r="M2543" t="s">
        <v>105</v>
      </c>
      <c r="N2543" t="s">
        <v>96</v>
      </c>
      <c r="O2543" t="s">
        <v>97</v>
      </c>
      <c r="P2543" t="s">
        <v>106</v>
      </c>
      <c r="Q2543" t="s">
        <v>35</v>
      </c>
      <c r="R2543">
        <f t="shared" si="78"/>
        <v>1.1599999999999966</v>
      </c>
      <c r="S2543">
        <v>52.199999999999847</v>
      </c>
      <c r="T2543" t="str">
        <f t="shared" si="79"/>
        <v>Profitable</v>
      </c>
    </row>
    <row r="2544" spans="1:20" x14ac:dyDescent="0.35">
      <c r="A2544">
        <v>36</v>
      </c>
      <c r="B2544">
        <v>114.3</v>
      </c>
      <c r="C2544">
        <v>6</v>
      </c>
      <c r="D2544">
        <v>4114.8</v>
      </c>
      <c r="E2544" s="1" t="s">
        <v>422</v>
      </c>
      <c r="F2544" s="2">
        <v>2018</v>
      </c>
      <c r="G2544" t="s">
        <v>431</v>
      </c>
      <c r="H2544">
        <v>3220</v>
      </c>
      <c r="I2544" t="s">
        <v>19</v>
      </c>
      <c r="J2544" t="s">
        <v>99</v>
      </c>
      <c r="K2544">
        <v>101</v>
      </c>
      <c r="L2544" t="s">
        <v>404</v>
      </c>
      <c r="M2544" t="s">
        <v>39</v>
      </c>
      <c r="N2544" t="s">
        <v>40</v>
      </c>
      <c r="O2544" t="s">
        <v>24</v>
      </c>
      <c r="P2544" t="s">
        <v>41</v>
      </c>
      <c r="Q2544" t="s">
        <v>35</v>
      </c>
      <c r="R2544">
        <f t="shared" si="78"/>
        <v>13.299999999999997</v>
      </c>
      <c r="S2544">
        <v>478.7999999999999</v>
      </c>
      <c r="T2544" t="str">
        <f t="shared" si="79"/>
        <v>Profitable</v>
      </c>
    </row>
    <row r="2545" spans="1:20" x14ac:dyDescent="0.35">
      <c r="A2545">
        <v>20</v>
      </c>
      <c r="B2545">
        <v>105.2</v>
      </c>
      <c r="C2545">
        <v>3</v>
      </c>
      <c r="D2545">
        <v>2104</v>
      </c>
      <c r="E2545" s="1" t="s">
        <v>424</v>
      </c>
      <c r="F2545" s="2">
        <v>2018</v>
      </c>
      <c r="G2545" t="s">
        <v>432</v>
      </c>
      <c r="H2545">
        <v>3164</v>
      </c>
      <c r="I2545" t="s">
        <v>19</v>
      </c>
      <c r="J2545" t="s">
        <v>99</v>
      </c>
      <c r="K2545">
        <v>101</v>
      </c>
      <c r="L2545" t="s">
        <v>404</v>
      </c>
      <c r="M2545" t="s">
        <v>107</v>
      </c>
      <c r="N2545" t="s">
        <v>108</v>
      </c>
      <c r="O2545" t="s">
        <v>108</v>
      </c>
      <c r="P2545" t="s">
        <v>109</v>
      </c>
      <c r="Q2545" t="s">
        <v>26</v>
      </c>
      <c r="R2545">
        <f t="shared" si="78"/>
        <v>4.2000000000000028</v>
      </c>
      <c r="S2545">
        <v>84.000000000000057</v>
      </c>
      <c r="T2545" t="str">
        <f t="shared" si="79"/>
        <v>Profitable</v>
      </c>
    </row>
    <row r="2546" spans="1:20" x14ac:dyDescent="0.35">
      <c r="A2546">
        <v>39</v>
      </c>
      <c r="B2546">
        <v>81.93</v>
      </c>
      <c r="C2546">
        <v>4</v>
      </c>
      <c r="D2546">
        <v>3195.27</v>
      </c>
      <c r="E2546" s="1" t="s">
        <v>425</v>
      </c>
      <c r="F2546" s="2">
        <v>2018</v>
      </c>
      <c r="G2546" t="s">
        <v>429</v>
      </c>
      <c r="H2546">
        <v>3133</v>
      </c>
      <c r="I2546" t="s">
        <v>220</v>
      </c>
      <c r="J2546" t="s">
        <v>99</v>
      </c>
      <c r="K2546">
        <v>101</v>
      </c>
      <c r="L2546" t="s">
        <v>404</v>
      </c>
      <c r="M2546" t="s">
        <v>221</v>
      </c>
      <c r="N2546" t="s">
        <v>222</v>
      </c>
      <c r="O2546" t="s">
        <v>81</v>
      </c>
      <c r="P2546" t="s">
        <v>223</v>
      </c>
      <c r="Q2546" t="s">
        <v>35</v>
      </c>
      <c r="R2546">
        <f t="shared" si="78"/>
        <v>-19.069999999999993</v>
      </c>
      <c r="S2546">
        <v>-743.72999999999979</v>
      </c>
      <c r="T2546" t="str">
        <f t="shared" si="79"/>
        <v>Unprofitable</v>
      </c>
    </row>
    <row r="2547" spans="1:20" x14ac:dyDescent="0.35">
      <c r="A2547">
        <v>42</v>
      </c>
      <c r="B2547">
        <v>85.98</v>
      </c>
      <c r="C2547">
        <v>11</v>
      </c>
      <c r="D2547">
        <v>3611.16</v>
      </c>
      <c r="E2547" s="1" t="s">
        <v>426</v>
      </c>
      <c r="F2547" s="2">
        <v>2018</v>
      </c>
      <c r="G2547" t="s">
        <v>431</v>
      </c>
      <c r="H2547">
        <v>3118</v>
      </c>
      <c r="I2547" t="s">
        <v>19</v>
      </c>
      <c r="J2547" t="s">
        <v>99</v>
      </c>
      <c r="K2547">
        <v>101</v>
      </c>
      <c r="L2547" t="s">
        <v>404</v>
      </c>
      <c r="M2547" t="s">
        <v>180</v>
      </c>
      <c r="N2547" t="s">
        <v>181</v>
      </c>
      <c r="O2547" t="s">
        <v>92</v>
      </c>
      <c r="P2547" t="s">
        <v>182</v>
      </c>
      <c r="Q2547" t="s">
        <v>35</v>
      </c>
      <c r="R2547">
        <f t="shared" si="78"/>
        <v>-15.019999999999996</v>
      </c>
      <c r="S2547">
        <v>-630.8399999999998</v>
      </c>
      <c r="T2547" t="str">
        <f t="shared" si="79"/>
        <v>Unprofitable</v>
      </c>
    </row>
    <row r="2548" spans="1:20" x14ac:dyDescent="0.35">
      <c r="A2548">
        <v>23</v>
      </c>
      <c r="B2548">
        <v>86.99</v>
      </c>
      <c r="C2548">
        <v>3</v>
      </c>
      <c r="D2548">
        <v>2000.77</v>
      </c>
      <c r="E2548" s="1" t="s">
        <v>426</v>
      </c>
      <c r="F2548" s="2">
        <v>2018</v>
      </c>
      <c r="G2548" t="s">
        <v>431</v>
      </c>
      <c r="H2548">
        <v>3112</v>
      </c>
      <c r="I2548" t="s">
        <v>19</v>
      </c>
      <c r="J2548" t="s">
        <v>99</v>
      </c>
      <c r="K2548">
        <v>101</v>
      </c>
      <c r="L2548" t="s">
        <v>404</v>
      </c>
      <c r="M2548" t="s">
        <v>115</v>
      </c>
      <c r="N2548" t="s">
        <v>116</v>
      </c>
      <c r="O2548" t="s">
        <v>24</v>
      </c>
      <c r="P2548" t="s">
        <v>117</v>
      </c>
      <c r="Q2548" t="s">
        <v>26</v>
      </c>
      <c r="R2548">
        <f t="shared" si="78"/>
        <v>-14.010000000000005</v>
      </c>
      <c r="S2548">
        <v>-322.23000000000013</v>
      </c>
      <c r="T2548" t="str">
        <f t="shared" si="79"/>
        <v>Unprofitable</v>
      </c>
    </row>
    <row r="2549" spans="1:20" x14ac:dyDescent="0.35">
      <c r="A2549">
        <v>26</v>
      </c>
      <c r="B2549">
        <v>89.01</v>
      </c>
      <c r="C2549">
        <v>6</v>
      </c>
      <c r="D2549">
        <v>2314.2600000000002</v>
      </c>
      <c r="E2549" s="1" t="s">
        <v>426</v>
      </c>
      <c r="F2549" s="2">
        <v>2018</v>
      </c>
      <c r="G2549" t="s">
        <v>429</v>
      </c>
      <c r="H2549">
        <v>3101</v>
      </c>
      <c r="I2549" t="s">
        <v>19</v>
      </c>
      <c r="J2549" t="s">
        <v>99</v>
      </c>
      <c r="K2549">
        <v>101</v>
      </c>
      <c r="L2549" t="s">
        <v>404</v>
      </c>
      <c r="M2549" t="s">
        <v>118</v>
      </c>
      <c r="N2549" t="s">
        <v>119</v>
      </c>
      <c r="O2549" t="s">
        <v>30</v>
      </c>
      <c r="P2549" t="s">
        <v>120</v>
      </c>
      <c r="Q2549" t="s">
        <v>26</v>
      </c>
      <c r="R2549">
        <f t="shared" si="78"/>
        <v>-11.989999999999995</v>
      </c>
      <c r="S2549">
        <v>-311.7399999999999</v>
      </c>
      <c r="T2549" t="str">
        <f t="shared" si="79"/>
        <v>Unprofitable</v>
      </c>
    </row>
    <row r="2550" spans="1:20" x14ac:dyDescent="0.35">
      <c r="A2550">
        <v>33</v>
      </c>
      <c r="B2550">
        <v>117.33</v>
      </c>
      <c r="C2550">
        <v>1</v>
      </c>
      <c r="D2550">
        <v>3871.89</v>
      </c>
      <c r="E2550" s="1" t="s">
        <v>427</v>
      </c>
      <c r="F2550" s="2">
        <v>2018</v>
      </c>
      <c r="G2550" t="s">
        <v>432</v>
      </c>
      <c r="H2550">
        <v>3092</v>
      </c>
      <c r="I2550" t="s">
        <v>19</v>
      </c>
      <c r="J2550" t="s">
        <v>99</v>
      </c>
      <c r="K2550">
        <v>101</v>
      </c>
      <c r="L2550" t="s">
        <v>404</v>
      </c>
      <c r="M2550" t="s">
        <v>121</v>
      </c>
      <c r="N2550" t="s">
        <v>122</v>
      </c>
      <c r="O2550" t="s">
        <v>123</v>
      </c>
      <c r="P2550" t="s">
        <v>124</v>
      </c>
      <c r="Q2550" t="s">
        <v>35</v>
      </c>
      <c r="R2550">
        <f t="shared" si="78"/>
        <v>16.329999999999998</v>
      </c>
      <c r="S2550">
        <v>538.89</v>
      </c>
      <c r="T2550" t="str">
        <f t="shared" si="79"/>
        <v>Profitable</v>
      </c>
    </row>
    <row r="2551" spans="1:20" x14ac:dyDescent="0.35">
      <c r="A2551">
        <v>31</v>
      </c>
      <c r="B2551">
        <v>88</v>
      </c>
      <c r="C2551">
        <v>6</v>
      </c>
      <c r="D2551">
        <v>2728</v>
      </c>
      <c r="E2551" s="1" t="s">
        <v>418</v>
      </c>
      <c r="F2551" s="2">
        <v>2019</v>
      </c>
      <c r="G2551" t="s">
        <v>428</v>
      </c>
      <c r="H2551">
        <v>3032</v>
      </c>
      <c r="I2551" t="s">
        <v>19</v>
      </c>
      <c r="J2551" t="s">
        <v>99</v>
      </c>
      <c r="K2551">
        <v>101</v>
      </c>
      <c r="L2551" t="s">
        <v>404</v>
      </c>
      <c r="M2551" t="s">
        <v>226</v>
      </c>
      <c r="N2551" t="s">
        <v>108</v>
      </c>
      <c r="O2551" t="s">
        <v>108</v>
      </c>
      <c r="P2551" t="s">
        <v>227</v>
      </c>
      <c r="Q2551" t="s">
        <v>26</v>
      </c>
      <c r="R2551">
        <f t="shared" si="78"/>
        <v>-13</v>
      </c>
      <c r="S2551">
        <v>-403</v>
      </c>
      <c r="T2551" t="str">
        <f t="shared" si="79"/>
        <v>Unprofitable</v>
      </c>
    </row>
    <row r="2552" spans="1:20" x14ac:dyDescent="0.35">
      <c r="A2552">
        <v>50</v>
      </c>
      <c r="B2552">
        <v>112.28</v>
      </c>
      <c r="C2552">
        <v>11</v>
      </c>
      <c r="D2552">
        <v>5614</v>
      </c>
      <c r="E2552" s="1" t="s">
        <v>419</v>
      </c>
      <c r="F2552" s="2">
        <v>2019</v>
      </c>
      <c r="G2552" t="s">
        <v>428</v>
      </c>
      <c r="H2552">
        <v>2998</v>
      </c>
      <c r="I2552" t="s">
        <v>19</v>
      </c>
      <c r="J2552" t="s">
        <v>99</v>
      </c>
      <c r="K2552">
        <v>101</v>
      </c>
      <c r="L2552" t="s">
        <v>404</v>
      </c>
      <c r="M2552" t="s">
        <v>147</v>
      </c>
      <c r="N2552" t="s">
        <v>148</v>
      </c>
      <c r="O2552" t="s">
        <v>24</v>
      </c>
      <c r="P2552" t="s">
        <v>149</v>
      </c>
      <c r="Q2552" t="s">
        <v>35</v>
      </c>
      <c r="R2552">
        <f t="shared" si="78"/>
        <v>11.280000000000001</v>
      </c>
      <c r="S2552">
        <v>564</v>
      </c>
      <c r="T2552" t="str">
        <f t="shared" si="79"/>
        <v>Profitable</v>
      </c>
    </row>
    <row r="2553" spans="1:20" x14ac:dyDescent="0.35">
      <c r="A2553">
        <v>44</v>
      </c>
      <c r="B2553">
        <v>105.2</v>
      </c>
      <c r="C2553">
        <v>4</v>
      </c>
      <c r="D2553">
        <v>4628.8</v>
      </c>
      <c r="E2553" s="1" t="s">
        <v>27</v>
      </c>
      <c r="F2553" s="2">
        <v>2019</v>
      </c>
      <c r="G2553" t="s">
        <v>430</v>
      </c>
      <c r="H2553">
        <v>2945</v>
      </c>
      <c r="I2553" t="s">
        <v>19</v>
      </c>
      <c r="J2553" t="s">
        <v>99</v>
      </c>
      <c r="K2553">
        <v>101</v>
      </c>
      <c r="L2553" t="s">
        <v>404</v>
      </c>
      <c r="M2553" t="s">
        <v>130</v>
      </c>
      <c r="N2553" t="s">
        <v>131</v>
      </c>
      <c r="O2553" t="s">
        <v>24</v>
      </c>
      <c r="P2553" t="s">
        <v>132</v>
      </c>
      <c r="Q2553" t="s">
        <v>35</v>
      </c>
      <c r="R2553">
        <f t="shared" si="78"/>
        <v>4.2000000000000028</v>
      </c>
      <c r="S2553">
        <v>184.80000000000013</v>
      </c>
      <c r="T2553" t="str">
        <f t="shared" si="79"/>
        <v>Profitable</v>
      </c>
    </row>
    <row r="2554" spans="1:20" x14ac:dyDescent="0.35">
      <c r="A2554">
        <v>45</v>
      </c>
      <c r="B2554">
        <v>80.92</v>
      </c>
      <c r="C2554">
        <v>1</v>
      </c>
      <c r="D2554">
        <v>3641.4</v>
      </c>
      <c r="E2554" s="1" t="s">
        <v>421</v>
      </c>
      <c r="F2554" s="2">
        <v>2019</v>
      </c>
      <c r="G2554" t="s">
        <v>430</v>
      </c>
      <c r="H2554">
        <v>2904</v>
      </c>
      <c r="I2554" t="s">
        <v>19</v>
      </c>
      <c r="J2554" t="s">
        <v>99</v>
      </c>
      <c r="K2554">
        <v>101</v>
      </c>
      <c r="L2554" t="s">
        <v>404</v>
      </c>
      <c r="M2554" t="s">
        <v>133</v>
      </c>
      <c r="N2554" t="s">
        <v>134</v>
      </c>
      <c r="O2554" t="s">
        <v>135</v>
      </c>
      <c r="P2554" t="s">
        <v>136</v>
      </c>
      <c r="Q2554" t="s">
        <v>35</v>
      </c>
      <c r="R2554">
        <f t="shared" si="78"/>
        <v>-20.079999999999998</v>
      </c>
      <c r="S2554">
        <v>-903.59999999999991</v>
      </c>
      <c r="T2554" t="str">
        <f t="shared" si="79"/>
        <v>Unprofitable</v>
      </c>
    </row>
    <row r="2555" spans="1:20" x14ac:dyDescent="0.35">
      <c r="A2555">
        <v>46</v>
      </c>
      <c r="B2555">
        <v>88</v>
      </c>
      <c r="C2555">
        <v>4</v>
      </c>
      <c r="D2555">
        <v>4048</v>
      </c>
      <c r="E2555" s="1" t="s">
        <v>422</v>
      </c>
      <c r="F2555" s="2">
        <v>2019</v>
      </c>
      <c r="G2555" t="s">
        <v>434</v>
      </c>
      <c r="H2555">
        <v>2871</v>
      </c>
      <c r="I2555" t="s">
        <v>19</v>
      </c>
      <c r="J2555" t="s">
        <v>99</v>
      </c>
      <c r="K2555">
        <v>101</v>
      </c>
      <c r="L2555" t="s">
        <v>404</v>
      </c>
      <c r="M2555" t="s">
        <v>84</v>
      </c>
      <c r="N2555" t="s">
        <v>85</v>
      </c>
      <c r="O2555" t="s">
        <v>53</v>
      </c>
      <c r="P2555" t="s">
        <v>86</v>
      </c>
      <c r="Q2555" t="s">
        <v>35</v>
      </c>
      <c r="R2555">
        <f t="shared" si="78"/>
        <v>-13</v>
      </c>
      <c r="S2555">
        <v>-598</v>
      </c>
      <c r="T2555" t="str">
        <f t="shared" si="79"/>
        <v>Unprofitable</v>
      </c>
    </row>
    <row r="2556" spans="1:20" x14ac:dyDescent="0.35">
      <c r="A2556">
        <v>27</v>
      </c>
      <c r="B2556">
        <v>85.98</v>
      </c>
      <c r="C2556">
        <v>11</v>
      </c>
      <c r="D2556">
        <v>2321.46</v>
      </c>
      <c r="E2556" s="1" t="s">
        <v>423</v>
      </c>
      <c r="F2556" s="2">
        <v>2019</v>
      </c>
      <c r="G2556" t="s">
        <v>428</v>
      </c>
      <c r="H2556">
        <v>2841</v>
      </c>
      <c r="I2556" t="s">
        <v>19</v>
      </c>
      <c r="J2556" t="s">
        <v>99</v>
      </c>
      <c r="K2556">
        <v>101</v>
      </c>
      <c r="L2556" t="s">
        <v>404</v>
      </c>
      <c r="M2556" t="s">
        <v>76</v>
      </c>
      <c r="N2556" t="s">
        <v>77</v>
      </c>
      <c r="O2556" t="s">
        <v>24</v>
      </c>
      <c r="P2556" t="s">
        <v>78</v>
      </c>
      <c r="Q2556" t="s">
        <v>26</v>
      </c>
      <c r="R2556">
        <f t="shared" si="78"/>
        <v>-15.019999999999996</v>
      </c>
      <c r="S2556">
        <v>-405.53999999999991</v>
      </c>
      <c r="T2556" t="str">
        <f t="shared" si="79"/>
        <v>Unprofitable</v>
      </c>
    </row>
    <row r="2557" spans="1:20" x14ac:dyDescent="0.35">
      <c r="A2557">
        <v>28</v>
      </c>
      <c r="B2557">
        <v>116.32</v>
      </c>
      <c r="C2557">
        <v>6</v>
      </c>
      <c r="D2557">
        <v>3256.96</v>
      </c>
      <c r="E2557" s="1" t="s">
        <v>424</v>
      </c>
      <c r="F2557" s="2">
        <v>2019</v>
      </c>
      <c r="G2557" t="s">
        <v>429</v>
      </c>
      <c r="H2557">
        <v>2822</v>
      </c>
      <c r="I2557" t="s">
        <v>19</v>
      </c>
      <c r="J2557" t="s">
        <v>99</v>
      </c>
      <c r="K2557">
        <v>101</v>
      </c>
      <c r="L2557" t="s">
        <v>404</v>
      </c>
      <c r="M2557" t="s">
        <v>141</v>
      </c>
      <c r="N2557" t="s">
        <v>142</v>
      </c>
      <c r="O2557" t="s">
        <v>103</v>
      </c>
      <c r="P2557" t="s">
        <v>143</v>
      </c>
      <c r="Q2557" t="s">
        <v>35</v>
      </c>
      <c r="R2557">
        <f t="shared" si="78"/>
        <v>15.319999999999993</v>
      </c>
      <c r="S2557">
        <v>428.95999999999981</v>
      </c>
      <c r="T2557" t="str">
        <f t="shared" si="79"/>
        <v>Profitable</v>
      </c>
    </row>
    <row r="2558" spans="1:20" x14ac:dyDescent="0.35">
      <c r="A2558">
        <v>40</v>
      </c>
      <c r="B2558">
        <v>105.2</v>
      </c>
      <c r="C2558">
        <v>1</v>
      </c>
      <c r="D2558">
        <v>4208</v>
      </c>
      <c r="E2558" s="1" t="s">
        <v>425</v>
      </c>
      <c r="F2558" s="2">
        <v>2019</v>
      </c>
      <c r="G2558" t="s">
        <v>434</v>
      </c>
      <c r="H2558">
        <v>2790</v>
      </c>
      <c r="I2558" t="s">
        <v>19</v>
      </c>
      <c r="J2558" t="s">
        <v>99</v>
      </c>
      <c r="K2558">
        <v>101</v>
      </c>
      <c r="L2558" t="s">
        <v>404</v>
      </c>
      <c r="M2558" t="s">
        <v>144</v>
      </c>
      <c r="N2558" t="s">
        <v>145</v>
      </c>
      <c r="O2558" t="s">
        <v>30</v>
      </c>
      <c r="P2558" t="s">
        <v>146</v>
      </c>
      <c r="Q2558" t="s">
        <v>35</v>
      </c>
      <c r="R2558">
        <f t="shared" si="78"/>
        <v>4.2000000000000028</v>
      </c>
      <c r="S2558">
        <v>168.00000000000011</v>
      </c>
      <c r="T2558" t="str">
        <f t="shared" si="79"/>
        <v>Profitable</v>
      </c>
    </row>
    <row r="2559" spans="1:20" x14ac:dyDescent="0.35">
      <c r="A2559">
        <v>30</v>
      </c>
      <c r="B2559">
        <v>99.13</v>
      </c>
      <c r="C2559">
        <v>9</v>
      </c>
      <c r="D2559">
        <v>2973.9</v>
      </c>
      <c r="E2559" s="1" t="s">
        <v>425</v>
      </c>
      <c r="F2559" s="2">
        <v>2019</v>
      </c>
      <c r="G2559" t="s">
        <v>431</v>
      </c>
      <c r="H2559">
        <v>2780</v>
      </c>
      <c r="I2559" t="s">
        <v>19</v>
      </c>
      <c r="J2559" t="s">
        <v>99</v>
      </c>
      <c r="K2559">
        <v>101</v>
      </c>
      <c r="L2559" t="s">
        <v>404</v>
      </c>
      <c r="M2559" t="s">
        <v>121</v>
      </c>
      <c r="N2559" t="s">
        <v>122</v>
      </c>
      <c r="O2559" t="s">
        <v>123</v>
      </c>
      <c r="P2559" t="s">
        <v>124</v>
      </c>
      <c r="Q2559" t="s">
        <v>26</v>
      </c>
      <c r="R2559">
        <f t="shared" si="78"/>
        <v>-1.8700000000000045</v>
      </c>
      <c r="S2559">
        <v>-56.100000000000136</v>
      </c>
      <c r="T2559" t="str">
        <f t="shared" si="79"/>
        <v>Unprofitable</v>
      </c>
    </row>
    <row r="2560" spans="1:20" x14ac:dyDescent="0.35">
      <c r="A2560">
        <v>34</v>
      </c>
      <c r="B2560">
        <v>124.95</v>
      </c>
      <c r="C2560">
        <v>5</v>
      </c>
      <c r="D2560">
        <v>4248.3</v>
      </c>
      <c r="E2560" s="1" t="s">
        <v>426</v>
      </c>
      <c r="F2560" s="2">
        <v>2019</v>
      </c>
      <c r="G2560" t="s">
        <v>431</v>
      </c>
      <c r="H2560">
        <v>2767</v>
      </c>
      <c r="I2560" t="s">
        <v>19</v>
      </c>
      <c r="J2560" t="s">
        <v>99</v>
      </c>
      <c r="K2560">
        <v>101</v>
      </c>
      <c r="L2560" t="s">
        <v>404</v>
      </c>
      <c r="M2560" t="s">
        <v>55</v>
      </c>
      <c r="N2560" t="s">
        <v>23</v>
      </c>
      <c r="O2560" t="s">
        <v>24</v>
      </c>
      <c r="P2560" t="s">
        <v>56</v>
      </c>
      <c r="Q2560" t="s">
        <v>35</v>
      </c>
      <c r="R2560">
        <f t="shared" si="78"/>
        <v>23.950000000000003</v>
      </c>
      <c r="S2560">
        <v>814.30000000000007</v>
      </c>
      <c r="T2560" t="str">
        <f t="shared" si="79"/>
        <v>Profitable</v>
      </c>
    </row>
    <row r="2561" spans="1:20" x14ac:dyDescent="0.35">
      <c r="A2561">
        <v>46</v>
      </c>
      <c r="B2561">
        <v>207.8</v>
      </c>
      <c r="C2561">
        <v>2</v>
      </c>
      <c r="D2561">
        <v>9558.7999999999993</v>
      </c>
      <c r="E2561" s="1" t="s">
        <v>426</v>
      </c>
      <c r="F2561" s="2">
        <v>2019</v>
      </c>
      <c r="G2561" t="s">
        <v>432</v>
      </c>
      <c r="H2561">
        <v>2753</v>
      </c>
      <c r="I2561" t="s">
        <v>19</v>
      </c>
      <c r="J2561" t="s">
        <v>99</v>
      </c>
      <c r="K2561">
        <v>101</v>
      </c>
      <c r="L2561" t="s">
        <v>404</v>
      </c>
      <c r="M2561" t="s">
        <v>218</v>
      </c>
      <c r="N2561" t="s">
        <v>33</v>
      </c>
      <c r="O2561" t="s">
        <v>30</v>
      </c>
      <c r="P2561" t="s">
        <v>219</v>
      </c>
      <c r="Q2561" t="s">
        <v>83</v>
      </c>
      <c r="R2561">
        <f t="shared" si="78"/>
        <v>106.80000000000001</v>
      </c>
      <c r="S2561">
        <v>4912.8</v>
      </c>
      <c r="T2561" t="str">
        <f t="shared" si="79"/>
        <v>Profitable</v>
      </c>
    </row>
    <row r="2562" spans="1:20" x14ac:dyDescent="0.35">
      <c r="A2562">
        <v>32</v>
      </c>
      <c r="B2562">
        <v>82.83</v>
      </c>
      <c r="C2562">
        <v>7</v>
      </c>
      <c r="D2562">
        <v>2650.56</v>
      </c>
      <c r="E2562" s="1" t="s">
        <v>426</v>
      </c>
      <c r="F2562" s="2">
        <v>2019</v>
      </c>
      <c r="G2562" t="s">
        <v>434</v>
      </c>
      <c r="H2562">
        <v>2773</v>
      </c>
      <c r="I2562" t="s">
        <v>19</v>
      </c>
      <c r="J2562" t="s">
        <v>99</v>
      </c>
      <c r="K2562">
        <v>101</v>
      </c>
      <c r="L2562" t="s">
        <v>404</v>
      </c>
      <c r="M2562" t="s">
        <v>105</v>
      </c>
      <c r="N2562" t="s">
        <v>96</v>
      </c>
      <c r="O2562" t="s">
        <v>97</v>
      </c>
      <c r="P2562" t="s">
        <v>106</v>
      </c>
      <c r="Q2562" t="s">
        <v>26</v>
      </c>
      <c r="R2562">
        <f t="shared" ref="R2562:R2625" si="80">B2562-K2562</f>
        <v>-18.170000000000002</v>
      </c>
      <c r="S2562">
        <v>-581.44000000000005</v>
      </c>
      <c r="T2562" t="str">
        <f t="shared" ref="T2562:T2625" si="81">IF(PRICEEACH&gt;MSRP,"Profitable","Unprofitable")</f>
        <v>Unprofitable</v>
      </c>
    </row>
    <row r="2563" spans="1:20" x14ac:dyDescent="0.35">
      <c r="A2563">
        <v>27</v>
      </c>
      <c r="B2563">
        <v>139.31</v>
      </c>
      <c r="C2563">
        <v>3</v>
      </c>
      <c r="D2563">
        <v>3761.37</v>
      </c>
      <c r="E2563" s="1" t="s">
        <v>427</v>
      </c>
      <c r="F2563" s="2">
        <v>2019</v>
      </c>
      <c r="G2563" t="s">
        <v>431</v>
      </c>
      <c r="H2563">
        <v>2735</v>
      </c>
      <c r="I2563" t="s">
        <v>19</v>
      </c>
      <c r="J2563" t="s">
        <v>99</v>
      </c>
      <c r="K2563">
        <v>101</v>
      </c>
      <c r="L2563" t="s">
        <v>404</v>
      </c>
      <c r="M2563" t="s">
        <v>95</v>
      </c>
      <c r="N2563" t="s">
        <v>96</v>
      </c>
      <c r="O2563" t="s">
        <v>97</v>
      </c>
      <c r="P2563" t="s">
        <v>98</v>
      </c>
      <c r="Q2563" t="s">
        <v>35</v>
      </c>
      <c r="R2563">
        <f t="shared" si="80"/>
        <v>38.31</v>
      </c>
      <c r="S2563">
        <v>1034.3700000000001</v>
      </c>
      <c r="T2563" t="str">
        <f t="shared" si="81"/>
        <v>Profitable</v>
      </c>
    </row>
    <row r="2564" spans="1:20" x14ac:dyDescent="0.35">
      <c r="A2564">
        <v>34</v>
      </c>
      <c r="B2564">
        <v>126.51</v>
      </c>
      <c r="C2564">
        <v>3</v>
      </c>
      <c r="D2564">
        <v>4301.34</v>
      </c>
      <c r="E2564" s="1" t="s">
        <v>417</v>
      </c>
      <c r="F2564" s="2">
        <v>2020</v>
      </c>
      <c r="G2564" t="s">
        <v>433</v>
      </c>
      <c r="H2564">
        <v>2692</v>
      </c>
      <c r="I2564" t="s">
        <v>19</v>
      </c>
      <c r="J2564" t="s">
        <v>99</v>
      </c>
      <c r="K2564">
        <v>101</v>
      </c>
      <c r="L2564" t="s">
        <v>404</v>
      </c>
      <c r="M2564" t="s">
        <v>147</v>
      </c>
      <c r="N2564" t="s">
        <v>148</v>
      </c>
      <c r="O2564" t="s">
        <v>24</v>
      </c>
      <c r="P2564" t="s">
        <v>149</v>
      </c>
      <c r="Q2564" t="s">
        <v>35</v>
      </c>
      <c r="R2564">
        <f t="shared" si="80"/>
        <v>25.510000000000005</v>
      </c>
      <c r="S2564">
        <v>867.34000000000015</v>
      </c>
      <c r="T2564" t="str">
        <f t="shared" si="81"/>
        <v>Profitable</v>
      </c>
    </row>
    <row r="2565" spans="1:20" x14ac:dyDescent="0.35">
      <c r="A2565">
        <v>34</v>
      </c>
      <c r="B2565">
        <v>54.84</v>
      </c>
      <c r="C2565">
        <v>9</v>
      </c>
      <c r="D2565">
        <v>1864.56</v>
      </c>
      <c r="E2565" s="1" t="s">
        <v>418</v>
      </c>
      <c r="F2565" s="2">
        <v>2020</v>
      </c>
      <c r="G2565" t="s">
        <v>428</v>
      </c>
      <c r="H2565">
        <v>2668</v>
      </c>
      <c r="I2565" t="s">
        <v>19</v>
      </c>
      <c r="J2565" t="s">
        <v>99</v>
      </c>
      <c r="K2565">
        <v>101</v>
      </c>
      <c r="L2565" t="s">
        <v>404</v>
      </c>
      <c r="M2565" t="s">
        <v>147</v>
      </c>
      <c r="N2565" t="s">
        <v>148</v>
      </c>
      <c r="O2565" t="s">
        <v>24</v>
      </c>
      <c r="P2565" t="s">
        <v>149</v>
      </c>
      <c r="Q2565" t="s">
        <v>26</v>
      </c>
      <c r="R2565">
        <f t="shared" si="80"/>
        <v>-46.16</v>
      </c>
      <c r="S2565">
        <v>-1569.4399999999998</v>
      </c>
      <c r="T2565" t="str">
        <f t="shared" si="81"/>
        <v>Unprofitable</v>
      </c>
    </row>
    <row r="2566" spans="1:20" x14ac:dyDescent="0.35">
      <c r="A2566">
        <v>34</v>
      </c>
      <c r="B2566">
        <v>105.2</v>
      </c>
      <c r="C2566">
        <v>4</v>
      </c>
      <c r="D2566">
        <v>3576.8</v>
      </c>
      <c r="E2566" s="1" t="s">
        <v>27</v>
      </c>
      <c r="F2566" s="2">
        <v>2020</v>
      </c>
      <c r="G2566" t="s">
        <v>434</v>
      </c>
      <c r="H2566">
        <v>2595</v>
      </c>
      <c r="I2566" t="s">
        <v>19</v>
      </c>
      <c r="J2566" t="s">
        <v>99</v>
      </c>
      <c r="K2566">
        <v>101</v>
      </c>
      <c r="L2566" t="s">
        <v>404</v>
      </c>
      <c r="M2566" t="s">
        <v>159</v>
      </c>
      <c r="N2566" t="s">
        <v>160</v>
      </c>
      <c r="O2566" t="s">
        <v>123</v>
      </c>
      <c r="P2566" t="s">
        <v>161</v>
      </c>
      <c r="Q2566" t="s">
        <v>35</v>
      </c>
      <c r="R2566">
        <f t="shared" si="80"/>
        <v>4.2000000000000028</v>
      </c>
      <c r="S2566">
        <v>142.8000000000001</v>
      </c>
      <c r="T2566" t="str">
        <f t="shared" si="81"/>
        <v>Profitable</v>
      </c>
    </row>
    <row r="2567" spans="1:20" x14ac:dyDescent="0.35">
      <c r="A2567">
        <v>46</v>
      </c>
      <c r="B2567">
        <v>80.92</v>
      </c>
      <c r="C2567">
        <v>1</v>
      </c>
      <c r="D2567">
        <v>3722.32</v>
      </c>
      <c r="E2567" s="1" t="s">
        <v>27</v>
      </c>
      <c r="F2567" s="2">
        <v>2020</v>
      </c>
      <c r="G2567" t="s">
        <v>429</v>
      </c>
      <c r="H2567">
        <v>2566</v>
      </c>
      <c r="I2567" t="s">
        <v>162</v>
      </c>
      <c r="J2567" t="s">
        <v>99</v>
      </c>
      <c r="K2567">
        <v>101</v>
      </c>
      <c r="L2567" t="s">
        <v>404</v>
      </c>
      <c r="M2567" t="s">
        <v>95</v>
      </c>
      <c r="N2567" t="s">
        <v>96</v>
      </c>
      <c r="O2567" t="s">
        <v>97</v>
      </c>
      <c r="P2567" t="s">
        <v>98</v>
      </c>
      <c r="Q2567" t="s">
        <v>35</v>
      </c>
      <c r="R2567">
        <f t="shared" si="80"/>
        <v>-20.079999999999998</v>
      </c>
      <c r="S2567">
        <v>-923.68</v>
      </c>
      <c r="T2567" t="str">
        <f t="shared" si="81"/>
        <v>Unprofitable</v>
      </c>
    </row>
    <row r="2568" spans="1:20" x14ac:dyDescent="0.35">
      <c r="A2568">
        <v>32</v>
      </c>
      <c r="B2568">
        <v>124.58</v>
      </c>
      <c r="C2568">
        <v>1</v>
      </c>
      <c r="D2568">
        <v>3986.56</v>
      </c>
      <c r="E2568" s="1" t="s">
        <v>418</v>
      </c>
      <c r="F2568" s="2">
        <v>2018</v>
      </c>
      <c r="G2568" t="s">
        <v>430</v>
      </c>
      <c r="H2568">
        <v>3401</v>
      </c>
      <c r="I2568" t="s">
        <v>19</v>
      </c>
      <c r="J2568" t="s">
        <v>311</v>
      </c>
      <c r="K2568">
        <v>118</v>
      </c>
      <c r="L2568" t="s">
        <v>405</v>
      </c>
      <c r="M2568" t="s">
        <v>303</v>
      </c>
      <c r="N2568" t="s">
        <v>304</v>
      </c>
      <c r="O2568" t="s">
        <v>139</v>
      </c>
      <c r="P2568" t="s">
        <v>305</v>
      </c>
      <c r="Q2568" t="s">
        <v>35</v>
      </c>
      <c r="R2568">
        <f t="shared" si="80"/>
        <v>6.5799999999999983</v>
      </c>
      <c r="S2568">
        <v>210.55999999999995</v>
      </c>
      <c r="T2568" t="str">
        <f t="shared" si="81"/>
        <v>Profitable</v>
      </c>
    </row>
    <row r="2569" spans="1:20" x14ac:dyDescent="0.35">
      <c r="A2569">
        <v>24</v>
      </c>
      <c r="B2569">
        <v>142.38</v>
      </c>
      <c r="C2569">
        <v>7</v>
      </c>
      <c r="D2569">
        <v>3417.12</v>
      </c>
      <c r="E2569" s="1" t="s">
        <v>420</v>
      </c>
      <c r="F2569" s="2">
        <v>2018</v>
      </c>
      <c r="G2569" t="s">
        <v>429</v>
      </c>
      <c r="H2569">
        <v>3331</v>
      </c>
      <c r="I2569" t="s">
        <v>19</v>
      </c>
      <c r="J2569" t="s">
        <v>311</v>
      </c>
      <c r="K2569">
        <v>118</v>
      </c>
      <c r="L2569" t="s">
        <v>405</v>
      </c>
      <c r="M2569" t="s">
        <v>51</v>
      </c>
      <c r="N2569" t="s">
        <v>52</v>
      </c>
      <c r="O2569" t="s">
        <v>53</v>
      </c>
      <c r="P2569" t="s">
        <v>54</v>
      </c>
      <c r="Q2569" t="s">
        <v>35</v>
      </c>
      <c r="R2569">
        <f t="shared" si="80"/>
        <v>24.379999999999995</v>
      </c>
      <c r="S2569">
        <v>585.11999999999989</v>
      </c>
      <c r="T2569" t="str">
        <f t="shared" si="81"/>
        <v>Profitable</v>
      </c>
    </row>
    <row r="2570" spans="1:20" x14ac:dyDescent="0.35">
      <c r="A2570">
        <v>27</v>
      </c>
      <c r="B2570">
        <v>99.67</v>
      </c>
      <c r="C2570">
        <v>2</v>
      </c>
      <c r="D2570">
        <v>2691.09</v>
      </c>
      <c r="E2570" s="1" t="s">
        <v>421</v>
      </c>
      <c r="F2570" s="2">
        <v>2018</v>
      </c>
      <c r="G2570" t="s">
        <v>432</v>
      </c>
      <c r="H2570">
        <v>3273</v>
      </c>
      <c r="I2570" t="s">
        <v>19</v>
      </c>
      <c r="J2570" t="s">
        <v>311</v>
      </c>
      <c r="K2570">
        <v>118</v>
      </c>
      <c r="L2570" t="s">
        <v>405</v>
      </c>
      <c r="M2570" t="s">
        <v>95</v>
      </c>
      <c r="N2570" t="s">
        <v>96</v>
      </c>
      <c r="O2570" t="s">
        <v>97</v>
      </c>
      <c r="P2570" t="s">
        <v>98</v>
      </c>
      <c r="Q2570" t="s">
        <v>26</v>
      </c>
      <c r="R2570">
        <f t="shared" si="80"/>
        <v>-18.329999999999998</v>
      </c>
      <c r="S2570">
        <v>-494.90999999999997</v>
      </c>
      <c r="T2570" t="str">
        <f t="shared" si="81"/>
        <v>Unprofitable</v>
      </c>
    </row>
    <row r="2571" spans="1:20" x14ac:dyDescent="0.35">
      <c r="A2571">
        <v>20</v>
      </c>
      <c r="B2571">
        <v>137.63</v>
      </c>
      <c r="C2571">
        <v>13</v>
      </c>
      <c r="D2571">
        <v>2752.6</v>
      </c>
      <c r="E2571" s="1" t="s">
        <v>423</v>
      </c>
      <c r="F2571" s="2">
        <v>2018</v>
      </c>
      <c r="G2571" t="s">
        <v>430</v>
      </c>
      <c r="H2571">
        <v>3215</v>
      </c>
      <c r="I2571" t="s">
        <v>19</v>
      </c>
      <c r="J2571" t="s">
        <v>311</v>
      </c>
      <c r="K2571">
        <v>118</v>
      </c>
      <c r="L2571" t="s">
        <v>405</v>
      </c>
      <c r="M2571" t="s">
        <v>36</v>
      </c>
      <c r="N2571" t="s">
        <v>37</v>
      </c>
      <c r="O2571" t="s">
        <v>24</v>
      </c>
      <c r="P2571" t="s">
        <v>38</v>
      </c>
      <c r="Q2571" t="s">
        <v>26</v>
      </c>
      <c r="R2571">
        <f t="shared" si="80"/>
        <v>19.629999999999995</v>
      </c>
      <c r="S2571">
        <v>392.59999999999991</v>
      </c>
      <c r="T2571" t="str">
        <f t="shared" si="81"/>
        <v>Profitable</v>
      </c>
    </row>
    <row r="2572" spans="1:20" x14ac:dyDescent="0.35">
      <c r="A2572">
        <v>36</v>
      </c>
      <c r="B2572">
        <v>125.77</v>
      </c>
      <c r="C2572">
        <v>8</v>
      </c>
      <c r="D2572">
        <v>4527.72</v>
      </c>
      <c r="E2572" s="1" t="s">
        <v>425</v>
      </c>
      <c r="F2572" s="2">
        <v>2018</v>
      </c>
      <c r="G2572" t="s">
        <v>429</v>
      </c>
      <c r="H2572">
        <v>3152</v>
      </c>
      <c r="I2572" t="s">
        <v>19</v>
      </c>
      <c r="J2572" t="s">
        <v>311</v>
      </c>
      <c r="K2572">
        <v>118</v>
      </c>
      <c r="L2572" t="s">
        <v>405</v>
      </c>
      <c r="M2572" t="s">
        <v>39</v>
      </c>
      <c r="N2572" t="s">
        <v>40</v>
      </c>
      <c r="O2572" t="s">
        <v>24</v>
      </c>
      <c r="P2572" t="s">
        <v>41</v>
      </c>
      <c r="Q2572" t="s">
        <v>35</v>
      </c>
      <c r="R2572">
        <f t="shared" si="80"/>
        <v>7.769999999999996</v>
      </c>
      <c r="S2572">
        <v>279.71999999999986</v>
      </c>
      <c r="T2572" t="str">
        <f t="shared" si="81"/>
        <v>Profitable</v>
      </c>
    </row>
    <row r="2573" spans="1:20" x14ac:dyDescent="0.35">
      <c r="A2573">
        <v>29</v>
      </c>
      <c r="B2573">
        <v>136.44999999999999</v>
      </c>
      <c r="C2573">
        <v>8</v>
      </c>
      <c r="D2573">
        <v>3957.05</v>
      </c>
      <c r="E2573" s="1" t="s">
        <v>426</v>
      </c>
      <c r="F2573" s="2">
        <v>2018</v>
      </c>
      <c r="G2573" t="s">
        <v>429</v>
      </c>
      <c r="H2573">
        <v>3132</v>
      </c>
      <c r="I2573" t="s">
        <v>19</v>
      </c>
      <c r="J2573" t="s">
        <v>311</v>
      </c>
      <c r="K2573">
        <v>118</v>
      </c>
      <c r="L2573" t="s">
        <v>405</v>
      </c>
      <c r="M2573" t="s">
        <v>45</v>
      </c>
      <c r="N2573" t="s">
        <v>46</v>
      </c>
      <c r="O2573" t="s">
        <v>47</v>
      </c>
      <c r="P2573" t="s">
        <v>48</v>
      </c>
      <c r="Q2573" t="s">
        <v>35</v>
      </c>
      <c r="R2573">
        <f t="shared" si="80"/>
        <v>18.449999999999989</v>
      </c>
      <c r="S2573">
        <v>535.04999999999973</v>
      </c>
      <c r="T2573" t="str">
        <f t="shared" si="81"/>
        <v>Profitable</v>
      </c>
    </row>
    <row r="2574" spans="1:20" x14ac:dyDescent="0.35">
      <c r="A2574">
        <v>25</v>
      </c>
      <c r="B2574">
        <v>112.72</v>
      </c>
      <c r="C2574">
        <v>6</v>
      </c>
      <c r="D2574">
        <v>2818</v>
      </c>
      <c r="E2574" s="1" t="s">
        <v>417</v>
      </c>
      <c r="F2574" s="2">
        <v>2019</v>
      </c>
      <c r="G2574" t="s">
        <v>430</v>
      </c>
      <c r="H2574">
        <v>3078</v>
      </c>
      <c r="I2574" t="s">
        <v>19</v>
      </c>
      <c r="J2574" t="s">
        <v>311</v>
      </c>
      <c r="K2574">
        <v>118</v>
      </c>
      <c r="L2574" t="s">
        <v>405</v>
      </c>
      <c r="M2574" t="s">
        <v>164</v>
      </c>
      <c r="N2574" t="s">
        <v>165</v>
      </c>
      <c r="O2574" t="s">
        <v>135</v>
      </c>
      <c r="P2574" t="s">
        <v>166</v>
      </c>
      <c r="Q2574" t="s">
        <v>26</v>
      </c>
      <c r="R2574">
        <f t="shared" si="80"/>
        <v>-5.2800000000000011</v>
      </c>
      <c r="S2574">
        <v>-132.00000000000003</v>
      </c>
      <c r="T2574" t="str">
        <f t="shared" si="81"/>
        <v>Unprofitable</v>
      </c>
    </row>
    <row r="2575" spans="1:20" x14ac:dyDescent="0.35">
      <c r="A2575">
        <v>29</v>
      </c>
      <c r="B2575">
        <v>110.34</v>
      </c>
      <c r="C2575">
        <v>8</v>
      </c>
      <c r="D2575">
        <v>3199.86</v>
      </c>
      <c r="E2575" s="1" t="s">
        <v>418</v>
      </c>
      <c r="F2575" s="2">
        <v>2019</v>
      </c>
      <c r="G2575" t="s">
        <v>432</v>
      </c>
      <c r="H2575">
        <v>3040</v>
      </c>
      <c r="I2575" t="s">
        <v>19</v>
      </c>
      <c r="J2575" t="s">
        <v>311</v>
      </c>
      <c r="K2575">
        <v>118</v>
      </c>
      <c r="L2575" t="s">
        <v>405</v>
      </c>
      <c r="M2575" t="s">
        <v>51</v>
      </c>
      <c r="N2575" t="s">
        <v>52</v>
      </c>
      <c r="O2575" t="s">
        <v>53</v>
      </c>
      <c r="P2575" t="s">
        <v>54</v>
      </c>
      <c r="Q2575" t="s">
        <v>35</v>
      </c>
      <c r="R2575">
        <f t="shared" si="80"/>
        <v>-7.6599999999999966</v>
      </c>
      <c r="S2575">
        <v>-222.1399999999999</v>
      </c>
      <c r="T2575" t="str">
        <f t="shared" si="81"/>
        <v>Unprofitable</v>
      </c>
    </row>
    <row r="2576" spans="1:20" x14ac:dyDescent="0.35">
      <c r="A2576">
        <v>25</v>
      </c>
      <c r="B2576">
        <v>96.11</v>
      </c>
      <c r="C2576">
        <v>2</v>
      </c>
      <c r="D2576">
        <v>2402.75</v>
      </c>
      <c r="E2576" s="1" t="s">
        <v>420</v>
      </c>
      <c r="F2576" s="2">
        <v>2019</v>
      </c>
      <c r="G2576" t="s">
        <v>431</v>
      </c>
      <c r="H2576">
        <v>3000</v>
      </c>
      <c r="I2576" t="s">
        <v>19</v>
      </c>
      <c r="J2576" t="s">
        <v>311</v>
      </c>
      <c r="K2576">
        <v>118</v>
      </c>
      <c r="L2576" t="s">
        <v>405</v>
      </c>
      <c r="M2576" t="s">
        <v>201</v>
      </c>
      <c r="N2576" t="s">
        <v>202</v>
      </c>
      <c r="O2576" t="s">
        <v>123</v>
      </c>
      <c r="P2576" t="s">
        <v>203</v>
      </c>
      <c r="Q2576" t="s">
        <v>26</v>
      </c>
      <c r="R2576">
        <f t="shared" si="80"/>
        <v>-21.89</v>
      </c>
      <c r="S2576">
        <v>-547.25</v>
      </c>
      <c r="T2576" t="str">
        <f t="shared" si="81"/>
        <v>Unprofitable</v>
      </c>
    </row>
    <row r="2577" spans="1:20" x14ac:dyDescent="0.35">
      <c r="A2577">
        <v>44</v>
      </c>
      <c r="B2577">
        <v>137.63</v>
      </c>
      <c r="C2577">
        <v>3</v>
      </c>
      <c r="D2577">
        <v>6055.72</v>
      </c>
      <c r="E2577" s="1" t="s">
        <v>27</v>
      </c>
      <c r="F2577" s="2">
        <v>2019</v>
      </c>
      <c r="G2577" t="s">
        <v>430</v>
      </c>
      <c r="H2577">
        <v>2962</v>
      </c>
      <c r="I2577" t="s">
        <v>19</v>
      </c>
      <c r="J2577" t="s">
        <v>311</v>
      </c>
      <c r="K2577">
        <v>118</v>
      </c>
      <c r="L2577" t="s">
        <v>405</v>
      </c>
      <c r="M2577" t="s">
        <v>213</v>
      </c>
      <c r="N2577" t="s">
        <v>214</v>
      </c>
      <c r="O2577" t="s">
        <v>24</v>
      </c>
      <c r="P2577" t="s">
        <v>215</v>
      </c>
      <c r="Q2577" t="s">
        <v>35</v>
      </c>
      <c r="R2577">
        <f t="shared" si="80"/>
        <v>19.629999999999995</v>
      </c>
      <c r="S2577">
        <v>863.7199999999998</v>
      </c>
      <c r="T2577" t="str">
        <f t="shared" si="81"/>
        <v>Profitable</v>
      </c>
    </row>
    <row r="2578" spans="1:20" x14ac:dyDescent="0.35">
      <c r="A2578">
        <v>47</v>
      </c>
      <c r="B2578">
        <v>116.28</v>
      </c>
      <c r="C2578">
        <v>9</v>
      </c>
      <c r="D2578">
        <v>5465.16</v>
      </c>
      <c r="E2578" s="1" t="s">
        <v>421</v>
      </c>
      <c r="F2578" s="2">
        <v>2019</v>
      </c>
      <c r="G2578" t="s">
        <v>434</v>
      </c>
      <c r="H2578">
        <v>2915</v>
      </c>
      <c r="I2578" t="s">
        <v>19</v>
      </c>
      <c r="J2578" t="s">
        <v>311</v>
      </c>
      <c r="K2578">
        <v>118</v>
      </c>
      <c r="L2578" t="s">
        <v>405</v>
      </c>
      <c r="M2578" t="s">
        <v>60</v>
      </c>
      <c r="N2578" t="s">
        <v>61</v>
      </c>
      <c r="O2578" t="s">
        <v>24</v>
      </c>
      <c r="P2578" t="s">
        <v>62</v>
      </c>
      <c r="Q2578" t="s">
        <v>35</v>
      </c>
      <c r="R2578">
        <f t="shared" si="80"/>
        <v>-1.7199999999999989</v>
      </c>
      <c r="S2578">
        <v>-80.839999999999947</v>
      </c>
      <c r="T2578" t="str">
        <f t="shared" si="81"/>
        <v>Unprofitable</v>
      </c>
    </row>
    <row r="2579" spans="1:20" x14ac:dyDescent="0.35">
      <c r="A2579">
        <v>48</v>
      </c>
      <c r="B2579">
        <v>132.88999999999999</v>
      </c>
      <c r="C2579">
        <v>8</v>
      </c>
      <c r="D2579">
        <v>6378.72</v>
      </c>
      <c r="E2579" s="1" t="s">
        <v>422</v>
      </c>
      <c r="F2579" s="2">
        <v>2019</v>
      </c>
      <c r="G2579" t="s">
        <v>431</v>
      </c>
      <c r="H2579">
        <v>2891</v>
      </c>
      <c r="I2579" t="s">
        <v>19</v>
      </c>
      <c r="J2579" t="s">
        <v>311</v>
      </c>
      <c r="K2579">
        <v>118</v>
      </c>
      <c r="L2579" t="s">
        <v>405</v>
      </c>
      <c r="M2579" t="s">
        <v>63</v>
      </c>
      <c r="N2579" t="s">
        <v>64</v>
      </c>
      <c r="O2579" t="s">
        <v>30</v>
      </c>
      <c r="P2579" t="s">
        <v>65</v>
      </c>
      <c r="Q2579" t="s">
        <v>35</v>
      </c>
      <c r="R2579">
        <f t="shared" si="80"/>
        <v>14.889999999999986</v>
      </c>
      <c r="S2579">
        <v>714.71999999999935</v>
      </c>
      <c r="T2579" t="str">
        <f t="shared" si="81"/>
        <v>Profitable</v>
      </c>
    </row>
    <row r="2580" spans="1:20" x14ac:dyDescent="0.35">
      <c r="A2580">
        <v>45</v>
      </c>
      <c r="B2580">
        <v>119.84</v>
      </c>
      <c r="C2580">
        <v>13</v>
      </c>
      <c r="D2580">
        <v>5392.8</v>
      </c>
      <c r="E2580" s="1" t="s">
        <v>423</v>
      </c>
      <c r="F2580" s="2">
        <v>2019</v>
      </c>
      <c r="G2580" t="s">
        <v>431</v>
      </c>
      <c r="H2580">
        <v>2857</v>
      </c>
      <c r="I2580" t="s">
        <v>19</v>
      </c>
      <c r="J2580" t="s">
        <v>311</v>
      </c>
      <c r="K2580">
        <v>118</v>
      </c>
      <c r="L2580" t="s">
        <v>405</v>
      </c>
      <c r="M2580" t="s">
        <v>66</v>
      </c>
      <c r="N2580" t="s">
        <v>67</v>
      </c>
      <c r="O2580" t="s">
        <v>24</v>
      </c>
      <c r="P2580" t="s">
        <v>68</v>
      </c>
      <c r="Q2580" t="s">
        <v>35</v>
      </c>
      <c r="R2580">
        <f t="shared" si="80"/>
        <v>1.8400000000000034</v>
      </c>
      <c r="S2580">
        <v>82.800000000000153</v>
      </c>
      <c r="T2580" t="str">
        <f t="shared" si="81"/>
        <v>Profitable</v>
      </c>
    </row>
    <row r="2581" spans="1:20" x14ac:dyDescent="0.35">
      <c r="A2581">
        <v>35</v>
      </c>
      <c r="B2581">
        <v>113.9</v>
      </c>
      <c r="C2581">
        <v>3</v>
      </c>
      <c r="D2581">
        <v>3986.5</v>
      </c>
      <c r="E2581" s="1" t="s">
        <v>424</v>
      </c>
      <c r="F2581" s="2">
        <v>2019</v>
      </c>
      <c r="G2581" t="s">
        <v>428</v>
      </c>
      <c r="H2581">
        <v>2838</v>
      </c>
      <c r="I2581" t="s">
        <v>19</v>
      </c>
      <c r="J2581" t="s">
        <v>311</v>
      </c>
      <c r="K2581">
        <v>118</v>
      </c>
      <c r="L2581" t="s">
        <v>405</v>
      </c>
      <c r="M2581" t="s">
        <v>258</v>
      </c>
      <c r="N2581" t="s">
        <v>259</v>
      </c>
      <c r="O2581" t="s">
        <v>260</v>
      </c>
      <c r="P2581" t="s">
        <v>261</v>
      </c>
      <c r="Q2581" t="s">
        <v>35</v>
      </c>
      <c r="R2581">
        <f t="shared" si="80"/>
        <v>-4.0999999999999943</v>
      </c>
      <c r="S2581">
        <v>-143.4999999999998</v>
      </c>
      <c r="T2581" t="str">
        <f t="shared" si="81"/>
        <v>Unprofitable</v>
      </c>
    </row>
    <row r="2582" spans="1:20" x14ac:dyDescent="0.35">
      <c r="A2582">
        <v>31</v>
      </c>
      <c r="B2582">
        <v>129.33000000000001</v>
      </c>
      <c r="C2582">
        <v>6</v>
      </c>
      <c r="D2582">
        <v>4009.23</v>
      </c>
      <c r="E2582" s="1" t="s">
        <v>425</v>
      </c>
      <c r="F2582" s="2">
        <v>2019</v>
      </c>
      <c r="G2582" t="s">
        <v>431</v>
      </c>
      <c r="H2582">
        <v>2810</v>
      </c>
      <c r="I2582" t="s">
        <v>19</v>
      </c>
      <c r="J2582" t="s">
        <v>311</v>
      </c>
      <c r="K2582">
        <v>118</v>
      </c>
      <c r="L2582" t="s">
        <v>405</v>
      </c>
      <c r="M2582" t="s">
        <v>171</v>
      </c>
      <c r="N2582" t="s">
        <v>172</v>
      </c>
      <c r="O2582" t="s">
        <v>24</v>
      </c>
      <c r="P2582" t="s">
        <v>173</v>
      </c>
      <c r="Q2582" t="s">
        <v>35</v>
      </c>
      <c r="R2582">
        <f t="shared" si="80"/>
        <v>11.330000000000013</v>
      </c>
      <c r="S2582">
        <v>351.23000000000036</v>
      </c>
      <c r="T2582" t="str">
        <f t="shared" si="81"/>
        <v>Profitable</v>
      </c>
    </row>
    <row r="2583" spans="1:20" x14ac:dyDescent="0.35">
      <c r="A2583">
        <v>50</v>
      </c>
      <c r="B2583">
        <v>142.38</v>
      </c>
      <c r="C2583">
        <v>8</v>
      </c>
      <c r="D2583">
        <v>7119</v>
      </c>
      <c r="E2583" s="1" t="s">
        <v>426</v>
      </c>
      <c r="F2583" s="2">
        <v>2019</v>
      </c>
      <c r="G2583" t="s">
        <v>430</v>
      </c>
      <c r="H2583">
        <v>2793</v>
      </c>
      <c r="I2583" t="s">
        <v>19</v>
      </c>
      <c r="J2583" t="s">
        <v>311</v>
      </c>
      <c r="K2583">
        <v>118</v>
      </c>
      <c r="L2583" t="s">
        <v>405</v>
      </c>
      <c r="M2583" t="s">
        <v>76</v>
      </c>
      <c r="N2583" t="s">
        <v>77</v>
      </c>
      <c r="O2583" t="s">
        <v>24</v>
      </c>
      <c r="P2583" t="s">
        <v>78</v>
      </c>
      <c r="Q2583" t="s">
        <v>83</v>
      </c>
      <c r="R2583">
        <f t="shared" si="80"/>
        <v>24.379999999999995</v>
      </c>
      <c r="S2583">
        <v>1218.9999999999998</v>
      </c>
      <c r="T2583" t="str">
        <f t="shared" si="81"/>
        <v>Profitable</v>
      </c>
    </row>
    <row r="2584" spans="1:20" x14ac:dyDescent="0.35">
      <c r="A2584">
        <v>33</v>
      </c>
      <c r="B2584">
        <v>123.4</v>
      </c>
      <c r="C2584">
        <v>11</v>
      </c>
      <c r="D2584">
        <v>4072.2</v>
      </c>
      <c r="E2584" s="1" t="s">
        <v>426</v>
      </c>
      <c r="F2584" s="2">
        <v>2019</v>
      </c>
      <c r="G2584" t="s">
        <v>431</v>
      </c>
      <c r="H2584">
        <v>2784</v>
      </c>
      <c r="I2584" t="s">
        <v>19</v>
      </c>
      <c r="J2584" t="s">
        <v>311</v>
      </c>
      <c r="K2584">
        <v>118</v>
      </c>
      <c r="L2584" t="s">
        <v>405</v>
      </c>
      <c r="M2584" t="s">
        <v>303</v>
      </c>
      <c r="N2584" t="s">
        <v>304</v>
      </c>
      <c r="O2584" t="s">
        <v>139</v>
      </c>
      <c r="P2584" t="s">
        <v>305</v>
      </c>
      <c r="Q2584" t="s">
        <v>35</v>
      </c>
      <c r="R2584">
        <f t="shared" si="80"/>
        <v>5.4000000000000057</v>
      </c>
      <c r="S2584">
        <v>178.20000000000019</v>
      </c>
      <c r="T2584" t="str">
        <f t="shared" si="81"/>
        <v>Profitable</v>
      </c>
    </row>
    <row r="2585" spans="1:20" x14ac:dyDescent="0.35">
      <c r="A2585">
        <v>29</v>
      </c>
      <c r="B2585">
        <v>141.19</v>
      </c>
      <c r="C2585">
        <v>6</v>
      </c>
      <c r="D2585">
        <v>4094.51</v>
      </c>
      <c r="E2585" s="1" t="s">
        <v>426</v>
      </c>
      <c r="F2585" s="2">
        <v>2019</v>
      </c>
      <c r="G2585" t="s">
        <v>429</v>
      </c>
      <c r="H2585">
        <v>2773</v>
      </c>
      <c r="I2585" t="s">
        <v>19</v>
      </c>
      <c r="J2585" t="s">
        <v>311</v>
      </c>
      <c r="K2585">
        <v>118</v>
      </c>
      <c r="L2585" t="s">
        <v>405</v>
      </c>
      <c r="M2585" t="s">
        <v>191</v>
      </c>
      <c r="N2585" t="s">
        <v>192</v>
      </c>
      <c r="O2585" t="s">
        <v>97</v>
      </c>
      <c r="P2585" t="s">
        <v>193</v>
      </c>
      <c r="Q2585" t="s">
        <v>35</v>
      </c>
      <c r="R2585">
        <f t="shared" si="80"/>
        <v>23.189999999999998</v>
      </c>
      <c r="S2585">
        <v>672.51</v>
      </c>
      <c r="T2585" t="str">
        <f t="shared" si="81"/>
        <v>Profitable</v>
      </c>
    </row>
    <row r="2586" spans="1:20" x14ac:dyDescent="0.35">
      <c r="A2586">
        <v>48</v>
      </c>
      <c r="B2586">
        <v>68.8</v>
      </c>
      <c r="C2586">
        <v>4</v>
      </c>
      <c r="D2586">
        <v>3302.4</v>
      </c>
      <c r="E2586" s="1" t="s">
        <v>427</v>
      </c>
      <c r="F2586" s="2">
        <v>2019</v>
      </c>
      <c r="G2586" t="s">
        <v>432</v>
      </c>
      <c r="H2586">
        <v>2764</v>
      </c>
      <c r="I2586" t="s">
        <v>19</v>
      </c>
      <c r="J2586" t="s">
        <v>311</v>
      </c>
      <c r="K2586">
        <v>118</v>
      </c>
      <c r="L2586" t="s">
        <v>405</v>
      </c>
      <c r="M2586" t="s">
        <v>313</v>
      </c>
      <c r="N2586" t="s">
        <v>278</v>
      </c>
      <c r="O2586" t="s">
        <v>24</v>
      </c>
      <c r="P2586" t="s">
        <v>314</v>
      </c>
      <c r="Q2586" t="s">
        <v>35</v>
      </c>
      <c r="R2586">
        <f t="shared" si="80"/>
        <v>-49.2</v>
      </c>
      <c r="S2586">
        <v>-2361.6000000000004</v>
      </c>
      <c r="T2586" t="str">
        <f t="shared" si="81"/>
        <v>Unprofitable</v>
      </c>
    </row>
    <row r="2587" spans="1:20" x14ac:dyDescent="0.35">
      <c r="A2587">
        <v>44</v>
      </c>
      <c r="B2587">
        <v>72.42</v>
      </c>
      <c r="C2587">
        <v>5</v>
      </c>
      <c r="D2587">
        <v>3186.48</v>
      </c>
      <c r="E2587" s="1" t="s">
        <v>427</v>
      </c>
      <c r="F2587" s="2">
        <v>2019</v>
      </c>
      <c r="G2587" t="s">
        <v>431</v>
      </c>
      <c r="H2587">
        <v>2752</v>
      </c>
      <c r="I2587" t="s">
        <v>19</v>
      </c>
      <c r="J2587" t="s">
        <v>311</v>
      </c>
      <c r="K2587">
        <v>118</v>
      </c>
      <c r="L2587" t="s">
        <v>405</v>
      </c>
      <c r="M2587" t="s">
        <v>84</v>
      </c>
      <c r="N2587" t="s">
        <v>85</v>
      </c>
      <c r="O2587" t="s">
        <v>53</v>
      </c>
      <c r="P2587" t="s">
        <v>86</v>
      </c>
      <c r="Q2587" t="s">
        <v>35</v>
      </c>
      <c r="R2587">
        <f t="shared" si="80"/>
        <v>-45.58</v>
      </c>
      <c r="S2587">
        <v>-2005.52</v>
      </c>
      <c r="T2587" t="str">
        <f t="shared" si="81"/>
        <v>Unprofitable</v>
      </c>
    </row>
    <row r="2588" spans="1:20" x14ac:dyDescent="0.35">
      <c r="A2588">
        <v>25</v>
      </c>
      <c r="B2588">
        <v>66.73</v>
      </c>
      <c r="C2588">
        <v>10</v>
      </c>
      <c r="D2588">
        <v>1668.25</v>
      </c>
      <c r="E2588" s="1" t="s">
        <v>418</v>
      </c>
      <c r="F2588" s="2">
        <v>2020</v>
      </c>
      <c r="G2588" t="s">
        <v>428</v>
      </c>
      <c r="H2588">
        <v>2705</v>
      </c>
      <c r="I2588" t="s">
        <v>19</v>
      </c>
      <c r="J2588" t="s">
        <v>311</v>
      </c>
      <c r="K2588">
        <v>118</v>
      </c>
      <c r="L2588" t="s">
        <v>405</v>
      </c>
      <c r="M2588" t="s">
        <v>63</v>
      </c>
      <c r="N2588" t="s">
        <v>64</v>
      </c>
      <c r="O2588" t="s">
        <v>30</v>
      </c>
      <c r="P2588" t="s">
        <v>65</v>
      </c>
      <c r="Q2588" t="s">
        <v>26</v>
      </c>
      <c r="R2588">
        <f t="shared" si="80"/>
        <v>-51.269999999999996</v>
      </c>
      <c r="S2588">
        <v>-1281.75</v>
      </c>
      <c r="T2588" t="str">
        <f t="shared" si="81"/>
        <v>Unprofitable</v>
      </c>
    </row>
    <row r="2589" spans="1:20" x14ac:dyDescent="0.35">
      <c r="A2589">
        <v>50</v>
      </c>
      <c r="B2589">
        <v>143.09</v>
      </c>
      <c r="C2589">
        <v>3</v>
      </c>
      <c r="D2589">
        <v>7154.5</v>
      </c>
      <c r="E2589" s="1" t="s">
        <v>419</v>
      </c>
      <c r="F2589" s="2">
        <v>2020</v>
      </c>
      <c r="G2589" t="s">
        <v>431</v>
      </c>
      <c r="H2589">
        <v>2677</v>
      </c>
      <c r="I2589" t="s">
        <v>19</v>
      </c>
      <c r="J2589" t="s">
        <v>311</v>
      </c>
      <c r="K2589">
        <v>118</v>
      </c>
      <c r="L2589" t="s">
        <v>405</v>
      </c>
      <c r="M2589" t="s">
        <v>87</v>
      </c>
      <c r="N2589" t="s">
        <v>88</v>
      </c>
      <c r="O2589" t="s">
        <v>24</v>
      </c>
      <c r="P2589" t="s">
        <v>89</v>
      </c>
      <c r="Q2589" t="s">
        <v>83</v>
      </c>
      <c r="R2589">
        <f t="shared" si="80"/>
        <v>25.090000000000003</v>
      </c>
      <c r="S2589">
        <v>1254.5000000000002</v>
      </c>
      <c r="T2589" t="str">
        <f t="shared" si="81"/>
        <v>Profitable</v>
      </c>
    </row>
    <row r="2590" spans="1:20" x14ac:dyDescent="0.35">
      <c r="A2590">
        <v>23</v>
      </c>
      <c r="B2590">
        <v>122.21</v>
      </c>
      <c r="C2590">
        <v>9</v>
      </c>
      <c r="D2590">
        <v>2810.83</v>
      </c>
      <c r="E2590" s="1" t="s">
        <v>419</v>
      </c>
      <c r="F2590" s="2">
        <v>2020</v>
      </c>
      <c r="G2590" t="s">
        <v>428</v>
      </c>
      <c r="H2590">
        <v>2651</v>
      </c>
      <c r="I2590" t="s">
        <v>19</v>
      </c>
      <c r="J2590" t="s">
        <v>311</v>
      </c>
      <c r="K2590">
        <v>118</v>
      </c>
      <c r="L2590" t="s">
        <v>405</v>
      </c>
      <c r="M2590" t="s">
        <v>28</v>
      </c>
      <c r="N2590" t="s">
        <v>29</v>
      </c>
      <c r="O2590" t="s">
        <v>30</v>
      </c>
      <c r="P2590" t="s">
        <v>31</v>
      </c>
      <c r="Q2590" t="s">
        <v>26</v>
      </c>
      <c r="R2590">
        <f t="shared" si="80"/>
        <v>4.2099999999999937</v>
      </c>
      <c r="S2590">
        <v>96.829999999999856</v>
      </c>
      <c r="T2590" t="str">
        <f t="shared" si="81"/>
        <v>Profitable</v>
      </c>
    </row>
    <row r="2591" spans="1:20" x14ac:dyDescent="0.35">
      <c r="A2591">
        <v>21</v>
      </c>
      <c r="B2591">
        <v>96.11</v>
      </c>
      <c r="C2591">
        <v>2</v>
      </c>
      <c r="D2591">
        <v>2018.31</v>
      </c>
      <c r="E2591" s="1" t="s">
        <v>420</v>
      </c>
      <c r="F2591" s="2">
        <v>2020</v>
      </c>
      <c r="G2591" t="s">
        <v>434</v>
      </c>
      <c r="H2591">
        <v>2648</v>
      </c>
      <c r="I2591" t="s">
        <v>216</v>
      </c>
      <c r="J2591" t="s">
        <v>311</v>
      </c>
      <c r="K2591">
        <v>118</v>
      </c>
      <c r="L2591" t="s">
        <v>405</v>
      </c>
      <c r="M2591" t="s">
        <v>57</v>
      </c>
      <c r="N2591" t="s">
        <v>58</v>
      </c>
      <c r="O2591" t="s">
        <v>24</v>
      </c>
      <c r="P2591" t="s">
        <v>59</v>
      </c>
      <c r="Q2591" t="s">
        <v>26</v>
      </c>
      <c r="R2591">
        <f t="shared" si="80"/>
        <v>-21.89</v>
      </c>
      <c r="S2591">
        <v>-459.69</v>
      </c>
      <c r="T2591" t="str">
        <f t="shared" si="81"/>
        <v>Unprofitable</v>
      </c>
    </row>
    <row r="2592" spans="1:20" x14ac:dyDescent="0.35">
      <c r="A2592">
        <v>41</v>
      </c>
      <c r="B2592">
        <v>137.63</v>
      </c>
      <c r="C2592">
        <v>3</v>
      </c>
      <c r="D2592">
        <v>5642.83</v>
      </c>
      <c r="E2592" s="1" t="s">
        <v>27</v>
      </c>
      <c r="F2592" s="2">
        <v>2020</v>
      </c>
      <c r="G2592" t="s">
        <v>429</v>
      </c>
      <c r="H2592">
        <v>2612</v>
      </c>
      <c r="I2592" t="s">
        <v>19</v>
      </c>
      <c r="J2592" t="s">
        <v>311</v>
      </c>
      <c r="K2592">
        <v>118</v>
      </c>
      <c r="L2592" t="s">
        <v>405</v>
      </c>
      <c r="M2592" t="s">
        <v>244</v>
      </c>
      <c r="N2592" t="s">
        <v>245</v>
      </c>
      <c r="O2592" t="s">
        <v>139</v>
      </c>
      <c r="P2592" t="s">
        <v>246</v>
      </c>
      <c r="Q2592" t="s">
        <v>35</v>
      </c>
      <c r="R2592">
        <f t="shared" si="80"/>
        <v>19.629999999999995</v>
      </c>
      <c r="S2592">
        <v>804.82999999999981</v>
      </c>
      <c r="T2592" t="str">
        <f t="shared" si="81"/>
        <v>Profitable</v>
      </c>
    </row>
    <row r="2593" spans="1:20" x14ac:dyDescent="0.35">
      <c r="A2593">
        <v>44</v>
      </c>
      <c r="B2593">
        <v>74.400000000000006</v>
      </c>
      <c r="C2593">
        <v>8</v>
      </c>
      <c r="D2593">
        <v>3273.6</v>
      </c>
      <c r="E2593" s="1" t="s">
        <v>418</v>
      </c>
      <c r="F2593" s="2">
        <v>2018</v>
      </c>
      <c r="G2593" t="s">
        <v>430</v>
      </c>
      <c r="H2593">
        <v>3426</v>
      </c>
      <c r="I2593" t="s">
        <v>19</v>
      </c>
      <c r="J2593" t="s">
        <v>311</v>
      </c>
      <c r="K2593">
        <v>80</v>
      </c>
      <c r="L2593" t="s">
        <v>406</v>
      </c>
      <c r="M2593" t="s">
        <v>303</v>
      </c>
      <c r="N2593" t="s">
        <v>304</v>
      </c>
      <c r="O2593" t="s">
        <v>139</v>
      </c>
      <c r="P2593" t="s">
        <v>305</v>
      </c>
      <c r="Q2593" t="s">
        <v>35</v>
      </c>
      <c r="R2593">
        <f t="shared" si="80"/>
        <v>-5.5999999999999943</v>
      </c>
      <c r="S2593">
        <v>-246.39999999999975</v>
      </c>
      <c r="T2593" t="str">
        <f t="shared" si="81"/>
        <v>Unprofitable</v>
      </c>
    </row>
    <row r="2594" spans="1:20" x14ac:dyDescent="0.35">
      <c r="A2594">
        <v>43</v>
      </c>
      <c r="B2594">
        <v>76</v>
      </c>
      <c r="C2594">
        <v>14</v>
      </c>
      <c r="D2594">
        <v>3268</v>
      </c>
      <c r="E2594" s="1" t="s">
        <v>420</v>
      </c>
      <c r="F2594" s="2">
        <v>2018</v>
      </c>
      <c r="G2594" t="s">
        <v>429</v>
      </c>
      <c r="H2594">
        <v>3356</v>
      </c>
      <c r="I2594" t="s">
        <v>19</v>
      </c>
      <c r="J2594" t="s">
        <v>311</v>
      </c>
      <c r="K2594">
        <v>80</v>
      </c>
      <c r="L2594" t="s">
        <v>406</v>
      </c>
      <c r="M2594" t="s">
        <v>51</v>
      </c>
      <c r="N2594" t="s">
        <v>52</v>
      </c>
      <c r="O2594" t="s">
        <v>53</v>
      </c>
      <c r="P2594" t="s">
        <v>54</v>
      </c>
      <c r="Q2594" t="s">
        <v>35</v>
      </c>
      <c r="R2594">
        <f t="shared" si="80"/>
        <v>-4</v>
      </c>
      <c r="S2594">
        <v>-172</v>
      </c>
      <c r="T2594" t="str">
        <f t="shared" si="81"/>
        <v>Unprofitable</v>
      </c>
    </row>
    <row r="2595" spans="1:20" x14ac:dyDescent="0.35">
      <c r="A2595">
        <v>28</v>
      </c>
      <c r="B2595">
        <v>96</v>
      </c>
      <c r="C2595">
        <v>3</v>
      </c>
      <c r="D2595">
        <v>2688</v>
      </c>
      <c r="E2595" s="1" t="s">
        <v>423</v>
      </c>
      <c r="F2595" s="2">
        <v>2018</v>
      </c>
      <c r="G2595" t="s">
        <v>434</v>
      </c>
      <c r="H2595">
        <v>3254</v>
      </c>
      <c r="I2595" t="s">
        <v>19</v>
      </c>
      <c r="J2595" t="s">
        <v>311</v>
      </c>
      <c r="K2595">
        <v>80</v>
      </c>
      <c r="L2595" t="s">
        <v>406</v>
      </c>
      <c r="M2595" t="s">
        <v>183</v>
      </c>
      <c r="N2595" t="s">
        <v>88</v>
      </c>
      <c r="O2595" t="s">
        <v>24</v>
      </c>
      <c r="P2595" t="s">
        <v>184</v>
      </c>
      <c r="Q2595" t="s">
        <v>26</v>
      </c>
      <c r="R2595">
        <f t="shared" si="80"/>
        <v>16</v>
      </c>
      <c r="S2595">
        <v>448</v>
      </c>
      <c r="T2595" t="str">
        <f t="shared" si="81"/>
        <v>Profitable</v>
      </c>
    </row>
    <row r="2596" spans="1:20" x14ac:dyDescent="0.35">
      <c r="A2596">
        <v>43</v>
      </c>
      <c r="B2596">
        <v>86.4</v>
      </c>
      <c r="C2596">
        <v>1</v>
      </c>
      <c r="D2596">
        <v>3715.2</v>
      </c>
      <c r="E2596" s="1" t="s">
        <v>425</v>
      </c>
      <c r="F2596" s="2">
        <v>2018</v>
      </c>
      <c r="G2596" t="s">
        <v>430</v>
      </c>
      <c r="H2596">
        <v>3198</v>
      </c>
      <c r="I2596" t="s">
        <v>19</v>
      </c>
      <c r="J2596" t="s">
        <v>311</v>
      </c>
      <c r="K2596">
        <v>80</v>
      </c>
      <c r="L2596" t="s">
        <v>406</v>
      </c>
      <c r="M2596" t="s">
        <v>69</v>
      </c>
      <c r="N2596" t="s">
        <v>70</v>
      </c>
      <c r="O2596" t="s">
        <v>71</v>
      </c>
      <c r="P2596" t="s">
        <v>72</v>
      </c>
      <c r="Q2596" t="s">
        <v>35</v>
      </c>
      <c r="R2596">
        <f t="shared" si="80"/>
        <v>6.4000000000000057</v>
      </c>
      <c r="S2596">
        <v>275.20000000000027</v>
      </c>
      <c r="T2596" t="str">
        <f t="shared" si="81"/>
        <v>Profitable</v>
      </c>
    </row>
    <row r="2597" spans="1:20" x14ac:dyDescent="0.35">
      <c r="A2597">
        <v>48</v>
      </c>
      <c r="B2597">
        <v>96</v>
      </c>
      <c r="C2597">
        <v>15</v>
      </c>
      <c r="D2597">
        <v>4608</v>
      </c>
      <c r="E2597" s="1" t="s">
        <v>425</v>
      </c>
      <c r="F2597" s="2">
        <v>2018</v>
      </c>
      <c r="G2597" t="s">
        <v>429</v>
      </c>
      <c r="H2597">
        <v>3177</v>
      </c>
      <c r="I2597" t="s">
        <v>19</v>
      </c>
      <c r="J2597" t="s">
        <v>311</v>
      </c>
      <c r="K2597">
        <v>80</v>
      </c>
      <c r="L2597" t="s">
        <v>406</v>
      </c>
      <c r="M2597" t="s">
        <v>39</v>
      </c>
      <c r="N2597" t="s">
        <v>40</v>
      </c>
      <c r="O2597" t="s">
        <v>24</v>
      </c>
      <c r="P2597" t="s">
        <v>41</v>
      </c>
      <c r="Q2597" t="s">
        <v>35</v>
      </c>
      <c r="R2597">
        <f t="shared" si="80"/>
        <v>16</v>
      </c>
      <c r="S2597">
        <v>768</v>
      </c>
      <c r="T2597" t="str">
        <f t="shared" si="81"/>
        <v>Profitable</v>
      </c>
    </row>
    <row r="2598" spans="1:20" x14ac:dyDescent="0.35">
      <c r="A2598">
        <v>38</v>
      </c>
      <c r="B2598">
        <v>82.4</v>
      </c>
      <c r="C2598">
        <v>3</v>
      </c>
      <c r="D2598">
        <v>3131.2</v>
      </c>
      <c r="E2598" s="1" t="s">
        <v>427</v>
      </c>
      <c r="F2598" s="2">
        <v>2018</v>
      </c>
      <c r="G2598" t="s">
        <v>430</v>
      </c>
      <c r="H2598">
        <v>3144</v>
      </c>
      <c r="I2598" t="s">
        <v>19</v>
      </c>
      <c r="J2598" t="s">
        <v>311</v>
      </c>
      <c r="K2598">
        <v>80</v>
      </c>
      <c r="L2598" t="s">
        <v>406</v>
      </c>
      <c r="M2598" t="s">
        <v>125</v>
      </c>
      <c r="N2598" t="s">
        <v>126</v>
      </c>
      <c r="O2598" t="s">
        <v>24</v>
      </c>
      <c r="P2598" t="s">
        <v>127</v>
      </c>
      <c r="Q2598" t="s">
        <v>35</v>
      </c>
      <c r="R2598">
        <f t="shared" si="80"/>
        <v>2.4000000000000057</v>
      </c>
      <c r="S2598">
        <v>91.200000000000216</v>
      </c>
      <c r="T2598" t="str">
        <f t="shared" si="81"/>
        <v>Profitable</v>
      </c>
    </row>
    <row r="2599" spans="1:20" x14ac:dyDescent="0.35">
      <c r="A2599">
        <v>31</v>
      </c>
      <c r="B2599">
        <v>86.4</v>
      </c>
      <c r="C2599">
        <v>13</v>
      </c>
      <c r="D2599">
        <v>2678.4</v>
      </c>
      <c r="E2599" s="1" t="s">
        <v>417</v>
      </c>
      <c r="F2599" s="2">
        <v>2019</v>
      </c>
      <c r="G2599" t="s">
        <v>430</v>
      </c>
      <c r="H2599">
        <v>3103</v>
      </c>
      <c r="I2599" t="s">
        <v>19</v>
      </c>
      <c r="J2599" t="s">
        <v>311</v>
      </c>
      <c r="K2599">
        <v>80</v>
      </c>
      <c r="L2599" t="s">
        <v>406</v>
      </c>
      <c r="M2599" t="s">
        <v>164</v>
      </c>
      <c r="N2599" t="s">
        <v>165</v>
      </c>
      <c r="O2599" t="s">
        <v>135</v>
      </c>
      <c r="P2599" t="s">
        <v>166</v>
      </c>
      <c r="Q2599" t="s">
        <v>26</v>
      </c>
      <c r="R2599">
        <f t="shared" si="80"/>
        <v>6.4000000000000057</v>
      </c>
      <c r="S2599">
        <v>198.40000000000018</v>
      </c>
      <c r="T2599" t="str">
        <f t="shared" si="81"/>
        <v>Profitable</v>
      </c>
    </row>
    <row r="2600" spans="1:20" x14ac:dyDescent="0.35">
      <c r="A2600">
        <v>26</v>
      </c>
      <c r="B2600">
        <v>67.2</v>
      </c>
      <c r="C2600">
        <v>15</v>
      </c>
      <c r="D2600">
        <v>1747.2</v>
      </c>
      <c r="E2600" s="1" t="s">
        <v>418</v>
      </c>
      <c r="F2600" s="2">
        <v>2019</v>
      </c>
      <c r="G2600" t="s">
        <v>432</v>
      </c>
      <c r="H2600">
        <v>3065</v>
      </c>
      <c r="I2600" t="s">
        <v>19</v>
      </c>
      <c r="J2600" t="s">
        <v>311</v>
      </c>
      <c r="K2600">
        <v>80</v>
      </c>
      <c r="L2600" t="s">
        <v>406</v>
      </c>
      <c r="M2600" t="s">
        <v>51</v>
      </c>
      <c r="N2600" t="s">
        <v>52</v>
      </c>
      <c r="O2600" t="s">
        <v>53</v>
      </c>
      <c r="P2600" t="s">
        <v>54</v>
      </c>
      <c r="Q2600" t="s">
        <v>26</v>
      </c>
      <c r="R2600">
        <f t="shared" si="80"/>
        <v>-12.799999999999997</v>
      </c>
      <c r="S2600">
        <v>-332.79999999999995</v>
      </c>
      <c r="T2600" t="str">
        <f t="shared" si="81"/>
        <v>Unprofitable</v>
      </c>
    </row>
    <row r="2601" spans="1:20" x14ac:dyDescent="0.35">
      <c r="A2601">
        <v>32</v>
      </c>
      <c r="B2601">
        <v>92</v>
      </c>
      <c r="C2601">
        <v>9</v>
      </c>
      <c r="D2601">
        <v>2944</v>
      </c>
      <c r="E2601" s="1" t="s">
        <v>420</v>
      </c>
      <c r="F2601" s="2">
        <v>2019</v>
      </c>
      <c r="G2601" t="s">
        <v>431</v>
      </c>
      <c r="H2601">
        <v>3025</v>
      </c>
      <c r="I2601" t="s">
        <v>19</v>
      </c>
      <c r="J2601" t="s">
        <v>311</v>
      </c>
      <c r="K2601">
        <v>80</v>
      </c>
      <c r="L2601" t="s">
        <v>406</v>
      </c>
      <c r="M2601" t="s">
        <v>201</v>
      </c>
      <c r="N2601" t="s">
        <v>202</v>
      </c>
      <c r="O2601" t="s">
        <v>123</v>
      </c>
      <c r="P2601" t="s">
        <v>203</v>
      </c>
      <c r="Q2601" t="s">
        <v>26</v>
      </c>
      <c r="R2601">
        <f t="shared" si="80"/>
        <v>12</v>
      </c>
      <c r="S2601">
        <v>384</v>
      </c>
      <c r="T2601" t="str">
        <f t="shared" si="81"/>
        <v>Profitable</v>
      </c>
    </row>
    <row r="2602" spans="1:20" x14ac:dyDescent="0.35">
      <c r="A2602">
        <v>44</v>
      </c>
      <c r="B2602">
        <v>67.2</v>
      </c>
      <c r="C2602">
        <v>10</v>
      </c>
      <c r="D2602">
        <v>2956.8</v>
      </c>
      <c r="E2602" s="1" t="s">
        <v>27</v>
      </c>
      <c r="F2602" s="2">
        <v>2019</v>
      </c>
      <c r="G2602" t="s">
        <v>430</v>
      </c>
      <c r="H2602">
        <v>2987</v>
      </c>
      <c r="I2602" t="s">
        <v>19</v>
      </c>
      <c r="J2602" t="s">
        <v>311</v>
      </c>
      <c r="K2602">
        <v>80</v>
      </c>
      <c r="L2602" t="s">
        <v>406</v>
      </c>
      <c r="M2602" t="s">
        <v>213</v>
      </c>
      <c r="N2602" t="s">
        <v>214</v>
      </c>
      <c r="O2602" t="s">
        <v>24</v>
      </c>
      <c r="P2602" t="s">
        <v>215</v>
      </c>
      <c r="Q2602" t="s">
        <v>26</v>
      </c>
      <c r="R2602">
        <f t="shared" si="80"/>
        <v>-12.799999999999997</v>
      </c>
      <c r="S2602">
        <v>-563.19999999999982</v>
      </c>
      <c r="T2602" t="str">
        <f t="shared" si="81"/>
        <v>Unprofitable</v>
      </c>
    </row>
    <row r="2603" spans="1:20" x14ac:dyDescent="0.35">
      <c r="A2603">
        <v>27</v>
      </c>
      <c r="B2603">
        <v>76</v>
      </c>
      <c r="C2603">
        <v>5</v>
      </c>
      <c r="D2603">
        <v>2052</v>
      </c>
      <c r="E2603" s="1" t="s">
        <v>421</v>
      </c>
      <c r="F2603" s="2">
        <v>2019</v>
      </c>
      <c r="G2603" t="s">
        <v>428</v>
      </c>
      <c r="H2603">
        <v>2944</v>
      </c>
      <c r="I2603" t="s">
        <v>185</v>
      </c>
      <c r="J2603" t="s">
        <v>311</v>
      </c>
      <c r="K2603">
        <v>80</v>
      </c>
      <c r="L2603" t="s">
        <v>406</v>
      </c>
      <c r="M2603" t="s">
        <v>95</v>
      </c>
      <c r="N2603" t="s">
        <v>96</v>
      </c>
      <c r="O2603" t="s">
        <v>97</v>
      </c>
      <c r="P2603" t="s">
        <v>98</v>
      </c>
      <c r="Q2603" t="s">
        <v>26</v>
      </c>
      <c r="R2603">
        <f t="shared" si="80"/>
        <v>-4</v>
      </c>
      <c r="S2603">
        <v>-108</v>
      </c>
      <c r="T2603" t="str">
        <f t="shared" si="81"/>
        <v>Unprofitable</v>
      </c>
    </row>
    <row r="2604" spans="1:20" x14ac:dyDescent="0.35">
      <c r="A2604">
        <v>43</v>
      </c>
      <c r="B2604">
        <v>73.599999999999994</v>
      </c>
      <c r="C2604">
        <v>15</v>
      </c>
      <c r="D2604">
        <v>3164.8</v>
      </c>
      <c r="E2604" s="1" t="s">
        <v>422</v>
      </c>
      <c r="F2604" s="2">
        <v>2019</v>
      </c>
      <c r="G2604" t="s">
        <v>431</v>
      </c>
      <c r="H2604">
        <v>2916</v>
      </c>
      <c r="I2604" t="s">
        <v>19</v>
      </c>
      <c r="J2604" t="s">
        <v>311</v>
      </c>
      <c r="K2604">
        <v>80</v>
      </c>
      <c r="L2604" t="s">
        <v>406</v>
      </c>
      <c r="M2604" t="s">
        <v>63</v>
      </c>
      <c r="N2604" t="s">
        <v>64</v>
      </c>
      <c r="O2604" t="s">
        <v>30</v>
      </c>
      <c r="P2604" t="s">
        <v>65</v>
      </c>
      <c r="Q2604" t="s">
        <v>35</v>
      </c>
      <c r="R2604">
        <f t="shared" si="80"/>
        <v>-6.4000000000000057</v>
      </c>
      <c r="S2604">
        <v>-275.20000000000027</v>
      </c>
      <c r="T2604" t="str">
        <f t="shared" si="81"/>
        <v>Unprofitable</v>
      </c>
    </row>
    <row r="2605" spans="1:20" x14ac:dyDescent="0.35">
      <c r="A2605">
        <v>25</v>
      </c>
      <c r="B2605">
        <v>69.599999999999994</v>
      </c>
      <c r="C2605">
        <v>7</v>
      </c>
      <c r="D2605">
        <v>1740</v>
      </c>
      <c r="E2605" s="1" t="s">
        <v>423</v>
      </c>
      <c r="F2605" s="2">
        <v>2019</v>
      </c>
      <c r="G2605" t="s">
        <v>432</v>
      </c>
      <c r="H2605">
        <v>2888</v>
      </c>
      <c r="I2605" t="s">
        <v>19</v>
      </c>
      <c r="J2605" t="s">
        <v>311</v>
      </c>
      <c r="K2605">
        <v>80</v>
      </c>
      <c r="L2605" t="s">
        <v>406</v>
      </c>
      <c r="M2605" t="s">
        <v>298</v>
      </c>
      <c r="N2605" t="s">
        <v>299</v>
      </c>
      <c r="O2605" t="s">
        <v>47</v>
      </c>
      <c r="P2605" t="s">
        <v>300</v>
      </c>
      <c r="Q2605" t="s">
        <v>26</v>
      </c>
      <c r="R2605">
        <f t="shared" si="80"/>
        <v>-10.400000000000006</v>
      </c>
      <c r="S2605">
        <v>-260.00000000000011</v>
      </c>
      <c r="T2605" t="str">
        <f t="shared" si="81"/>
        <v>Unprofitable</v>
      </c>
    </row>
    <row r="2606" spans="1:20" x14ac:dyDescent="0.35">
      <c r="A2606">
        <v>22</v>
      </c>
      <c r="B2606">
        <v>80.8</v>
      </c>
      <c r="C2606">
        <v>3</v>
      </c>
      <c r="D2606">
        <v>1777.6</v>
      </c>
      <c r="E2606" s="1" t="s">
        <v>424</v>
      </c>
      <c r="F2606" s="2">
        <v>2019</v>
      </c>
      <c r="G2606" t="s">
        <v>429</v>
      </c>
      <c r="H2606">
        <v>2864</v>
      </c>
      <c r="I2606" t="s">
        <v>19</v>
      </c>
      <c r="J2606" t="s">
        <v>311</v>
      </c>
      <c r="K2606">
        <v>80</v>
      </c>
      <c r="L2606" t="s">
        <v>406</v>
      </c>
      <c r="M2606" t="s">
        <v>315</v>
      </c>
      <c r="N2606" t="s">
        <v>316</v>
      </c>
      <c r="O2606" t="s">
        <v>238</v>
      </c>
      <c r="P2606" t="s">
        <v>317</v>
      </c>
      <c r="Q2606" t="s">
        <v>26</v>
      </c>
      <c r="R2606">
        <f t="shared" si="80"/>
        <v>0.79999999999999716</v>
      </c>
      <c r="S2606">
        <v>17.599999999999937</v>
      </c>
      <c r="T2606" t="str">
        <f t="shared" si="81"/>
        <v>Profitable</v>
      </c>
    </row>
    <row r="2607" spans="1:20" x14ac:dyDescent="0.35">
      <c r="A2607">
        <v>21</v>
      </c>
      <c r="B2607">
        <v>87.2</v>
      </c>
      <c r="C2607">
        <v>13</v>
      </c>
      <c r="D2607">
        <v>1831.2</v>
      </c>
      <c r="E2607" s="1" t="s">
        <v>425</v>
      </c>
      <c r="F2607" s="2">
        <v>2019</v>
      </c>
      <c r="G2607" t="s">
        <v>431</v>
      </c>
      <c r="H2607">
        <v>2835</v>
      </c>
      <c r="I2607" t="s">
        <v>19</v>
      </c>
      <c r="J2607" t="s">
        <v>311</v>
      </c>
      <c r="K2607">
        <v>80</v>
      </c>
      <c r="L2607" t="s">
        <v>406</v>
      </c>
      <c r="M2607" t="s">
        <v>171</v>
      </c>
      <c r="N2607" t="s">
        <v>172</v>
      </c>
      <c r="O2607" t="s">
        <v>24</v>
      </c>
      <c r="P2607" t="s">
        <v>173</v>
      </c>
      <c r="Q2607" t="s">
        <v>26</v>
      </c>
      <c r="R2607">
        <f t="shared" si="80"/>
        <v>7.2000000000000028</v>
      </c>
      <c r="S2607">
        <v>151.20000000000005</v>
      </c>
      <c r="T2607" t="str">
        <f t="shared" si="81"/>
        <v>Profitable</v>
      </c>
    </row>
    <row r="2608" spans="1:20" x14ac:dyDescent="0.35">
      <c r="A2608">
        <v>48</v>
      </c>
      <c r="B2608">
        <v>75.2</v>
      </c>
      <c r="C2608">
        <v>5</v>
      </c>
      <c r="D2608">
        <v>3609.6</v>
      </c>
      <c r="E2608" s="1" t="s">
        <v>426</v>
      </c>
      <c r="F2608" s="2">
        <v>2019</v>
      </c>
      <c r="G2608" t="s">
        <v>434</v>
      </c>
      <c r="H2608">
        <v>2819</v>
      </c>
      <c r="I2608" t="s">
        <v>19</v>
      </c>
      <c r="J2608" t="s">
        <v>311</v>
      </c>
      <c r="K2608">
        <v>80</v>
      </c>
      <c r="L2608" t="s">
        <v>406</v>
      </c>
      <c r="M2608" t="s">
        <v>207</v>
      </c>
      <c r="N2608" t="s">
        <v>208</v>
      </c>
      <c r="O2608" t="s">
        <v>92</v>
      </c>
      <c r="P2608" t="s">
        <v>209</v>
      </c>
      <c r="Q2608" t="s">
        <v>35</v>
      </c>
      <c r="R2608">
        <f t="shared" si="80"/>
        <v>-4.7999999999999972</v>
      </c>
      <c r="S2608">
        <v>-230.39999999999986</v>
      </c>
      <c r="T2608" t="str">
        <f t="shared" si="81"/>
        <v>Unprofitable</v>
      </c>
    </row>
    <row r="2609" spans="1:20" x14ac:dyDescent="0.35">
      <c r="A2609">
        <v>33</v>
      </c>
      <c r="B2609">
        <v>64</v>
      </c>
      <c r="C2609">
        <v>13</v>
      </c>
      <c r="D2609">
        <v>2112</v>
      </c>
      <c r="E2609" s="1" t="s">
        <v>426</v>
      </c>
      <c r="F2609" s="2">
        <v>2019</v>
      </c>
      <c r="G2609" t="s">
        <v>431</v>
      </c>
      <c r="H2609">
        <v>2809</v>
      </c>
      <c r="I2609" t="s">
        <v>19</v>
      </c>
      <c r="J2609" t="s">
        <v>311</v>
      </c>
      <c r="K2609">
        <v>80</v>
      </c>
      <c r="L2609" t="s">
        <v>406</v>
      </c>
      <c r="M2609" t="s">
        <v>303</v>
      </c>
      <c r="N2609" t="s">
        <v>304</v>
      </c>
      <c r="O2609" t="s">
        <v>139</v>
      </c>
      <c r="P2609" t="s">
        <v>305</v>
      </c>
      <c r="Q2609" t="s">
        <v>26</v>
      </c>
      <c r="R2609">
        <f t="shared" si="80"/>
        <v>-16</v>
      </c>
      <c r="S2609">
        <v>-528</v>
      </c>
      <c r="T2609" t="str">
        <f t="shared" si="81"/>
        <v>Unprofitable</v>
      </c>
    </row>
    <row r="2610" spans="1:20" x14ac:dyDescent="0.35">
      <c r="A2610">
        <v>34</v>
      </c>
      <c r="B2610">
        <v>107.18</v>
      </c>
      <c r="C2610">
        <v>5</v>
      </c>
      <c r="D2610">
        <v>3644.12</v>
      </c>
      <c r="E2610" s="1" t="s">
        <v>426</v>
      </c>
      <c r="F2610" s="2">
        <v>2019</v>
      </c>
      <c r="G2610" t="s">
        <v>429</v>
      </c>
      <c r="H2610">
        <v>2798</v>
      </c>
      <c r="I2610" t="s">
        <v>19</v>
      </c>
      <c r="J2610" t="s">
        <v>311</v>
      </c>
      <c r="K2610">
        <v>80</v>
      </c>
      <c r="L2610" t="s">
        <v>406</v>
      </c>
      <c r="M2610" t="s">
        <v>79</v>
      </c>
      <c r="N2610" t="s">
        <v>80</v>
      </c>
      <c r="O2610" t="s">
        <v>81</v>
      </c>
      <c r="P2610" t="s">
        <v>82</v>
      </c>
      <c r="Q2610" t="s">
        <v>35</v>
      </c>
      <c r="R2610">
        <f t="shared" si="80"/>
        <v>27.180000000000007</v>
      </c>
      <c r="S2610">
        <v>924.12000000000023</v>
      </c>
      <c r="T2610" t="str">
        <f t="shared" si="81"/>
        <v>Profitable</v>
      </c>
    </row>
    <row r="2611" spans="1:20" x14ac:dyDescent="0.35">
      <c r="A2611">
        <v>43</v>
      </c>
      <c r="B2611">
        <v>81.95</v>
      </c>
      <c r="C2611">
        <v>6</v>
      </c>
      <c r="D2611">
        <v>3523.85</v>
      </c>
      <c r="E2611" s="1" t="s">
        <v>427</v>
      </c>
      <c r="F2611" s="2">
        <v>2019</v>
      </c>
      <c r="G2611" t="s">
        <v>432</v>
      </c>
      <c r="H2611">
        <v>2789</v>
      </c>
      <c r="I2611" t="s">
        <v>19</v>
      </c>
      <c r="J2611" t="s">
        <v>311</v>
      </c>
      <c r="K2611">
        <v>80</v>
      </c>
      <c r="L2611" t="s">
        <v>406</v>
      </c>
      <c r="M2611" t="s">
        <v>313</v>
      </c>
      <c r="N2611" t="s">
        <v>278</v>
      </c>
      <c r="O2611" t="s">
        <v>24</v>
      </c>
      <c r="P2611" t="s">
        <v>314</v>
      </c>
      <c r="Q2611" t="s">
        <v>35</v>
      </c>
      <c r="R2611">
        <f t="shared" si="80"/>
        <v>1.9500000000000028</v>
      </c>
      <c r="S2611">
        <v>83.850000000000122</v>
      </c>
      <c r="T2611" t="str">
        <f t="shared" si="81"/>
        <v>Profitable</v>
      </c>
    </row>
    <row r="2612" spans="1:20" x14ac:dyDescent="0.35">
      <c r="A2612">
        <v>44</v>
      </c>
      <c r="B2612">
        <v>113.68</v>
      </c>
      <c r="C2612">
        <v>10</v>
      </c>
      <c r="D2612">
        <v>5001.92</v>
      </c>
      <c r="E2612" s="1" t="s">
        <v>427</v>
      </c>
      <c r="F2612" s="2">
        <v>2019</v>
      </c>
      <c r="G2612" t="s">
        <v>431</v>
      </c>
      <c r="H2612">
        <v>2777</v>
      </c>
      <c r="I2612" t="s">
        <v>19</v>
      </c>
      <c r="J2612" t="s">
        <v>311</v>
      </c>
      <c r="K2612">
        <v>80</v>
      </c>
      <c r="L2612" t="s">
        <v>406</v>
      </c>
      <c r="M2612" t="s">
        <v>84</v>
      </c>
      <c r="N2612" t="s">
        <v>85</v>
      </c>
      <c r="O2612" t="s">
        <v>53</v>
      </c>
      <c r="P2612" t="s">
        <v>86</v>
      </c>
      <c r="Q2612" t="s">
        <v>35</v>
      </c>
      <c r="R2612">
        <f t="shared" si="80"/>
        <v>33.680000000000007</v>
      </c>
      <c r="S2612">
        <v>1481.9200000000003</v>
      </c>
      <c r="T2612" t="str">
        <f t="shared" si="81"/>
        <v>Profitable</v>
      </c>
    </row>
    <row r="2613" spans="1:20" x14ac:dyDescent="0.35">
      <c r="A2613">
        <v>44</v>
      </c>
      <c r="B2613">
        <v>118.38</v>
      </c>
      <c r="C2613">
        <v>11</v>
      </c>
      <c r="D2613">
        <v>5208.72</v>
      </c>
      <c r="E2613" s="1" t="s">
        <v>418</v>
      </c>
      <c r="F2613" s="2">
        <v>2020</v>
      </c>
      <c r="G2613" t="s">
        <v>428</v>
      </c>
      <c r="H2613">
        <v>2730</v>
      </c>
      <c r="I2613" t="s">
        <v>19</v>
      </c>
      <c r="J2613" t="s">
        <v>311</v>
      </c>
      <c r="K2613">
        <v>80</v>
      </c>
      <c r="L2613" t="s">
        <v>406</v>
      </c>
      <c r="M2613" t="s">
        <v>63</v>
      </c>
      <c r="N2613" t="s">
        <v>64</v>
      </c>
      <c r="O2613" t="s">
        <v>30</v>
      </c>
      <c r="P2613" t="s">
        <v>65</v>
      </c>
      <c r="Q2613" t="s">
        <v>35</v>
      </c>
      <c r="R2613">
        <f t="shared" si="80"/>
        <v>38.379999999999995</v>
      </c>
      <c r="S2613">
        <v>1688.7199999999998</v>
      </c>
      <c r="T2613" t="str">
        <f t="shared" si="81"/>
        <v>Profitable</v>
      </c>
    </row>
    <row r="2614" spans="1:20" x14ac:dyDescent="0.35">
      <c r="A2614">
        <v>32</v>
      </c>
      <c r="B2614">
        <v>94.34</v>
      </c>
      <c r="C2614">
        <v>17</v>
      </c>
      <c r="D2614">
        <v>3018.88</v>
      </c>
      <c r="E2614" s="1" t="s">
        <v>419</v>
      </c>
      <c r="F2614" s="2">
        <v>2020</v>
      </c>
      <c r="G2614" t="s">
        <v>429</v>
      </c>
      <c r="H2614">
        <v>2704</v>
      </c>
      <c r="I2614" t="s">
        <v>220</v>
      </c>
      <c r="J2614" t="s">
        <v>311</v>
      </c>
      <c r="K2614">
        <v>80</v>
      </c>
      <c r="L2614" t="s">
        <v>406</v>
      </c>
      <c r="M2614" t="s">
        <v>95</v>
      </c>
      <c r="N2614" t="s">
        <v>96</v>
      </c>
      <c r="O2614" t="s">
        <v>97</v>
      </c>
      <c r="P2614" t="s">
        <v>98</v>
      </c>
      <c r="Q2614" t="s">
        <v>35</v>
      </c>
      <c r="R2614">
        <f t="shared" si="80"/>
        <v>14.340000000000003</v>
      </c>
      <c r="S2614">
        <v>458.88000000000011</v>
      </c>
      <c r="T2614" t="str">
        <f t="shared" si="81"/>
        <v>Profitable</v>
      </c>
    </row>
    <row r="2615" spans="1:20" x14ac:dyDescent="0.35">
      <c r="A2615">
        <v>29</v>
      </c>
      <c r="B2615">
        <v>65.599999999999994</v>
      </c>
      <c r="C2615">
        <v>10</v>
      </c>
      <c r="D2615">
        <v>1902.4</v>
      </c>
      <c r="E2615" s="1" t="s">
        <v>419</v>
      </c>
      <c r="F2615" s="2">
        <v>2020</v>
      </c>
      <c r="G2615" t="s">
        <v>428</v>
      </c>
      <c r="H2615">
        <v>2676</v>
      </c>
      <c r="I2615" t="s">
        <v>19</v>
      </c>
      <c r="J2615" t="s">
        <v>311</v>
      </c>
      <c r="K2615">
        <v>80</v>
      </c>
      <c r="L2615" t="s">
        <v>406</v>
      </c>
      <c r="M2615" t="s">
        <v>28</v>
      </c>
      <c r="N2615" t="s">
        <v>29</v>
      </c>
      <c r="O2615" t="s">
        <v>30</v>
      </c>
      <c r="P2615" t="s">
        <v>31</v>
      </c>
      <c r="Q2615" t="s">
        <v>26</v>
      </c>
      <c r="R2615">
        <f t="shared" si="80"/>
        <v>-14.400000000000006</v>
      </c>
      <c r="S2615">
        <v>-417.60000000000014</v>
      </c>
      <c r="T2615" t="str">
        <f t="shared" si="81"/>
        <v>Unprofitable</v>
      </c>
    </row>
    <row r="2616" spans="1:20" x14ac:dyDescent="0.35">
      <c r="A2616">
        <v>77</v>
      </c>
      <c r="B2616">
        <v>92</v>
      </c>
      <c r="C2616">
        <v>9</v>
      </c>
      <c r="D2616">
        <v>7084</v>
      </c>
      <c r="E2616" s="1" t="s">
        <v>420</v>
      </c>
      <c r="F2616" s="2">
        <v>2020</v>
      </c>
      <c r="G2616" t="s">
        <v>434</v>
      </c>
      <c r="H2616">
        <v>2673</v>
      </c>
      <c r="I2616" t="s">
        <v>216</v>
      </c>
      <c r="J2616" t="s">
        <v>311</v>
      </c>
      <c r="K2616">
        <v>80</v>
      </c>
      <c r="L2616" t="s">
        <v>406</v>
      </c>
      <c r="M2616" t="s">
        <v>57</v>
      </c>
      <c r="N2616" t="s">
        <v>58</v>
      </c>
      <c r="O2616" t="s">
        <v>24</v>
      </c>
      <c r="P2616" t="s">
        <v>59</v>
      </c>
      <c r="Q2616" t="s">
        <v>83</v>
      </c>
      <c r="R2616">
        <f t="shared" si="80"/>
        <v>12</v>
      </c>
      <c r="S2616">
        <v>924</v>
      </c>
      <c r="T2616" t="str">
        <f t="shared" si="81"/>
        <v>Profitable</v>
      </c>
    </row>
    <row r="2617" spans="1:20" x14ac:dyDescent="0.35">
      <c r="A2617">
        <v>39</v>
      </c>
      <c r="B2617">
        <v>67.2</v>
      </c>
      <c r="C2617">
        <v>10</v>
      </c>
      <c r="D2617">
        <v>2620.8000000000002</v>
      </c>
      <c r="E2617" s="1" t="s">
        <v>27</v>
      </c>
      <c r="F2617" s="2">
        <v>2020</v>
      </c>
      <c r="G2617" t="s">
        <v>429</v>
      </c>
      <c r="H2617">
        <v>2637</v>
      </c>
      <c r="I2617" t="s">
        <v>19</v>
      </c>
      <c r="J2617" t="s">
        <v>311</v>
      </c>
      <c r="K2617">
        <v>80</v>
      </c>
      <c r="L2617" t="s">
        <v>406</v>
      </c>
      <c r="M2617" t="s">
        <v>244</v>
      </c>
      <c r="N2617" t="s">
        <v>245</v>
      </c>
      <c r="O2617" t="s">
        <v>139</v>
      </c>
      <c r="P2617" t="s">
        <v>246</v>
      </c>
      <c r="Q2617" t="s">
        <v>26</v>
      </c>
      <c r="R2617">
        <f t="shared" si="80"/>
        <v>-12.799999999999997</v>
      </c>
      <c r="S2617">
        <v>-499.19999999999987</v>
      </c>
      <c r="T2617" t="str">
        <f t="shared" si="81"/>
        <v>Unprofitable</v>
      </c>
    </row>
    <row r="2618" spans="1:20" x14ac:dyDescent="0.35">
      <c r="A2618">
        <v>39</v>
      </c>
      <c r="B2618">
        <v>81.14</v>
      </c>
      <c r="C2618">
        <v>6</v>
      </c>
      <c r="D2618">
        <v>3164.46</v>
      </c>
      <c r="E2618" s="1" t="s">
        <v>418</v>
      </c>
      <c r="F2618" s="2">
        <v>2018</v>
      </c>
      <c r="G2618" t="s">
        <v>429</v>
      </c>
      <c r="H2618">
        <v>3457</v>
      </c>
      <c r="I2618" t="s">
        <v>19</v>
      </c>
      <c r="J2618" t="s">
        <v>335</v>
      </c>
      <c r="K2618">
        <v>100</v>
      </c>
      <c r="L2618" t="s">
        <v>407</v>
      </c>
      <c r="M2618" t="s">
        <v>176</v>
      </c>
      <c r="N2618" t="s">
        <v>177</v>
      </c>
      <c r="O2618" t="s">
        <v>178</v>
      </c>
      <c r="P2618" t="s">
        <v>179</v>
      </c>
      <c r="Q2618" t="s">
        <v>35</v>
      </c>
      <c r="R2618">
        <f t="shared" si="80"/>
        <v>-18.86</v>
      </c>
      <c r="S2618">
        <v>-735.54</v>
      </c>
      <c r="T2618" t="str">
        <f t="shared" si="81"/>
        <v>Unprofitable</v>
      </c>
    </row>
    <row r="2619" spans="1:20" x14ac:dyDescent="0.35">
      <c r="A2619">
        <v>36</v>
      </c>
      <c r="B2619">
        <v>117.2</v>
      </c>
      <c r="C2619">
        <v>1</v>
      </c>
      <c r="D2619">
        <v>4219.2</v>
      </c>
      <c r="E2619" s="1" t="s">
        <v>420</v>
      </c>
      <c r="F2619" s="2">
        <v>2018</v>
      </c>
      <c r="G2619" t="s">
        <v>430</v>
      </c>
      <c r="H2619">
        <v>3389</v>
      </c>
      <c r="I2619" t="s">
        <v>19</v>
      </c>
      <c r="J2619" t="s">
        <v>335</v>
      </c>
      <c r="K2619">
        <v>100</v>
      </c>
      <c r="L2619" t="s">
        <v>407</v>
      </c>
      <c r="M2619" t="s">
        <v>191</v>
      </c>
      <c r="N2619" t="s">
        <v>192</v>
      </c>
      <c r="O2619" t="s">
        <v>97</v>
      </c>
      <c r="P2619" t="s">
        <v>193</v>
      </c>
      <c r="Q2619" t="s">
        <v>35</v>
      </c>
      <c r="R2619">
        <f t="shared" si="80"/>
        <v>17.200000000000003</v>
      </c>
      <c r="S2619">
        <v>619.20000000000005</v>
      </c>
      <c r="T2619" t="str">
        <f t="shared" si="81"/>
        <v>Profitable</v>
      </c>
    </row>
    <row r="2620" spans="1:20" x14ac:dyDescent="0.35">
      <c r="A2620">
        <v>42</v>
      </c>
      <c r="B2620">
        <v>91.15</v>
      </c>
      <c r="C2620">
        <v>6</v>
      </c>
      <c r="D2620">
        <v>3828.3</v>
      </c>
      <c r="E2620" s="1" t="s">
        <v>421</v>
      </c>
      <c r="F2620" s="2">
        <v>2018</v>
      </c>
      <c r="G2620" t="s">
        <v>431</v>
      </c>
      <c r="H2620">
        <v>3338</v>
      </c>
      <c r="I2620" t="s">
        <v>19</v>
      </c>
      <c r="J2620" t="s">
        <v>335</v>
      </c>
      <c r="K2620">
        <v>100</v>
      </c>
      <c r="L2620" t="s">
        <v>407</v>
      </c>
      <c r="M2620" t="s">
        <v>180</v>
      </c>
      <c r="N2620" t="s">
        <v>181</v>
      </c>
      <c r="O2620" t="s">
        <v>92</v>
      </c>
      <c r="P2620" t="s">
        <v>182</v>
      </c>
      <c r="Q2620" t="s">
        <v>35</v>
      </c>
      <c r="R2620">
        <f t="shared" si="80"/>
        <v>-8.8499999999999943</v>
      </c>
      <c r="S2620">
        <v>-371.69999999999976</v>
      </c>
      <c r="T2620" t="str">
        <f t="shared" si="81"/>
        <v>Unprofitable</v>
      </c>
    </row>
    <row r="2621" spans="1:20" x14ac:dyDescent="0.35">
      <c r="A2621">
        <v>21</v>
      </c>
      <c r="B2621">
        <v>111.19</v>
      </c>
      <c r="C2621">
        <v>3</v>
      </c>
      <c r="D2621">
        <v>2334.9899999999998</v>
      </c>
      <c r="E2621" s="1" t="s">
        <v>423</v>
      </c>
      <c r="F2621" s="2">
        <v>2018</v>
      </c>
      <c r="G2621" t="s">
        <v>432</v>
      </c>
      <c r="H2621">
        <v>3282</v>
      </c>
      <c r="I2621" t="s">
        <v>19</v>
      </c>
      <c r="J2621" t="s">
        <v>335</v>
      </c>
      <c r="K2621">
        <v>100</v>
      </c>
      <c r="L2621" t="s">
        <v>407</v>
      </c>
      <c r="M2621" t="s">
        <v>147</v>
      </c>
      <c r="N2621" t="s">
        <v>148</v>
      </c>
      <c r="O2621" t="s">
        <v>24</v>
      </c>
      <c r="P2621" t="s">
        <v>149</v>
      </c>
      <c r="Q2621" t="s">
        <v>26</v>
      </c>
      <c r="R2621">
        <f t="shared" si="80"/>
        <v>11.189999999999998</v>
      </c>
      <c r="S2621">
        <v>234.98999999999995</v>
      </c>
      <c r="T2621" t="str">
        <f t="shared" si="81"/>
        <v>Profitable</v>
      </c>
    </row>
    <row r="2622" spans="1:20" x14ac:dyDescent="0.35">
      <c r="A2622">
        <v>50</v>
      </c>
      <c r="B2622">
        <v>88.15</v>
      </c>
      <c r="C2622">
        <v>2</v>
      </c>
      <c r="D2622">
        <v>4407.5</v>
      </c>
      <c r="E2622" s="1" t="s">
        <v>424</v>
      </c>
      <c r="F2622" s="2">
        <v>2018</v>
      </c>
      <c r="G2622" t="s">
        <v>434</v>
      </c>
      <c r="H2622">
        <v>3232</v>
      </c>
      <c r="I2622" t="s">
        <v>19</v>
      </c>
      <c r="J2622" t="s">
        <v>335</v>
      </c>
      <c r="K2622">
        <v>100</v>
      </c>
      <c r="L2622" t="s">
        <v>407</v>
      </c>
      <c r="M2622" t="s">
        <v>95</v>
      </c>
      <c r="N2622" t="s">
        <v>96</v>
      </c>
      <c r="O2622" t="s">
        <v>97</v>
      </c>
      <c r="P2622" t="s">
        <v>98</v>
      </c>
      <c r="Q2622" t="s">
        <v>35</v>
      </c>
      <c r="R2622">
        <f t="shared" si="80"/>
        <v>-11.849999999999994</v>
      </c>
      <c r="S2622">
        <v>-592.49999999999977</v>
      </c>
      <c r="T2622" t="str">
        <f t="shared" si="81"/>
        <v>Unprofitable</v>
      </c>
    </row>
    <row r="2623" spans="1:20" x14ac:dyDescent="0.35">
      <c r="A2623">
        <v>24</v>
      </c>
      <c r="B2623">
        <v>117.2</v>
      </c>
      <c r="C2623">
        <v>13</v>
      </c>
      <c r="D2623">
        <v>2812.8</v>
      </c>
      <c r="E2623" s="1" t="s">
        <v>425</v>
      </c>
      <c r="F2623" s="2">
        <v>2018</v>
      </c>
      <c r="G2623" t="s">
        <v>431</v>
      </c>
      <c r="H2623">
        <v>3208</v>
      </c>
      <c r="I2623" t="s">
        <v>185</v>
      </c>
      <c r="J2623" t="s">
        <v>335</v>
      </c>
      <c r="K2623">
        <v>100</v>
      </c>
      <c r="L2623" t="s">
        <v>407</v>
      </c>
      <c r="M2623" t="s">
        <v>141</v>
      </c>
      <c r="N2623" t="s">
        <v>142</v>
      </c>
      <c r="O2623" t="s">
        <v>103</v>
      </c>
      <c r="P2623" t="s">
        <v>143</v>
      </c>
      <c r="Q2623" t="s">
        <v>26</v>
      </c>
      <c r="R2623">
        <f t="shared" si="80"/>
        <v>17.200000000000003</v>
      </c>
      <c r="S2623">
        <v>412.80000000000007</v>
      </c>
      <c r="T2623" t="str">
        <f t="shared" si="81"/>
        <v>Profitable</v>
      </c>
    </row>
    <row r="2624" spans="1:20" x14ac:dyDescent="0.35">
      <c r="A2624">
        <v>44</v>
      </c>
      <c r="B2624">
        <v>92.16</v>
      </c>
      <c r="C2624">
        <v>4</v>
      </c>
      <c r="D2624">
        <v>4055.04</v>
      </c>
      <c r="E2624" s="1" t="s">
        <v>426</v>
      </c>
      <c r="F2624" s="2">
        <v>2018</v>
      </c>
      <c r="G2624" t="s">
        <v>432</v>
      </c>
      <c r="H2624">
        <v>3194</v>
      </c>
      <c r="I2624" t="s">
        <v>19</v>
      </c>
      <c r="J2624" t="s">
        <v>335</v>
      </c>
      <c r="K2624">
        <v>100</v>
      </c>
      <c r="L2624" t="s">
        <v>407</v>
      </c>
      <c r="M2624" t="s">
        <v>262</v>
      </c>
      <c r="N2624" t="s">
        <v>96</v>
      </c>
      <c r="O2624" t="s">
        <v>97</v>
      </c>
      <c r="P2624" t="s">
        <v>263</v>
      </c>
      <c r="Q2624" t="s">
        <v>35</v>
      </c>
      <c r="R2624">
        <f t="shared" si="80"/>
        <v>-7.8400000000000034</v>
      </c>
      <c r="S2624">
        <v>-344.96000000000015</v>
      </c>
      <c r="T2624" t="str">
        <f t="shared" si="81"/>
        <v>Unprofitable</v>
      </c>
    </row>
    <row r="2625" spans="1:20" x14ac:dyDescent="0.35">
      <c r="A2625">
        <v>37</v>
      </c>
      <c r="B2625">
        <v>105.18</v>
      </c>
      <c r="C2625">
        <v>4</v>
      </c>
      <c r="D2625">
        <v>3891.66</v>
      </c>
      <c r="E2625" s="1" t="s">
        <v>426</v>
      </c>
      <c r="F2625" s="2">
        <v>2018</v>
      </c>
      <c r="G2625" t="s">
        <v>432</v>
      </c>
      <c r="H2625">
        <v>3188</v>
      </c>
      <c r="I2625" t="s">
        <v>19</v>
      </c>
      <c r="J2625" t="s">
        <v>335</v>
      </c>
      <c r="K2625">
        <v>100</v>
      </c>
      <c r="L2625" t="s">
        <v>407</v>
      </c>
      <c r="M2625" t="s">
        <v>183</v>
      </c>
      <c r="N2625" t="s">
        <v>88</v>
      </c>
      <c r="O2625" t="s">
        <v>24</v>
      </c>
      <c r="P2625" t="s">
        <v>184</v>
      </c>
      <c r="Q2625" t="s">
        <v>35</v>
      </c>
      <c r="R2625">
        <f t="shared" si="80"/>
        <v>5.1800000000000068</v>
      </c>
      <c r="S2625">
        <v>191.66000000000025</v>
      </c>
      <c r="T2625" t="str">
        <f t="shared" si="81"/>
        <v>Profitable</v>
      </c>
    </row>
    <row r="2626" spans="1:20" x14ac:dyDescent="0.35">
      <c r="A2626">
        <v>27</v>
      </c>
      <c r="B2626">
        <v>92.16</v>
      </c>
      <c r="C2626">
        <v>10</v>
      </c>
      <c r="D2626">
        <v>2488.3200000000002</v>
      </c>
      <c r="E2626" s="1" t="s">
        <v>426</v>
      </c>
      <c r="F2626" s="2">
        <v>2018</v>
      </c>
      <c r="G2626" t="s">
        <v>428</v>
      </c>
      <c r="H2626">
        <v>3177</v>
      </c>
      <c r="I2626" t="s">
        <v>19</v>
      </c>
      <c r="J2626" t="s">
        <v>335</v>
      </c>
      <c r="K2626">
        <v>100</v>
      </c>
      <c r="L2626" t="s">
        <v>407</v>
      </c>
      <c r="M2626" t="s">
        <v>191</v>
      </c>
      <c r="N2626" t="s">
        <v>192</v>
      </c>
      <c r="O2626" t="s">
        <v>97</v>
      </c>
      <c r="P2626" t="s">
        <v>193</v>
      </c>
      <c r="Q2626" t="s">
        <v>26</v>
      </c>
      <c r="R2626">
        <f t="shared" ref="R2626:R2689" si="82">B2626-K2626</f>
        <v>-7.8400000000000034</v>
      </c>
      <c r="S2626">
        <v>-211.68000000000009</v>
      </c>
      <c r="T2626" t="str">
        <f t="shared" ref="T2626:T2689" si="83">IF(PRICEEACH&gt;MSRP,"Profitable","Unprofitable")</f>
        <v>Unprofitable</v>
      </c>
    </row>
    <row r="2627" spans="1:20" x14ac:dyDescent="0.35">
      <c r="A2627">
        <v>37</v>
      </c>
      <c r="B2627">
        <v>120.2</v>
      </c>
      <c r="C2627">
        <v>4</v>
      </c>
      <c r="D2627">
        <v>4447.3999999999996</v>
      </c>
      <c r="E2627" s="1" t="s">
        <v>417</v>
      </c>
      <c r="F2627" s="2">
        <v>2019</v>
      </c>
      <c r="G2627" t="s">
        <v>432</v>
      </c>
      <c r="H2627">
        <v>3141</v>
      </c>
      <c r="I2627" t="s">
        <v>19</v>
      </c>
      <c r="J2627" t="s">
        <v>335</v>
      </c>
      <c r="K2627">
        <v>100</v>
      </c>
      <c r="L2627" t="s">
        <v>407</v>
      </c>
      <c r="M2627" t="s">
        <v>118</v>
      </c>
      <c r="N2627" t="s">
        <v>119</v>
      </c>
      <c r="O2627" t="s">
        <v>30</v>
      </c>
      <c r="P2627" t="s">
        <v>120</v>
      </c>
      <c r="Q2627" t="s">
        <v>35</v>
      </c>
      <c r="R2627">
        <f t="shared" si="82"/>
        <v>20.200000000000003</v>
      </c>
      <c r="S2627">
        <v>747.40000000000009</v>
      </c>
      <c r="T2627" t="str">
        <f t="shared" si="83"/>
        <v>Profitable</v>
      </c>
    </row>
    <row r="2628" spans="1:20" x14ac:dyDescent="0.35">
      <c r="A2628">
        <v>38</v>
      </c>
      <c r="B2628">
        <v>110.19</v>
      </c>
      <c r="C2628">
        <v>16</v>
      </c>
      <c r="D2628">
        <v>4187.22</v>
      </c>
      <c r="E2628" s="1" t="s">
        <v>418</v>
      </c>
      <c r="F2628" s="2">
        <v>2019</v>
      </c>
      <c r="G2628" t="s">
        <v>431</v>
      </c>
      <c r="H2628">
        <v>3094</v>
      </c>
      <c r="I2628" t="s">
        <v>19</v>
      </c>
      <c r="J2628" t="s">
        <v>335</v>
      </c>
      <c r="K2628">
        <v>100</v>
      </c>
      <c r="L2628" t="s">
        <v>407</v>
      </c>
      <c r="M2628" t="s">
        <v>194</v>
      </c>
      <c r="N2628" t="s">
        <v>195</v>
      </c>
      <c r="O2628" t="s">
        <v>24</v>
      </c>
      <c r="P2628" t="s">
        <v>196</v>
      </c>
      <c r="Q2628" t="s">
        <v>35</v>
      </c>
      <c r="R2628">
        <f t="shared" si="82"/>
        <v>10.189999999999998</v>
      </c>
      <c r="S2628">
        <v>387.21999999999991</v>
      </c>
      <c r="T2628" t="str">
        <f t="shared" si="83"/>
        <v>Profitable</v>
      </c>
    </row>
    <row r="2629" spans="1:20" x14ac:dyDescent="0.35">
      <c r="A2629">
        <v>48</v>
      </c>
      <c r="B2629">
        <v>96.16</v>
      </c>
      <c r="C2629">
        <v>1</v>
      </c>
      <c r="D2629">
        <v>4615.68</v>
      </c>
      <c r="E2629" s="1" t="s">
        <v>419</v>
      </c>
      <c r="F2629" s="2">
        <v>2019</v>
      </c>
      <c r="G2629" t="s">
        <v>432</v>
      </c>
      <c r="H2629">
        <v>3066</v>
      </c>
      <c r="I2629" t="s">
        <v>19</v>
      </c>
      <c r="J2629" t="s">
        <v>335</v>
      </c>
      <c r="K2629">
        <v>100</v>
      </c>
      <c r="L2629" t="s">
        <v>407</v>
      </c>
      <c r="M2629" t="s">
        <v>207</v>
      </c>
      <c r="N2629" t="s">
        <v>208</v>
      </c>
      <c r="O2629" t="s">
        <v>92</v>
      </c>
      <c r="P2629" t="s">
        <v>209</v>
      </c>
      <c r="Q2629" t="s">
        <v>35</v>
      </c>
      <c r="R2629">
        <f t="shared" si="82"/>
        <v>-3.8400000000000034</v>
      </c>
      <c r="S2629">
        <v>-184.32000000000016</v>
      </c>
      <c r="T2629" t="str">
        <f t="shared" si="83"/>
        <v>Unprofitable</v>
      </c>
    </row>
    <row r="2630" spans="1:20" x14ac:dyDescent="0.35">
      <c r="A2630">
        <v>30</v>
      </c>
      <c r="B2630">
        <v>108.18</v>
      </c>
      <c r="C2630">
        <v>7</v>
      </c>
      <c r="D2630">
        <v>3245.4</v>
      </c>
      <c r="E2630" s="1" t="s">
        <v>27</v>
      </c>
      <c r="F2630" s="2">
        <v>2019</v>
      </c>
      <c r="G2630" t="s">
        <v>431</v>
      </c>
      <c r="H2630">
        <v>3019</v>
      </c>
      <c r="I2630" t="s">
        <v>185</v>
      </c>
      <c r="J2630" t="s">
        <v>335</v>
      </c>
      <c r="K2630">
        <v>100</v>
      </c>
      <c r="L2630" t="s">
        <v>407</v>
      </c>
      <c r="M2630" t="s">
        <v>22</v>
      </c>
      <c r="N2630" t="s">
        <v>23</v>
      </c>
      <c r="O2630" t="s">
        <v>24</v>
      </c>
      <c r="P2630" t="s">
        <v>25</v>
      </c>
      <c r="Q2630" t="s">
        <v>35</v>
      </c>
      <c r="R2630">
        <f t="shared" si="82"/>
        <v>8.1800000000000068</v>
      </c>
      <c r="S2630">
        <v>245.4000000000002</v>
      </c>
      <c r="T2630" t="str">
        <f t="shared" si="83"/>
        <v>Profitable</v>
      </c>
    </row>
    <row r="2631" spans="1:20" x14ac:dyDescent="0.35">
      <c r="A2631">
        <v>25</v>
      </c>
      <c r="B2631">
        <v>88.15</v>
      </c>
      <c r="C2631">
        <v>5</v>
      </c>
      <c r="D2631">
        <v>2203.75</v>
      </c>
      <c r="E2631" s="1" t="s">
        <v>421</v>
      </c>
      <c r="F2631" s="2">
        <v>2019</v>
      </c>
      <c r="G2631" t="s">
        <v>428</v>
      </c>
      <c r="H2631">
        <v>2979</v>
      </c>
      <c r="I2631" t="s">
        <v>19</v>
      </c>
      <c r="J2631" t="s">
        <v>335</v>
      </c>
      <c r="K2631">
        <v>100</v>
      </c>
      <c r="L2631" t="s">
        <v>407</v>
      </c>
      <c r="M2631" t="s">
        <v>159</v>
      </c>
      <c r="N2631" t="s">
        <v>160</v>
      </c>
      <c r="O2631" t="s">
        <v>123</v>
      </c>
      <c r="P2631" t="s">
        <v>161</v>
      </c>
      <c r="Q2631" t="s">
        <v>26</v>
      </c>
      <c r="R2631">
        <f t="shared" si="82"/>
        <v>-11.849999999999994</v>
      </c>
      <c r="S2631">
        <v>-296.24999999999989</v>
      </c>
      <c r="T2631" t="str">
        <f t="shared" si="83"/>
        <v>Unprofitable</v>
      </c>
    </row>
    <row r="2632" spans="1:20" x14ac:dyDescent="0.35">
      <c r="A2632">
        <v>40</v>
      </c>
      <c r="B2632">
        <v>86.15</v>
      </c>
      <c r="C2632">
        <v>8</v>
      </c>
      <c r="D2632">
        <v>3446</v>
      </c>
      <c r="E2632" s="1" t="s">
        <v>422</v>
      </c>
      <c r="F2632" s="2">
        <v>2019</v>
      </c>
      <c r="G2632" t="s">
        <v>429</v>
      </c>
      <c r="H2632">
        <v>2946</v>
      </c>
      <c r="I2632" t="s">
        <v>19</v>
      </c>
      <c r="J2632" t="s">
        <v>335</v>
      </c>
      <c r="K2632">
        <v>100</v>
      </c>
      <c r="L2632" t="s">
        <v>407</v>
      </c>
      <c r="M2632" t="s">
        <v>197</v>
      </c>
      <c r="N2632" t="s">
        <v>198</v>
      </c>
      <c r="O2632" t="s">
        <v>199</v>
      </c>
      <c r="P2632" t="s">
        <v>200</v>
      </c>
      <c r="Q2632" t="s">
        <v>35</v>
      </c>
      <c r="R2632">
        <f t="shared" si="82"/>
        <v>-13.849999999999994</v>
      </c>
      <c r="S2632">
        <v>-553.99999999999977</v>
      </c>
      <c r="T2632" t="str">
        <f t="shared" si="83"/>
        <v>Unprofitable</v>
      </c>
    </row>
    <row r="2633" spans="1:20" x14ac:dyDescent="0.35">
      <c r="A2633">
        <v>22</v>
      </c>
      <c r="B2633">
        <v>88.15</v>
      </c>
      <c r="C2633">
        <v>10</v>
      </c>
      <c r="D2633">
        <v>1939.3</v>
      </c>
      <c r="E2633" s="1" t="s">
        <v>423</v>
      </c>
      <c r="F2633" s="2">
        <v>2019</v>
      </c>
      <c r="G2633" t="s">
        <v>431</v>
      </c>
      <c r="H2633">
        <v>2917</v>
      </c>
      <c r="I2633" t="s">
        <v>19</v>
      </c>
      <c r="J2633" t="s">
        <v>335</v>
      </c>
      <c r="K2633">
        <v>100</v>
      </c>
      <c r="L2633" t="s">
        <v>407</v>
      </c>
      <c r="M2633" t="s">
        <v>201</v>
      </c>
      <c r="N2633" t="s">
        <v>202</v>
      </c>
      <c r="O2633" t="s">
        <v>123</v>
      </c>
      <c r="P2633" t="s">
        <v>203</v>
      </c>
      <c r="Q2633" t="s">
        <v>26</v>
      </c>
      <c r="R2633">
        <f t="shared" si="82"/>
        <v>-11.849999999999994</v>
      </c>
      <c r="S2633">
        <v>-260.69999999999987</v>
      </c>
      <c r="T2633" t="str">
        <f t="shared" si="83"/>
        <v>Unprofitable</v>
      </c>
    </row>
    <row r="2634" spans="1:20" x14ac:dyDescent="0.35">
      <c r="A2634">
        <v>34</v>
      </c>
      <c r="B2634">
        <v>102.17</v>
      </c>
      <c r="C2634">
        <v>5</v>
      </c>
      <c r="D2634">
        <v>3473.78</v>
      </c>
      <c r="E2634" s="1" t="s">
        <v>424</v>
      </c>
      <c r="F2634" s="2">
        <v>2019</v>
      </c>
      <c r="G2634" t="s">
        <v>431</v>
      </c>
      <c r="H2634">
        <v>2897</v>
      </c>
      <c r="I2634" t="s">
        <v>19</v>
      </c>
      <c r="J2634" t="s">
        <v>335</v>
      </c>
      <c r="K2634">
        <v>100</v>
      </c>
      <c r="L2634" t="s">
        <v>407</v>
      </c>
      <c r="M2634" t="s">
        <v>204</v>
      </c>
      <c r="N2634" t="s">
        <v>205</v>
      </c>
      <c r="O2634" t="s">
        <v>24</v>
      </c>
      <c r="P2634" t="s">
        <v>206</v>
      </c>
      <c r="Q2634" t="s">
        <v>35</v>
      </c>
      <c r="R2634">
        <f t="shared" si="82"/>
        <v>2.1700000000000017</v>
      </c>
      <c r="S2634">
        <v>73.780000000000058</v>
      </c>
      <c r="T2634" t="str">
        <f t="shared" si="83"/>
        <v>Profitable</v>
      </c>
    </row>
    <row r="2635" spans="1:20" x14ac:dyDescent="0.35">
      <c r="A2635">
        <v>32</v>
      </c>
      <c r="B2635">
        <v>90.15</v>
      </c>
      <c r="C2635">
        <v>4</v>
      </c>
      <c r="D2635">
        <v>2884.8</v>
      </c>
      <c r="E2635" s="1" t="s">
        <v>425</v>
      </c>
      <c r="F2635" s="2">
        <v>2019</v>
      </c>
      <c r="G2635" t="s">
        <v>428</v>
      </c>
      <c r="H2635">
        <v>2864</v>
      </c>
      <c r="I2635" t="s">
        <v>19</v>
      </c>
      <c r="J2635" t="s">
        <v>335</v>
      </c>
      <c r="K2635">
        <v>100</v>
      </c>
      <c r="L2635" t="s">
        <v>407</v>
      </c>
      <c r="M2635" t="s">
        <v>264</v>
      </c>
      <c r="N2635" t="s">
        <v>265</v>
      </c>
      <c r="O2635" t="s">
        <v>92</v>
      </c>
      <c r="P2635" t="s">
        <v>266</v>
      </c>
      <c r="Q2635" t="s">
        <v>26</v>
      </c>
      <c r="R2635">
        <f t="shared" si="82"/>
        <v>-9.8499999999999943</v>
      </c>
      <c r="S2635">
        <v>-315.19999999999982</v>
      </c>
      <c r="T2635" t="str">
        <f t="shared" si="83"/>
        <v>Unprofitable</v>
      </c>
    </row>
    <row r="2636" spans="1:20" x14ac:dyDescent="0.35">
      <c r="A2636">
        <v>31</v>
      </c>
      <c r="B2636">
        <v>86.15</v>
      </c>
      <c r="C2636">
        <v>3</v>
      </c>
      <c r="D2636">
        <v>2670.65</v>
      </c>
      <c r="E2636" s="1" t="s">
        <v>425</v>
      </c>
      <c r="F2636" s="2">
        <v>2019</v>
      </c>
      <c r="G2636" t="s">
        <v>431</v>
      </c>
      <c r="H2636">
        <v>2850</v>
      </c>
      <c r="I2636" t="s">
        <v>19</v>
      </c>
      <c r="J2636" t="s">
        <v>335</v>
      </c>
      <c r="K2636">
        <v>100</v>
      </c>
      <c r="L2636" t="s">
        <v>407</v>
      </c>
      <c r="M2636" t="s">
        <v>63</v>
      </c>
      <c r="N2636" t="s">
        <v>64</v>
      </c>
      <c r="O2636" t="s">
        <v>30</v>
      </c>
      <c r="P2636" t="s">
        <v>65</v>
      </c>
      <c r="Q2636" t="s">
        <v>26</v>
      </c>
      <c r="R2636">
        <f t="shared" si="82"/>
        <v>-13.849999999999994</v>
      </c>
      <c r="S2636">
        <v>-429.3499999999998</v>
      </c>
      <c r="T2636" t="str">
        <f t="shared" si="83"/>
        <v>Unprofitable</v>
      </c>
    </row>
    <row r="2637" spans="1:20" x14ac:dyDescent="0.35">
      <c r="A2637">
        <v>43</v>
      </c>
      <c r="B2637">
        <v>80</v>
      </c>
      <c r="C2637">
        <v>2</v>
      </c>
      <c r="D2637">
        <v>3440</v>
      </c>
      <c r="E2637" s="1" t="s">
        <v>426</v>
      </c>
      <c r="F2637" s="2">
        <v>2019</v>
      </c>
      <c r="G2637" t="s">
        <v>429</v>
      </c>
      <c r="H2637">
        <v>2839</v>
      </c>
      <c r="I2637" t="s">
        <v>220</v>
      </c>
      <c r="J2637" t="s">
        <v>335</v>
      </c>
      <c r="K2637">
        <v>100</v>
      </c>
      <c r="L2637" t="s">
        <v>407</v>
      </c>
      <c r="M2637" t="s">
        <v>176</v>
      </c>
      <c r="N2637" t="s">
        <v>177</v>
      </c>
      <c r="O2637" t="s">
        <v>178</v>
      </c>
      <c r="P2637" t="s">
        <v>179</v>
      </c>
      <c r="Q2637" t="s">
        <v>35</v>
      </c>
      <c r="R2637">
        <f t="shared" si="82"/>
        <v>-20</v>
      </c>
      <c r="S2637">
        <v>-860</v>
      </c>
      <c r="T2637" t="str">
        <f t="shared" si="83"/>
        <v>Unprofitable</v>
      </c>
    </row>
    <row r="2638" spans="1:20" x14ac:dyDescent="0.35">
      <c r="A2638">
        <v>31</v>
      </c>
      <c r="B2638">
        <v>89.38</v>
      </c>
      <c r="C2638">
        <v>1</v>
      </c>
      <c r="D2638">
        <v>2770.78</v>
      </c>
      <c r="E2638" s="1" t="s">
        <v>426</v>
      </c>
      <c r="F2638" s="2">
        <v>2019</v>
      </c>
      <c r="G2638" t="s">
        <v>433</v>
      </c>
      <c r="H2638">
        <v>2829</v>
      </c>
      <c r="I2638" t="s">
        <v>19</v>
      </c>
      <c r="J2638" t="s">
        <v>335</v>
      </c>
      <c r="K2638">
        <v>100</v>
      </c>
      <c r="L2638" t="s">
        <v>407</v>
      </c>
      <c r="M2638" t="s">
        <v>110</v>
      </c>
      <c r="N2638" t="s">
        <v>23</v>
      </c>
      <c r="O2638" t="s">
        <v>24</v>
      </c>
      <c r="P2638" t="s">
        <v>111</v>
      </c>
      <c r="Q2638" t="s">
        <v>26</v>
      </c>
      <c r="R2638">
        <f t="shared" si="82"/>
        <v>-10.620000000000005</v>
      </c>
      <c r="S2638">
        <v>-329.22000000000014</v>
      </c>
      <c r="T2638" t="str">
        <f t="shared" si="83"/>
        <v>Unprofitable</v>
      </c>
    </row>
    <row r="2639" spans="1:20" x14ac:dyDescent="0.35">
      <c r="A2639">
        <v>31</v>
      </c>
      <c r="B2639">
        <v>77.34</v>
      </c>
      <c r="C2639">
        <v>13</v>
      </c>
      <c r="D2639">
        <v>2397.54</v>
      </c>
      <c r="E2639" s="1" t="s">
        <v>427</v>
      </c>
      <c r="F2639" s="2">
        <v>2019</v>
      </c>
      <c r="G2639" t="s">
        <v>428</v>
      </c>
      <c r="H2639">
        <v>2819</v>
      </c>
      <c r="I2639" t="s">
        <v>19</v>
      </c>
      <c r="J2639" t="s">
        <v>335</v>
      </c>
      <c r="K2639">
        <v>100</v>
      </c>
      <c r="L2639" t="s">
        <v>407</v>
      </c>
      <c r="M2639" t="s">
        <v>95</v>
      </c>
      <c r="N2639" t="s">
        <v>96</v>
      </c>
      <c r="O2639" t="s">
        <v>97</v>
      </c>
      <c r="P2639" t="s">
        <v>98</v>
      </c>
      <c r="Q2639" t="s">
        <v>26</v>
      </c>
      <c r="R2639">
        <f t="shared" si="82"/>
        <v>-22.659999999999997</v>
      </c>
      <c r="S2639">
        <v>-702.45999999999992</v>
      </c>
      <c r="T2639" t="str">
        <f t="shared" si="83"/>
        <v>Unprofitable</v>
      </c>
    </row>
    <row r="2640" spans="1:20" x14ac:dyDescent="0.35">
      <c r="A2640">
        <v>34</v>
      </c>
      <c r="B2640">
        <v>96.34</v>
      </c>
      <c r="C2640">
        <v>2</v>
      </c>
      <c r="D2640">
        <v>3275.56</v>
      </c>
      <c r="E2640" s="1" t="s">
        <v>417</v>
      </c>
      <c r="F2640" s="2">
        <v>2020</v>
      </c>
      <c r="G2640" t="s">
        <v>434</v>
      </c>
      <c r="H2640">
        <v>2760</v>
      </c>
      <c r="I2640" t="s">
        <v>19</v>
      </c>
      <c r="J2640" t="s">
        <v>335</v>
      </c>
      <c r="K2640">
        <v>100</v>
      </c>
      <c r="L2640" t="s">
        <v>407</v>
      </c>
      <c r="M2640" t="s">
        <v>210</v>
      </c>
      <c r="N2640" t="s">
        <v>211</v>
      </c>
      <c r="O2640" t="s">
        <v>71</v>
      </c>
      <c r="P2640" t="s">
        <v>212</v>
      </c>
      <c r="Q2640" t="s">
        <v>35</v>
      </c>
      <c r="R2640">
        <f t="shared" si="82"/>
        <v>-3.6599999999999966</v>
      </c>
      <c r="S2640">
        <v>-124.43999999999988</v>
      </c>
      <c r="T2640" t="str">
        <f t="shared" si="83"/>
        <v>Unprofitable</v>
      </c>
    </row>
    <row r="2641" spans="1:20" x14ac:dyDescent="0.35">
      <c r="A2641">
        <v>45</v>
      </c>
      <c r="B2641">
        <v>92.08</v>
      </c>
      <c r="C2641">
        <v>2</v>
      </c>
      <c r="D2641">
        <v>4143.6000000000004</v>
      </c>
      <c r="E2641" s="1" t="s">
        <v>419</v>
      </c>
      <c r="F2641" s="2">
        <v>2020</v>
      </c>
      <c r="G2641" t="s">
        <v>429</v>
      </c>
      <c r="H2641">
        <v>2731</v>
      </c>
      <c r="I2641" t="s">
        <v>220</v>
      </c>
      <c r="J2641" t="s">
        <v>335</v>
      </c>
      <c r="K2641">
        <v>100</v>
      </c>
      <c r="L2641" t="s">
        <v>407</v>
      </c>
      <c r="M2641" t="s">
        <v>95</v>
      </c>
      <c r="N2641" t="s">
        <v>96</v>
      </c>
      <c r="O2641" t="s">
        <v>97</v>
      </c>
      <c r="P2641" t="s">
        <v>98</v>
      </c>
      <c r="Q2641" t="s">
        <v>35</v>
      </c>
      <c r="R2641">
        <f t="shared" si="82"/>
        <v>-7.9200000000000017</v>
      </c>
      <c r="S2641">
        <v>-356.40000000000009</v>
      </c>
      <c r="T2641" t="str">
        <f t="shared" si="83"/>
        <v>Unprofitable</v>
      </c>
    </row>
    <row r="2642" spans="1:20" x14ac:dyDescent="0.35">
      <c r="A2642">
        <v>48</v>
      </c>
      <c r="B2642">
        <v>108.18</v>
      </c>
      <c r="C2642">
        <v>3</v>
      </c>
      <c r="D2642">
        <v>5192.6400000000003</v>
      </c>
      <c r="E2642" s="1" t="s">
        <v>419</v>
      </c>
      <c r="F2642" s="2">
        <v>2020</v>
      </c>
      <c r="G2642" t="s">
        <v>430</v>
      </c>
      <c r="H2642">
        <v>2705</v>
      </c>
      <c r="I2642" t="s">
        <v>19</v>
      </c>
      <c r="J2642" t="s">
        <v>335</v>
      </c>
      <c r="K2642">
        <v>100</v>
      </c>
      <c r="L2642" t="s">
        <v>407</v>
      </c>
      <c r="M2642" t="s">
        <v>186</v>
      </c>
      <c r="N2642" t="s">
        <v>187</v>
      </c>
      <c r="O2642" t="s">
        <v>30</v>
      </c>
      <c r="P2642" t="s">
        <v>188</v>
      </c>
      <c r="Q2642" t="s">
        <v>35</v>
      </c>
      <c r="R2642">
        <f t="shared" si="82"/>
        <v>8.1800000000000068</v>
      </c>
      <c r="S2642">
        <v>392.64000000000033</v>
      </c>
      <c r="T2642" t="str">
        <f t="shared" si="83"/>
        <v>Profitable</v>
      </c>
    </row>
    <row r="2643" spans="1:20" x14ac:dyDescent="0.35">
      <c r="A2643">
        <v>28</v>
      </c>
      <c r="B2643">
        <v>108.18</v>
      </c>
      <c r="C2643">
        <v>7</v>
      </c>
      <c r="D2643">
        <v>3029.04</v>
      </c>
      <c r="E2643" s="1" t="s">
        <v>27</v>
      </c>
      <c r="F2643" s="2">
        <v>2020</v>
      </c>
      <c r="G2643" t="s">
        <v>432</v>
      </c>
      <c r="H2643">
        <v>2667</v>
      </c>
      <c r="I2643" t="s">
        <v>216</v>
      </c>
      <c r="J2643" t="s">
        <v>335</v>
      </c>
      <c r="K2643">
        <v>100</v>
      </c>
      <c r="L2643" t="s">
        <v>407</v>
      </c>
      <c r="M2643" t="s">
        <v>204</v>
      </c>
      <c r="N2643" t="s">
        <v>205</v>
      </c>
      <c r="O2643" t="s">
        <v>24</v>
      </c>
      <c r="P2643" t="s">
        <v>206</v>
      </c>
      <c r="Q2643" t="s">
        <v>35</v>
      </c>
      <c r="R2643">
        <f t="shared" si="82"/>
        <v>8.1800000000000068</v>
      </c>
      <c r="S2643">
        <v>229.04000000000019</v>
      </c>
      <c r="T2643" t="str">
        <f t="shared" si="83"/>
        <v>Profitable</v>
      </c>
    </row>
    <row r="2644" spans="1:20" x14ac:dyDescent="0.35">
      <c r="A2644">
        <v>22</v>
      </c>
      <c r="B2644">
        <v>116.19</v>
      </c>
      <c r="C2644">
        <v>7</v>
      </c>
      <c r="D2644">
        <v>2556.1799999999998</v>
      </c>
      <c r="E2644" s="1" t="s">
        <v>418</v>
      </c>
      <c r="F2644" s="2">
        <v>2018</v>
      </c>
      <c r="G2644" t="s">
        <v>429</v>
      </c>
      <c r="H2644">
        <v>3483</v>
      </c>
      <c r="I2644" t="s">
        <v>19</v>
      </c>
      <c r="J2644" t="s">
        <v>335</v>
      </c>
      <c r="K2644">
        <v>99</v>
      </c>
      <c r="L2644" t="s">
        <v>408</v>
      </c>
      <c r="M2644" t="s">
        <v>176</v>
      </c>
      <c r="N2644" t="s">
        <v>177</v>
      </c>
      <c r="O2644" t="s">
        <v>178</v>
      </c>
      <c r="P2644" t="s">
        <v>179</v>
      </c>
      <c r="Q2644" t="s">
        <v>26</v>
      </c>
      <c r="R2644">
        <f t="shared" si="82"/>
        <v>17.189999999999998</v>
      </c>
      <c r="S2644">
        <v>378.17999999999995</v>
      </c>
      <c r="T2644" t="str">
        <f t="shared" si="83"/>
        <v>Profitable</v>
      </c>
    </row>
    <row r="2645" spans="1:20" x14ac:dyDescent="0.35">
      <c r="A2645">
        <v>45</v>
      </c>
      <c r="B2645">
        <v>83.42</v>
      </c>
      <c r="C2645">
        <v>1</v>
      </c>
      <c r="D2645">
        <v>3753.9</v>
      </c>
      <c r="E2645" s="1" t="s">
        <v>420</v>
      </c>
      <c r="F2645" s="2">
        <v>2018</v>
      </c>
      <c r="G2645" t="s">
        <v>428</v>
      </c>
      <c r="H2645">
        <v>3420</v>
      </c>
      <c r="I2645" t="s">
        <v>19</v>
      </c>
      <c r="J2645" t="s">
        <v>335</v>
      </c>
      <c r="K2645">
        <v>99</v>
      </c>
      <c r="L2645" t="s">
        <v>408</v>
      </c>
      <c r="M2645" t="s">
        <v>107</v>
      </c>
      <c r="N2645" t="s">
        <v>108</v>
      </c>
      <c r="O2645" t="s">
        <v>108</v>
      </c>
      <c r="P2645" t="s">
        <v>109</v>
      </c>
      <c r="Q2645" t="s">
        <v>35</v>
      </c>
      <c r="R2645">
        <f t="shared" si="82"/>
        <v>-15.579999999999998</v>
      </c>
      <c r="S2645">
        <v>-701.09999999999991</v>
      </c>
      <c r="T2645" t="str">
        <f t="shared" si="83"/>
        <v>Unprofitable</v>
      </c>
    </row>
    <row r="2646" spans="1:20" x14ac:dyDescent="0.35">
      <c r="A2646">
        <v>30</v>
      </c>
      <c r="B2646">
        <v>85.41</v>
      </c>
      <c r="C2646">
        <v>7</v>
      </c>
      <c r="D2646">
        <v>2562.3000000000002</v>
      </c>
      <c r="E2646" s="1" t="s">
        <v>421</v>
      </c>
      <c r="F2646" s="2">
        <v>2018</v>
      </c>
      <c r="G2646" t="s">
        <v>431</v>
      </c>
      <c r="H2646">
        <v>3364</v>
      </c>
      <c r="I2646" t="s">
        <v>19</v>
      </c>
      <c r="J2646" t="s">
        <v>335</v>
      </c>
      <c r="K2646">
        <v>99</v>
      </c>
      <c r="L2646" t="s">
        <v>408</v>
      </c>
      <c r="M2646" t="s">
        <v>180</v>
      </c>
      <c r="N2646" t="s">
        <v>181</v>
      </c>
      <c r="O2646" t="s">
        <v>92</v>
      </c>
      <c r="P2646" t="s">
        <v>182</v>
      </c>
      <c r="Q2646" t="s">
        <v>26</v>
      </c>
      <c r="R2646">
        <f t="shared" si="82"/>
        <v>-13.590000000000003</v>
      </c>
      <c r="S2646">
        <v>-407.7000000000001</v>
      </c>
      <c r="T2646" t="str">
        <f t="shared" si="83"/>
        <v>Unprofitable</v>
      </c>
    </row>
    <row r="2647" spans="1:20" x14ac:dyDescent="0.35">
      <c r="A2647">
        <v>38</v>
      </c>
      <c r="B2647">
        <v>85.41</v>
      </c>
      <c r="C2647">
        <v>4</v>
      </c>
      <c r="D2647">
        <v>3245.58</v>
      </c>
      <c r="E2647" s="1" t="s">
        <v>423</v>
      </c>
      <c r="F2647" s="2">
        <v>2018</v>
      </c>
      <c r="G2647" t="s">
        <v>432</v>
      </c>
      <c r="H2647">
        <v>3308</v>
      </c>
      <c r="I2647" t="s">
        <v>19</v>
      </c>
      <c r="J2647" t="s">
        <v>335</v>
      </c>
      <c r="K2647">
        <v>99</v>
      </c>
      <c r="L2647" t="s">
        <v>408</v>
      </c>
      <c r="M2647" t="s">
        <v>147</v>
      </c>
      <c r="N2647" t="s">
        <v>148</v>
      </c>
      <c r="O2647" t="s">
        <v>24</v>
      </c>
      <c r="P2647" t="s">
        <v>149</v>
      </c>
      <c r="Q2647" t="s">
        <v>35</v>
      </c>
      <c r="R2647">
        <f t="shared" si="82"/>
        <v>-13.590000000000003</v>
      </c>
      <c r="S2647">
        <v>-516.42000000000007</v>
      </c>
      <c r="T2647" t="str">
        <f t="shared" si="83"/>
        <v>Unprofitable</v>
      </c>
    </row>
    <row r="2648" spans="1:20" x14ac:dyDescent="0.35">
      <c r="A2648">
        <v>20</v>
      </c>
      <c r="B2648">
        <v>110.23</v>
      </c>
      <c r="C2648">
        <v>3</v>
      </c>
      <c r="D2648">
        <v>2204.6</v>
      </c>
      <c r="E2648" s="1" t="s">
        <v>424</v>
      </c>
      <c r="F2648" s="2">
        <v>2018</v>
      </c>
      <c r="G2648" t="s">
        <v>434</v>
      </c>
      <c r="H2648">
        <v>3258</v>
      </c>
      <c r="I2648" t="s">
        <v>19</v>
      </c>
      <c r="J2648" t="s">
        <v>335</v>
      </c>
      <c r="K2648">
        <v>99</v>
      </c>
      <c r="L2648" t="s">
        <v>408</v>
      </c>
      <c r="M2648" t="s">
        <v>95</v>
      </c>
      <c r="N2648" t="s">
        <v>96</v>
      </c>
      <c r="O2648" t="s">
        <v>97</v>
      </c>
      <c r="P2648" t="s">
        <v>98</v>
      </c>
      <c r="Q2648" t="s">
        <v>26</v>
      </c>
      <c r="R2648">
        <f t="shared" si="82"/>
        <v>11.230000000000004</v>
      </c>
      <c r="S2648">
        <v>224.60000000000008</v>
      </c>
      <c r="T2648" t="str">
        <f t="shared" si="83"/>
        <v>Profitable</v>
      </c>
    </row>
    <row r="2649" spans="1:20" x14ac:dyDescent="0.35">
      <c r="A2649">
        <v>28</v>
      </c>
      <c r="B2649">
        <v>107.25</v>
      </c>
      <c r="C2649">
        <v>14</v>
      </c>
      <c r="D2649">
        <v>3003</v>
      </c>
      <c r="E2649" s="1" t="s">
        <v>425</v>
      </c>
      <c r="F2649" s="2">
        <v>2018</v>
      </c>
      <c r="G2649" t="s">
        <v>431</v>
      </c>
      <c r="H2649">
        <v>3234</v>
      </c>
      <c r="I2649" t="s">
        <v>185</v>
      </c>
      <c r="J2649" t="s">
        <v>335</v>
      </c>
      <c r="K2649">
        <v>99</v>
      </c>
      <c r="L2649" t="s">
        <v>408</v>
      </c>
      <c r="M2649" t="s">
        <v>141</v>
      </c>
      <c r="N2649" t="s">
        <v>142</v>
      </c>
      <c r="O2649" t="s">
        <v>103</v>
      </c>
      <c r="P2649" t="s">
        <v>143</v>
      </c>
      <c r="Q2649" t="s">
        <v>35</v>
      </c>
      <c r="R2649">
        <f t="shared" si="82"/>
        <v>8.25</v>
      </c>
      <c r="S2649">
        <v>231</v>
      </c>
      <c r="T2649" t="str">
        <f t="shared" si="83"/>
        <v>Profitable</v>
      </c>
    </row>
    <row r="2650" spans="1:20" x14ac:dyDescent="0.35">
      <c r="A2650">
        <v>24</v>
      </c>
      <c r="B2650">
        <v>105.27</v>
      </c>
      <c r="C2650">
        <v>5</v>
      </c>
      <c r="D2650">
        <v>2526.48</v>
      </c>
      <c r="E2650" s="1" t="s">
        <v>426</v>
      </c>
      <c r="F2650" s="2">
        <v>2018</v>
      </c>
      <c r="G2650" t="s">
        <v>432</v>
      </c>
      <c r="H2650">
        <v>3220</v>
      </c>
      <c r="I2650" t="s">
        <v>19</v>
      </c>
      <c r="J2650" t="s">
        <v>335</v>
      </c>
      <c r="K2650">
        <v>99</v>
      </c>
      <c r="L2650" t="s">
        <v>408</v>
      </c>
      <c r="M2650" t="s">
        <v>262</v>
      </c>
      <c r="N2650" t="s">
        <v>96</v>
      </c>
      <c r="O2650" t="s">
        <v>97</v>
      </c>
      <c r="P2650" t="s">
        <v>263</v>
      </c>
      <c r="Q2650" t="s">
        <v>26</v>
      </c>
      <c r="R2650">
        <f t="shared" si="82"/>
        <v>6.269999999999996</v>
      </c>
      <c r="S2650">
        <v>150.4799999999999</v>
      </c>
      <c r="T2650" t="str">
        <f t="shared" si="83"/>
        <v>Profitable</v>
      </c>
    </row>
    <row r="2651" spans="1:20" x14ac:dyDescent="0.35">
      <c r="A2651">
        <v>22</v>
      </c>
      <c r="B2651">
        <v>79.45</v>
      </c>
      <c r="C2651">
        <v>5</v>
      </c>
      <c r="D2651">
        <v>1747.9</v>
      </c>
      <c r="E2651" s="1" t="s">
        <v>426</v>
      </c>
      <c r="F2651" s="2">
        <v>2018</v>
      </c>
      <c r="G2651" t="s">
        <v>432</v>
      </c>
      <c r="H2651">
        <v>3214</v>
      </c>
      <c r="I2651" t="s">
        <v>19</v>
      </c>
      <c r="J2651" t="s">
        <v>335</v>
      </c>
      <c r="K2651">
        <v>99</v>
      </c>
      <c r="L2651" t="s">
        <v>408</v>
      </c>
      <c r="M2651" t="s">
        <v>183</v>
      </c>
      <c r="N2651" t="s">
        <v>88</v>
      </c>
      <c r="O2651" t="s">
        <v>24</v>
      </c>
      <c r="P2651" t="s">
        <v>184</v>
      </c>
      <c r="Q2651" t="s">
        <v>26</v>
      </c>
      <c r="R2651">
        <f t="shared" si="82"/>
        <v>-19.549999999999997</v>
      </c>
      <c r="S2651">
        <v>-430.09999999999991</v>
      </c>
      <c r="T2651" t="str">
        <f t="shared" si="83"/>
        <v>Unprofitable</v>
      </c>
    </row>
    <row r="2652" spans="1:20" x14ac:dyDescent="0.35">
      <c r="A2652">
        <v>35</v>
      </c>
      <c r="B2652">
        <v>93.35</v>
      </c>
      <c r="C2652">
        <v>11</v>
      </c>
      <c r="D2652">
        <v>3267.25</v>
      </c>
      <c r="E2652" s="1" t="s">
        <v>426</v>
      </c>
      <c r="F2652" s="2">
        <v>2018</v>
      </c>
      <c r="G2652" t="s">
        <v>428</v>
      </c>
      <c r="H2652">
        <v>3203</v>
      </c>
      <c r="I2652" t="s">
        <v>19</v>
      </c>
      <c r="J2652" t="s">
        <v>335</v>
      </c>
      <c r="K2652">
        <v>99</v>
      </c>
      <c r="L2652" t="s">
        <v>408</v>
      </c>
      <c r="M2652" t="s">
        <v>191</v>
      </c>
      <c r="N2652" t="s">
        <v>192</v>
      </c>
      <c r="O2652" t="s">
        <v>97</v>
      </c>
      <c r="P2652" t="s">
        <v>193</v>
      </c>
      <c r="Q2652" t="s">
        <v>35</v>
      </c>
      <c r="R2652">
        <f t="shared" si="82"/>
        <v>-5.6500000000000057</v>
      </c>
      <c r="S2652">
        <v>-197.7500000000002</v>
      </c>
      <c r="T2652" t="str">
        <f t="shared" si="83"/>
        <v>Unprofitable</v>
      </c>
    </row>
    <row r="2653" spans="1:20" x14ac:dyDescent="0.35">
      <c r="A2653">
        <v>33</v>
      </c>
      <c r="B2653">
        <v>85.41</v>
      </c>
      <c r="C2653">
        <v>5</v>
      </c>
      <c r="D2653">
        <v>2818.53</v>
      </c>
      <c r="E2653" s="1" t="s">
        <v>417</v>
      </c>
      <c r="F2653" s="2">
        <v>2019</v>
      </c>
      <c r="G2653" t="s">
        <v>432</v>
      </c>
      <c r="H2653">
        <v>3167</v>
      </c>
      <c r="I2653" t="s">
        <v>19</v>
      </c>
      <c r="J2653" t="s">
        <v>335</v>
      </c>
      <c r="K2653">
        <v>99</v>
      </c>
      <c r="L2653" t="s">
        <v>408</v>
      </c>
      <c r="M2653" t="s">
        <v>118</v>
      </c>
      <c r="N2653" t="s">
        <v>119</v>
      </c>
      <c r="O2653" t="s">
        <v>30</v>
      </c>
      <c r="P2653" t="s">
        <v>120</v>
      </c>
      <c r="Q2653" t="s">
        <v>26</v>
      </c>
      <c r="R2653">
        <f t="shared" si="82"/>
        <v>-13.590000000000003</v>
      </c>
      <c r="S2653">
        <v>-448.47000000000014</v>
      </c>
      <c r="T2653" t="str">
        <f t="shared" si="83"/>
        <v>Unprofitable</v>
      </c>
    </row>
    <row r="2654" spans="1:20" x14ac:dyDescent="0.35">
      <c r="A2654">
        <v>31</v>
      </c>
      <c r="B2654">
        <v>95.34</v>
      </c>
      <c r="C2654">
        <v>17</v>
      </c>
      <c r="D2654">
        <v>2955.54</v>
      </c>
      <c r="E2654" s="1" t="s">
        <v>418</v>
      </c>
      <c r="F2654" s="2">
        <v>2019</v>
      </c>
      <c r="G2654" t="s">
        <v>431</v>
      </c>
      <c r="H2654">
        <v>3120</v>
      </c>
      <c r="I2654" t="s">
        <v>19</v>
      </c>
      <c r="J2654" t="s">
        <v>335</v>
      </c>
      <c r="K2654">
        <v>99</v>
      </c>
      <c r="L2654" t="s">
        <v>408</v>
      </c>
      <c r="M2654" t="s">
        <v>194</v>
      </c>
      <c r="N2654" t="s">
        <v>195</v>
      </c>
      <c r="O2654" t="s">
        <v>24</v>
      </c>
      <c r="P2654" t="s">
        <v>196</v>
      </c>
      <c r="Q2654" t="s">
        <v>26</v>
      </c>
      <c r="R2654">
        <f t="shared" si="82"/>
        <v>-3.6599999999999966</v>
      </c>
      <c r="S2654">
        <v>-113.45999999999989</v>
      </c>
      <c r="T2654" t="str">
        <f t="shared" si="83"/>
        <v>Unprofitable</v>
      </c>
    </row>
    <row r="2655" spans="1:20" x14ac:dyDescent="0.35">
      <c r="A2655">
        <v>35</v>
      </c>
      <c r="B2655">
        <v>82.43</v>
      </c>
      <c r="C2655">
        <v>2</v>
      </c>
      <c r="D2655">
        <v>2885.05</v>
      </c>
      <c r="E2655" s="1" t="s">
        <v>419</v>
      </c>
      <c r="F2655" s="2">
        <v>2019</v>
      </c>
      <c r="G2655" t="s">
        <v>432</v>
      </c>
      <c r="H2655">
        <v>3092</v>
      </c>
      <c r="I2655" t="s">
        <v>19</v>
      </c>
      <c r="J2655" t="s">
        <v>335</v>
      </c>
      <c r="K2655">
        <v>99</v>
      </c>
      <c r="L2655" t="s">
        <v>408</v>
      </c>
      <c r="M2655" t="s">
        <v>207</v>
      </c>
      <c r="N2655" t="s">
        <v>208</v>
      </c>
      <c r="O2655" t="s">
        <v>92</v>
      </c>
      <c r="P2655" t="s">
        <v>209</v>
      </c>
      <c r="Q2655" t="s">
        <v>26</v>
      </c>
      <c r="R2655">
        <f t="shared" si="82"/>
        <v>-16.569999999999993</v>
      </c>
      <c r="S2655">
        <v>-579.94999999999982</v>
      </c>
      <c r="T2655" t="str">
        <f t="shared" si="83"/>
        <v>Unprofitable</v>
      </c>
    </row>
    <row r="2656" spans="1:20" x14ac:dyDescent="0.35">
      <c r="A2656">
        <v>35</v>
      </c>
      <c r="B2656">
        <v>90.37</v>
      </c>
      <c r="C2656">
        <v>8</v>
      </c>
      <c r="D2656">
        <v>3162.95</v>
      </c>
      <c r="E2656" s="1" t="s">
        <v>27</v>
      </c>
      <c r="F2656" s="2">
        <v>2019</v>
      </c>
      <c r="G2656" t="s">
        <v>431</v>
      </c>
      <c r="H2656">
        <v>3045</v>
      </c>
      <c r="I2656" t="s">
        <v>185</v>
      </c>
      <c r="J2656" t="s">
        <v>335</v>
      </c>
      <c r="K2656">
        <v>99</v>
      </c>
      <c r="L2656" t="s">
        <v>408</v>
      </c>
      <c r="M2656" t="s">
        <v>22</v>
      </c>
      <c r="N2656" t="s">
        <v>23</v>
      </c>
      <c r="O2656" t="s">
        <v>24</v>
      </c>
      <c r="P2656" t="s">
        <v>25</v>
      </c>
      <c r="Q2656" t="s">
        <v>35</v>
      </c>
      <c r="R2656">
        <f t="shared" si="82"/>
        <v>-8.6299999999999955</v>
      </c>
      <c r="S2656">
        <v>-302.04999999999984</v>
      </c>
      <c r="T2656" t="str">
        <f t="shared" si="83"/>
        <v>Unprofitable</v>
      </c>
    </row>
    <row r="2657" spans="1:20" x14ac:dyDescent="0.35">
      <c r="A2657">
        <v>50</v>
      </c>
      <c r="B2657">
        <v>81.430000000000007</v>
      </c>
      <c r="C2657">
        <v>6</v>
      </c>
      <c r="D2657">
        <v>4071.5</v>
      </c>
      <c r="E2657" s="1" t="s">
        <v>421</v>
      </c>
      <c r="F2657" s="2">
        <v>2019</v>
      </c>
      <c r="G2657" t="s">
        <v>428</v>
      </c>
      <c r="H2657">
        <v>3005</v>
      </c>
      <c r="I2657" t="s">
        <v>19</v>
      </c>
      <c r="J2657" t="s">
        <v>335</v>
      </c>
      <c r="K2657">
        <v>99</v>
      </c>
      <c r="L2657" t="s">
        <v>408</v>
      </c>
      <c r="M2657" t="s">
        <v>159</v>
      </c>
      <c r="N2657" t="s">
        <v>160</v>
      </c>
      <c r="O2657" t="s">
        <v>123</v>
      </c>
      <c r="P2657" t="s">
        <v>161</v>
      </c>
      <c r="Q2657" t="s">
        <v>35</v>
      </c>
      <c r="R2657">
        <f t="shared" si="82"/>
        <v>-17.569999999999993</v>
      </c>
      <c r="S2657">
        <v>-878.49999999999966</v>
      </c>
      <c r="T2657" t="str">
        <f t="shared" si="83"/>
        <v>Unprofitable</v>
      </c>
    </row>
    <row r="2658" spans="1:20" x14ac:dyDescent="0.35">
      <c r="A2658">
        <v>26</v>
      </c>
      <c r="B2658">
        <v>114.21</v>
      </c>
      <c r="C2658">
        <v>9</v>
      </c>
      <c r="D2658">
        <v>2969.46</v>
      </c>
      <c r="E2658" s="1" t="s">
        <v>422</v>
      </c>
      <c r="F2658" s="2">
        <v>2019</v>
      </c>
      <c r="G2658" t="s">
        <v>429</v>
      </c>
      <c r="H2658">
        <v>2972</v>
      </c>
      <c r="I2658" t="s">
        <v>19</v>
      </c>
      <c r="J2658" t="s">
        <v>335</v>
      </c>
      <c r="K2658">
        <v>99</v>
      </c>
      <c r="L2658" t="s">
        <v>408</v>
      </c>
      <c r="M2658" t="s">
        <v>197</v>
      </c>
      <c r="N2658" t="s">
        <v>198</v>
      </c>
      <c r="O2658" t="s">
        <v>199</v>
      </c>
      <c r="P2658" t="s">
        <v>200</v>
      </c>
      <c r="Q2658" t="s">
        <v>26</v>
      </c>
      <c r="R2658">
        <f t="shared" si="82"/>
        <v>15.209999999999994</v>
      </c>
      <c r="S2658">
        <v>395.45999999999981</v>
      </c>
      <c r="T2658" t="str">
        <f t="shared" si="83"/>
        <v>Profitable</v>
      </c>
    </row>
    <row r="2659" spans="1:20" x14ac:dyDescent="0.35">
      <c r="A2659">
        <v>38</v>
      </c>
      <c r="B2659">
        <v>89.38</v>
      </c>
      <c r="C2659">
        <v>11</v>
      </c>
      <c r="D2659">
        <v>3396.44</v>
      </c>
      <c r="E2659" s="1" t="s">
        <v>423</v>
      </c>
      <c r="F2659" s="2">
        <v>2019</v>
      </c>
      <c r="G2659" t="s">
        <v>431</v>
      </c>
      <c r="H2659">
        <v>2943</v>
      </c>
      <c r="I2659" t="s">
        <v>19</v>
      </c>
      <c r="J2659" t="s">
        <v>335</v>
      </c>
      <c r="K2659">
        <v>99</v>
      </c>
      <c r="L2659" t="s">
        <v>408</v>
      </c>
      <c r="M2659" t="s">
        <v>201</v>
      </c>
      <c r="N2659" t="s">
        <v>202</v>
      </c>
      <c r="O2659" t="s">
        <v>123</v>
      </c>
      <c r="P2659" t="s">
        <v>203</v>
      </c>
      <c r="Q2659" t="s">
        <v>35</v>
      </c>
      <c r="R2659">
        <f t="shared" si="82"/>
        <v>-9.6200000000000045</v>
      </c>
      <c r="S2659">
        <v>-365.56000000000017</v>
      </c>
      <c r="T2659" t="str">
        <f t="shared" si="83"/>
        <v>Unprofitable</v>
      </c>
    </row>
    <row r="2660" spans="1:20" x14ac:dyDescent="0.35">
      <c r="A2660">
        <v>45</v>
      </c>
      <c r="B2660">
        <v>104.28</v>
      </c>
      <c r="C2660">
        <v>1</v>
      </c>
      <c r="D2660">
        <v>4692.6000000000004</v>
      </c>
      <c r="E2660" s="1" t="s">
        <v>424</v>
      </c>
      <c r="F2660" s="2">
        <v>2019</v>
      </c>
      <c r="G2660" t="s">
        <v>431</v>
      </c>
      <c r="H2660">
        <v>2923</v>
      </c>
      <c r="I2660" t="s">
        <v>19</v>
      </c>
      <c r="J2660" t="s">
        <v>335</v>
      </c>
      <c r="K2660">
        <v>99</v>
      </c>
      <c r="L2660" t="s">
        <v>408</v>
      </c>
      <c r="M2660" t="s">
        <v>247</v>
      </c>
      <c r="N2660" t="s">
        <v>154</v>
      </c>
      <c r="O2660" t="s">
        <v>24</v>
      </c>
      <c r="P2660" t="s">
        <v>248</v>
      </c>
      <c r="Q2660" t="s">
        <v>35</v>
      </c>
      <c r="R2660">
        <f t="shared" si="82"/>
        <v>5.2800000000000011</v>
      </c>
      <c r="S2660">
        <v>237.60000000000005</v>
      </c>
      <c r="T2660" t="str">
        <f t="shared" si="83"/>
        <v>Profitable</v>
      </c>
    </row>
    <row r="2661" spans="1:20" x14ac:dyDescent="0.35">
      <c r="A2661">
        <v>30</v>
      </c>
      <c r="B2661">
        <v>117.19</v>
      </c>
      <c r="C2661">
        <v>5</v>
      </c>
      <c r="D2661">
        <v>3515.7</v>
      </c>
      <c r="E2661" s="1" t="s">
        <v>425</v>
      </c>
      <c r="F2661" s="2">
        <v>2019</v>
      </c>
      <c r="G2661" t="s">
        <v>428</v>
      </c>
      <c r="H2661">
        <v>2890</v>
      </c>
      <c r="I2661" t="s">
        <v>19</v>
      </c>
      <c r="J2661" t="s">
        <v>335</v>
      </c>
      <c r="K2661">
        <v>99</v>
      </c>
      <c r="L2661" t="s">
        <v>408</v>
      </c>
      <c r="M2661" t="s">
        <v>264</v>
      </c>
      <c r="N2661" t="s">
        <v>265</v>
      </c>
      <c r="O2661" t="s">
        <v>92</v>
      </c>
      <c r="P2661" t="s">
        <v>266</v>
      </c>
      <c r="Q2661" t="s">
        <v>35</v>
      </c>
      <c r="R2661">
        <f t="shared" si="82"/>
        <v>18.189999999999998</v>
      </c>
      <c r="S2661">
        <v>545.69999999999993</v>
      </c>
      <c r="T2661" t="str">
        <f t="shared" si="83"/>
        <v>Profitable</v>
      </c>
    </row>
    <row r="2662" spans="1:20" x14ac:dyDescent="0.35">
      <c r="A2662">
        <v>37</v>
      </c>
      <c r="B2662">
        <v>91.37</v>
      </c>
      <c r="C2662">
        <v>4</v>
      </c>
      <c r="D2662">
        <v>3380.69</v>
      </c>
      <c r="E2662" s="1" t="s">
        <v>425</v>
      </c>
      <c r="F2662" s="2">
        <v>2019</v>
      </c>
      <c r="G2662" t="s">
        <v>431</v>
      </c>
      <c r="H2662">
        <v>2876</v>
      </c>
      <c r="I2662" t="s">
        <v>19</v>
      </c>
      <c r="J2662" t="s">
        <v>335</v>
      </c>
      <c r="K2662">
        <v>99</v>
      </c>
      <c r="L2662" t="s">
        <v>408</v>
      </c>
      <c r="M2662" t="s">
        <v>63</v>
      </c>
      <c r="N2662" t="s">
        <v>64</v>
      </c>
      <c r="O2662" t="s">
        <v>30</v>
      </c>
      <c r="P2662" t="s">
        <v>65</v>
      </c>
      <c r="Q2662" t="s">
        <v>35</v>
      </c>
      <c r="R2662">
        <f t="shared" si="82"/>
        <v>-7.6299999999999955</v>
      </c>
      <c r="S2662">
        <v>-282.30999999999983</v>
      </c>
      <c r="T2662" t="str">
        <f t="shared" si="83"/>
        <v>Unprofitable</v>
      </c>
    </row>
    <row r="2663" spans="1:20" x14ac:dyDescent="0.35">
      <c r="A2663">
        <v>37</v>
      </c>
      <c r="B2663">
        <v>86.61</v>
      </c>
      <c r="C2663">
        <v>3</v>
      </c>
      <c r="D2663">
        <v>3204.57</v>
      </c>
      <c r="E2663" s="1" t="s">
        <v>426</v>
      </c>
      <c r="F2663" s="2">
        <v>2019</v>
      </c>
      <c r="G2663" t="s">
        <v>429</v>
      </c>
      <c r="H2663">
        <v>2865</v>
      </c>
      <c r="I2663" t="s">
        <v>220</v>
      </c>
      <c r="J2663" t="s">
        <v>335</v>
      </c>
      <c r="K2663">
        <v>99</v>
      </c>
      <c r="L2663" t="s">
        <v>408</v>
      </c>
      <c r="M2663" t="s">
        <v>176</v>
      </c>
      <c r="N2663" t="s">
        <v>177</v>
      </c>
      <c r="O2663" t="s">
        <v>178</v>
      </c>
      <c r="P2663" t="s">
        <v>179</v>
      </c>
      <c r="Q2663" t="s">
        <v>35</v>
      </c>
      <c r="R2663">
        <f t="shared" si="82"/>
        <v>-12.39</v>
      </c>
      <c r="S2663">
        <v>-458.43</v>
      </c>
      <c r="T2663" t="str">
        <f t="shared" si="83"/>
        <v>Unprofitable</v>
      </c>
    </row>
    <row r="2664" spans="1:20" x14ac:dyDescent="0.35">
      <c r="A2664">
        <v>36</v>
      </c>
      <c r="B2664">
        <v>71.89</v>
      </c>
      <c r="C2664">
        <v>7</v>
      </c>
      <c r="D2664">
        <v>2588.04</v>
      </c>
      <c r="E2664" s="1" t="s">
        <v>426</v>
      </c>
      <c r="F2664" s="2">
        <v>2019</v>
      </c>
      <c r="G2664" t="s">
        <v>433</v>
      </c>
      <c r="H2664">
        <v>2855</v>
      </c>
      <c r="I2664" t="s">
        <v>19</v>
      </c>
      <c r="J2664" t="s">
        <v>335</v>
      </c>
      <c r="K2664">
        <v>99</v>
      </c>
      <c r="L2664" t="s">
        <v>408</v>
      </c>
      <c r="M2664" t="s">
        <v>110</v>
      </c>
      <c r="N2664" t="s">
        <v>23</v>
      </c>
      <c r="O2664" t="s">
        <v>24</v>
      </c>
      <c r="P2664" t="s">
        <v>111</v>
      </c>
      <c r="Q2664" t="s">
        <v>26</v>
      </c>
      <c r="R2664">
        <f t="shared" si="82"/>
        <v>-27.11</v>
      </c>
      <c r="S2664">
        <v>-975.96</v>
      </c>
      <c r="T2664" t="str">
        <f t="shared" si="83"/>
        <v>Unprofitable</v>
      </c>
    </row>
    <row r="2665" spans="1:20" x14ac:dyDescent="0.35">
      <c r="A2665">
        <v>25</v>
      </c>
      <c r="B2665">
        <v>114.19</v>
      </c>
      <c r="C2665">
        <v>16</v>
      </c>
      <c r="D2665">
        <v>2854.75</v>
      </c>
      <c r="E2665" s="1" t="s">
        <v>427</v>
      </c>
      <c r="F2665" s="2">
        <v>2019</v>
      </c>
      <c r="G2665" t="s">
        <v>428</v>
      </c>
      <c r="H2665">
        <v>2845</v>
      </c>
      <c r="I2665" t="s">
        <v>19</v>
      </c>
      <c r="J2665" t="s">
        <v>335</v>
      </c>
      <c r="K2665">
        <v>99</v>
      </c>
      <c r="L2665" t="s">
        <v>408</v>
      </c>
      <c r="M2665" t="s">
        <v>95</v>
      </c>
      <c r="N2665" t="s">
        <v>96</v>
      </c>
      <c r="O2665" t="s">
        <v>97</v>
      </c>
      <c r="P2665" t="s">
        <v>98</v>
      </c>
      <c r="Q2665" t="s">
        <v>26</v>
      </c>
      <c r="R2665">
        <f t="shared" si="82"/>
        <v>15.189999999999998</v>
      </c>
      <c r="S2665">
        <v>379.74999999999994</v>
      </c>
      <c r="T2665" t="str">
        <f t="shared" si="83"/>
        <v>Profitable</v>
      </c>
    </row>
    <row r="2666" spans="1:20" x14ac:dyDescent="0.35">
      <c r="A2666">
        <v>37</v>
      </c>
      <c r="B2666">
        <v>108.8</v>
      </c>
      <c r="C2666">
        <v>8</v>
      </c>
      <c r="D2666">
        <v>4025.6</v>
      </c>
      <c r="E2666" s="1" t="s">
        <v>417</v>
      </c>
      <c r="F2666" s="2">
        <v>2020</v>
      </c>
      <c r="G2666" t="s">
        <v>434</v>
      </c>
      <c r="H2666">
        <v>2786</v>
      </c>
      <c r="I2666" t="s">
        <v>19</v>
      </c>
      <c r="J2666" t="s">
        <v>335</v>
      </c>
      <c r="K2666">
        <v>99</v>
      </c>
      <c r="L2666" t="s">
        <v>408</v>
      </c>
      <c r="M2666" t="s">
        <v>210</v>
      </c>
      <c r="N2666" t="s">
        <v>211</v>
      </c>
      <c r="O2666" t="s">
        <v>71</v>
      </c>
      <c r="P2666" t="s">
        <v>212</v>
      </c>
      <c r="Q2666" t="s">
        <v>35</v>
      </c>
      <c r="R2666">
        <f t="shared" si="82"/>
        <v>9.7999999999999972</v>
      </c>
      <c r="S2666">
        <v>362.59999999999991</v>
      </c>
      <c r="T2666" t="str">
        <f t="shared" si="83"/>
        <v>Profitable</v>
      </c>
    </row>
    <row r="2667" spans="1:20" x14ac:dyDescent="0.35">
      <c r="A2667">
        <v>30</v>
      </c>
      <c r="B2667">
        <v>95.48</v>
      </c>
      <c r="C2667">
        <v>3</v>
      </c>
      <c r="D2667">
        <v>2864.4</v>
      </c>
      <c r="E2667" s="1" t="s">
        <v>419</v>
      </c>
      <c r="F2667" s="2">
        <v>2020</v>
      </c>
      <c r="G2667" t="s">
        <v>429</v>
      </c>
      <c r="H2667">
        <v>2757</v>
      </c>
      <c r="I2667" t="s">
        <v>220</v>
      </c>
      <c r="J2667" t="s">
        <v>335</v>
      </c>
      <c r="K2667">
        <v>99</v>
      </c>
      <c r="L2667" t="s">
        <v>408</v>
      </c>
      <c r="M2667" t="s">
        <v>95</v>
      </c>
      <c r="N2667" t="s">
        <v>96</v>
      </c>
      <c r="O2667" t="s">
        <v>97</v>
      </c>
      <c r="P2667" t="s">
        <v>98</v>
      </c>
      <c r="Q2667" t="s">
        <v>26</v>
      </c>
      <c r="R2667">
        <f t="shared" si="82"/>
        <v>-3.519999999999996</v>
      </c>
      <c r="S2667">
        <v>-105.59999999999988</v>
      </c>
      <c r="T2667" t="str">
        <f t="shared" si="83"/>
        <v>Unprofitable</v>
      </c>
    </row>
    <row r="2668" spans="1:20" x14ac:dyDescent="0.35">
      <c r="A2668">
        <v>36</v>
      </c>
      <c r="B2668">
        <v>105.27</v>
      </c>
      <c r="C2668">
        <v>2</v>
      </c>
      <c r="D2668">
        <v>3789.72</v>
      </c>
      <c r="E2668" s="1" t="s">
        <v>419</v>
      </c>
      <c r="F2668" s="2">
        <v>2020</v>
      </c>
      <c r="G2668" t="s">
        <v>430</v>
      </c>
      <c r="H2668">
        <v>2731</v>
      </c>
      <c r="I2668" t="s">
        <v>19</v>
      </c>
      <c r="J2668" t="s">
        <v>335</v>
      </c>
      <c r="K2668">
        <v>99</v>
      </c>
      <c r="L2668" t="s">
        <v>408</v>
      </c>
      <c r="M2668" t="s">
        <v>186</v>
      </c>
      <c r="N2668" t="s">
        <v>187</v>
      </c>
      <c r="O2668" t="s">
        <v>30</v>
      </c>
      <c r="P2668" t="s">
        <v>188</v>
      </c>
      <c r="Q2668" t="s">
        <v>35</v>
      </c>
      <c r="R2668">
        <f t="shared" si="82"/>
        <v>6.269999999999996</v>
      </c>
      <c r="S2668">
        <v>225.71999999999986</v>
      </c>
      <c r="T2668" t="str">
        <f t="shared" si="83"/>
        <v>Profitable</v>
      </c>
    </row>
    <row r="2669" spans="1:20" x14ac:dyDescent="0.35">
      <c r="A2669">
        <v>27</v>
      </c>
      <c r="B2669">
        <v>90.37</v>
      </c>
      <c r="C2669">
        <v>8</v>
      </c>
      <c r="D2669">
        <v>2439.9899999999998</v>
      </c>
      <c r="E2669" s="1" t="s">
        <v>27</v>
      </c>
      <c r="F2669" s="2">
        <v>2020</v>
      </c>
      <c r="G2669" t="s">
        <v>432</v>
      </c>
      <c r="H2669">
        <v>2693</v>
      </c>
      <c r="I2669" t="s">
        <v>216</v>
      </c>
      <c r="J2669" t="s">
        <v>335</v>
      </c>
      <c r="K2669">
        <v>99</v>
      </c>
      <c r="L2669" t="s">
        <v>408</v>
      </c>
      <c r="M2669" t="s">
        <v>204</v>
      </c>
      <c r="N2669" t="s">
        <v>205</v>
      </c>
      <c r="O2669" t="s">
        <v>24</v>
      </c>
      <c r="P2669" t="s">
        <v>206</v>
      </c>
      <c r="Q2669" t="s">
        <v>26</v>
      </c>
      <c r="R2669">
        <f t="shared" si="82"/>
        <v>-8.6299999999999955</v>
      </c>
      <c r="S2669">
        <v>-233.00999999999988</v>
      </c>
      <c r="T2669" t="str">
        <f t="shared" si="83"/>
        <v>Unprofitable</v>
      </c>
    </row>
    <row r="2670" spans="1:20" x14ac:dyDescent="0.35">
      <c r="A2670">
        <v>48</v>
      </c>
      <c r="B2670">
        <v>61.44</v>
      </c>
      <c r="C2670">
        <v>10</v>
      </c>
      <c r="D2670">
        <v>2949.12</v>
      </c>
      <c r="E2670" s="1" t="s">
        <v>418</v>
      </c>
      <c r="F2670" s="2">
        <v>2018</v>
      </c>
      <c r="G2670" t="s">
        <v>430</v>
      </c>
      <c r="H2670">
        <v>3503</v>
      </c>
      <c r="I2670" t="s">
        <v>19</v>
      </c>
      <c r="J2670" t="s">
        <v>311</v>
      </c>
      <c r="K2670">
        <v>74</v>
      </c>
      <c r="L2670" t="s">
        <v>409</v>
      </c>
      <c r="M2670" t="s">
        <v>303</v>
      </c>
      <c r="N2670" t="s">
        <v>304</v>
      </c>
      <c r="O2670" t="s">
        <v>139</v>
      </c>
      <c r="P2670" t="s">
        <v>305</v>
      </c>
      <c r="Q2670" t="s">
        <v>26</v>
      </c>
      <c r="R2670">
        <f t="shared" si="82"/>
        <v>-12.560000000000002</v>
      </c>
      <c r="S2670">
        <v>-602.88000000000011</v>
      </c>
      <c r="T2670" t="str">
        <f t="shared" si="83"/>
        <v>Unprofitable</v>
      </c>
    </row>
    <row r="2671" spans="1:20" x14ac:dyDescent="0.35">
      <c r="A2671">
        <v>26</v>
      </c>
      <c r="B2671">
        <v>59.22</v>
      </c>
      <c r="C2671">
        <v>1</v>
      </c>
      <c r="D2671">
        <v>1539.72</v>
      </c>
      <c r="E2671" s="1" t="s">
        <v>420</v>
      </c>
      <c r="F2671" s="2">
        <v>2018</v>
      </c>
      <c r="G2671" t="s">
        <v>430</v>
      </c>
      <c r="H2671">
        <v>3434</v>
      </c>
      <c r="I2671" t="s">
        <v>19</v>
      </c>
      <c r="J2671" t="s">
        <v>311</v>
      </c>
      <c r="K2671">
        <v>74</v>
      </c>
      <c r="L2671" t="s">
        <v>409</v>
      </c>
      <c r="M2671" t="s">
        <v>79</v>
      </c>
      <c r="N2671" t="s">
        <v>80</v>
      </c>
      <c r="O2671" t="s">
        <v>81</v>
      </c>
      <c r="P2671" t="s">
        <v>82</v>
      </c>
      <c r="Q2671" t="s">
        <v>26</v>
      </c>
      <c r="R2671">
        <f t="shared" si="82"/>
        <v>-14.780000000000001</v>
      </c>
      <c r="S2671">
        <v>-384.28000000000003</v>
      </c>
      <c r="T2671" t="str">
        <f t="shared" si="83"/>
        <v>Unprofitable</v>
      </c>
    </row>
    <row r="2672" spans="1:20" x14ac:dyDescent="0.35">
      <c r="A2672">
        <v>26</v>
      </c>
      <c r="B2672">
        <v>85.13</v>
      </c>
      <c r="C2672">
        <v>2</v>
      </c>
      <c r="D2672">
        <v>2213.38</v>
      </c>
      <c r="E2672" s="1" t="s">
        <v>421</v>
      </c>
      <c r="F2672" s="2">
        <v>2018</v>
      </c>
      <c r="G2672" t="s">
        <v>430</v>
      </c>
      <c r="H2672">
        <v>3386</v>
      </c>
      <c r="I2672" t="s">
        <v>19</v>
      </c>
      <c r="J2672" t="s">
        <v>311</v>
      </c>
      <c r="K2672">
        <v>74</v>
      </c>
      <c r="L2672" t="s">
        <v>409</v>
      </c>
      <c r="M2672" t="s">
        <v>313</v>
      </c>
      <c r="N2672" t="s">
        <v>278</v>
      </c>
      <c r="O2672" t="s">
        <v>24</v>
      </c>
      <c r="P2672" t="s">
        <v>314</v>
      </c>
      <c r="Q2672" t="s">
        <v>26</v>
      </c>
      <c r="R2672">
        <f t="shared" si="82"/>
        <v>11.129999999999995</v>
      </c>
      <c r="S2672">
        <v>289.37999999999988</v>
      </c>
      <c r="T2672" t="str">
        <f t="shared" si="83"/>
        <v>Profitable</v>
      </c>
    </row>
    <row r="2673" spans="1:20" x14ac:dyDescent="0.35">
      <c r="A2673">
        <v>34</v>
      </c>
      <c r="B2673">
        <v>85.87</v>
      </c>
      <c r="C2673">
        <v>5</v>
      </c>
      <c r="D2673">
        <v>2919.58</v>
      </c>
      <c r="E2673" s="1" t="s">
        <v>423</v>
      </c>
      <c r="F2673" s="2">
        <v>2018</v>
      </c>
      <c r="G2673" t="s">
        <v>434</v>
      </c>
      <c r="H2673">
        <v>3332</v>
      </c>
      <c r="I2673" t="s">
        <v>19</v>
      </c>
      <c r="J2673" t="s">
        <v>311</v>
      </c>
      <c r="K2673">
        <v>74</v>
      </c>
      <c r="L2673" t="s">
        <v>409</v>
      </c>
      <c r="M2673" t="s">
        <v>183</v>
      </c>
      <c r="N2673" t="s">
        <v>88</v>
      </c>
      <c r="O2673" t="s">
        <v>24</v>
      </c>
      <c r="P2673" t="s">
        <v>184</v>
      </c>
      <c r="Q2673" t="s">
        <v>26</v>
      </c>
      <c r="R2673">
        <f t="shared" si="82"/>
        <v>11.870000000000005</v>
      </c>
      <c r="S2673">
        <v>403.58000000000015</v>
      </c>
      <c r="T2673" t="str">
        <f t="shared" si="83"/>
        <v>Profitable</v>
      </c>
    </row>
    <row r="2674" spans="1:20" x14ac:dyDescent="0.35">
      <c r="A2674">
        <v>44</v>
      </c>
      <c r="B2674">
        <v>85.87</v>
      </c>
      <c r="C2674">
        <v>3</v>
      </c>
      <c r="D2674">
        <v>3778.28</v>
      </c>
      <c r="E2674" s="1" t="s">
        <v>425</v>
      </c>
      <c r="F2674" s="2">
        <v>2018</v>
      </c>
      <c r="G2674" t="s">
        <v>430</v>
      </c>
      <c r="H2674">
        <v>3276</v>
      </c>
      <c r="I2674" t="s">
        <v>19</v>
      </c>
      <c r="J2674" t="s">
        <v>311</v>
      </c>
      <c r="K2674">
        <v>74</v>
      </c>
      <c r="L2674" t="s">
        <v>409</v>
      </c>
      <c r="M2674" t="s">
        <v>69</v>
      </c>
      <c r="N2674" t="s">
        <v>70</v>
      </c>
      <c r="O2674" t="s">
        <v>71</v>
      </c>
      <c r="P2674" t="s">
        <v>72</v>
      </c>
      <c r="Q2674" t="s">
        <v>35</v>
      </c>
      <c r="R2674">
        <f t="shared" si="82"/>
        <v>11.870000000000005</v>
      </c>
      <c r="S2674">
        <v>522.2800000000002</v>
      </c>
      <c r="T2674" t="str">
        <f t="shared" si="83"/>
        <v>Profitable</v>
      </c>
    </row>
    <row r="2675" spans="1:20" x14ac:dyDescent="0.35">
      <c r="A2675">
        <v>39</v>
      </c>
      <c r="B2675">
        <v>82.91</v>
      </c>
      <c r="C2675">
        <v>17</v>
      </c>
      <c r="D2675">
        <v>3233.49</v>
      </c>
      <c r="E2675" s="1" t="s">
        <v>425</v>
      </c>
      <c r="F2675" s="2">
        <v>2018</v>
      </c>
      <c r="G2675" t="s">
        <v>429</v>
      </c>
      <c r="H2675">
        <v>3255</v>
      </c>
      <c r="I2675" t="s">
        <v>19</v>
      </c>
      <c r="J2675" t="s">
        <v>311</v>
      </c>
      <c r="K2675">
        <v>74</v>
      </c>
      <c r="L2675" t="s">
        <v>409</v>
      </c>
      <c r="M2675" t="s">
        <v>39</v>
      </c>
      <c r="N2675" t="s">
        <v>40</v>
      </c>
      <c r="O2675" t="s">
        <v>24</v>
      </c>
      <c r="P2675" t="s">
        <v>41</v>
      </c>
      <c r="Q2675" t="s">
        <v>35</v>
      </c>
      <c r="R2675">
        <f t="shared" si="82"/>
        <v>8.9099999999999966</v>
      </c>
      <c r="S2675">
        <v>347.4899999999999</v>
      </c>
      <c r="T2675" t="str">
        <f t="shared" si="83"/>
        <v>Profitable</v>
      </c>
    </row>
    <row r="2676" spans="1:20" x14ac:dyDescent="0.35">
      <c r="A2676">
        <v>45</v>
      </c>
      <c r="B2676">
        <v>76.25</v>
      </c>
      <c r="C2676">
        <v>2</v>
      </c>
      <c r="D2676">
        <v>3431.25</v>
      </c>
      <c r="E2676" s="1" t="s">
        <v>426</v>
      </c>
      <c r="F2676" s="2">
        <v>2018</v>
      </c>
      <c r="G2676" t="s">
        <v>433</v>
      </c>
      <c r="H2676">
        <v>3245</v>
      </c>
      <c r="I2676" t="s">
        <v>19</v>
      </c>
      <c r="J2676" t="s">
        <v>311</v>
      </c>
      <c r="K2676">
        <v>74</v>
      </c>
      <c r="L2676" t="s">
        <v>409</v>
      </c>
      <c r="M2676" t="s">
        <v>186</v>
      </c>
      <c r="N2676" t="s">
        <v>187</v>
      </c>
      <c r="O2676" t="s">
        <v>30</v>
      </c>
      <c r="P2676" t="s">
        <v>188</v>
      </c>
      <c r="Q2676" t="s">
        <v>35</v>
      </c>
      <c r="R2676">
        <f t="shared" si="82"/>
        <v>2.25</v>
      </c>
      <c r="S2676">
        <v>101.25</v>
      </c>
      <c r="T2676" t="str">
        <f t="shared" si="83"/>
        <v>Profitable</v>
      </c>
    </row>
    <row r="2677" spans="1:20" x14ac:dyDescent="0.35">
      <c r="A2677">
        <v>40</v>
      </c>
      <c r="B2677">
        <v>63.67</v>
      </c>
      <c r="C2677">
        <v>2</v>
      </c>
      <c r="D2677">
        <v>2546.8000000000002</v>
      </c>
      <c r="E2677" s="1" t="s">
        <v>426</v>
      </c>
      <c r="F2677" s="2">
        <v>2018</v>
      </c>
      <c r="G2677" t="s">
        <v>431</v>
      </c>
      <c r="H2677">
        <v>3227</v>
      </c>
      <c r="I2677" t="s">
        <v>19</v>
      </c>
      <c r="J2677" t="s">
        <v>311</v>
      </c>
      <c r="K2677">
        <v>74</v>
      </c>
      <c r="L2677" t="s">
        <v>409</v>
      </c>
      <c r="M2677" t="s">
        <v>229</v>
      </c>
      <c r="N2677" t="s">
        <v>230</v>
      </c>
      <c r="O2677" t="s">
        <v>231</v>
      </c>
      <c r="P2677" t="s">
        <v>232</v>
      </c>
      <c r="Q2677" t="s">
        <v>26</v>
      </c>
      <c r="R2677">
        <f t="shared" si="82"/>
        <v>-10.329999999999998</v>
      </c>
      <c r="S2677">
        <v>-413.19999999999993</v>
      </c>
      <c r="T2677" t="str">
        <f t="shared" si="83"/>
        <v>Unprofitable</v>
      </c>
    </row>
    <row r="2678" spans="1:20" x14ac:dyDescent="0.35">
      <c r="A2678">
        <v>42</v>
      </c>
      <c r="B2678">
        <v>70.33</v>
      </c>
      <c r="C2678">
        <v>15</v>
      </c>
      <c r="D2678">
        <v>2953.86</v>
      </c>
      <c r="E2678" s="1" t="s">
        <v>417</v>
      </c>
      <c r="F2678" s="2">
        <v>2019</v>
      </c>
      <c r="G2678" t="s">
        <v>430</v>
      </c>
      <c r="H2678">
        <v>3182</v>
      </c>
      <c r="I2678" t="s">
        <v>19</v>
      </c>
      <c r="J2678" t="s">
        <v>311</v>
      </c>
      <c r="K2678">
        <v>74</v>
      </c>
      <c r="L2678" t="s">
        <v>409</v>
      </c>
      <c r="M2678" t="s">
        <v>164</v>
      </c>
      <c r="N2678" t="s">
        <v>165</v>
      </c>
      <c r="O2678" t="s">
        <v>135</v>
      </c>
      <c r="P2678" t="s">
        <v>166</v>
      </c>
      <c r="Q2678" t="s">
        <v>26</v>
      </c>
      <c r="R2678">
        <f t="shared" si="82"/>
        <v>-3.6700000000000017</v>
      </c>
      <c r="S2678">
        <v>-154.14000000000007</v>
      </c>
      <c r="T2678" t="str">
        <f t="shared" si="83"/>
        <v>Unprofitable</v>
      </c>
    </row>
    <row r="2679" spans="1:20" x14ac:dyDescent="0.35">
      <c r="A2679">
        <v>43</v>
      </c>
      <c r="B2679">
        <v>74.03</v>
      </c>
      <c r="C2679">
        <v>2</v>
      </c>
      <c r="D2679">
        <v>3183.29</v>
      </c>
      <c r="E2679" s="1" t="s">
        <v>418</v>
      </c>
      <c r="F2679" s="2">
        <v>2019</v>
      </c>
      <c r="G2679" t="s">
        <v>431</v>
      </c>
      <c r="H2679">
        <v>3145</v>
      </c>
      <c r="I2679" t="s">
        <v>19</v>
      </c>
      <c r="J2679" t="s">
        <v>311</v>
      </c>
      <c r="K2679">
        <v>74</v>
      </c>
      <c r="L2679" t="s">
        <v>409</v>
      </c>
      <c r="M2679" t="s">
        <v>194</v>
      </c>
      <c r="N2679" t="s">
        <v>195</v>
      </c>
      <c r="O2679" t="s">
        <v>24</v>
      </c>
      <c r="P2679" t="s">
        <v>196</v>
      </c>
      <c r="Q2679" t="s">
        <v>35</v>
      </c>
      <c r="R2679">
        <f t="shared" si="82"/>
        <v>3.0000000000001137E-2</v>
      </c>
      <c r="S2679">
        <v>1.2900000000000489</v>
      </c>
      <c r="T2679" t="str">
        <f t="shared" si="83"/>
        <v>Profitable</v>
      </c>
    </row>
    <row r="2680" spans="1:20" x14ac:dyDescent="0.35">
      <c r="A2680">
        <v>34</v>
      </c>
      <c r="B2680">
        <v>72.55</v>
      </c>
      <c r="C2680">
        <v>11</v>
      </c>
      <c r="D2680">
        <v>2466.6999999999998</v>
      </c>
      <c r="E2680" s="1" t="s">
        <v>420</v>
      </c>
      <c r="F2680" s="2">
        <v>2019</v>
      </c>
      <c r="G2680" t="s">
        <v>431</v>
      </c>
      <c r="H2680">
        <v>3104</v>
      </c>
      <c r="I2680" t="s">
        <v>19</v>
      </c>
      <c r="J2680" t="s">
        <v>311</v>
      </c>
      <c r="K2680">
        <v>74</v>
      </c>
      <c r="L2680" t="s">
        <v>409</v>
      </c>
      <c r="M2680" t="s">
        <v>201</v>
      </c>
      <c r="N2680" t="s">
        <v>202</v>
      </c>
      <c r="O2680" t="s">
        <v>123</v>
      </c>
      <c r="P2680" t="s">
        <v>203</v>
      </c>
      <c r="Q2680" t="s">
        <v>26</v>
      </c>
      <c r="R2680">
        <f t="shared" si="82"/>
        <v>-1.4500000000000028</v>
      </c>
      <c r="S2680">
        <v>-49.300000000000097</v>
      </c>
      <c r="T2680" t="str">
        <f t="shared" si="83"/>
        <v>Unprofitable</v>
      </c>
    </row>
    <row r="2681" spans="1:20" x14ac:dyDescent="0.35">
      <c r="A2681">
        <v>38</v>
      </c>
      <c r="B2681">
        <v>62.19</v>
      </c>
      <c r="C2681">
        <v>12</v>
      </c>
      <c r="D2681">
        <v>2363.2199999999998</v>
      </c>
      <c r="E2681" s="1" t="s">
        <v>27</v>
      </c>
      <c r="F2681" s="2">
        <v>2019</v>
      </c>
      <c r="G2681" t="s">
        <v>430</v>
      </c>
      <c r="H2681">
        <v>3066</v>
      </c>
      <c r="I2681" t="s">
        <v>19</v>
      </c>
      <c r="J2681" t="s">
        <v>311</v>
      </c>
      <c r="K2681">
        <v>74</v>
      </c>
      <c r="L2681" t="s">
        <v>409</v>
      </c>
      <c r="M2681" t="s">
        <v>213</v>
      </c>
      <c r="N2681" t="s">
        <v>214</v>
      </c>
      <c r="O2681" t="s">
        <v>24</v>
      </c>
      <c r="P2681" t="s">
        <v>215</v>
      </c>
      <c r="Q2681" t="s">
        <v>26</v>
      </c>
      <c r="R2681">
        <f t="shared" si="82"/>
        <v>-11.810000000000002</v>
      </c>
      <c r="S2681">
        <v>-448.78000000000009</v>
      </c>
      <c r="T2681" t="str">
        <f t="shared" si="83"/>
        <v>Unprofitable</v>
      </c>
    </row>
    <row r="2682" spans="1:20" x14ac:dyDescent="0.35">
      <c r="A2682">
        <v>35</v>
      </c>
      <c r="B2682">
        <v>71.069999999999993</v>
      </c>
      <c r="C2682">
        <v>7</v>
      </c>
      <c r="D2682">
        <v>2487.4499999999998</v>
      </c>
      <c r="E2682" s="1" t="s">
        <v>421</v>
      </c>
      <c r="F2682" s="2">
        <v>2019</v>
      </c>
      <c r="G2682" t="s">
        <v>428</v>
      </c>
      <c r="H2682">
        <v>3023</v>
      </c>
      <c r="I2682" t="s">
        <v>185</v>
      </c>
      <c r="J2682" t="s">
        <v>311</v>
      </c>
      <c r="K2682">
        <v>74</v>
      </c>
      <c r="L2682" t="s">
        <v>409</v>
      </c>
      <c r="M2682" t="s">
        <v>95</v>
      </c>
      <c r="N2682" t="s">
        <v>96</v>
      </c>
      <c r="O2682" t="s">
        <v>97</v>
      </c>
      <c r="P2682" t="s">
        <v>98</v>
      </c>
      <c r="Q2682" t="s">
        <v>26</v>
      </c>
      <c r="R2682">
        <f t="shared" si="82"/>
        <v>-2.9300000000000068</v>
      </c>
      <c r="S2682">
        <v>-102.55000000000024</v>
      </c>
      <c r="T2682" t="str">
        <f t="shared" si="83"/>
        <v>Unprofitable</v>
      </c>
    </row>
    <row r="2683" spans="1:20" x14ac:dyDescent="0.35">
      <c r="A2683">
        <v>31</v>
      </c>
      <c r="B2683">
        <v>72.55</v>
      </c>
      <c r="C2683">
        <v>17</v>
      </c>
      <c r="D2683">
        <v>2249.0500000000002</v>
      </c>
      <c r="E2683" s="1" t="s">
        <v>422</v>
      </c>
      <c r="F2683" s="2">
        <v>2019</v>
      </c>
      <c r="G2683" t="s">
        <v>431</v>
      </c>
      <c r="H2683">
        <v>2995</v>
      </c>
      <c r="I2683" t="s">
        <v>19</v>
      </c>
      <c r="J2683" t="s">
        <v>311</v>
      </c>
      <c r="K2683">
        <v>74</v>
      </c>
      <c r="L2683" t="s">
        <v>409</v>
      </c>
      <c r="M2683" t="s">
        <v>63</v>
      </c>
      <c r="N2683" t="s">
        <v>64</v>
      </c>
      <c r="O2683" t="s">
        <v>30</v>
      </c>
      <c r="P2683" t="s">
        <v>65</v>
      </c>
      <c r="Q2683" t="s">
        <v>26</v>
      </c>
      <c r="R2683">
        <f t="shared" si="82"/>
        <v>-1.4500000000000028</v>
      </c>
      <c r="S2683">
        <v>-44.950000000000088</v>
      </c>
      <c r="T2683" t="str">
        <f t="shared" si="83"/>
        <v>Unprofitable</v>
      </c>
    </row>
    <row r="2684" spans="1:20" x14ac:dyDescent="0.35">
      <c r="A2684">
        <v>32</v>
      </c>
      <c r="B2684">
        <v>64.41</v>
      </c>
      <c r="C2684">
        <v>9</v>
      </c>
      <c r="D2684">
        <v>2061.12</v>
      </c>
      <c r="E2684" s="1" t="s">
        <v>423</v>
      </c>
      <c r="F2684" s="2">
        <v>2019</v>
      </c>
      <c r="G2684" t="s">
        <v>432</v>
      </c>
      <c r="H2684">
        <v>2967</v>
      </c>
      <c r="I2684" t="s">
        <v>19</v>
      </c>
      <c r="J2684" t="s">
        <v>311</v>
      </c>
      <c r="K2684">
        <v>74</v>
      </c>
      <c r="L2684" t="s">
        <v>409</v>
      </c>
      <c r="M2684" t="s">
        <v>298</v>
      </c>
      <c r="N2684" t="s">
        <v>299</v>
      </c>
      <c r="O2684" t="s">
        <v>47</v>
      </c>
      <c r="P2684" t="s">
        <v>300</v>
      </c>
      <c r="Q2684" t="s">
        <v>26</v>
      </c>
      <c r="R2684">
        <f t="shared" si="82"/>
        <v>-9.5900000000000034</v>
      </c>
      <c r="S2684">
        <v>-306.88000000000011</v>
      </c>
      <c r="T2684" t="str">
        <f t="shared" si="83"/>
        <v>Unprofitable</v>
      </c>
    </row>
    <row r="2685" spans="1:20" x14ac:dyDescent="0.35">
      <c r="A2685">
        <v>47</v>
      </c>
      <c r="B2685">
        <v>86.62</v>
      </c>
      <c r="C2685">
        <v>5</v>
      </c>
      <c r="D2685">
        <v>4071.14</v>
      </c>
      <c r="E2685" s="1" t="s">
        <v>424</v>
      </c>
      <c r="F2685" s="2">
        <v>2019</v>
      </c>
      <c r="G2685" t="s">
        <v>429</v>
      </c>
      <c r="H2685">
        <v>2943</v>
      </c>
      <c r="I2685" t="s">
        <v>19</v>
      </c>
      <c r="J2685" t="s">
        <v>311</v>
      </c>
      <c r="K2685">
        <v>74</v>
      </c>
      <c r="L2685" t="s">
        <v>409</v>
      </c>
      <c r="M2685" t="s">
        <v>315</v>
      </c>
      <c r="N2685" t="s">
        <v>316</v>
      </c>
      <c r="O2685" t="s">
        <v>238</v>
      </c>
      <c r="P2685" t="s">
        <v>317</v>
      </c>
      <c r="Q2685" t="s">
        <v>35</v>
      </c>
      <c r="R2685">
        <f t="shared" si="82"/>
        <v>12.620000000000005</v>
      </c>
      <c r="S2685">
        <v>593.14000000000021</v>
      </c>
      <c r="T2685" t="str">
        <f t="shared" si="83"/>
        <v>Profitable</v>
      </c>
    </row>
    <row r="2686" spans="1:20" x14ac:dyDescent="0.35">
      <c r="A2686">
        <v>39</v>
      </c>
      <c r="B2686">
        <v>68.11</v>
      </c>
      <c r="C2686">
        <v>15</v>
      </c>
      <c r="D2686">
        <v>2656.29</v>
      </c>
      <c r="E2686" s="1" t="s">
        <v>425</v>
      </c>
      <c r="F2686" s="2">
        <v>2019</v>
      </c>
      <c r="G2686" t="s">
        <v>431</v>
      </c>
      <c r="H2686">
        <v>2914</v>
      </c>
      <c r="I2686" t="s">
        <v>19</v>
      </c>
      <c r="J2686" t="s">
        <v>311</v>
      </c>
      <c r="K2686">
        <v>74</v>
      </c>
      <c r="L2686" t="s">
        <v>409</v>
      </c>
      <c r="M2686" t="s">
        <v>171</v>
      </c>
      <c r="N2686" t="s">
        <v>172</v>
      </c>
      <c r="O2686" t="s">
        <v>24</v>
      </c>
      <c r="P2686" t="s">
        <v>173</v>
      </c>
      <c r="Q2686" t="s">
        <v>26</v>
      </c>
      <c r="R2686">
        <f t="shared" si="82"/>
        <v>-5.8900000000000006</v>
      </c>
      <c r="S2686">
        <v>-229.71000000000004</v>
      </c>
      <c r="T2686" t="str">
        <f t="shared" si="83"/>
        <v>Unprofitable</v>
      </c>
    </row>
    <row r="2687" spans="1:20" x14ac:dyDescent="0.35">
      <c r="A2687">
        <v>44</v>
      </c>
      <c r="B2687">
        <v>62.19</v>
      </c>
      <c r="C2687">
        <v>7</v>
      </c>
      <c r="D2687">
        <v>2736.36</v>
      </c>
      <c r="E2687" s="1" t="s">
        <v>426</v>
      </c>
      <c r="F2687" s="2">
        <v>2019</v>
      </c>
      <c r="G2687" t="s">
        <v>434</v>
      </c>
      <c r="H2687">
        <v>2898</v>
      </c>
      <c r="I2687" t="s">
        <v>19</v>
      </c>
      <c r="J2687" t="s">
        <v>311</v>
      </c>
      <c r="K2687">
        <v>74</v>
      </c>
      <c r="L2687" t="s">
        <v>409</v>
      </c>
      <c r="M2687" t="s">
        <v>207</v>
      </c>
      <c r="N2687" t="s">
        <v>208</v>
      </c>
      <c r="O2687" t="s">
        <v>92</v>
      </c>
      <c r="P2687" t="s">
        <v>209</v>
      </c>
      <c r="Q2687" t="s">
        <v>26</v>
      </c>
      <c r="R2687">
        <f t="shared" si="82"/>
        <v>-11.810000000000002</v>
      </c>
      <c r="S2687">
        <v>-519.6400000000001</v>
      </c>
      <c r="T2687" t="str">
        <f t="shared" si="83"/>
        <v>Unprofitable</v>
      </c>
    </row>
    <row r="2688" spans="1:20" x14ac:dyDescent="0.35">
      <c r="A2688">
        <v>39</v>
      </c>
      <c r="B2688">
        <v>85.87</v>
      </c>
      <c r="C2688">
        <v>12</v>
      </c>
      <c r="D2688">
        <v>3348.93</v>
      </c>
      <c r="E2688" s="1" t="s">
        <v>426</v>
      </c>
      <c r="F2688" s="2">
        <v>2019</v>
      </c>
      <c r="G2688" t="s">
        <v>431</v>
      </c>
      <c r="H2688">
        <v>2888</v>
      </c>
      <c r="I2688" t="s">
        <v>19</v>
      </c>
      <c r="J2688" t="s">
        <v>311</v>
      </c>
      <c r="K2688">
        <v>74</v>
      </c>
      <c r="L2688" t="s">
        <v>409</v>
      </c>
      <c r="M2688" t="s">
        <v>303</v>
      </c>
      <c r="N2688" t="s">
        <v>304</v>
      </c>
      <c r="O2688" t="s">
        <v>139</v>
      </c>
      <c r="P2688" t="s">
        <v>305</v>
      </c>
      <c r="Q2688" t="s">
        <v>35</v>
      </c>
      <c r="R2688">
        <f t="shared" si="82"/>
        <v>11.870000000000005</v>
      </c>
      <c r="S2688">
        <v>462.93000000000018</v>
      </c>
      <c r="T2688" t="str">
        <f t="shared" si="83"/>
        <v>Profitable</v>
      </c>
    </row>
    <row r="2689" spans="1:20" x14ac:dyDescent="0.35">
      <c r="A2689">
        <v>50</v>
      </c>
      <c r="B2689">
        <v>57.86</v>
      </c>
      <c r="C2689">
        <v>8</v>
      </c>
      <c r="D2689">
        <v>2893</v>
      </c>
      <c r="E2689" s="1" t="s">
        <v>426</v>
      </c>
      <c r="F2689" s="2">
        <v>2019</v>
      </c>
      <c r="G2689" t="s">
        <v>430</v>
      </c>
      <c r="H2689">
        <v>2878</v>
      </c>
      <c r="I2689" t="s">
        <v>19</v>
      </c>
      <c r="J2689" t="s">
        <v>311</v>
      </c>
      <c r="K2689">
        <v>74</v>
      </c>
      <c r="L2689" t="s">
        <v>409</v>
      </c>
      <c r="M2689" t="s">
        <v>133</v>
      </c>
      <c r="N2689" t="s">
        <v>134</v>
      </c>
      <c r="O2689" t="s">
        <v>135</v>
      </c>
      <c r="P2689" t="s">
        <v>136</v>
      </c>
      <c r="Q2689" t="s">
        <v>26</v>
      </c>
      <c r="R2689">
        <f t="shared" si="82"/>
        <v>-16.14</v>
      </c>
      <c r="S2689">
        <v>-807</v>
      </c>
      <c r="T2689" t="str">
        <f t="shared" si="83"/>
        <v>Unprofitable</v>
      </c>
    </row>
    <row r="2690" spans="1:20" x14ac:dyDescent="0.35">
      <c r="A2690">
        <v>22</v>
      </c>
      <c r="B2690">
        <v>75.510000000000005</v>
      </c>
      <c r="C2690">
        <v>1</v>
      </c>
      <c r="D2690">
        <v>1661.22</v>
      </c>
      <c r="E2690" s="1" t="s">
        <v>427</v>
      </c>
      <c r="F2690" s="2">
        <v>2019</v>
      </c>
      <c r="G2690" t="s">
        <v>431</v>
      </c>
      <c r="H2690">
        <v>2869</v>
      </c>
      <c r="I2690" t="s">
        <v>19</v>
      </c>
      <c r="J2690" t="s">
        <v>311</v>
      </c>
      <c r="K2690">
        <v>74</v>
      </c>
      <c r="L2690" t="s">
        <v>409</v>
      </c>
      <c r="M2690" t="s">
        <v>337</v>
      </c>
      <c r="N2690" t="s">
        <v>154</v>
      </c>
      <c r="O2690" t="s">
        <v>24</v>
      </c>
      <c r="P2690" t="s">
        <v>338</v>
      </c>
      <c r="Q2690" t="s">
        <v>26</v>
      </c>
      <c r="R2690">
        <f t="shared" ref="R2690:R2748" si="84">B2690-K2690</f>
        <v>1.5100000000000051</v>
      </c>
      <c r="S2690">
        <v>33.220000000000113</v>
      </c>
      <c r="T2690" t="str">
        <f t="shared" ref="T2690:T2748" si="85">IF(PRICEEACH&gt;MSRP,"Profitable","Unprofitable")</f>
        <v>Profitable</v>
      </c>
    </row>
    <row r="2691" spans="1:20" x14ac:dyDescent="0.35">
      <c r="A2691">
        <v>35</v>
      </c>
      <c r="B2691">
        <v>122.21</v>
      </c>
      <c r="C2691">
        <v>11</v>
      </c>
      <c r="D2691">
        <v>4277.3500000000004</v>
      </c>
      <c r="E2691" s="1" t="s">
        <v>427</v>
      </c>
      <c r="F2691" s="2">
        <v>2019</v>
      </c>
      <c r="G2691" t="s">
        <v>431</v>
      </c>
      <c r="H2691">
        <v>2856</v>
      </c>
      <c r="I2691" t="s">
        <v>19</v>
      </c>
      <c r="J2691" t="s">
        <v>311</v>
      </c>
      <c r="K2691">
        <v>74</v>
      </c>
      <c r="L2691" t="s">
        <v>409</v>
      </c>
      <c r="M2691" t="s">
        <v>84</v>
      </c>
      <c r="N2691" t="s">
        <v>85</v>
      </c>
      <c r="O2691" t="s">
        <v>53</v>
      </c>
      <c r="P2691" t="s">
        <v>86</v>
      </c>
      <c r="Q2691" t="s">
        <v>35</v>
      </c>
      <c r="R2691">
        <f t="shared" si="84"/>
        <v>48.209999999999994</v>
      </c>
      <c r="S2691">
        <v>1687.3499999999997</v>
      </c>
      <c r="T2691" t="str">
        <f t="shared" si="85"/>
        <v>Profitable</v>
      </c>
    </row>
    <row r="2692" spans="1:20" x14ac:dyDescent="0.35">
      <c r="A2692">
        <v>45</v>
      </c>
      <c r="B2692">
        <v>55.62</v>
      </c>
      <c r="C2692">
        <v>17</v>
      </c>
      <c r="D2692">
        <v>2502.9</v>
      </c>
      <c r="E2692" s="1" t="s">
        <v>417</v>
      </c>
      <c r="F2692" s="2">
        <v>2020</v>
      </c>
      <c r="G2692" t="s">
        <v>434</v>
      </c>
      <c r="H2692">
        <v>2812</v>
      </c>
      <c r="I2692" t="s">
        <v>19</v>
      </c>
      <c r="J2692" t="s">
        <v>311</v>
      </c>
      <c r="K2692">
        <v>74</v>
      </c>
      <c r="L2692" t="s">
        <v>409</v>
      </c>
      <c r="M2692" t="s">
        <v>210</v>
      </c>
      <c r="N2692" t="s">
        <v>211</v>
      </c>
      <c r="O2692" t="s">
        <v>71</v>
      </c>
      <c r="P2692" t="s">
        <v>212</v>
      </c>
      <c r="Q2692" t="s">
        <v>26</v>
      </c>
      <c r="R2692">
        <f t="shared" si="84"/>
        <v>-18.380000000000003</v>
      </c>
      <c r="S2692">
        <v>-827.10000000000014</v>
      </c>
      <c r="T2692" t="str">
        <f t="shared" si="85"/>
        <v>Unprofitable</v>
      </c>
    </row>
    <row r="2693" spans="1:20" x14ac:dyDescent="0.35">
      <c r="A2693">
        <v>44</v>
      </c>
      <c r="B2693">
        <v>86.4</v>
      </c>
      <c r="C2693">
        <v>15</v>
      </c>
      <c r="D2693">
        <v>3801.6</v>
      </c>
      <c r="E2693" s="1" t="s">
        <v>419</v>
      </c>
      <c r="F2693" s="2">
        <v>2020</v>
      </c>
      <c r="G2693" t="s">
        <v>429</v>
      </c>
      <c r="H2693">
        <v>2783</v>
      </c>
      <c r="I2693" t="s">
        <v>220</v>
      </c>
      <c r="J2693" t="s">
        <v>311</v>
      </c>
      <c r="K2693">
        <v>74</v>
      </c>
      <c r="L2693" t="s">
        <v>409</v>
      </c>
      <c r="M2693" t="s">
        <v>95</v>
      </c>
      <c r="N2693" t="s">
        <v>96</v>
      </c>
      <c r="O2693" t="s">
        <v>97</v>
      </c>
      <c r="P2693" t="s">
        <v>98</v>
      </c>
      <c r="Q2693" t="s">
        <v>35</v>
      </c>
      <c r="R2693">
        <f t="shared" si="84"/>
        <v>12.400000000000006</v>
      </c>
      <c r="S2693">
        <v>545.60000000000025</v>
      </c>
      <c r="T2693" t="str">
        <f t="shared" si="85"/>
        <v>Profitable</v>
      </c>
    </row>
    <row r="2694" spans="1:20" x14ac:dyDescent="0.35">
      <c r="A2694">
        <v>36</v>
      </c>
      <c r="B2694">
        <v>87.36</v>
      </c>
      <c r="C2694">
        <v>12</v>
      </c>
      <c r="D2694">
        <v>3144.96</v>
      </c>
      <c r="E2694" s="1" t="s">
        <v>419</v>
      </c>
      <c r="F2694" s="2">
        <v>2020</v>
      </c>
      <c r="G2694" t="s">
        <v>428</v>
      </c>
      <c r="H2694">
        <v>2755</v>
      </c>
      <c r="I2694" t="s">
        <v>19</v>
      </c>
      <c r="J2694" t="s">
        <v>311</v>
      </c>
      <c r="K2694">
        <v>74</v>
      </c>
      <c r="L2694" t="s">
        <v>409</v>
      </c>
      <c r="M2694" t="s">
        <v>28</v>
      </c>
      <c r="N2694" t="s">
        <v>29</v>
      </c>
      <c r="O2694" t="s">
        <v>30</v>
      </c>
      <c r="P2694" t="s">
        <v>31</v>
      </c>
      <c r="Q2694" t="s">
        <v>35</v>
      </c>
      <c r="R2694">
        <f t="shared" si="84"/>
        <v>13.36</v>
      </c>
      <c r="S2694">
        <v>480.96</v>
      </c>
      <c r="T2694" t="str">
        <f t="shared" si="85"/>
        <v>Profitable</v>
      </c>
    </row>
    <row r="2695" spans="1:20" x14ac:dyDescent="0.35">
      <c r="A2695">
        <v>28</v>
      </c>
      <c r="B2695">
        <v>72.55</v>
      </c>
      <c r="C2695">
        <v>11</v>
      </c>
      <c r="D2695">
        <v>2031.4</v>
      </c>
      <c r="E2695" s="1" t="s">
        <v>420</v>
      </c>
      <c r="F2695" s="2">
        <v>2020</v>
      </c>
      <c r="G2695" t="s">
        <v>434</v>
      </c>
      <c r="H2695">
        <v>2752</v>
      </c>
      <c r="I2695" t="s">
        <v>216</v>
      </c>
      <c r="J2695" t="s">
        <v>311</v>
      </c>
      <c r="K2695">
        <v>74</v>
      </c>
      <c r="L2695" t="s">
        <v>409</v>
      </c>
      <c r="M2695" t="s">
        <v>57</v>
      </c>
      <c r="N2695" t="s">
        <v>58</v>
      </c>
      <c r="O2695" t="s">
        <v>24</v>
      </c>
      <c r="P2695" t="s">
        <v>59</v>
      </c>
      <c r="Q2695" t="s">
        <v>26</v>
      </c>
      <c r="R2695">
        <f t="shared" si="84"/>
        <v>-1.4500000000000028</v>
      </c>
      <c r="S2695">
        <v>-40.60000000000008</v>
      </c>
      <c r="T2695" t="str">
        <f t="shared" si="85"/>
        <v>Unprofitable</v>
      </c>
    </row>
    <row r="2696" spans="1:20" x14ac:dyDescent="0.35">
      <c r="A2696">
        <v>43</v>
      </c>
      <c r="B2696">
        <v>62.19</v>
      </c>
      <c r="C2696">
        <v>12</v>
      </c>
      <c r="D2696">
        <v>2674.17</v>
      </c>
      <c r="E2696" s="1" t="s">
        <v>27</v>
      </c>
      <c r="F2696" s="2">
        <v>2020</v>
      </c>
      <c r="G2696" t="s">
        <v>429</v>
      </c>
      <c r="H2696">
        <v>2716</v>
      </c>
      <c r="I2696" t="s">
        <v>19</v>
      </c>
      <c r="J2696" t="s">
        <v>311</v>
      </c>
      <c r="K2696">
        <v>74</v>
      </c>
      <c r="L2696" t="s">
        <v>409</v>
      </c>
      <c r="M2696" t="s">
        <v>244</v>
      </c>
      <c r="N2696" t="s">
        <v>245</v>
      </c>
      <c r="O2696" t="s">
        <v>139</v>
      </c>
      <c r="P2696" t="s">
        <v>246</v>
      </c>
      <c r="Q2696" t="s">
        <v>26</v>
      </c>
      <c r="R2696">
        <f t="shared" si="84"/>
        <v>-11.810000000000002</v>
      </c>
      <c r="S2696">
        <v>-507.8300000000001</v>
      </c>
      <c r="T2696" t="str">
        <f t="shared" si="85"/>
        <v>Unprofitable</v>
      </c>
    </row>
    <row r="2697" spans="1:20" x14ac:dyDescent="0.35">
      <c r="A2697">
        <v>48</v>
      </c>
      <c r="B2697">
        <v>52.64</v>
      </c>
      <c r="C2697">
        <v>15</v>
      </c>
      <c r="D2697">
        <v>2526.7199999999998</v>
      </c>
      <c r="E2697" s="1" t="s">
        <v>418</v>
      </c>
      <c r="F2697" s="2">
        <v>2018</v>
      </c>
      <c r="G2697" t="s">
        <v>430</v>
      </c>
      <c r="H2697">
        <v>3530</v>
      </c>
      <c r="I2697" t="s">
        <v>19</v>
      </c>
      <c r="J2697" t="s">
        <v>311</v>
      </c>
      <c r="K2697">
        <v>49</v>
      </c>
      <c r="L2697" t="s">
        <v>410</v>
      </c>
      <c r="M2697" t="s">
        <v>303</v>
      </c>
      <c r="N2697" t="s">
        <v>304</v>
      </c>
      <c r="O2697" t="s">
        <v>139</v>
      </c>
      <c r="P2697" t="s">
        <v>305</v>
      </c>
      <c r="Q2697" t="s">
        <v>26</v>
      </c>
      <c r="R2697">
        <f t="shared" si="84"/>
        <v>3.6400000000000006</v>
      </c>
      <c r="S2697">
        <v>174.72000000000003</v>
      </c>
      <c r="T2697" t="str">
        <f t="shared" si="85"/>
        <v>Profitable</v>
      </c>
    </row>
    <row r="2698" spans="1:20" x14ac:dyDescent="0.35">
      <c r="A2698">
        <v>28</v>
      </c>
      <c r="B2698">
        <v>48.17</v>
      </c>
      <c r="C2698">
        <v>6</v>
      </c>
      <c r="D2698">
        <v>1348.76</v>
      </c>
      <c r="E2698" s="1" t="s">
        <v>420</v>
      </c>
      <c r="F2698" s="2">
        <v>2018</v>
      </c>
      <c r="G2698" t="s">
        <v>430</v>
      </c>
      <c r="H2698">
        <v>3461</v>
      </c>
      <c r="I2698" t="s">
        <v>19</v>
      </c>
      <c r="J2698" t="s">
        <v>311</v>
      </c>
      <c r="K2698">
        <v>49</v>
      </c>
      <c r="L2698" t="s">
        <v>410</v>
      </c>
      <c r="M2698" t="s">
        <v>79</v>
      </c>
      <c r="N2698" t="s">
        <v>80</v>
      </c>
      <c r="O2698" t="s">
        <v>81</v>
      </c>
      <c r="P2698" t="s">
        <v>82</v>
      </c>
      <c r="Q2698" t="s">
        <v>26</v>
      </c>
      <c r="R2698">
        <f t="shared" si="84"/>
        <v>-0.82999999999999829</v>
      </c>
      <c r="S2698">
        <v>-23.239999999999952</v>
      </c>
      <c r="T2698" t="str">
        <f t="shared" si="85"/>
        <v>Unprofitable</v>
      </c>
    </row>
    <row r="2699" spans="1:20" x14ac:dyDescent="0.35">
      <c r="A2699">
        <v>21</v>
      </c>
      <c r="B2699">
        <v>41.71</v>
      </c>
      <c r="C2699">
        <v>7</v>
      </c>
      <c r="D2699">
        <v>875.91</v>
      </c>
      <c r="E2699" s="1" t="s">
        <v>421</v>
      </c>
      <c r="F2699" s="2">
        <v>2018</v>
      </c>
      <c r="G2699" t="s">
        <v>430</v>
      </c>
      <c r="H2699">
        <v>3413</v>
      </c>
      <c r="I2699" t="s">
        <v>19</v>
      </c>
      <c r="J2699" t="s">
        <v>311</v>
      </c>
      <c r="K2699">
        <v>49</v>
      </c>
      <c r="L2699" t="s">
        <v>410</v>
      </c>
      <c r="M2699" t="s">
        <v>313</v>
      </c>
      <c r="N2699" t="s">
        <v>278</v>
      </c>
      <c r="O2699" t="s">
        <v>24</v>
      </c>
      <c r="P2699" t="s">
        <v>314</v>
      </c>
      <c r="Q2699" t="s">
        <v>26</v>
      </c>
      <c r="R2699">
        <f t="shared" si="84"/>
        <v>-7.2899999999999991</v>
      </c>
      <c r="S2699">
        <v>-153.08999999999997</v>
      </c>
      <c r="T2699" t="str">
        <f t="shared" si="85"/>
        <v>Unprofitable</v>
      </c>
    </row>
    <row r="2700" spans="1:20" x14ac:dyDescent="0.35">
      <c r="A2700">
        <v>37</v>
      </c>
      <c r="B2700">
        <v>50.65</v>
      </c>
      <c r="C2700">
        <v>10</v>
      </c>
      <c r="D2700">
        <v>1874.05</v>
      </c>
      <c r="E2700" s="1" t="s">
        <v>423</v>
      </c>
      <c r="F2700" s="2">
        <v>2018</v>
      </c>
      <c r="G2700" t="s">
        <v>434</v>
      </c>
      <c r="H2700">
        <v>3359</v>
      </c>
      <c r="I2700" t="s">
        <v>19</v>
      </c>
      <c r="J2700" t="s">
        <v>311</v>
      </c>
      <c r="K2700">
        <v>49</v>
      </c>
      <c r="L2700" t="s">
        <v>410</v>
      </c>
      <c r="M2700" t="s">
        <v>183</v>
      </c>
      <c r="N2700" t="s">
        <v>88</v>
      </c>
      <c r="O2700" t="s">
        <v>24</v>
      </c>
      <c r="P2700" t="s">
        <v>184</v>
      </c>
      <c r="Q2700" t="s">
        <v>26</v>
      </c>
      <c r="R2700">
        <f t="shared" si="84"/>
        <v>1.6499999999999986</v>
      </c>
      <c r="S2700">
        <v>61.049999999999947</v>
      </c>
      <c r="T2700" t="str">
        <f t="shared" si="85"/>
        <v>Profitable</v>
      </c>
    </row>
    <row r="2701" spans="1:20" x14ac:dyDescent="0.35">
      <c r="A2701">
        <v>34</v>
      </c>
      <c r="B2701">
        <v>49.16</v>
      </c>
      <c r="C2701">
        <v>8</v>
      </c>
      <c r="D2701">
        <v>1671.44</v>
      </c>
      <c r="E2701" s="1" t="s">
        <v>425</v>
      </c>
      <c r="F2701" s="2">
        <v>2018</v>
      </c>
      <c r="G2701" t="s">
        <v>430</v>
      </c>
      <c r="H2701">
        <v>3303</v>
      </c>
      <c r="I2701" t="s">
        <v>19</v>
      </c>
      <c r="J2701" t="s">
        <v>311</v>
      </c>
      <c r="K2701">
        <v>49</v>
      </c>
      <c r="L2701" t="s">
        <v>410</v>
      </c>
      <c r="M2701" t="s">
        <v>69</v>
      </c>
      <c r="N2701" t="s">
        <v>70</v>
      </c>
      <c r="O2701" t="s">
        <v>71</v>
      </c>
      <c r="P2701" t="s">
        <v>72</v>
      </c>
      <c r="Q2701" t="s">
        <v>26</v>
      </c>
      <c r="R2701">
        <f t="shared" si="84"/>
        <v>0.15999999999999659</v>
      </c>
      <c r="S2701">
        <v>5.439999999999884</v>
      </c>
      <c r="T2701" t="str">
        <f t="shared" si="85"/>
        <v>Profitable</v>
      </c>
    </row>
    <row r="2702" spans="1:20" x14ac:dyDescent="0.35">
      <c r="A2702">
        <v>40</v>
      </c>
      <c r="B2702">
        <v>41.71</v>
      </c>
      <c r="C2702">
        <v>4</v>
      </c>
      <c r="D2702">
        <v>1668.4</v>
      </c>
      <c r="E2702" s="1" t="s">
        <v>425</v>
      </c>
      <c r="F2702" s="2">
        <v>2018</v>
      </c>
      <c r="G2702" t="s">
        <v>431</v>
      </c>
      <c r="H2702">
        <v>3287</v>
      </c>
      <c r="I2702" t="s">
        <v>185</v>
      </c>
      <c r="J2702" t="s">
        <v>311</v>
      </c>
      <c r="K2702">
        <v>49</v>
      </c>
      <c r="L2702" t="s">
        <v>410</v>
      </c>
      <c r="M2702" t="s">
        <v>141</v>
      </c>
      <c r="N2702" t="s">
        <v>142</v>
      </c>
      <c r="O2702" t="s">
        <v>103</v>
      </c>
      <c r="P2702" t="s">
        <v>143</v>
      </c>
      <c r="Q2702" t="s">
        <v>26</v>
      </c>
      <c r="R2702">
        <f t="shared" si="84"/>
        <v>-7.2899999999999991</v>
      </c>
      <c r="S2702">
        <v>-291.59999999999997</v>
      </c>
      <c r="T2702" t="str">
        <f t="shared" si="85"/>
        <v>Unprofitable</v>
      </c>
    </row>
    <row r="2703" spans="1:20" x14ac:dyDescent="0.35">
      <c r="A2703">
        <v>45</v>
      </c>
      <c r="B2703">
        <v>51.15</v>
      </c>
      <c r="C2703">
        <v>7</v>
      </c>
      <c r="D2703">
        <v>2301.75</v>
      </c>
      <c r="E2703" s="1" t="s">
        <v>426</v>
      </c>
      <c r="F2703" s="2">
        <v>2018</v>
      </c>
      <c r="G2703" t="s">
        <v>433</v>
      </c>
      <c r="H2703">
        <v>3272</v>
      </c>
      <c r="I2703" t="s">
        <v>19</v>
      </c>
      <c r="J2703" t="s">
        <v>311</v>
      </c>
      <c r="K2703">
        <v>49</v>
      </c>
      <c r="L2703" t="s">
        <v>410</v>
      </c>
      <c r="M2703" t="s">
        <v>186</v>
      </c>
      <c r="N2703" t="s">
        <v>187</v>
      </c>
      <c r="O2703" t="s">
        <v>30</v>
      </c>
      <c r="P2703" t="s">
        <v>188</v>
      </c>
      <c r="Q2703" t="s">
        <v>26</v>
      </c>
      <c r="R2703">
        <f t="shared" si="84"/>
        <v>2.1499999999999986</v>
      </c>
      <c r="S2703">
        <v>96.749999999999943</v>
      </c>
      <c r="T2703" t="str">
        <f t="shared" si="85"/>
        <v>Profitable</v>
      </c>
    </row>
    <row r="2704" spans="1:20" x14ac:dyDescent="0.35">
      <c r="A2704">
        <v>28</v>
      </c>
      <c r="B2704">
        <v>52.14</v>
      </c>
      <c r="C2704">
        <v>4</v>
      </c>
      <c r="D2704">
        <v>1459.92</v>
      </c>
      <c r="E2704" s="1" t="s">
        <v>426</v>
      </c>
      <c r="F2704" s="2">
        <v>2018</v>
      </c>
      <c r="G2704" t="s">
        <v>432</v>
      </c>
      <c r="H2704">
        <v>3267</v>
      </c>
      <c r="I2704" t="s">
        <v>19</v>
      </c>
      <c r="J2704" t="s">
        <v>311</v>
      </c>
      <c r="K2704">
        <v>49</v>
      </c>
      <c r="L2704" t="s">
        <v>410</v>
      </c>
      <c r="M2704" t="s">
        <v>189</v>
      </c>
      <c r="N2704" t="s">
        <v>181</v>
      </c>
      <c r="O2704" t="s">
        <v>92</v>
      </c>
      <c r="P2704" t="s">
        <v>190</v>
      </c>
      <c r="Q2704" t="s">
        <v>26</v>
      </c>
      <c r="R2704">
        <f t="shared" si="84"/>
        <v>3.1400000000000006</v>
      </c>
      <c r="S2704">
        <v>87.920000000000016</v>
      </c>
      <c r="T2704" t="str">
        <f t="shared" si="85"/>
        <v>Profitable</v>
      </c>
    </row>
    <row r="2705" spans="1:20" x14ac:dyDescent="0.35">
      <c r="A2705">
        <v>29</v>
      </c>
      <c r="B2705">
        <v>41.71</v>
      </c>
      <c r="C2705">
        <v>1</v>
      </c>
      <c r="D2705">
        <v>1209.5899999999999</v>
      </c>
      <c r="E2705" s="1" t="s">
        <v>426</v>
      </c>
      <c r="F2705" s="2">
        <v>2018</v>
      </c>
      <c r="G2705" t="s">
        <v>428</v>
      </c>
      <c r="H2705">
        <v>3256</v>
      </c>
      <c r="I2705" t="s">
        <v>19</v>
      </c>
      <c r="J2705" t="s">
        <v>311</v>
      </c>
      <c r="K2705">
        <v>49</v>
      </c>
      <c r="L2705" t="s">
        <v>410</v>
      </c>
      <c r="M2705" t="s">
        <v>191</v>
      </c>
      <c r="N2705" t="s">
        <v>192</v>
      </c>
      <c r="O2705" t="s">
        <v>97</v>
      </c>
      <c r="P2705" t="s">
        <v>193</v>
      </c>
      <c r="Q2705" t="s">
        <v>26</v>
      </c>
      <c r="R2705">
        <f t="shared" si="84"/>
        <v>-7.2899999999999991</v>
      </c>
      <c r="S2705">
        <v>-211.40999999999997</v>
      </c>
      <c r="T2705" t="str">
        <f t="shared" si="85"/>
        <v>Unprofitable</v>
      </c>
    </row>
    <row r="2706" spans="1:20" x14ac:dyDescent="0.35">
      <c r="A2706">
        <v>31</v>
      </c>
      <c r="B2706">
        <v>45.69</v>
      </c>
      <c r="C2706">
        <v>7</v>
      </c>
      <c r="D2706">
        <v>1416.39</v>
      </c>
      <c r="E2706" s="1" t="s">
        <v>418</v>
      </c>
      <c r="F2706" s="2">
        <v>2019</v>
      </c>
      <c r="G2706" t="s">
        <v>431</v>
      </c>
      <c r="H2706">
        <v>3172</v>
      </c>
      <c r="I2706" t="s">
        <v>19</v>
      </c>
      <c r="J2706" t="s">
        <v>311</v>
      </c>
      <c r="K2706">
        <v>49</v>
      </c>
      <c r="L2706" t="s">
        <v>410</v>
      </c>
      <c r="M2706" t="s">
        <v>194</v>
      </c>
      <c r="N2706" t="s">
        <v>195</v>
      </c>
      <c r="O2706" t="s">
        <v>24</v>
      </c>
      <c r="P2706" t="s">
        <v>196</v>
      </c>
      <c r="Q2706" t="s">
        <v>26</v>
      </c>
      <c r="R2706">
        <f t="shared" si="84"/>
        <v>-3.3100000000000023</v>
      </c>
      <c r="S2706">
        <v>-102.61000000000007</v>
      </c>
      <c r="T2706" t="str">
        <f t="shared" si="85"/>
        <v>Unprofitable</v>
      </c>
    </row>
    <row r="2707" spans="1:20" x14ac:dyDescent="0.35">
      <c r="A2707">
        <v>32</v>
      </c>
      <c r="B2707">
        <v>57.61</v>
      </c>
      <c r="C2707">
        <v>3</v>
      </c>
      <c r="D2707">
        <v>1843.52</v>
      </c>
      <c r="E2707" s="1" t="s">
        <v>27</v>
      </c>
      <c r="F2707" s="2">
        <v>2019</v>
      </c>
      <c r="G2707" t="s">
        <v>432</v>
      </c>
      <c r="H2707">
        <v>3095</v>
      </c>
      <c r="I2707" t="s">
        <v>19</v>
      </c>
      <c r="J2707" t="s">
        <v>311</v>
      </c>
      <c r="K2707">
        <v>49</v>
      </c>
      <c r="L2707" t="s">
        <v>410</v>
      </c>
      <c r="M2707" t="s">
        <v>128</v>
      </c>
      <c r="N2707" t="s">
        <v>67</v>
      </c>
      <c r="O2707" t="s">
        <v>24</v>
      </c>
      <c r="P2707" t="s">
        <v>129</v>
      </c>
      <c r="Q2707" t="s">
        <v>26</v>
      </c>
      <c r="R2707">
        <f t="shared" si="84"/>
        <v>8.61</v>
      </c>
      <c r="S2707">
        <v>275.52</v>
      </c>
      <c r="T2707" t="str">
        <f t="shared" si="85"/>
        <v>Profitable</v>
      </c>
    </row>
    <row r="2708" spans="1:20" x14ac:dyDescent="0.35">
      <c r="A2708">
        <v>21</v>
      </c>
      <c r="B2708">
        <v>57.11</v>
      </c>
      <c r="C2708">
        <v>12</v>
      </c>
      <c r="D2708">
        <v>1199.31</v>
      </c>
      <c r="E2708" s="1" t="s">
        <v>421</v>
      </c>
      <c r="F2708" s="2">
        <v>2019</v>
      </c>
      <c r="G2708" t="s">
        <v>428</v>
      </c>
      <c r="H2708">
        <v>3049</v>
      </c>
      <c r="I2708" t="s">
        <v>185</v>
      </c>
      <c r="J2708" t="s">
        <v>311</v>
      </c>
      <c r="K2708">
        <v>49</v>
      </c>
      <c r="L2708" t="s">
        <v>410</v>
      </c>
      <c r="M2708" t="s">
        <v>95</v>
      </c>
      <c r="N2708" t="s">
        <v>96</v>
      </c>
      <c r="O2708" t="s">
        <v>97</v>
      </c>
      <c r="P2708" t="s">
        <v>98</v>
      </c>
      <c r="Q2708" t="s">
        <v>26</v>
      </c>
      <c r="R2708">
        <f t="shared" si="84"/>
        <v>8.11</v>
      </c>
      <c r="S2708">
        <v>170.31</v>
      </c>
      <c r="T2708" t="str">
        <f t="shared" si="85"/>
        <v>Profitable</v>
      </c>
    </row>
    <row r="2709" spans="1:20" x14ac:dyDescent="0.35">
      <c r="A2709">
        <v>32</v>
      </c>
      <c r="B2709">
        <v>58.6</v>
      </c>
      <c r="C2709">
        <v>4</v>
      </c>
      <c r="D2709">
        <v>1875.2</v>
      </c>
      <c r="E2709" s="1" t="s">
        <v>422</v>
      </c>
      <c r="F2709" s="2">
        <v>2019</v>
      </c>
      <c r="G2709" t="s">
        <v>429</v>
      </c>
      <c r="H2709">
        <v>3023</v>
      </c>
      <c r="I2709" t="s">
        <v>19</v>
      </c>
      <c r="J2709" t="s">
        <v>311</v>
      </c>
      <c r="K2709">
        <v>49</v>
      </c>
      <c r="L2709" t="s">
        <v>410</v>
      </c>
      <c r="M2709" t="s">
        <v>153</v>
      </c>
      <c r="N2709" t="s">
        <v>154</v>
      </c>
      <c r="O2709" t="s">
        <v>24</v>
      </c>
      <c r="P2709" t="s">
        <v>155</v>
      </c>
      <c r="Q2709" t="s">
        <v>26</v>
      </c>
      <c r="R2709">
        <f t="shared" si="84"/>
        <v>9.6000000000000014</v>
      </c>
      <c r="S2709">
        <v>307.20000000000005</v>
      </c>
      <c r="T2709" t="str">
        <f t="shared" si="85"/>
        <v>Profitable</v>
      </c>
    </row>
    <row r="2710" spans="1:20" x14ac:dyDescent="0.35">
      <c r="A2710">
        <v>43</v>
      </c>
      <c r="B2710">
        <v>57.61</v>
      </c>
      <c r="C2710">
        <v>1</v>
      </c>
      <c r="D2710">
        <v>2477.23</v>
      </c>
      <c r="E2710" s="1" t="s">
        <v>423</v>
      </c>
      <c r="F2710" s="2">
        <v>2019</v>
      </c>
      <c r="G2710" t="s">
        <v>431</v>
      </c>
      <c r="H2710">
        <v>2994</v>
      </c>
      <c r="I2710" t="s">
        <v>19</v>
      </c>
      <c r="J2710" t="s">
        <v>311</v>
      </c>
      <c r="K2710">
        <v>49</v>
      </c>
      <c r="L2710" t="s">
        <v>410</v>
      </c>
      <c r="M2710" t="s">
        <v>201</v>
      </c>
      <c r="N2710" t="s">
        <v>202</v>
      </c>
      <c r="O2710" t="s">
        <v>123</v>
      </c>
      <c r="P2710" t="s">
        <v>203</v>
      </c>
      <c r="Q2710" t="s">
        <v>26</v>
      </c>
      <c r="R2710">
        <f t="shared" si="84"/>
        <v>8.61</v>
      </c>
      <c r="S2710">
        <v>370.22999999999996</v>
      </c>
      <c r="T2710" t="str">
        <f t="shared" si="85"/>
        <v>Profitable</v>
      </c>
    </row>
    <row r="2711" spans="1:20" x14ac:dyDescent="0.35">
      <c r="A2711">
        <v>21</v>
      </c>
      <c r="B2711">
        <v>45.19</v>
      </c>
      <c r="C2711">
        <v>10</v>
      </c>
      <c r="D2711">
        <v>948.99</v>
      </c>
      <c r="E2711" s="1" t="s">
        <v>424</v>
      </c>
      <c r="F2711" s="2">
        <v>2019</v>
      </c>
      <c r="G2711" t="s">
        <v>429</v>
      </c>
      <c r="H2711">
        <v>2969</v>
      </c>
      <c r="I2711" t="s">
        <v>19</v>
      </c>
      <c r="J2711" t="s">
        <v>311</v>
      </c>
      <c r="K2711">
        <v>49</v>
      </c>
      <c r="L2711" t="s">
        <v>410</v>
      </c>
      <c r="M2711" t="s">
        <v>315</v>
      </c>
      <c r="N2711" t="s">
        <v>316</v>
      </c>
      <c r="O2711" t="s">
        <v>238</v>
      </c>
      <c r="P2711" t="s">
        <v>317</v>
      </c>
      <c r="Q2711" t="s">
        <v>26</v>
      </c>
      <c r="R2711">
        <f t="shared" si="84"/>
        <v>-3.8100000000000023</v>
      </c>
      <c r="S2711">
        <v>-80.010000000000048</v>
      </c>
      <c r="T2711" t="str">
        <f t="shared" si="85"/>
        <v>Unprofitable</v>
      </c>
    </row>
    <row r="2712" spans="1:20" x14ac:dyDescent="0.35">
      <c r="A2712">
        <v>34</v>
      </c>
      <c r="B2712">
        <v>53.63</v>
      </c>
      <c r="C2712">
        <v>4</v>
      </c>
      <c r="D2712">
        <v>1823.42</v>
      </c>
      <c r="E2712" s="1" t="s">
        <v>425</v>
      </c>
      <c r="F2712" s="2">
        <v>2019</v>
      </c>
      <c r="G2712" t="s">
        <v>428</v>
      </c>
      <c r="H2712">
        <v>2941</v>
      </c>
      <c r="I2712" t="s">
        <v>19</v>
      </c>
      <c r="J2712" t="s">
        <v>311</v>
      </c>
      <c r="K2712">
        <v>49</v>
      </c>
      <c r="L2712" t="s">
        <v>410</v>
      </c>
      <c r="M2712" t="s">
        <v>115</v>
      </c>
      <c r="N2712" t="s">
        <v>116</v>
      </c>
      <c r="O2712" t="s">
        <v>24</v>
      </c>
      <c r="P2712" t="s">
        <v>117</v>
      </c>
      <c r="Q2712" t="s">
        <v>26</v>
      </c>
      <c r="R2712">
        <f t="shared" si="84"/>
        <v>4.6300000000000026</v>
      </c>
      <c r="S2712">
        <v>157.42000000000007</v>
      </c>
      <c r="T2712" t="str">
        <f t="shared" si="85"/>
        <v>Profitable</v>
      </c>
    </row>
    <row r="2713" spans="1:20" x14ac:dyDescent="0.35">
      <c r="A2713">
        <v>34</v>
      </c>
      <c r="B2713">
        <v>43.7</v>
      </c>
      <c r="C2713">
        <v>12</v>
      </c>
      <c r="D2713">
        <v>1485.8</v>
      </c>
      <c r="E2713" s="1" t="s">
        <v>426</v>
      </c>
      <c r="F2713" s="2">
        <v>2019</v>
      </c>
      <c r="G2713" t="s">
        <v>434</v>
      </c>
      <c r="H2713">
        <v>2924</v>
      </c>
      <c r="I2713" t="s">
        <v>19</v>
      </c>
      <c r="J2713" t="s">
        <v>311</v>
      </c>
      <c r="K2713">
        <v>49</v>
      </c>
      <c r="L2713" t="s">
        <v>410</v>
      </c>
      <c r="M2713" t="s">
        <v>207</v>
      </c>
      <c r="N2713" t="s">
        <v>208</v>
      </c>
      <c r="O2713" t="s">
        <v>92</v>
      </c>
      <c r="P2713" t="s">
        <v>209</v>
      </c>
      <c r="Q2713" t="s">
        <v>26</v>
      </c>
      <c r="R2713">
        <f t="shared" si="84"/>
        <v>-5.2999999999999972</v>
      </c>
      <c r="S2713">
        <v>-180.1999999999999</v>
      </c>
      <c r="T2713" t="str">
        <f t="shared" si="85"/>
        <v>Unprofitable</v>
      </c>
    </row>
    <row r="2714" spans="1:20" x14ac:dyDescent="0.35">
      <c r="A2714">
        <v>44</v>
      </c>
      <c r="B2714">
        <v>86.13</v>
      </c>
      <c r="C2714">
        <v>8</v>
      </c>
      <c r="D2714">
        <v>3789.72</v>
      </c>
      <c r="E2714" s="1" t="s">
        <v>426</v>
      </c>
      <c r="F2714" s="2">
        <v>2019</v>
      </c>
      <c r="G2714" t="s">
        <v>434</v>
      </c>
      <c r="H2714">
        <v>2911</v>
      </c>
      <c r="I2714" t="s">
        <v>19</v>
      </c>
      <c r="J2714" t="s">
        <v>311</v>
      </c>
      <c r="K2714">
        <v>49</v>
      </c>
      <c r="L2714" t="s">
        <v>410</v>
      </c>
      <c r="M2714" t="s">
        <v>22</v>
      </c>
      <c r="N2714" t="s">
        <v>23</v>
      </c>
      <c r="O2714" t="s">
        <v>24</v>
      </c>
      <c r="P2714" t="s">
        <v>25</v>
      </c>
      <c r="Q2714" t="s">
        <v>35</v>
      </c>
      <c r="R2714">
        <f t="shared" si="84"/>
        <v>37.129999999999995</v>
      </c>
      <c r="S2714">
        <v>1633.7199999999998</v>
      </c>
      <c r="T2714" t="str">
        <f t="shared" si="85"/>
        <v>Profitable</v>
      </c>
    </row>
    <row r="2715" spans="1:20" x14ac:dyDescent="0.35">
      <c r="A2715">
        <v>27</v>
      </c>
      <c r="B2715">
        <v>76.31</v>
      </c>
      <c r="C2715">
        <v>6</v>
      </c>
      <c r="D2715">
        <v>2060.37</v>
      </c>
      <c r="E2715" s="1" t="s">
        <v>426</v>
      </c>
      <c r="F2715" s="2">
        <v>2019</v>
      </c>
      <c r="G2715" t="s">
        <v>430</v>
      </c>
      <c r="H2715">
        <v>2904</v>
      </c>
      <c r="I2715" t="s">
        <v>19</v>
      </c>
      <c r="J2715" t="s">
        <v>311</v>
      </c>
      <c r="K2715">
        <v>49</v>
      </c>
      <c r="L2715" t="s">
        <v>410</v>
      </c>
      <c r="M2715" t="s">
        <v>133</v>
      </c>
      <c r="N2715" t="s">
        <v>134</v>
      </c>
      <c r="O2715" t="s">
        <v>135</v>
      </c>
      <c r="P2715" t="s">
        <v>136</v>
      </c>
      <c r="Q2715" t="s">
        <v>26</v>
      </c>
      <c r="R2715">
        <f t="shared" si="84"/>
        <v>27.310000000000002</v>
      </c>
      <c r="S2715">
        <v>737.37000000000012</v>
      </c>
      <c r="T2715" t="str">
        <f t="shared" si="85"/>
        <v>Profitable</v>
      </c>
    </row>
    <row r="2716" spans="1:20" x14ac:dyDescent="0.35">
      <c r="A2716">
        <v>49</v>
      </c>
      <c r="B2716">
        <v>52.64</v>
      </c>
      <c r="C2716">
        <v>4</v>
      </c>
      <c r="D2716">
        <v>2579.36</v>
      </c>
      <c r="E2716" s="1" t="s">
        <v>427</v>
      </c>
      <c r="F2716" s="2">
        <v>2019</v>
      </c>
      <c r="G2716" t="s">
        <v>431</v>
      </c>
      <c r="H2716">
        <v>2895</v>
      </c>
      <c r="I2716" t="s">
        <v>19</v>
      </c>
      <c r="J2716" t="s">
        <v>311</v>
      </c>
      <c r="K2716">
        <v>49</v>
      </c>
      <c r="L2716" t="s">
        <v>410</v>
      </c>
      <c r="M2716" t="s">
        <v>337</v>
      </c>
      <c r="N2716" t="s">
        <v>154</v>
      </c>
      <c r="O2716" t="s">
        <v>24</v>
      </c>
      <c r="P2716" t="s">
        <v>338</v>
      </c>
      <c r="Q2716" t="s">
        <v>26</v>
      </c>
      <c r="R2716">
        <f t="shared" si="84"/>
        <v>3.6400000000000006</v>
      </c>
      <c r="S2716">
        <v>178.36</v>
      </c>
      <c r="T2716" t="str">
        <f t="shared" si="85"/>
        <v>Profitable</v>
      </c>
    </row>
    <row r="2717" spans="1:20" x14ac:dyDescent="0.35">
      <c r="A2717">
        <v>23</v>
      </c>
      <c r="B2717">
        <v>95.2</v>
      </c>
      <c r="C2717">
        <v>12</v>
      </c>
      <c r="D2717">
        <v>2189.6</v>
      </c>
      <c r="E2717" s="1" t="s">
        <v>427</v>
      </c>
      <c r="F2717" s="2">
        <v>2019</v>
      </c>
      <c r="G2717" t="s">
        <v>431</v>
      </c>
      <c r="H2717">
        <v>2882</v>
      </c>
      <c r="I2717" t="s">
        <v>19</v>
      </c>
      <c r="J2717" t="s">
        <v>311</v>
      </c>
      <c r="K2717">
        <v>49</v>
      </c>
      <c r="L2717" t="s">
        <v>410</v>
      </c>
      <c r="M2717" t="s">
        <v>84</v>
      </c>
      <c r="N2717" t="s">
        <v>85</v>
      </c>
      <c r="O2717" t="s">
        <v>53</v>
      </c>
      <c r="P2717" t="s">
        <v>86</v>
      </c>
      <c r="Q2717" t="s">
        <v>26</v>
      </c>
      <c r="R2717">
        <f t="shared" si="84"/>
        <v>46.2</v>
      </c>
      <c r="S2717">
        <v>1062.6000000000001</v>
      </c>
      <c r="T2717" t="str">
        <f t="shared" si="85"/>
        <v>Profitable</v>
      </c>
    </row>
    <row r="2718" spans="1:20" x14ac:dyDescent="0.35">
      <c r="A2718">
        <v>25</v>
      </c>
      <c r="B2718">
        <v>64.97</v>
      </c>
      <c r="C2718">
        <v>9</v>
      </c>
      <c r="D2718">
        <v>1624.25</v>
      </c>
      <c r="E2718" s="1" t="s">
        <v>417</v>
      </c>
      <c r="F2718" s="2">
        <v>2020</v>
      </c>
      <c r="G2718" t="s">
        <v>434</v>
      </c>
      <c r="H2718">
        <v>2838</v>
      </c>
      <c r="I2718" t="s">
        <v>19</v>
      </c>
      <c r="J2718" t="s">
        <v>311</v>
      </c>
      <c r="K2718">
        <v>49</v>
      </c>
      <c r="L2718" t="s">
        <v>410</v>
      </c>
      <c r="M2718" t="s">
        <v>210</v>
      </c>
      <c r="N2718" t="s">
        <v>211</v>
      </c>
      <c r="O2718" t="s">
        <v>71</v>
      </c>
      <c r="P2718" t="s">
        <v>212</v>
      </c>
      <c r="Q2718" t="s">
        <v>26</v>
      </c>
      <c r="R2718">
        <f t="shared" si="84"/>
        <v>15.969999999999999</v>
      </c>
      <c r="S2718">
        <v>399.25</v>
      </c>
      <c r="T2718" t="str">
        <f t="shared" si="85"/>
        <v>Profitable</v>
      </c>
    </row>
    <row r="2719" spans="1:20" x14ac:dyDescent="0.35">
      <c r="A2719">
        <v>50</v>
      </c>
      <c r="B2719">
        <v>87.15</v>
      </c>
      <c r="C2719">
        <v>16</v>
      </c>
      <c r="D2719">
        <v>4357.5</v>
      </c>
      <c r="E2719" s="1" t="s">
        <v>419</v>
      </c>
      <c r="F2719" s="2">
        <v>2020</v>
      </c>
      <c r="G2719" t="s">
        <v>429</v>
      </c>
      <c r="H2719">
        <v>2809</v>
      </c>
      <c r="I2719" t="s">
        <v>220</v>
      </c>
      <c r="J2719" t="s">
        <v>311</v>
      </c>
      <c r="K2719">
        <v>49</v>
      </c>
      <c r="L2719" t="s">
        <v>410</v>
      </c>
      <c r="M2719" t="s">
        <v>95</v>
      </c>
      <c r="N2719" t="s">
        <v>96</v>
      </c>
      <c r="O2719" t="s">
        <v>97</v>
      </c>
      <c r="P2719" t="s">
        <v>98</v>
      </c>
      <c r="Q2719" t="s">
        <v>35</v>
      </c>
      <c r="R2719">
        <f t="shared" si="84"/>
        <v>38.150000000000006</v>
      </c>
      <c r="S2719">
        <v>1907.5000000000002</v>
      </c>
      <c r="T2719" t="str">
        <f t="shared" si="85"/>
        <v>Profitable</v>
      </c>
    </row>
    <row r="2720" spans="1:20" x14ac:dyDescent="0.35">
      <c r="A2720">
        <v>34</v>
      </c>
      <c r="B2720">
        <v>40.22</v>
      </c>
      <c r="C2720">
        <v>1</v>
      </c>
      <c r="D2720">
        <v>1367.48</v>
      </c>
      <c r="E2720" s="1" t="s">
        <v>419</v>
      </c>
      <c r="F2720" s="2">
        <v>2020</v>
      </c>
      <c r="G2720" t="s">
        <v>428</v>
      </c>
      <c r="H2720">
        <v>2781</v>
      </c>
      <c r="I2720" t="s">
        <v>19</v>
      </c>
      <c r="J2720" t="s">
        <v>311</v>
      </c>
      <c r="K2720">
        <v>49</v>
      </c>
      <c r="L2720" t="s">
        <v>410</v>
      </c>
      <c r="M2720" t="s">
        <v>28</v>
      </c>
      <c r="N2720" t="s">
        <v>29</v>
      </c>
      <c r="O2720" t="s">
        <v>30</v>
      </c>
      <c r="P2720" t="s">
        <v>31</v>
      </c>
      <c r="Q2720" t="s">
        <v>26</v>
      </c>
      <c r="R2720">
        <f t="shared" si="84"/>
        <v>-8.7800000000000011</v>
      </c>
      <c r="S2720">
        <v>-298.52000000000004</v>
      </c>
      <c r="T2720" t="str">
        <f t="shared" si="85"/>
        <v>Unprofitable</v>
      </c>
    </row>
    <row r="2721" spans="1:20" x14ac:dyDescent="0.35">
      <c r="A2721">
        <v>20</v>
      </c>
      <c r="B2721">
        <v>56.12</v>
      </c>
      <c r="C2721">
        <v>4</v>
      </c>
      <c r="D2721">
        <v>1122.4000000000001</v>
      </c>
      <c r="E2721" s="1" t="s">
        <v>420</v>
      </c>
      <c r="F2721" s="2">
        <v>2020</v>
      </c>
      <c r="G2721" t="s">
        <v>432</v>
      </c>
      <c r="H2721">
        <v>2780</v>
      </c>
      <c r="I2721" t="s">
        <v>19</v>
      </c>
      <c r="J2721" t="s">
        <v>311</v>
      </c>
      <c r="K2721">
        <v>49</v>
      </c>
      <c r="L2721" t="s">
        <v>410</v>
      </c>
      <c r="M2721" t="s">
        <v>213</v>
      </c>
      <c r="N2721" t="s">
        <v>214</v>
      </c>
      <c r="O2721" t="s">
        <v>24</v>
      </c>
      <c r="P2721" t="s">
        <v>215</v>
      </c>
      <c r="Q2721" t="s">
        <v>26</v>
      </c>
      <c r="R2721">
        <f t="shared" si="84"/>
        <v>7.1199999999999974</v>
      </c>
      <c r="S2721">
        <v>142.39999999999995</v>
      </c>
      <c r="T2721" t="str">
        <f t="shared" si="85"/>
        <v>Profitable</v>
      </c>
    </row>
    <row r="2722" spans="1:20" x14ac:dyDescent="0.35">
      <c r="A2722">
        <v>42</v>
      </c>
      <c r="B2722">
        <v>57.61</v>
      </c>
      <c r="C2722">
        <v>3</v>
      </c>
      <c r="D2722">
        <v>2419.62</v>
      </c>
      <c r="E2722" s="1" t="s">
        <v>27</v>
      </c>
      <c r="F2722" s="2">
        <v>2020</v>
      </c>
      <c r="G2722" t="s">
        <v>430</v>
      </c>
      <c r="H2722">
        <v>2743</v>
      </c>
      <c r="I2722" t="s">
        <v>94</v>
      </c>
      <c r="J2722" t="s">
        <v>311</v>
      </c>
      <c r="K2722">
        <v>49</v>
      </c>
      <c r="L2722" t="s">
        <v>410</v>
      </c>
      <c r="M2722" t="s">
        <v>306</v>
      </c>
      <c r="N2722" t="s">
        <v>307</v>
      </c>
      <c r="O2722" t="s">
        <v>53</v>
      </c>
      <c r="P2722" t="s">
        <v>308</v>
      </c>
      <c r="Q2722" t="s">
        <v>26</v>
      </c>
      <c r="R2722">
        <f t="shared" si="84"/>
        <v>8.61</v>
      </c>
      <c r="S2722">
        <v>361.62</v>
      </c>
      <c r="T2722" t="str">
        <f t="shared" si="85"/>
        <v>Profitable</v>
      </c>
    </row>
    <row r="2723" spans="1:20" x14ac:dyDescent="0.35">
      <c r="A2723">
        <v>25</v>
      </c>
      <c r="B2723">
        <v>56.78</v>
      </c>
      <c r="C2723">
        <v>8</v>
      </c>
      <c r="D2723">
        <v>1419.5</v>
      </c>
      <c r="E2723" s="1" t="s">
        <v>418</v>
      </c>
      <c r="F2723" s="2">
        <v>2018</v>
      </c>
      <c r="G2723" t="s">
        <v>429</v>
      </c>
      <c r="H2723">
        <v>3562</v>
      </c>
      <c r="I2723" t="s">
        <v>19</v>
      </c>
      <c r="J2723" t="s">
        <v>335</v>
      </c>
      <c r="K2723">
        <v>54</v>
      </c>
      <c r="L2723" t="s">
        <v>411</v>
      </c>
      <c r="M2723" t="s">
        <v>176</v>
      </c>
      <c r="N2723" t="s">
        <v>177</v>
      </c>
      <c r="O2723" t="s">
        <v>178</v>
      </c>
      <c r="P2723" t="s">
        <v>179</v>
      </c>
      <c r="Q2723" t="s">
        <v>26</v>
      </c>
      <c r="R2723">
        <f t="shared" si="84"/>
        <v>2.7800000000000011</v>
      </c>
      <c r="S2723">
        <v>69.500000000000028</v>
      </c>
      <c r="T2723" t="str">
        <f t="shared" si="85"/>
        <v>Profitable</v>
      </c>
    </row>
    <row r="2724" spans="1:20" x14ac:dyDescent="0.35">
      <c r="A2724">
        <v>50</v>
      </c>
      <c r="B2724">
        <v>43.68</v>
      </c>
      <c r="C2724">
        <v>2</v>
      </c>
      <c r="D2724">
        <v>2184</v>
      </c>
      <c r="E2724" s="1" t="s">
        <v>420</v>
      </c>
      <c r="F2724" s="2">
        <v>2018</v>
      </c>
      <c r="G2724" t="s">
        <v>428</v>
      </c>
      <c r="H2724">
        <v>3499</v>
      </c>
      <c r="I2724" t="s">
        <v>19</v>
      </c>
      <c r="J2724" t="s">
        <v>335</v>
      </c>
      <c r="K2724">
        <v>54</v>
      </c>
      <c r="L2724" t="s">
        <v>411</v>
      </c>
      <c r="M2724" t="s">
        <v>107</v>
      </c>
      <c r="N2724" t="s">
        <v>108</v>
      </c>
      <c r="O2724" t="s">
        <v>108</v>
      </c>
      <c r="P2724" t="s">
        <v>109</v>
      </c>
      <c r="Q2724" t="s">
        <v>26</v>
      </c>
      <c r="R2724">
        <f t="shared" si="84"/>
        <v>-10.32</v>
      </c>
      <c r="S2724">
        <v>-516</v>
      </c>
      <c r="T2724" t="str">
        <f t="shared" si="85"/>
        <v>Unprofitable</v>
      </c>
    </row>
    <row r="2725" spans="1:20" x14ac:dyDescent="0.35">
      <c r="A2725">
        <v>32</v>
      </c>
      <c r="B2725">
        <v>64.97</v>
      </c>
      <c r="C2725">
        <v>8</v>
      </c>
      <c r="D2725">
        <v>2079.04</v>
      </c>
      <c r="E2725" s="1" t="s">
        <v>421</v>
      </c>
      <c r="F2725" s="2">
        <v>2018</v>
      </c>
      <c r="G2725" t="s">
        <v>431</v>
      </c>
      <c r="H2725">
        <v>3443</v>
      </c>
      <c r="I2725" t="s">
        <v>19</v>
      </c>
      <c r="J2725" t="s">
        <v>335</v>
      </c>
      <c r="K2725">
        <v>54</v>
      </c>
      <c r="L2725" t="s">
        <v>411</v>
      </c>
      <c r="M2725" t="s">
        <v>180</v>
      </c>
      <c r="N2725" t="s">
        <v>181</v>
      </c>
      <c r="O2725" t="s">
        <v>92</v>
      </c>
      <c r="P2725" t="s">
        <v>182</v>
      </c>
      <c r="Q2725" t="s">
        <v>26</v>
      </c>
      <c r="R2725">
        <f t="shared" si="84"/>
        <v>10.969999999999999</v>
      </c>
      <c r="S2725">
        <v>351.03999999999996</v>
      </c>
      <c r="T2725" t="str">
        <f t="shared" si="85"/>
        <v>Profitable</v>
      </c>
    </row>
    <row r="2726" spans="1:20" x14ac:dyDescent="0.35">
      <c r="A2726">
        <v>39</v>
      </c>
      <c r="B2726">
        <v>44.23</v>
      </c>
      <c r="C2726">
        <v>5</v>
      </c>
      <c r="D2726">
        <v>1724.97</v>
      </c>
      <c r="E2726" s="1" t="s">
        <v>423</v>
      </c>
      <c r="F2726" s="2">
        <v>2018</v>
      </c>
      <c r="G2726" t="s">
        <v>432</v>
      </c>
      <c r="H2726">
        <v>3387</v>
      </c>
      <c r="I2726" t="s">
        <v>19</v>
      </c>
      <c r="J2726" t="s">
        <v>335</v>
      </c>
      <c r="K2726">
        <v>54</v>
      </c>
      <c r="L2726" t="s">
        <v>411</v>
      </c>
      <c r="M2726" t="s">
        <v>147</v>
      </c>
      <c r="N2726" t="s">
        <v>148</v>
      </c>
      <c r="O2726" t="s">
        <v>24</v>
      </c>
      <c r="P2726" t="s">
        <v>149</v>
      </c>
      <c r="Q2726" t="s">
        <v>26</v>
      </c>
      <c r="R2726">
        <f t="shared" si="84"/>
        <v>-9.7700000000000031</v>
      </c>
      <c r="S2726">
        <v>-381.03000000000014</v>
      </c>
      <c r="T2726" t="str">
        <f t="shared" si="85"/>
        <v>Unprofitable</v>
      </c>
    </row>
    <row r="2727" spans="1:20" x14ac:dyDescent="0.35">
      <c r="A2727">
        <v>50</v>
      </c>
      <c r="B2727">
        <v>60.06</v>
      </c>
      <c r="C2727">
        <v>4</v>
      </c>
      <c r="D2727">
        <v>3003</v>
      </c>
      <c r="E2727" s="1" t="s">
        <v>424</v>
      </c>
      <c r="F2727" s="2">
        <v>2018</v>
      </c>
      <c r="G2727" t="s">
        <v>434</v>
      </c>
      <c r="H2727">
        <v>3337</v>
      </c>
      <c r="I2727" t="s">
        <v>19</v>
      </c>
      <c r="J2727" t="s">
        <v>335</v>
      </c>
      <c r="K2727">
        <v>54</v>
      </c>
      <c r="L2727" t="s">
        <v>411</v>
      </c>
      <c r="M2727" t="s">
        <v>95</v>
      </c>
      <c r="N2727" t="s">
        <v>96</v>
      </c>
      <c r="O2727" t="s">
        <v>97</v>
      </c>
      <c r="P2727" t="s">
        <v>98</v>
      </c>
      <c r="Q2727" t="s">
        <v>35</v>
      </c>
      <c r="R2727">
        <f t="shared" si="84"/>
        <v>6.0600000000000023</v>
      </c>
      <c r="S2727">
        <v>303.00000000000011</v>
      </c>
      <c r="T2727" t="str">
        <f t="shared" si="85"/>
        <v>Profitable</v>
      </c>
    </row>
    <row r="2728" spans="1:20" x14ac:dyDescent="0.35">
      <c r="A2728">
        <v>38</v>
      </c>
      <c r="B2728">
        <v>48.59</v>
      </c>
      <c r="C2728">
        <v>15</v>
      </c>
      <c r="D2728">
        <v>1846.42</v>
      </c>
      <c r="E2728" s="1" t="s">
        <v>425</v>
      </c>
      <c r="F2728" s="2">
        <v>2018</v>
      </c>
      <c r="G2728" t="s">
        <v>431</v>
      </c>
      <c r="H2728">
        <v>3313</v>
      </c>
      <c r="I2728" t="s">
        <v>185</v>
      </c>
      <c r="J2728" t="s">
        <v>335</v>
      </c>
      <c r="K2728">
        <v>54</v>
      </c>
      <c r="L2728" t="s">
        <v>411</v>
      </c>
      <c r="M2728" t="s">
        <v>141</v>
      </c>
      <c r="N2728" t="s">
        <v>142</v>
      </c>
      <c r="O2728" t="s">
        <v>103</v>
      </c>
      <c r="P2728" t="s">
        <v>143</v>
      </c>
      <c r="Q2728" t="s">
        <v>26</v>
      </c>
      <c r="R2728">
        <f t="shared" si="84"/>
        <v>-5.4099999999999966</v>
      </c>
      <c r="S2728">
        <v>-205.57999999999987</v>
      </c>
      <c r="T2728" t="str">
        <f t="shared" si="85"/>
        <v>Unprofitable</v>
      </c>
    </row>
    <row r="2729" spans="1:20" x14ac:dyDescent="0.35">
      <c r="A2729">
        <v>40</v>
      </c>
      <c r="B2729">
        <v>50.23</v>
      </c>
      <c r="C2729">
        <v>6</v>
      </c>
      <c r="D2729">
        <v>2009.2</v>
      </c>
      <c r="E2729" s="1" t="s">
        <v>426</v>
      </c>
      <c r="F2729" s="2">
        <v>2018</v>
      </c>
      <c r="G2729" t="s">
        <v>432</v>
      </c>
      <c r="H2729">
        <v>3299</v>
      </c>
      <c r="I2729" t="s">
        <v>19</v>
      </c>
      <c r="J2729" t="s">
        <v>335</v>
      </c>
      <c r="K2729">
        <v>54</v>
      </c>
      <c r="L2729" t="s">
        <v>411</v>
      </c>
      <c r="M2729" t="s">
        <v>262</v>
      </c>
      <c r="N2729" t="s">
        <v>96</v>
      </c>
      <c r="O2729" t="s">
        <v>97</v>
      </c>
      <c r="P2729" t="s">
        <v>263</v>
      </c>
      <c r="Q2729" t="s">
        <v>26</v>
      </c>
      <c r="R2729">
        <f t="shared" si="84"/>
        <v>-3.7700000000000031</v>
      </c>
      <c r="S2729">
        <v>-150.80000000000013</v>
      </c>
      <c r="T2729" t="str">
        <f t="shared" si="85"/>
        <v>Unprofitable</v>
      </c>
    </row>
    <row r="2730" spans="1:20" x14ac:dyDescent="0.35">
      <c r="A2730">
        <v>28</v>
      </c>
      <c r="B2730">
        <v>64.430000000000007</v>
      </c>
      <c r="C2730">
        <v>6</v>
      </c>
      <c r="D2730">
        <v>1804.04</v>
      </c>
      <c r="E2730" s="1" t="s">
        <v>426</v>
      </c>
      <c r="F2730" s="2">
        <v>2018</v>
      </c>
      <c r="G2730" t="s">
        <v>432</v>
      </c>
      <c r="H2730">
        <v>3293</v>
      </c>
      <c r="I2730" t="s">
        <v>19</v>
      </c>
      <c r="J2730" t="s">
        <v>335</v>
      </c>
      <c r="K2730">
        <v>54</v>
      </c>
      <c r="L2730" t="s">
        <v>411</v>
      </c>
      <c r="M2730" t="s">
        <v>183</v>
      </c>
      <c r="N2730" t="s">
        <v>88</v>
      </c>
      <c r="O2730" t="s">
        <v>24</v>
      </c>
      <c r="P2730" t="s">
        <v>184</v>
      </c>
      <c r="Q2730" t="s">
        <v>26</v>
      </c>
      <c r="R2730">
        <f t="shared" si="84"/>
        <v>10.430000000000007</v>
      </c>
      <c r="S2730">
        <v>292.04000000000019</v>
      </c>
      <c r="T2730" t="str">
        <f t="shared" si="85"/>
        <v>Profitable</v>
      </c>
    </row>
    <row r="2731" spans="1:20" x14ac:dyDescent="0.35">
      <c r="A2731">
        <v>42</v>
      </c>
      <c r="B2731">
        <v>50.23</v>
      </c>
      <c r="C2731">
        <v>12</v>
      </c>
      <c r="D2731">
        <v>2109.66</v>
      </c>
      <c r="E2731" s="1" t="s">
        <v>426</v>
      </c>
      <c r="F2731" s="2">
        <v>2018</v>
      </c>
      <c r="G2731" t="s">
        <v>428</v>
      </c>
      <c r="H2731">
        <v>3282</v>
      </c>
      <c r="I2731" t="s">
        <v>19</v>
      </c>
      <c r="J2731" t="s">
        <v>335</v>
      </c>
      <c r="K2731">
        <v>54</v>
      </c>
      <c r="L2731" t="s">
        <v>411</v>
      </c>
      <c r="M2731" t="s">
        <v>191</v>
      </c>
      <c r="N2731" t="s">
        <v>192</v>
      </c>
      <c r="O2731" t="s">
        <v>97</v>
      </c>
      <c r="P2731" t="s">
        <v>193</v>
      </c>
      <c r="Q2731" t="s">
        <v>26</v>
      </c>
      <c r="R2731">
        <f t="shared" si="84"/>
        <v>-3.7700000000000031</v>
      </c>
      <c r="S2731">
        <v>-158.34000000000015</v>
      </c>
      <c r="T2731" t="str">
        <f t="shared" si="85"/>
        <v>Unprofitable</v>
      </c>
    </row>
    <row r="2732" spans="1:20" x14ac:dyDescent="0.35">
      <c r="A2732">
        <v>42</v>
      </c>
      <c r="B2732">
        <v>63.88</v>
      </c>
      <c r="C2732">
        <v>6</v>
      </c>
      <c r="D2732">
        <v>2682.96</v>
      </c>
      <c r="E2732" s="1" t="s">
        <v>417</v>
      </c>
      <c r="F2732" s="2">
        <v>2019</v>
      </c>
      <c r="G2732" t="s">
        <v>432</v>
      </c>
      <c r="H2732">
        <v>3246</v>
      </c>
      <c r="I2732" t="s">
        <v>19</v>
      </c>
      <c r="J2732" t="s">
        <v>335</v>
      </c>
      <c r="K2732">
        <v>54</v>
      </c>
      <c r="L2732" t="s">
        <v>411</v>
      </c>
      <c r="M2732" t="s">
        <v>118</v>
      </c>
      <c r="N2732" t="s">
        <v>119</v>
      </c>
      <c r="O2732" t="s">
        <v>30</v>
      </c>
      <c r="P2732" t="s">
        <v>120</v>
      </c>
      <c r="Q2732" t="s">
        <v>26</v>
      </c>
      <c r="R2732">
        <f t="shared" si="84"/>
        <v>9.8800000000000026</v>
      </c>
      <c r="S2732">
        <v>414.96000000000009</v>
      </c>
      <c r="T2732" t="str">
        <f t="shared" si="85"/>
        <v>Profitable</v>
      </c>
    </row>
    <row r="2733" spans="1:20" x14ac:dyDescent="0.35">
      <c r="A2733">
        <v>36</v>
      </c>
      <c r="B2733">
        <v>63.34</v>
      </c>
      <c r="C2733">
        <v>18</v>
      </c>
      <c r="D2733">
        <v>2280.2399999999998</v>
      </c>
      <c r="E2733" s="1" t="s">
        <v>418</v>
      </c>
      <c r="F2733" s="2">
        <v>2019</v>
      </c>
      <c r="G2733" t="s">
        <v>431</v>
      </c>
      <c r="H2733">
        <v>3199</v>
      </c>
      <c r="I2733" t="s">
        <v>19</v>
      </c>
      <c r="J2733" t="s">
        <v>335</v>
      </c>
      <c r="K2733">
        <v>54</v>
      </c>
      <c r="L2733" t="s">
        <v>411</v>
      </c>
      <c r="M2733" t="s">
        <v>194</v>
      </c>
      <c r="N2733" t="s">
        <v>195</v>
      </c>
      <c r="O2733" t="s">
        <v>24</v>
      </c>
      <c r="P2733" t="s">
        <v>196</v>
      </c>
      <c r="Q2733" t="s">
        <v>26</v>
      </c>
      <c r="R2733">
        <f t="shared" si="84"/>
        <v>9.3400000000000034</v>
      </c>
      <c r="S2733">
        <v>336.24000000000012</v>
      </c>
      <c r="T2733" t="str">
        <f t="shared" si="85"/>
        <v>Profitable</v>
      </c>
    </row>
    <row r="2734" spans="1:20" x14ac:dyDescent="0.35">
      <c r="A2734">
        <v>24</v>
      </c>
      <c r="B2734">
        <v>49.69</v>
      </c>
      <c r="C2734">
        <v>3</v>
      </c>
      <c r="D2734">
        <v>1192.56</v>
      </c>
      <c r="E2734" s="1" t="s">
        <v>419</v>
      </c>
      <c r="F2734" s="2">
        <v>2019</v>
      </c>
      <c r="G2734" t="s">
        <v>432</v>
      </c>
      <c r="H2734">
        <v>3171</v>
      </c>
      <c r="I2734" t="s">
        <v>19</v>
      </c>
      <c r="J2734" t="s">
        <v>335</v>
      </c>
      <c r="K2734">
        <v>54</v>
      </c>
      <c r="L2734" t="s">
        <v>411</v>
      </c>
      <c r="M2734" t="s">
        <v>207</v>
      </c>
      <c r="N2734" t="s">
        <v>208</v>
      </c>
      <c r="O2734" t="s">
        <v>92</v>
      </c>
      <c r="P2734" t="s">
        <v>209</v>
      </c>
      <c r="Q2734" t="s">
        <v>26</v>
      </c>
      <c r="R2734">
        <f t="shared" si="84"/>
        <v>-4.3100000000000023</v>
      </c>
      <c r="S2734">
        <v>-103.44000000000005</v>
      </c>
      <c r="T2734" t="str">
        <f t="shared" si="85"/>
        <v>Unprofitable</v>
      </c>
    </row>
    <row r="2735" spans="1:20" x14ac:dyDescent="0.35">
      <c r="A2735">
        <v>23</v>
      </c>
      <c r="B2735">
        <v>65.52</v>
      </c>
      <c r="C2735">
        <v>9</v>
      </c>
      <c r="D2735">
        <v>1506.96</v>
      </c>
      <c r="E2735" s="1" t="s">
        <v>27</v>
      </c>
      <c r="F2735" s="2">
        <v>2019</v>
      </c>
      <c r="G2735" t="s">
        <v>431</v>
      </c>
      <c r="H2735">
        <v>3124</v>
      </c>
      <c r="I2735" t="s">
        <v>185</v>
      </c>
      <c r="J2735" t="s">
        <v>335</v>
      </c>
      <c r="K2735">
        <v>54</v>
      </c>
      <c r="L2735" t="s">
        <v>411</v>
      </c>
      <c r="M2735" t="s">
        <v>22</v>
      </c>
      <c r="N2735" t="s">
        <v>23</v>
      </c>
      <c r="O2735" t="s">
        <v>24</v>
      </c>
      <c r="P2735" t="s">
        <v>25</v>
      </c>
      <c r="Q2735" t="s">
        <v>26</v>
      </c>
      <c r="R2735">
        <f t="shared" si="84"/>
        <v>11.519999999999996</v>
      </c>
      <c r="S2735">
        <v>264.95999999999992</v>
      </c>
      <c r="T2735" t="str">
        <f t="shared" si="85"/>
        <v>Profitable</v>
      </c>
    </row>
    <row r="2736" spans="1:20" x14ac:dyDescent="0.35">
      <c r="A2736">
        <v>29</v>
      </c>
      <c r="B2736">
        <v>50.78</v>
      </c>
      <c r="C2736">
        <v>7</v>
      </c>
      <c r="D2736">
        <v>1472.62</v>
      </c>
      <c r="E2736" s="1" t="s">
        <v>421</v>
      </c>
      <c r="F2736" s="2">
        <v>2019</v>
      </c>
      <c r="G2736" t="s">
        <v>428</v>
      </c>
      <c r="H2736">
        <v>3084</v>
      </c>
      <c r="I2736" t="s">
        <v>19</v>
      </c>
      <c r="J2736" t="s">
        <v>335</v>
      </c>
      <c r="K2736">
        <v>54</v>
      </c>
      <c r="L2736" t="s">
        <v>411</v>
      </c>
      <c r="M2736" t="s">
        <v>159</v>
      </c>
      <c r="N2736" t="s">
        <v>160</v>
      </c>
      <c r="O2736" t="s">
        <v>123</v>
      </c>
      <c r="P2736" t="s">
        <v>161</v>
      </c>
      <c r="Q2736" t="s">
        <v>26</v>
      </c>
      <c r="R2736">
        <f t="shared" si="84"/>
        <v>-3.2199999999999989</v>
      </c>
      <c r="S2736">
        <v>-93.379999999999967</v>
      </c>
      <c r="T2736" t="str">
        <f t="shared" si="85"/>
        <v>Unprofitable</v>
      </c>
    </row>
    <row r="2737" spans="1:20" x14ac:dyDescent="0.35">
      <c r="A2737">
        <v>37</v>
      </c>
      <c r="B2737">
        <v>45.86</v>
      </c>
      <c r="C2737">
        <v>10</v>
      </c>
      <c r="D2737">
        <v>1696.82</v>
      </c>
      <c r="E2737" s="1" t="s">
        <v>422</v>
      </c>
      <c r="F2737" s="2">
        <v>2019</v>
      </c>
      <c r="G2737" t="s">
        <v>429</v>
      </c>
      <c r="H2737">
        <v>3051</v>
      </c>
      <c r="I2737" t="s">
        <v>19</v>
      </c>
      <c r="J2737" t="s">
        <v>335</v>
      </c>
      <c r="K2737">
        <v>54</v>
      </c>
      <c r="L2737" t="s">
        <v>411</v>
      </c>
      <c r="M2737" t="s">
        <v>197</v>
      </c>
      <c r="N2737" t="s">
        <v>198</v>
      </c>
      <c r="O2737" t="s">
        <v>199</v>
      </c>
      <c r="P2737" t="s">
        <v>200</v>
      </c>
      <c r="Q2737" t="s">
        <v>26</v>
      </c>
      <c r="R2737">
        <f t="shared" si="84"/>
        <v>-8.14</v>
      </c>
      <c r="S2737">
        <v>-301.18</v>
      </c>
      <c r="T2737" t="str">
        <f t="shared" si="85"/>
        <v>Unprofitable</v>
      </c>
    </row>
    <row r="2738" spans="1:20" x14ac:dyDescent="0.35">
      <c r="A2738">
        <v>33</v>
      </c>
      <c r="B2738">
        <v>51.32</v>
      </c>
      <c r="C2738">
        <v>12</v>
      </c>
      <c r="D2738">
        <v>1693.56</v>
      </c>
      <c r="E2738" s="1" t="s">
        <v>423</v>
      </c>
      <c r="F2738" s="2">
        <v>2019</v>
      </c>
      <c r="G2738" t="s">
        <v>431</v>
      </c>
      <c r="H2738">
        <v>3022</v>
      </c>
      <c r="I2738" t="s">
        <v>19</v>
      </c>
      <c r="J2738" t="s">
        <v>335</v>
      </c>
      <c r="K2738">
        <v>54</v>
      </c>
      <c r="L2738" t="s">
        <v>411</v>
      </c>
      <c r="M2738" t="s">
        <v>201</v>
      </c>
      <c r="N2738" t="s">
        <v>202</v>
      </c>
      <c r="O2738" t="s">
        <v>123</v>
      </c>
      <c r="P2738" t="s">
        <v>203</v>
      </c>
      <c r="Q2738" t="s">
        <v>26</v>
      </c>
      <c r="R2738">
        <f t="shared" si="84"/>
        <v>-2.6799999999999997</v>
      </c>
      <c r="S2738">
        <v>-88.44</v>
      </c>
      <c r="T2738" t="str">
        <f t="shared" si="85"/>
        <v>Unprofitable</v>
      </c>
    </row>
    <row r="2739" spans="1:20" x14ac:dyDescent="0.35">
      <c r="A2739">
        <v>32</v>
      </c>
      <c r="B2739">
        <v>60.06</v>
      </c>
      <c r="C2739">
        <v>1</v>
      </c>
      <c r="D2739">
        <v>1921.92</v>
      </c>
      <c r="E2739" s="1" t="s">
        <v>424</v>
      </c>
      <c r="F2739" s="2">
        <v>2019</v>
      </c>
      <c r="G2739" t="s">
        <v>428</v>
      </c>
      <c r="H2739">
        <v>3003</v>
      </c>
      <c r="I2739" t="s">
        <v>19</v>
      </c>
      <c r="J2739" t="s">
        <v>335</v>
      </c>
      <c r="K2739">
        <v>54</v>
      </c>
      <c r="L2739" t="s">
        <v>411</v>
      </c>
      <c r="M2739" t="s">
        <v>137</v>
      </c>
      <c r="N2739" t="s">
        <v>138</v>
      </c>
      <c r="O2739" t="s">
        <v>139</v>
      </c>
      <c r="P2739" t="s">
        <v>140</v>
      </c>
      <c r="Q2739" t="s">
        <v>26</v>
      </c>
      <c r="R2739">
        <f t="shared" si="84"/>
        <v>6.0600000000000023</v>
      </c>
      <c r="S2739">
        <v>193.92000000000007</v>
      </c>
      <c r="T2739" t="str">
        <f t="shared" si="85"/>
        <v>Profitable</v>
      </c>
    </row>
    <row r="2740" spans="1:20" x14ac:dyDescent="0.35">
      <c r="A2740">
        <v>35</v>
      </c>
      <c r="B2740">
        <v>59.51</v>
      </c>
      <c r="C2740">
        <v>6</v>
      </c>
      <c r="D2740">
        <v>2082.85</v>
      </c>
      <c r="E2740" s="1" t="s">
        <v>425</v>
      </c>
      <c r="F2740" s="2">
        <v>2019</v>
      </c>
      <c r="G2740" t="s">
        <v>428</v>
      </c>
      <c r="H2740">
        <v>2969</v>
      </c>
      <c r="I2740" t="s">
        <v>19</v>
      </c>
      <c r="J2740" t="s">
        <v>335</v>
      </c>
      <c r="K2740">
        <v>54</v>
      </c>
      <c r="L2740" t="s">
        <v>411</v>
      </c>
      <c r="M2740" t="s">
        <v>264</v>
      </c>
      <c r="N2740" t="s">
        <v>265</v>
      </c>
      <c r="O2740" t="s">
        <v>92</v>
      </c>
      <c r="P2740" t="s">
        <v>266</v>
      </c>
      <c r="Q2740" t="s">
        <v>26</v>
      </c>
      <c r="R2740">
        <f t="shared" si="84"/>
        <v>5.509999999999998</v>
      </c>
      <c r="S2740">
        <v>192.84999999999994</v>
      </c>
      <c r="T2740" t="str">
        <f t="shared" si="85"/>
        <v>Profitable</v>
      </c>
    </row>
    <row r="2741" spans="1:20" x14ac:dyDescent="0.35">
      <c r="A2741">
        <v>40</v>
      </c>
      <c r="B2741">
        <v>55.69</v>
      </c>
      <c r="C2741">
        <v>5</v>
      </c>
      <c r="D2741">
        <v>2227.6</v>
      </c>
      <c r="E2741" s="1" t="s">
        <v>425</v>
      </c>
      <c r="F2741" s="2">
        <v>2019</v>
      </c>
      <c r="G2741" t="s">
        <v>431</v>
      </c>
      <c r="H2741">
        <v>2955</v>
      </c>
      <c r="I2741" t="s">
        <v>19</v>
      </c>
      <c r="J2741" t="s">
        <v>335</v>
      </c>
      <c r="K2741">
        <v>54</v>
      </c>
      <c r="L2741" t="s">
        <v>411</v>
      </c>
      <c r="M2741" t="s">
        <v>63</v>
      </c>
      <c r="N2741" t="s">
        <v>64</v>
      </c>
      <c r="O2741" t="s">
        <v>30</v>
      </c>
      <c r="P2741" t="s">
        <v>65</v>
      </c>
      <c r="Q2741" t="s">
        <v>26</v>
      </c>
      <c r="R2741">
        <f t="shared" si="84"/>
        <v>1.6899999999999977</v>
      </c>
      <c r="S2741">
        <v>67.599999999999909</v>
      </c>
      <c r="T2741" t="str">
        <f t="shared" si="85"/>
        <v>Profitable</v>
      </c>
    </row>
    <row r="2742" spans="1:20" x14ac:dyDescent="0.35">
      <c r="A2742">
        <v>37</v>
      </c>
      <c r="B2742">
        <v>86.74</v>
      </c>
      <c r="C2742">
        <v>4</v>
      </c>
      <c r="D2742">
        <v>3209.38</v>
      </c>
      <c r="E2742" s="1" t="s">
        <v>426</v>
      </c>
      <c r="F2742" s="2">
        <v>2019</v>
      </c>
      <c r="G2742" t="s">
        <v>429</v>
      </c>
      <c r="H2742">
        <v>2944</v>
      </c>
      <c r="I2742" t="s">
        <v>220</v>
      </c>
      <c r="J2742" t="s">
        <v>335</v>
      </c>
      <c r="K2742">
        <v>54</v>
      </c>
      <c r="L2742" t="s">
        <v>411</v>
      </c>
      <c r="M2742" t="s">
        <v>176</v>
      </c>
      <c r="N2742" t="s">
        <v>177</v>
      </c>
      <c r="O2742" t="s">
        <v>178</v>
      </c>
      <c r="P2742" t="s">
        <v>179</v>
      </c>
      <c r="Q2742" t="s">
        <v>35</v>
      </c>
      <c r="R2742">
        <f t="shared" si="84"/>
        <v>32.739999999999995</v>
      </c>
      <c r="S2742">
        <v>1211.3799999999999</v>
      </c>
      <c r="T2742" t="str">
        <f t="shared" si="85"/>
        <v>Profitable</v>
      </c>
    </row>
    <row r="2743" spans="1:20" x14ac:dyDescent="0.35">
      <c r="A2743">
        <v>42</v>
      </c>
      <c r="B2743">
        <v>97.16</v>
      </c>
      <c r="C2743">
        <v>5</v>
      </c>
      <c r="D2743">
        <v>4080.72</v>
      </c>
      <c r="E2743" s="1" t="s">
        <v>426</v>
      </c>
      <c r="F2743" s="2">
        <v>2019</v>
      </c>
      <c r="G2743" t="s">
        <v>433</v>
      </c>
      <c r="H2743">
        <v>2934</v>
      </c>
      <c r="I2743" t="s">
        <v>19</v>
      </c>
      <c r="J2743" t="s">
        <v>335</v>
      </c>
      <c r="K2743">
        <v>54</v>
      </c>
      <c r="L2743" t="s">
        <v>411</v>
      </c>
      <c r="M2743" t="s">
        <v>110</v>
      </c>
      <c r="N2743" t="s">
        <v>23</v>
      </c>
      <c r="O2743" t="s">
        <v>24</v>
      </c>
      <c r="P2743" t="s">
        <v>111</v>
      </c>
      <c r="Q2743" t="s">
        <v>35</v>
      </c>
      <c r="R2743">
        <f t="shared" si="84"/>
        <v>43.16</v>
      </c>
      <c r="S2743">
        <v>1812.7199999999998</v>
      </c>
      <c r="T2743" t="str">
        <f t="shared" si="85"/>
        <v>Profitable</v>
      </c>
    </row>
    <row r="2744" spans="1:20" x14ac:dyDescent="0.35">
      <c r="A2744">
        <v>20</v>
      </c>
      <c r="B2744">
        <v>112.22</v>
      </c>
      <c r="C2744">
        <v>15</v>
      </c>
      <c r="D2744">
        <v>2244.4</v>
      </c>
      <c r="E2744" s="1" t="s">
        <v>427</v>
      </c>
      <c r="F2744" s="2">
        <v>2019</v>
      </c>
      <c r="G2744" t="s">
        <v>428</v>
      </c>
      <c r="H2744">
        <v>2924</v>
      </c>
      <c r="I2744" t="s">
        <v>19</v>
      </c>
      <c r="J2744" t="s">
        <v>335</v>
      </c>
      <c r="K2744">
        <v>54</v>
      </c>
      <c r="L2744" t="s">
        <v>411</v>
      </c>
      <c r="M2744" t="s">
        <v>95</v>
      </c>
      <c r="N2744" t="s">
        <v>96</v>
      </c>
      <c r="O2744" t="s">
        <v>97</v>
      </c>
      <c r="P2744" t="s">
        <v>98</v>
      </c>
      <c r="Q2744" t="s">
        <v>26</v>
      </c>
      <c r="R2744">
        <f t="shared" si="84"/>
        <v>58.22</v>
      </c>
      <c r="S2744">
        <v>1164.4000000000001</v>
      </c>
      <c r="T2744" t="str">
        <f t="shared" si="85"/>
        <v>Profitable</v>
      </c>
    </row>
    <row r="2745" spans="1:20" x14ac:dyDescent="0.35">
      <c r="A2745">
        <v>29</v>
      </c>
      <c r="B2745">
        <v>137.19</v>
      </c>
      <c r="C2745">
        <v>1</v>
      </c>
      <c r="D2745">
        <v>3978.51</v>
      </c>
      <c r="E2745" s="1" t="s">
        <v>417</v>
      </c>
      <c r="F2745" s="2">
        <v>2020</v>
      </c>
      <c r="G2745" t="s">
        <v>434</v>
      </c>
      <c r="H2745">
        <v>2865</v>
      </c>
      <c r="I2745" t="s">
        <v>19</v>
      </c>
      <c r="J2745" t="s">
        <v>335</v>
      </c>
      <c r="K2745">
        <v>54</v>
      </c>
      <c r="L2745" t="s">
        <v>411</v>
      </c>
      <c r="M2745" t="s">
        <v>210</v>
      </c>
      <c r="N2745" t="s">
        <v>211</v>
      </c>
      <c r="O2745" t="s">
        <v>71</v>
      </c>
      <c r="P2745" t="s">
        <v>212</v>
      </c>
      <c r="Q2745" t="s">
        <v>35</v>
      </c>
      <c r="R2745">
        <f t="shared" si="84"/>
        <v>83.19</v>
      </c>
      <c r="S2745">
        <v>2412.5099999999998</v>
      </c>
      <c r="T2745" t="str">
        <f t="shared" si="85"/>
        <v>Profitable</v>
      </c>
    </row>
    <row r="2746" spans="1:20" x14ac:dyDescent="0.35">
      <c r="A2746">
        <v>43</v>
      </c>
      <c r="B2746">
        <v>125.99</v>
      </c>
      <c r="C2746">
        <v>4</v>
      </c>
      <c r="D2746">
        <v>5417.57</v>
      </c>
      <c r="E2746" s="1" t="s">
        <v>419</v>
      </c>
      <c r="F2746" s="2">
        <v>2020</v>
      </c>
      <c r="G2746" t="s">
        <v>429</v>
      </c>
      <c r="H2746">
        <v>2836</v>
      </c>
      <c r="I2746" t="s">
        <v>220</v>
      </c>
      <c r="J2746" t="s">
        <v>335</v>
      </c>
      <c r="K2746">
        <v>54</v>
      </c>
      <c r="L2746" t="s">
        <v>411</v>
      </c>
      <c r="M2746" t="s">
        <v>95</v>
      </c>
      <c r="N2746" t="s">
        <v>96</v>
      </c>
      <c r="O2746" t="s">
        <v>97</v>
      </c>
      <c r="P2746" t="s">
        <v>98</v>
      </c>
      <c r="Q2746" t="s">
        <v>35</v>
      </c>
      <c r="R2746">
        <f t="shared" si="84"/>
        <v>71.989999999999995</v>
      </c>
      <c r="S2746">
        <v>3095.5699999999997</v>
      </c>
      <c r="T2746" t="str">
        <f t="shared" si="85"/>
        <v>Profitable</v>
      </c>
    </row>
    <row r="2747" spans="1:20" x14ac:dyDescent="0.35">
      <c r="A2747">
        <v>34</v>
      </c>
      <c r="B2747">
        <v>62.24</v>
      </c>
      <c r="C2747">
        <v>1</v>
      </c>
      <c r="D2747">
        <v>2116.16</v>
      </c>
      <c r="E2747" s="1" t="s">
        <v>419</v>
      </c>
      <c r="F2747" s="2">
        <v>2020</v>
      </c>
      <c r="G2747" t="s">
        <v>430</v>
      </c>
      <c r="H2747">
        <v>2810</v>
      </c>
      <c r="I2747" t="s">
        <v>19</v>
      </c>
      <c r="J2747" t="s">
        <v>335</v>
      </c>
      <c r="K2747">
        <v>54</v>
      </c>
      <c r="L2747" t="s">
        <v>411</v>
      </c>
      <c r="M2747" t="s">
        <v>186</v>
      </c>
      <c r="N2747" t="s">
        <v>187</v>
      </c>
      <c r="O2747" t="s">
        <v>30</v>
      </c>
      <c r="P2747" t="s">
        <v>188</v>
      </c>
      <c r="Q2747" t="s">
        <v>26</v>
      </c>
      <c r="R2747">
        <f t="shared" si="84"/>
        <v>8.240000000000002</v>
      </c>
      <c r="S2747">
        <v>280.16000000000008</v>
      </c>
      <c r="T2747" t="str">
        <f t="shared" si="85"/>
        <v>Profitable</v>
      </c>
    </row>
    <row r="2748" spans="1:20" x14ac:dyDescent="0.35">
      <c r="A2748">
        <v>47</v>
      </c>
      <c r="B2748">
        <v>65.52</v>
      </c>
      <c r="C2748">
        <v>9</v>
      </c>
      <c r="D2748">
        <v>3079.44</v>
      </c>
      <c r="E2748" s="1" t="s">
        <v>27</v>
      </c>
      <c r="F2748" s="2">
        <v>2020</v>
      </c>
      <c r="G2748" t="s">
        <v>432</v>
      </c>
      <c r="H2748">
        <v>2772</v>
      </c>
      <c r="I2748" t="s">
        <v>216</v>
      </c>
      <c r="J2748" t="s">
        <v>335</v>
      </c>
      <c r="K2748">
        <v>54</v>
      </c>
      <c r="L2748" t="s">
        <v>411</v>
      </c>
      <c r="M2748" t="s">
        <v>204</v>
      </c>
      <c r="N2748" t="s">
        <v>205</v>
      </c>
      <c r="O2748" t="s">
        <v>24</v>
      </c>
      <c r="P2748" t="s">
        <v>206</v>
      </c>
      <c r="Q2748" t="s">
        <v>35</v>
      </c>
      <c r="R2748">
        <f t="shared" si="84"/>
        <v>11.519999999999996</v>
      </c>
      <c r="S2748">
        <v>541.43999999999983</v>
      </c>
      <c r="T2748" t="str">
        <f t="shared" si="85"/>
        <v>Profitable</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C6"/>
  <sheetViews>
    <sheetView workbookViewId="0">
      <selection activeCell="A3" sqref="A3"/>
    </sheetView>
  </sheetViews>
  <sheetFormatPr defaultRowHeight="14.5" x14ac:dyDescent="0.35"/>
  <cols>
    <col min="1" max="1" width="12.36328125" bestFit="1" customWidth="1"/>
    <col min="2" max="2" width="20" bestFit="1" customWidth="1"/>
    <col min="3" max="3" width="21.08984375" bestFit="1" customWidth="1"/>
  </cols>
  <sheetData>
    <row r="3" spans="1:3" x14ac:dyDescent="0.35">
      <c r="A3" s="3" t="s">
        <v>412</v>
      </c>
      <c r="B3" t="s">
        <v>439</v>
      </c>
      <c r="C3" t="s">
        <v>440</v>
      </c>
    </row>
    <row r="4" spans="1:3" x14ac:dyDescent="0.35">
      <c r="A4" s="4" t="s">
        <v>441</v>
      </c>
      <c r="B4" s="5">
        <v>1398</v>
      </c>
      <c r="C4" s="8">
        <v>0.50891882053148885</v>
      </c>
    </row>
    <row r="5" spans="1:3" x14ac:dyDescent="0.35">
      <c r="A5" s="4" t="s">
        <v>442</v>
      </c>
      <c r="B5" s="5">
        <v>1349</v>
      </c>
      <c r="C5" s="8">
        <v>0.4910811794685111</v>
      </c>
    </row>
    <row r="6" spans="1:3" x14ac:dyDescent="0.35">
      <c r="A6" s="4" t="s">
        <v>413</v>
      </c>
      <c r="B6" s="5">
        <v>2747</v>
      </c>
      <c r="C6" s="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D13"/>
  <sheetViews>
    <sheetView workbookViewId="0">
      <selection sqref="A1:XFD1048576"/>
    </sheetView>
  </sheetViews>
  <sheetFormatPr defaultRowHeight="14.5" x14ac:dyDescent="0.35"/>
  <cols>
    <col min="1" max="1" width="12.36328125" bestFit="1" customWidth="1"/>
    <col min="2" max="2" width="16.6328125" customWidth="1"/>
    <col min="3" max="3" width="12.453125" bestFit="1" customWidth="1"/>
    <col min="4" max="4" width="24.08984375" bestFit="1" customWidth="1"/>
  </cols>
  <sheetData>
    <row r="3" spans="1:4" x14ac:dyDescent="0.35">
      <c r="A3" s="3" t="s">
        <v>412</v>
      </c>
      <c r="B3" s="9" t="s">
        <v>414</v>
      </c>
      <c r="C3" s="9" t="s">
        <v>415</v>
      </c>
      <c r="D3" t="s">
        <v>416</v>
      </c>
    </row>
    <row r="4" spans="1:4" x14ac:dyDescent="0.35">
      <c r="A4" s="7">
        <v>2018</v>
      </c>
      <c r="B4" s="9">
        <v>5462.0600000000068</v>
      </c>
      <c r="C4" s="9">
        <v>3353014.06</v>
      </c>
      <c r="D4" s="10">
        <v>32974</v>
      </c>
    </row>
    <row r="5" spans="1:4" x14ac:dyDescent="0.35">
      <c r="A5" s="7">
        <v>2019</v>
      </c>
      <c r="B5" s="9">
        <v>9063.5199999999932</v>
      </c>
      <c r="C5" s="9">
        <v>4669924.5599999959</v>
      </c>
      <c r="D5" s="10">
        <v>46294</v>
      </c>
    </row>
    <row r="6" spans="1:4" x14ac:dyDescent="0.35">
      <c r="A6" s="7">
        <v>2020</v>
      </c>
      <c r="B6" s="9">
        <v>14101.19000000005</v>
      </c>
      <c r="C6" s="9">
        <v>1737283.09</v>
      </c>
      <c r="D6" s="10">
        <v>17160</v>
      </c>
    </row>
    <row r="7" spans="1:4" x14ac:dyDescent="0.35">
      <c r="A7" s="7" t="s">
        <v>413</v>
      </c>
      <c r="B7" s="9">
        <v>28626.770000000048</v>
      </c>
      <c r="C7" s="9">
        <v>9760221.7099999953</v>
      </c>
      <c r="D7" s="10">
        <v>96428</v>
      </c>
    </row>
    <row r="11" spans="1:4" x14ac:dyDescent="0.35">
      <c r="A11" t="s">
        <v>435</v>
      </c>
    </row>
    <row r="12" spans="1:4" x14ac:dyDescent="0.35">
      <c r="A12" t="s">
        <v>436</v>
      </c>
    </row>
    <row r="13" spans="1:4" x14ac:dyDescent="0.35">
      <c r="A13"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B11"/>
  <sheetViews>
    <sheetView workbookViewId="0">
      <selection sqref="A1:XFD1048576"/>
    </sheetView>
  </sheetViews>
  <sheetFormatPr defaultRowHeight="14.5" x14ac:dyDescent="0.35"/>
  <cols>
    <col min="1" max="1" width="15.1796875" bestFit="1" customWidth="1"/>
    <col min="2" max="2" width="24.08984375" customWidth="1"/>
    <col min="3" max="3" width="16.6328125" customWidth="1"/>
    <col min="4" max="4" width="16.6328125" bestFit="1" customWidth="1"/>
    <col min="5" max="5" width="11.90625" bestFit="1" customWidth="1"/>
  </cols>
  <sheetData>
    <row r="3" spans="1:2" x14ac:dyDescent="0.35">
      <c r="A3" s="3" t="s">
        <v>412</v>
      </c>
      <c r="B3" t="s">
        <v>416</v>
      </c>
    </row>
    <row r="4" spans="1:2" x14ac:dyDescent="0.35">
      <c r="A4" s="4" t="s">
        <v>99</v>
      </c>
      <c r="B4" s="5">
        <v>33373</v>
      </c>
    </row>
    <row r="5" spans="1:2" x14ac:dyDescent="0.35">
      <c r="A5" s="4" t="s">
        <v>20</v>
      </c>
      <c r="B5" s="5">
        <v>11080</v>
      </c>
    </row>
    <row r="6" spans="1:2" x14ac:dyDescent="0.35">
      <c r="A6" s="4" t="s">
        <v>311</v>
      </c>
      <c r="B6" s="5">
        <v>10636</v>
      </c>
    </row>
    <row r="7" spans="1:2" x14ac:dyDescent="0.35">
      <c r="A7" s="4" t="s">
        <v>335</v>
      </c>
      <c r="B7" s="5">
        <v>7989</v>
      </c>
    </row>
    <row r="8" spans="1:2" x14ac:dyDescent="0.35">
      <c r="A8" s="4" t="s">
        <v>342</v>
      </c>
      <c r="B8" s="5">
        <v>2712</v>
      </c>
    </row>
    <row r="9" spans="1:2" x14ac:dyDescent="0.35">
      <c r="A9" s="4" t="s">
        <v>270</v>
      </c>
      <c r="B9" s="5">
        <v>10579</v>
      </c>
    </row>
    <row r="10" spans="1:2" x14ac:dyDescent="0.35">
      <c r="A10" s="4" t="s">
        <v>301</v>
      </c>
      <c r="B10" s="5">
        <v>20059</v>
      </c>
    </row>
    <row r="11" spans="1:2" x14ac:dyDescent="0.35">
      <c r="A11" s="4" t="s">
        <v>413</v>
      </c>
      <c r="B11" s="5">
        <v>96428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B23"/>
  <sheetViews>
    <sheetView workbookViewId="0">
      <selection sqref="A1:XFD1048576"/>
    </sheetView>
  </sheetViews>
  <sheetFormatPr defaultRowHeight="14.5" x14ac:dyDescent="0.35"/>
  <cols>
    <col min="1" max="1" width="12.36328125" customWidth="1"/>
    <col min="2" max="3" width="16.6328125" customWidth="1"/>
  </cols>
  <sheetData>
    <row r="3" spans="1:2" x14ac:dyDescent="0.35">
      <c r="A3" s="3" t="s">
        <v>412</v>
      </c>
      <c r="B3" t="s">
        <v>414</v>
      </c>
    </row>
    <row r="4" spans="1:2" x14ac:dyDescent="0.35">
      <c r="A4" s="4" t="s">
        <v>53</v>
      </c>
      <c r="B4" s="5">
        <v>6796.1000000000095</v>
      </c>
    </row>
    <row r="5" spans="1:2" x14ac:dyDescent="0.35">
      <c r="A5" s="4" t="s">
        <v>81</v>
      </c>
      <c r="B5" s="5">
        <v>-6832.4699999999993</v>
      </c>
    </row>
    <row r="6" spans="1:2" x14ac:dyDescent="0.35">
      <c r="A6" s="4" t="s">
        <v>199</v>
      </c>
      <c r="B6" s="5">
        <v>-2378.3799999999997</v>
      </c>
    </row>
    <row r="7" spans="1:2" x14ac:dyDescent="0.35">
      <c r="A7" s="4" t="s">
        <v>123</v>
      </c>
      <c r="B7" s="5">
        <v>-2226.4399999999996</v>
      </c>
    </row>
    <row r="8" spans="1:2" x14ac:dyDescent="0.35">
      <c r="A8" s="4" t="s">
        <v>178</v>
      </c>
      <c r="B8" s="5">
        <v>2472.1500000000019</v>
      </c>
    </row>
    <row r="9" spans="1:2" x14ac:dyDescent="0.35">
      <c r="A9" s="4" t="s">
        <v>71</v>
      </c>
      <c r="B9" s="5">
        <v>1820.910000000006</v>
      </c>
    </row>
    <row r="10" spans="1:2" x14ac:dyDescent="0.35">
      <c r="A10" s="4" t="s">
        <v>30</v>
      </c>
      <c r="B10" s="5">
        <v>-5122.4399999999569</v>
      </c>
    </row>
    <row r="11" spans="1:2" x14ac:dyDescent="0.35">
      <c r="A11" s="4" t="s">
        <v>238</v>
      </c>
      <c r="B11" s="5">
        <v>4520.09</v>
      </c>
    </row>
    <row r="12" spans="1:2" x14ac:dyDescent="0.35">
      <c r="A12" s="4" t="s">
        <v>260</v>
      </c>
      <c r="B12" s="5">
        <v>3414.4300000000017</v>
      </c>
    </row>
    <row r="13" spans="1:2" x14ac:dyDescent="0.35">
      <c r="A13" s="4" t="s">
        <v>139</v>
      </c>
      <c r="B13" s="5">
        <v>5975.3099999999995</v>
      </c>
    </row>
    <row r="14" spans="1:2" x14ac:dyDescent="0.35">
      <c r="A14" s="4" t="s">
        <v>135</v>
      </c>
      <c r="B14" s="5">
        <v>2334.8099999999986</v>
      </c>
    </row>
    <row r="15" spans="1:2" x14ac:dyDescent="0.35">
      <c r="A15" s="4" t="s">
        <v>47</v>
      </c>
      <c r="B15" s="5">
        <v>5923.7000000000016</v>
      </c>
    </row>
    <row r="16" spans="1:2" x14ac:dyDescent="0.35">
      <c r="A16" s="4" t="s">
        <v>231</v>
      </c>
      <c r="B16" s="5">
        <v>-1764.2700000000013</v>
      </c>
    </row>
    <row r="17" spans="1:2" x14ac:dyDescent="0.35">
      <c r="A17" s="4" t="s">
        <v>108</v>
      </c>
      <c r="B17" s="5">
        <v>-2783.5900000000006</v>
      </c>
    </row>
    <row r="18" spans="1:2" x14ac:dyDescent="0.35">
      <c r="A18" s="4" t="s">
        <v>97</v>
      </c>
      <c r="B18" s="5">
        <v>2916.919999999971</v>
      </c>
    </row>
    <row r="19" spans="1:2" x14ac:dyDescent="0.35">
      <c r="A19" s="4" t="s">
        <v>103</v>
      </c>
      <c r="B19" s="5">
        <v>1247.2100000000005</v>
      </c>
    </row>
    <row r="20" spans="1:2" x14ac:dyDescent="0.35">
      <c r="A20" s="4" t="s">
        <v>242</v>
      </c>
      <c r="B20" s="5">
        <v>-4168.4399999999987</v>
      </c>
    </row>
    <row r="21" spans="1:2" x14ac:dyDescent="0.35">
      <c r="A21" s="4" t="s">
        <v>92</v>
      </c>
      <c r="B21" s="5">
        <v>-6913.5399999999991</v>
      </c>
    </row>
    <row r="22" spans="1:2" x14ac:dyDescent="0.35">
      <c r="A22" s="4" t="s">
        <v>24</v>
      </c>
      <c r="B22" s="5">
        <v>23394.710000000021</v>
      </c>
    </row>
    <row r="23" spans="1:2" x14ac:dyDescent="0.35">
      <c r="A23" s="4" t="s">
        <v>413</v>
      </c>
      <c r="B23" s="5">
        <v>28626.770000000055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B7"/>
  <sheetViews>
    <sheetView workbookViewId="0">
      <selection sqref="A1:XFD1048576"/>
    </sheetView>
  </sheetViews>
  <sheetFormatPr defaultRowHeight="14.5" x14ac:dyDescent="0.35"/>
  <cols>
    <col min="1" max="1" width="12.36328125" bestFit="1" customWidth="1"/>
    <col min="2" max="2" width="11.90625" bestFit="1" customWidth="1"/>
  </cols>
  <sheetData>
    <row r="3" spans="1:2" x14ac:dyDescent="0.35">
      <c r="A3" s="3" t="s">
        <v>412</v>
      </c>
      <c r="B3" t="s">
        <v>415</v>
      </c>
    </row>
    <row r="4" spans="1:2" x14ac:dyDescent="0.35">
      <c r="A4" s="7">
        <v>2018</v>
      </c>
      <c r="B4" s="8">
        <v>0.34353871865068542</v>
      </c>
    </row>
    <row r="5" spans="1:2" x14ac:dyDescent="0.35">
      <c r="A5" s="7">
        <v>2019</v>
      </c>
      <c r="B5" s="8">
        <v>0.47846500814785264</v>
      </c>
    </row>
    <row r="6" spans="1:2" x14ac:dyDescent="0.35">
      <c r="A6" s="7">
        <v>2020</v>
      </c>
      <c r="B6" s="8">
        <v>0.17799627320146202</v>
      </c>
    </row>
    <row r="7" spans="1:2" x14ac:dyDescent="0.35">
      <c r="A7" s="7" t="s">
        <v>413</v>
      </c>
      <c r="B7"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B16"/>
  <sheetViews>
    <sheetView topLeftCell="A2" workbookViewId="0">
      <selection sqref="A1:XFD1048576"/>
    </sheetView>
  </sheetViews>
  <sheetFormatPr defaultRowHeight="14.5" x14ac:dyDescent="0.35"/>
  <cols>
    <col min="1" max="1" width="12.36328125" customWidth="1"/>
    <col min="2" max="2" width="16.6328125" customWidth="1"/>
    <col min="3" max="4" width="16.6328125" bestFit="1" customWidth="1"/>
  </cols>
  <sheetData>
    <row r="3" spans="1:2" x14ac:dyDescent="0.35">
      <c r="A3" s="3" t="s">
        <v>412</v>
      </c>
      <c r="B3" t="s">
        <v>414</v>
      </c>
    </row>
    <row r="4" spans="1:2" x14ac:dyDescent="0.35">
      <c r="A4" s="4" t="s">
        <v>417</v>
      </c>
      <c r="B4" s="5">
        <v>-12493.879999999994</v>
      </c>
    </row>
    <row r="5" spans="1:2" x14ac:dyDescent="0.35">
      <c r="A5" s="4" t="s">
        <v>418</v>
      </c>
      <c r="B5" s="5">
        <v>6497.3199999999897</v>
      </c>
    </row>
    <row r="6" spans="1:2" x14ac:dyDescent="0.35">
      <c r="A6" s="4" t="s">
        <v>419</v>
      </c>
      <c r="B6" s="5">
        <v>9726.8499999999894</v>
      </c>
    </row>
    <row r="7" spans="1:2" x14ac:dyDescent="0.35">
      <c r="A7" s="4" t="s">
        <v>420</v>
      </c>
      <c r="B7" s="5">
        <v>-3616.02</v>
      </c>
    </row>
    <row r="8" spans="1:2" x14ac:dyDescent="0.35">
      <c r="A8" s="4" t="s">
        <v>27</v>
      </c>
      <c r="B8" s="5">
        <v>4612.560000000004</v>
      </c>
    </row>
    <row r="9" spans="1:2" x14ac:dyDescent="0.35">
      <c r="A9" s="4" t="s">
        <v>421</v>
      </c>
      <c r="B9" s="5">
        <v>-4444.2200000000048</v>
      </c>
    </row>
    <row r="10" spans="1:2" x14ac:dyDescent="0.35">
      <c r="A10" s="4" t="s">
        <v>422</v>
      </c>
      <c r="B10" s="5">
        <v>4593.97</v>
      </c>
    </row>
    <row r="11" spans="1:2" x14ac:dyDescent="0.35">
      <c r="A11" s="4" t="s">
        <v>423</v>
      </c>
      <c r="B11" s="5">
        <v>-5887.4299999999976</v>
      </c>
    </row>
    <row r="12" spans="1:2" x14ac:dyDescent="0.35">
      <c r="A12" s="4" t="s">
        <v>424</v>
      </c>
      <c r="B12" s="5">
        <v>9193.2700000000041</v>
      </c>
    </row>
    <row r="13" spans="1:2" x14ac:dyDescent="0.35">
      <c r="A13" s="4" t="s">
        <v>425</v>
      </c>
      <c r="B13" s="5">
        <v>17774.160000000014</v>
      </c>
    </row>
    <row r="14" spans="1:2" x14ac:dyDescent="0.35">
      <c r="A14" s="4" t="s">
        <v>426</v>
      </c>
      <c r="B14" s="5">
        <v>-100.04999999995539</v>
      </c>
    </row>
    <row r="15" spans="1:2" x14ac:dyDescent="0.35">
      <c r="A15" s="4" t="s">
        <v>427</v>
      </c>
      <c r="B15" s="5">
        <v>2770.2399999999975</v>
      </c>
    </row>
    <row r="16" spans="1:2" x14ac:dyDescent="0.35">
      <c r="A16" s="4" t="s">
        <v>413</v>
      </c>
      <c r="B16" s="5">
        <v>28626.770000000048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3:B14"/>
  <sheetViews>
    <sheetView workbookViewId="0">
      <selection sqref="A1:XFD1048576"/>
    </sheetView>
  </sheetViews>
  <sheetFormatPr defaultRowHeight="14.5" x14ac:dyDescent="0.35"/>
  <cols>
    <col min="1" max="1" width="22" bestFit="1" customWidth="1"/>
    <col min="2" max="2" width="16.6328125" bestFit="1" customWidth="1"/>
    <col min="3" max="3" width="6.81640625" customWidth="1"/>
    <col min="4" max="4" width="7.453125" customWidth="1"/>
    <col min="5" max="5" width="7.08984375" customWidth="1"/>
    <col min="6" max="6" width="8.54296875" customWidth="1"/>
    <col min="7" max="8" width="7.81640625" customWidth="1"/>
    <col min="9" max="9" width="8.453125" customWidth="1"/>
    <col min="10" max="10" width="6.7265625" customWidth="1"/>
    <col min="11" max="11" width="4.453125" customWidth="1"/>
    <col min="12" max="12" width="7.81640625" customWidth="1"/>
    <col min="13" max="13" width="7.26953125" customWidth="1"/>
    <col min="14" max="14" width="9.90625" bestFit="1" customWidth="1"/>
    <col min="15" max="15" width="9.08984375" bestFit="1" customWidth="1"/>
    <col min="16" max="16" width="5.36328125" customWidth="1"/>
    <col min="17" max="17" width="7.36328125" customWidth="1"/>
    <col min="18" max="18" width="10.54296875" bestFit="1" customWidth="1"/>
    <col min="19" max="19" width="3.1796875" customWidth="1"/>
    <col min="20" max="20" width="7.81640625" customWidth="1"/>
    <col min="21" max="21" width="10.7265625" bestFit="1" customWidth="1"/>
  </cols>
  <sheetData>
    <row r="3" spans="1:2" x14ac:dyDescent="0.35">
      <c r="A3" s="3" t="s">
        <v>412</v>
      </c>
      <c r="B3" t="s">
        <v>414</v>
      </c>
    </row>
    <row r="4" spans="1:2" x14ac:dyDescent="0.35">
      <c r="A4" s="4" t="s">
        <v>55</v>
      </c>
      <c r="B4" s="5">
        <v>5977.2599999999984</v>
      </c>
    </row>
    <row r="5" spans="1:2" x14ac:dyDescent="0.35">
      <c r="A5" s="6" t="s">
        <v>24</v>
      </c>
      <c r="B5" s="5">
        <v>5977.2599999999984</v>
      </c>
    </row>
    <row r="6" spans="1:2" x14ac:dyDescent="0.35">
      <c r="A6" s="4" t="s">
        <v>256</v>
      </c>
      <c r="B6" s="5">
        <v>5354.939999999996</v>
      </c>
    </row>
    <row r="7" spans="1:2" x14ac:dyDescent="0.35">
      <c r="A7" s="6" t="s">
        <v>24</v>
      </c>
      <c r="B7" s="5">
        <v>5354.939999999996</v>
      </c>
    </row>
    <row r="8" spans="1:2" x14ac:dyDescent="0.35">
      <c r="A8" s="4" t="s">
        <v>69</v>
      </c>
      <c r="B8" s="5">
        <v>4820.3800000000019</v>
      </c>
    </row>
    <row r="9" spans="1:2" x14ac:dyDescent="0.35">
      <c r="A9" s="6" t="s">
        <v>71</v>
      </c>
      <c r="B9" s="5">
        <v>4820.3800000000019</v>
      </c>
    </row>
    <row r="10" spans="1:2" x14ac:dyDescent="0.35">
      <c r="A10" s="4" t="s">
        <v>32</v>
      </c>
      <c r="B10" s="5">
        <v>4715.340000000002</v>
      </c>
    </row>
    <row r="11" spans="1:2" x14ac:dyDescent="0.35">
      <c r="A11" s="6" t="s">
        <v>30</v>
      </c>
      <c r="B11" s="5">
        <v>4715.340000000002</v>
      </c>
    </row>
    <row r="12" spans="1:2" x14ac:dyDescent="0.35">
      <c r="A12" s="4" t="s">
        <v>133</v>
      </c>
      <c r="B12" s="5">
        <v>3877.74</v>
      </c>
    </row>
    <row r="13" spans="1:2" x14ac:dyDescent="0.35">
      <c r="A13" s="6" t="s">
        <v>135</v>
      </c>
      <c r="B13" s="5">
        <v>3877.74</v>
      </c>
    </row>
    <row r="14" spans="1:2" x14ac:dyDescent="0.35">
      <c r="A14" s="4" t="s">
        <v>413</v>
      </c>
      <c r="B14" s="5">
        <v>24745.66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
  <sheetViews>
    <sheetView tabSelected="1" workbookViewId="0">
      <selection sqref="A1:XFD1048576"/>
    </sheetView>
  </sheetViews>
  <sheetFormatPr defaultRowHeight="14.5" x14ac:dyDescent="0.35"/>
  <cols>
    <col min="1" max="16384" width="8.7265625" style="11"/>
  </cols>
  <sheetData/>
  <mergeCells count="1">
    <mergeCell ref="A1:XFD104857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
  <sheetViews>
    <sheetView workbookViewId="0">
      <selection sqref="A1:XFD1048576"/>
    </sheetView>
  </sheetViews>
  <sheetFormatPr defaultRowHeight="14.5" x14ac:dyDescent="0.35"/>
  <cols>
    <col min="1" max="16384" width="8.726562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
  <sheetViews>
    <sheetView workbookViewId="0">
      <selection sqref="A1:XFD1048576"/>
    </sheetView>
  </sheetViews>
  <sheetFormatPr defaultRowHeight="14.5" x14ac:dyDescent="0.35"/>
  <cols>
    <col min="1" max="16384" width="8.726562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19</vt:i4>
      </vt:variant>
    </vt:vector>
  </HeadingPairs>
  <TitlesOfParts>
    <vt:vector size="30" baseType="lpstr">
      <vt:lpstr>Pivot tables</vt:lpstr>
      <vt:lpstr>State of deal</vt:lpstr>
      <vt:lpstr>Profit</vt:lpstr>
      <vt:lpstr>Product line by quantity</vt:lpstr>
      <vt:lpstr>Profit by country</vt:lpstr>
      <vt:lpstr>Year by sales</vt:lpstr>
      <vt:lpstr>Profit by month</vt:lpstr>
      <vt:lpstr>Top 5 customers by Profit</vt:lpstr>
      <vt:lpstr>Dashboard Architecture</vt:lpstr>
      <vt:lpstr>Dashboard</vt:lpstr>
      <vt:lpstr>Interactive Dashboard</vt:lpstr>
      <vt:lpstr>CITY</vt:lpstr>
      <vt:lpstr>COUNTRY</vt:lpstr>
      <vt:lpstr>CUSTOMERNAME</vt:lpstr>
      <vt:lpstr>DAYS_SINCE_LASTORDER</vt:lpstr>
      <vt:lpstr>DEALSIZE</vt:lpstr>
      <vt:lpstr>Month</vt:lpstr>
      <vt:lpstr>MSRP</vt:lpstr>
      <vt:lpstr>ORDERLINENUMBER</vt:lpstr>
      <vt:lpstr>PRICEEACH</vt:lpstr>
      <vt:lpstr>PRODUCTCODE</vt:lpstr>
      <vt:lpstr>PRODUCTLINE</vt:lpstr>
      <vt:lpstr>Profit_Each</vt:lpstr>
      <vt:lpstr>QUANTITYORDERED</vt:lpstr>
      <vt:lpstr>SALES</vt:lpstr>
      <vt:lpstr>Sales_Person</vt:lpstr>
      <vt:lpstr>STATUS</vt:lpstr>
      <vt:lpstr>Total_Profit</vt:lpstr>
      <vt:lpstr>Weekday</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2024-01-29T21:36:33Z</dcterms:created>
  <dcterms:modified xsi:type="dcterms:W3CDTF">2024-02-19T23:07:50Z</dcterms:modified>
</cp:coreProperties>
</file>