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Rasyad\Folder Kuliah\Mata kuliah\MBD\Project\week3\AdventureWH6\"/>
    </mc:Choice>
  </mc:AlternateContent>
  <xr:revisionPtr revIDLastSave="0" documentId="13_ncr:1_{53F938FD-0646-4D10-B821-B17C7AC975A6}" xr6:coauthVersionLast="47" xr6:coauthVersionMax="47" xr10:uidLastSave="{00000000-0000-0000-0000-000000000000}"/>
  <bookViews>
    <workbookView xWindow="-108" yWindow="-108" windowWidth="23256" windowHeight="12720" activeTab="1" xr2:uid="{E2C30CB4-4F2F-4811-8B68-E69318529030}"/>
  </bookViews>
  <sheets>
    <sheet name="All" sheetId="1" r:id="rId1"/>
    <sheet name="Pen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2" l="1"/>
  <c r="AC12" i="2"/>
  <c r="N12" i="2"/>
  <c r="N144" i="1"/>
  <c r="N131" i="1"/>
  <c r="N108" i="1"/>
  <c r="N118" i="1"/>
  <c r="N98" i="1"/>
  <c r="N86" i="1"/>
  <c r="N74" i="1"/>
  <c r="N62" i="1"/>
  <c r="N51" i="1"/>
  <c r="N40" i="1"/>
  <c r="N30" i="1"/>
  <c r="N20" i="1"/>
  <c r="N10" i="1"/>
</calcChain>
</file>

<file path=xl/sharedStrings.xml><?xml version="1.0" encoding="utf-8"?>
<sst xmlns="http://schemas.openxmlformats.org/spreadsheetml/2006/main" count="820" uniqueCount="141">
  <si>
    <t xml:space="preserve">  |--Sort(ORDER BY:([Expr1006] DESC))</t>
  </si>
  <si>
    <t>Sort</t>
  </si>
  <si>
    <t>ORDER BY:([Expr1006] DESC)</t>
  </si>
  <si>
    <t>NULL</t>
  </si>
  <si>
    <t xml:space="preserve">       |--Compute Scalar(DEFINE:([Expr1006]=CASE WHEN [Expr1012]=(0) THEN NULL ELSE [Expr1013] END))</t>
  </si>
  <si>
    <t>Compute Scalar</t>
  </si>
  <si>
    <t>DEFINE:([Expr1006]=CASE WHEN [Expr1012]=(0) THEN NULL ELSE [Expr1013] END)</t>
  </si>
  <si>
    <t>[Expr1006]=CASE WHEN [Expr1012]=(0) THEN NULL ELSE [Expr1013] END</t>
  </si>
  <si>
    <t xml:space="preserve">            |--Hash Match(Aggregate, HASH:([E].[EmployeeKey]) DEFINE:([Expr1012]=COUNT_BIG([AdventureWH6].[WH].[FactTable].[TotalWork] as [F].[TotalWork]), [Expr1013]=SUM([AdventureWH6].[WH].[FactTable].[TotalWork] as [F].[TotalWork]), [E].[FirstName]=ANY([AdventureWH6].[WH].[Employee].[FirstName] as [E].[FirstName]), [E].[LastName]=ANY([AdventureWH6].[WH].[Employee].[LastName] as [E].[LastName])))</t>
  </si>
  <si>
    <t>Hash Match</t>
  </si>
  <si>
    <t>Aggregate</t>
  </si>
  <si>
    <t>HASH:([E].[EmployeeKey])</t>
  </si>
  <si>
    <t>[Expr1012]=COUNT_BIG([AdventureWH6].[WH].[FactTable].[TotalWork] as [F].[TotalWork]), [Expr1013]=SUM([AdventureWH6].[WH].[FactTable].[TotalWork] as [F].[TotalWork]), [E].[FirstName]=ANY([AdventureWH6].[WH].[Employee].[FirstName] as [E].[FirstName]), [E].[LastName]=ANY([AdventureWH6].[WH].[Employee].[LastName] as [E].[LastName])</t>
  </si>
  <si>
    <t xml:space="preserve">                 |--Hash Match(Inner Join, HASH:([E].[EmployeeKey])=([F].[EmployeeKey]), RESIDUAL:([AdventureWH6].[WH].[Employee].[EmployeeKey] as [E].[EmployeeKey]=[AdventureWH6].[WH].[FactTable].[EmployeeKey] as [F].[EmployeeKey]))</t>
  </si>
  <si>
    <t>Inner Join</t>
  </si>
  <si>
    <t>HASH:([E].[EmployeeKey])=([F].[EmployeeKey]), RESIDUAL:([AdventureWH6].[WH].[Employee].[EmployeeKey] as [E].[EmployeeKey]=[AdventureWH6].[WH].[FactTable].[EmployeeKey] as [F].[EmployeeKey])</t>
  </si>
  <si>
    <t xml:space="preserve">                      |--Table Scan(OBJECT:([AdventureWH6].[WH].[Employee] AS [E]))</t>
  </si>
  <si>
    <t>Table Scan</t>
  </si>
  <si>
    <t>OBJECT:([AdventureWH6].[WH].[Employee] AS [E])</t>
  </si>
  <si>
    <t>[E].[EmployeeKey], [E].[FirstName], [E].[LastName]</t>
  </si>
  <si>
    <t xml:space="preserve">                      |--Hash Match(Inner Join, HASH:([T].[TimeKey])=([F].[TimeKey]), RESIDUAL:([AdventureWH6].[WH].[FactTable].[TimeKey] as [F].[TimeKey]=[AdventureWH6].[WH].[Time].[TimeKey] as [T].[TimeKey]))</t>
  </si>
  <si>
    <t>HASH:([T].[TimeKey])=([F].[TimeKey]), RESIDUAL:([AdventureWH6].[WH].[FactTable].[TimeKey] as [F].[TimeKey]=[AdventureWH6].[WH].[Time].[TimeKey] as [T].[TimeKey])</t>
  </si>
  <si>
    <t xml:space="preserve">                           |--Table Scan(OBJECT:([AdventureWH6].[WH].[Time] AS [T]), WHERE:([AdventureWH6].[WH].[Time].[MonthNumber] as [T].[MonthNumber]=(2)))</t>
  </si>
  <si>
    <t>OBJECT:([AdventureWH6].[WH].[Time] AS [T]), WHERE:([AdventureWH6].[WH].[Time].[MonthNumber] as [T].[MonthNumber]=(2))</t>
  </si>
  <si>
    <t>[T].[TimeKey]</t>
  </si>
  <si>
    <t xml:space="preserve">                           |--Table Scan(OBJECT:([AdventureWH6].[WH].[FactTable] AS [F]))</t>
  </si>
  <si>
    <t>OBJECT:([AdventureWH6].[WH].[FactTable] AS [F])</t>
  </si>
  <si>
    <t>[F].[EmployeeKey], [F].[TimeKey], [F].[TotalWork]</t>
  </si>
  <si>
    <t>StmtText</t>
  </si>
  <si>
    <t>StmtId</t>
  </si>
  <si>
    <t>NodeId</t>
  </si>
  <si>
    <t>Parent</t>
  </si>
  <si>
    <t>PyhscialOp</t>
  </si>
  <si>
    <t>LogicalOp</t>
  </si>
  <si>
    <t>Argument</t>
  </si>
  <si>
    <t>Rows</t>
  </si>
  <si>
    <t>IO</t>
  </si>
  <si>
    <t>CPU</t>
  </si>
  <si>
    <t>TotalSubtreeCost</t>
  </si>
  <si>
    <t>No</t>
  </si>
  <si>
    <t xml:space="preserve"> -- siapa pegawai yang paling banyak kontribusinya di bulan februari?   select FirstName, LastName, SUM(TotalWork) AS TotalKontribusi from WH.FactTable F   join WH.Employee E on E.EmployeeKey = F.EmployeeKey   join WH.Time T on T.TimeKey = F.TimeKey   WHERE MonthNumber = 2   GROUP BY E.EmployeeKey, FirstName, LastName   ORDER BY TotalKontribusi DESC</t>
  </si>
  <si>
    <t>Total</t>
  </si>
  <si>
    <t>1 (before)</t>
  </si>
  <si>
    <t>1 (after)</t>
  </si>
  <si>
    <t>-- siapa pegawai yang paling banyak kontribusinya di bulan februari?  select FirstName, LastName, SUM(TotalWork) AS TotalKontribusi from WH.FactTable F  join WH.Employee E on E.EmployeeKey = F.EmployeeKey  join WH.Time T on T.TimeKey = F.TimeKey  WHERE MonthNumber = 2  GROUP BY E.EmployeeKey, FirstName, LastName  ORDER BY TotalKontribusi DESC</t>
  </si>
  <si>
    <t>2 (before)</t>
  </si>
  <si>
    <t>select     dbo.getUmur(BirthDate, '20150331') AS Umur,      SUM(TotalWork) AS TotalKontribusi from WH.FactTable F  join WH.Employee E on E.EmployeeKey = F.EmployeeKey  join WH.Time T on T.TimeKey = F.TimeKey  WHERE MonthNumber = 3 AND Year = 2014  GROUP BY BirthDate  ORDER BY TotalKontribusi DESC</t>
  </si>
  <si>
    <t xml:space="preserve">  |--Compute Scalar(DEFINE:([Expr1007]=CONVERT_IMPLICIT(int,((20150331)-CONVERT_IMPLICIT(int,CONVERT(char(8),[AdventureWH6].[WH].[Employee].[BirthDate] as [E].[BirthDate],112),0))/(10000),0)))</t>
  </si>
  <si>
    <t>DEFINE:([Expr1007]=CONVERT_IMPLICIT(int,((20150331)-CONVERT_IMPLICIT(int,CONVERT(char(8),[AdventureWH6].[WH].[Employee].[BirthDate] as [E].[BirthDate],112),0))/(10000),0))</t>
  </si>
  <si>
    <t>[Expr1007]=CONVERT_IMPLICIT(int,((20150331)-CONVERT_IMPLICIT(int,CONVERT(char(8),[AdventureWH6].[WH].[Employee].[BirthDate] as [E].[BirthDate],112),0))/(10000),0)</t>
  </si>
  <si>
    <t xml:space="preserve">       |--Sort(ORDER BY:([Expr1006] DESC))</t>
  </si>
  <si>
    <t xml:space="preserve">            |--Compute Scalar(DEFINE:([Expr1006]=CASE WHEN [Expr1014]=(0) THEN NULL ELSE [Expr1015] END))</t>
  </si>
  <si>
    <t>DEFINE:([Expr1006]=CASE WHEN [Expr1014]=(0) THEN NULL ELSE [Expr1015] END)</t>
  </si>
  <si>
    <t>[Expr1006]=CASE WHEN [Expr1014]=(0) THEN NULL ELSE [Expr1015] END</t>
  </si>
  <si>
    <t xml:space="preserve">                 |--Hash Match(Aggregate, HASH:([E].[BirthDate]), RESIDUAL:([AdventureWH6].[WH].[Employee].[BirthDate] as [E].[BirthDate] = [AdventureWH6].[WH].[Employee].[BirthDate] as [E].[BirthDate]) DEFINE:([Expr1014]=COUNT_BIG([AdventureWH6].[WH].[FactTable].[TotalWork] as [F].[TotalWork]), [Expr1015]=SUM([AdventureWH6].[WH].[FactTable].[TotalWork] as [F].[TotalWork])))</t>
  </si>
  <si>
    <t>HASH:([E].[BirthDate]), RESIDUAL:([AdventureWH6].[WH].[Employee].[BirthDate] as [E].[BirthDate] = [AdventureWH6].[WH].[Employee].[BirthDate] as [E].[BirthDate])</t>
  </si>
  <si>
    <t>[Expr1014]=COUNT_BIG([AdventureWH6].[WH].[FactTable].[TotalWork] as [F].[TotalWork]), [Expr1015]=SUM([AdventureWH6].[WH].[FactTable].[TotalWork] as [F].[TotalWork])</t>
  </si>
  <si>
    <t xml:space="preserve">                      |--Hash Match(Inner Join, HASH:([E].[EmployeeKey])=([F].[EmployeeKey]), RESIDUAL:([AdventureWH6].[WH].[Employee].[EmployeeKey] as [E].[EmployeeKey]=[AdventureWH6].[WH].[FactTable].[EmployeeKey] as [F].[EmployeeKey]))</t>
  </si>
  <si>
    <t xml:space="preserve">                           |--Table Scan(OBJECT:([AdventureWH6].[WH].[Employee] AS [E]))</t>
  </si>
  <si>
    <t>[E].[EmployeeKey], [E].[BirthDate]</t>
  </si>
  <si>
    <t xml:space="preserve">                           |--Hash Match(Inner Join, HASH:([T].[TimeKey])=([F].[TimeKey]), RESIDUAL:([AdventureWH6].[WH].[FactTable].[TimeKey] as [F].[TimeKey]=[AdventureWH6].[WH].[Time].[TimeKey] as [T].[TimeKey]))</t>
  </si>
  <si>
    <t xml:space="preserve">                                |--Table Scan(OBJECT:([AdventureWH6].[WH].[Time] AS [T]), WHERE:([AdventureWH6].[WH].[Time].[MonthNumber] as [T].[MonthNumber]=(3) AND [AdventureWH6].[WH].[Time].[Year] as [T].[Year]=(2014)))</t>
  </si>
  <si>
    <t>OBJECT:([AdventureWH6].[WH].[Time] AS [T]), WHERE:([AdventureWH6].[WH].[Time].[MonthNumber] as [T].[MonthNumber]=(3) AND [AdventureWH6].[WH].[Time].[Year] as [T].[Year]=(2014))</t>
  </si>
  <si>
    <t xml:space="preserve">                                |--Table Scan(OBJECT:([AdventureWH6].[WH].[FactTable] AS [F]))</t>
  </si>
  <si>
    <t>2 (after)</t>
  </si>
  <si>
    <t xml:space="preserve">            |--Compute Scalar(DEFINE:([Expr1006]=CASE WHEN [Expr1013]=(0) THEN NULL ELSE [Expr1014] END))</t>
  </si>
  <si>
    <t>DEFINE:([Expr1006]=CASE WHEN [Expr1013]=(0) THEN NULL ELSE [Expr1014] END)</t>
  </si>
  <si>
    <t>[Expr1006]=CASE WHEN [Expr1013]=(0) THEN NULL ELSE [Expr1014] END</t>
  </si>
  <si>
    <t xml:space="preserve">                 |--Hash Match(Aggregate, HASH:([E].[BirthDate]), RESIDUAL:([AdventureWH6].[WH].[Employee].[BirthDate] as [E].[BirthDate] = [AdventureWH6].[WH].[Employee].[BirthDate] as [E].[BirthDate]) DEFINE:([Expr1013]=COUNT_BIG([AdventureWH6].[WH].[FactTable].[TotalWork] as [F].[TotalWork]), [Expr1014]=SUM([AdventureWH6].[WH].[FactTable].[TotalWork] as [F].[TotalWork])))</t>
  </si>
  <si>
    <t>[Expr1013]=COUNT_BIG([AdventureWH6].[WH].[FactTable].[TotalWork] as [F].[TotalWork]), [Expr1014]=SUM([AdventureWH6].[WH].[FactTable].[TotalWork] as [F].[TotalWork])</t>
  </si>
  <si>
    <t>select FirstName, LastName, SUM(TotalWork) AS TotalKontribusi from WH.FactTable F  join WH.Employee E on E.EmployeeKey = F.EmployeeKey  join WH.Time T on T.TimeKey = F.TimeKey  WHERE MonthNumber = 2  GROUP BY E.EmployeeKey, FirstName, LastName  ORDER BY TotalKontribusi DESC</t>
  </si>
  <si>
    <t>select MaritalStatus, AVG(TotalWork) AS RataRataKontribusi from WH.FactTable F  join WH.Employee E on E.EmployeeKey = F.EmployeeKey  join WH.Time T on T.TimeKey = F.TimeKey  join WH.Marital M on M.MaritalKey = E.MaritalKey  WHERE Year = 2014  GROUP BY MaritalStatus  ORDER BY RataRataKontribusi DESC</t>
  </si>
  <si>
    <t xml:space="preserve">  |--Sort(ORDER BY:([Expr1008] DESC))</t>
  </si>
  <si>
    <t>ORDER BY:([Expr1008] DESC)</t>
  </si>
  <si>
    <t xml:space="preserve">       |--Compute Scalar(DEFINE:([Expr1008]=CASE WHEN [Expr1016]=(0) THEN NULL ELSE [Expr1017]/CONVERT_IMPLICIT(money,[Expr1016],0) END))</t>
  </si>
  <si>
    <t>DEFINE:([Expr1008]=CASE WHEN [Expr1016]=(0) THEN NULL ELSE [Expr1017]/CONVERT_IMPLICIT(money,[Expr1016],0) END)</t>
  </si>
  <si>
    <t>[Expr1008]=CASE WHEN [Expr1016]=(0) THEN NULL ELSE [Expr1017]/CONVERT_IMPLICIT(money,[Expr1016],0) END</t>
  </si>
  <si>
    <t xml:space="preserve">            |--Hash Match(Aggregate, HASH:([M].[MaritalStatus]), RESIDUAL:([AdventureWH6].[WH].[Marital].[MaritalStatus] as [M].[MaritalStatus] = [AdventureWH6].[WH].[Marital].[MaritalStatus] as [M].[MaritalStatus]) DEFINE:([Expr1016]=COUNT_BIG([AdventureWH6].[WH].[FactTable].[TotalWork] as [F].[TotalWork]), [Expr1017]=SUM([AdventureWH6].[WH].[FactTable].[TotalWork] as [F].[TotalWork])))</t>
  </si>
  <si>
    <t>HASH:([M].[MaritalStatus]), RESIDUAL:([AdventureWH6].[WH].[Marital].[MaritalStatus] as [M].[MaritalStatus] = [AdventureWH6].[WH].[Marital].[MaritalStatus] as [M].[MaritalStatus])</t>
  </si>
  <si>
    <t>[Expr1016]=COUNT_BIG([AdventureWH6].[WH].[FactTable].[TotalWork] as [F].[TotalWork]), [Expr1017]=SUM([AdventureWH6].[WH].[FactTable].[TotalWork] as [F].[TotalWork])</t>
  </si>
  <si>
    <t xml:space="preserve">                 |--Hash Match(Inner Join, HASH:([T].[TimeKey])=([F].[TimeKey]), RESIDUAL:([AdventureWH6].[WH].[Time].[TimeKey] as [T].[TimeKey]=[AdventureWH6].[WH].[FactTable].[TimeKey] as [F].[TimeKey]))</t>
  </si>
  <si>
    <t>HASH:([T].[TimeKey])=([F].[TimeKey]), RESIDUAL:([AdventureWH6].[WH].[Time].[TimeKey] as [T].[TimeKey]=[AdventureWH6].[WH].[FactTable].[TimeKey] as [F].[TimeKey])</t>
  </si>
  <si>
    <t xml:space="preserve">                      |--Table Scan(OBJECT:([AdventureWH6].[WH].[Time] AS [T]), WHERE:([AdventureWH6].[WH].[Time].[Year] as [T].[Year]=(2014)))</t>
  </si>
  <si>
    <t>OBJECT:([AdventureWH6].[WH].[Time] AS [T]), WHERE:([AdventureWH6].[WH].[Time].[Year] as [T].[Year]=(2014))</t>
  </si>
  <si>
    <t xml:space="preserve">                           |--Hash Match(Inner Join, HASH:([M].[MaritalKey])=([E].[MaritalKey]), RESIDUAL:([AdventureWH6].[WH].[Employee].[MaritalKey] as [E].[MaritalKey]=[AdventureWH6].[WH].[Marital].[MaritalKey] as [M].[MaritalKey]))</t>
  </si>
  <si>
    <t>HASH:([M].[MaritalKey])=([E].[MaritalKey]), RESIDUAL:([AdventureWH6].[WH].[Employee].[MaritalKey] as [E].[MaritalKey]=[AdventureWH6].[WH].[Marital].[MaritalKey] as [M].[MaritalKey])</t>
  </si>
  <si>
    <t xml:space="preserve">                           |    |--Table Scan(OBJECT:([AdventureWH6].[WH].[Marital] AS [M]))</t>
  </si>
  <si>
    <t>OBJECT:([AdventureWH6].[WH].[Marital] AS [M])</t>
  </si>
  <si>
    <t>[M].[MaritalKey], [M].[MaritalStatus]</t>
  </si>
  <si>
    <t xml:space="preserve">                           |    |--Table Scan(OBJECT:([AdventureWH6].[WH].[Employee] AS [E]))</t>
  </si>
  <si>
    <t>[E].[EmployeeKey], [E].[MaritalKey]</t>
  </si>
  <si>
    <t>3 (before)</t>
  </si>
  <si>
    <t>3 (after)</t>
  </si>
  <si>
    <t>Nested Loops</t>
  </si>
  <si>
    <t>OUTER REFERENCES:([Bmk1002])</t>
  </si>
  <si>
    <t>Index Seek</t>
  </si>
  <si>
    <t>[Bmk1002]</t>
  </si>
  <si>
    <t>RID Lookup</t>
  </si>
  <si>
    <t>select FirstName, LastName, D.Name as DepartmentName, SUM(TotalWork) AS TotalKontribusi from WH.FactTable F  join WH.Employee E on E.EmployeeKey = F.EmployeeKey  join WH.Department D on D.DepartmentKey = E.DepartmentKey  GROUP BY E.EmployeeKey, FirstName, LastName, D.Name  ORDER BY TotalKontribusi DESC</t>
  </si>
  <si>
    <t xml:space="preserve">            |--Hash Match(Aggregate, HASH:([E].[EmployeeKey], [D].[Name]), RESIDUAL:([AdventureWH6].[WH].[Employee].[EmployeeKey] as [E].[EmployeeKey] = [AdventureWH6].[WH].[Employee].[EmployeeKey] as [E].[EmployeeKey] AND [AdventureWH6].[WH].[Department].[Name] as [D].[Name] = [AdventureWH6].[WH].[Department].[Name] as [D].[Name]) DEFINE:([Expr1012]=COUNT_BIG([AdventureWH6].[WH].[FactTable].[TotalWork] as [F].[TotalWork]), [Expr1013]=SUM([AdventureWH6].[WH].[FactTable].[TotalWork] as [F].[TotalWork]), [E].[FirstName]=ANY([AdventureWH6].[WH].[Employee].[FirstName] as [E].[FirstName]), [E].[LastName]=ANY([AdventureWH6].[WH].[Employee].[LastName] as [E].[LastName])))</t>
  </si>
  <si>
    <t>HASH:([E].[EmployeeKey], [D].[Name]), RESIDUAL:([AdventureWH6].[WH].[Employee].[EmployeeKey] as [E].[EmployeeKey] = [AdventureWH6].[WH].[Employee].[EmployeeKey] as [E].[EmployeeKey] AND [AdventureWH6].[WH].[Department].[Name] as [D].[Name] = [AdventureWH6].[WH].[Department].[Name] as [D].[Name])</t>
  </si>
  <si>
    <t xml:space="preserve">                      |--Hash Match(Inner Join, HASH:([D].[DepartmentKey])=([E].[DepartmentKey]), RESIDUAL:([AdventureWH6].[WH].[Employee].[DepartmentKey] as [E].[DepartmentKey]=[AdventureWH6].[WH].[Department].[DepartmentKey] as [D].[DepartmentKey]))</t>
  </si>
  <si>
    <t>HASH:([D].[DepartmentKey])=([E].[DepartmentKey]), RESIDUAL:([AdventureWH6].[WH].[Employee].[DepartmentKey] as [E].[DepartmentKey]=[AdventureWH6].[WH].[Department].[DepartmentKey] as [D].[DepartmentKey])</t>
  </si>
  <si>
    <t xml:space="preserve">                      |    |--Table Scan(OBJECT:([AdventureWH6].[WH].[Department] AS [D]))</t>
  </si>
  <si>
    <t>OBJECT:([AdventureWH6].[WH].[Department] AS [D])</t>
  </si>
  <si>
    <t>[D].[DepartmentKey], [D].[Name]</t>
  </si>
  <si>
    <t xml:space="preserve">                      |    |--Table Scan(OBJECT:([AdventureWH6].[WH].[Employee] AS [E]))</t>
  </si>
  <si>
    <t>[E].[EmployeeKey], [E].[FirstName], [E].[LastName], [E].[DepartmentKey]</t>
  </si>
  <si>
    <t xml:space="preserve">                      |--Table Scan(OBJECT:([AdventureWH6].[WH].[FactTable] AS [F]))</t>
  </si>
  <si>
    <t>[F].[EmployeeKey], [F].[TotalWork]</t>
  </si>
  <si>
    <t>4 (before)</t>
  </si>
  <si>
    <t>4 (after)</t>
  </si>
  <si>
    <t>8 (before)</t>
  </si>
  <si>
    <t>select D.Name, COUNT( E.ShiftKey ) as JumlahShiftMalam from WH.Employee E  join WH.Department D on D.DepartmentKey = E.DepartmentKey  join WH.Shift S on S.ShiftKey = E.ShiftKey  WHERE ShiftName = 'Night'  group by D.Name  order by JumlahShiftMalam DESC</t>
  </si>
  <si>
    <t xml:space="preserve">       |--Compute Scalar(DEFINE:([Expr1006]=CONVERT_IMPLICIT(int,[Expr1007],0)))</t>
  </si>
  <si>
    <t>DEFINE:([Expr1006]=CONVERT_IMPLICIT(int,[Expr1007],0))</t>
  </si>
  <si>
    <t>[Expr1006]=CONVERT_IMPLICIT(int,[Expr1007],0)</t>
  </si>
  <si>
    <t xml:space="preserve">            |--Stream Aggregate(GROUP BY:([D].[Name]) DEFINE:([Expr1007]=Count(*)))</t>
  </si>
  <si>
    <t>Stream Aggregate</t>
  </si>
  <si>
    <t>GROUP BY:([D].[Name])</t>
  </si>
  <si>
    <t>[Expr1007]=Count(*)</t>
  </si>
  <si>
    <t xml:space="preserve">                 |--Sort(ORDER BY:([D].[Name] ASC))</t>
  </si>
  <si>
    <t>ORDER BY:([D].[Name] ASC)</t>
  </si>
  <si>
    <t xml:space="preserve">                      |--Nested Loops(Inner Join, OUTER REFERENCES:([Bmk1002]))</t>
  </si>
  <si>
    <t xml:space="preserve">                           |--Nested Loops(Inner Join, OUTER REFERENCES:([E].[DepartmentKey]))</t>
  </si>
  <si>
    <t>OUTER REFERENCES:([E].[DepartmentKey])</t>
  </si>
  <si>
    <t xml:space="preserve">                           |    |--Hash Match(Inner Join, HASH:([S].[ShiftKey])=([E].[ShiftKey]), RESIDUAL:([AdventureWH6].[WH].[Employee].[ShiftKey] as [E].[ShiftKey]=[AdventureWH6].[WH].[Shift].[ShiftKey] as [S].[ShiftKey]))</t>
  </si>
  <si>
    <t>HASH:([S].[ShiftKey])=([E].[ShiftKey]), RESIDUAL:([AdventureWH6].[WH].[Employee].[ShiftKey] as [E].[ShiftKey]=[AdventureWH6].[WH].[Shift].[ShiftKey] as [S].[ShiftKey])</t>
  </si>
  <si>
    <t xml:space="preserve">                           |    |    |--Table Scan(OBJECT:([AdventureWH6].[WH].[Shift] AS [S]), WHERE:([AdventureWH6].[WH].[Shift].[ShiftName] as [S].[ShiftName]=N'Night'))</t>
  </si>
  <si>
    <t>OBJECT:([AdventureWH6].[WH].[Shift] AS [S]), WHERE:([AdventureWH6].[WH].[Shift].[ShiftName] as [S].[ShiftName]=N'Night')</t>
  </si>
  <si>
    <t>[S].[ShiftKey]</t>
  </si>
  <si>
    <t xml:space="preserve">                           |    |    |--Table Scan(OBJECT:([AdventureWH6].[WH].[Employee] AS [E]))</t>
  </si>
  <si>
    <t>[E].[ShiftKey], [E].[DepartmentKey]</t>
  </si>
  <si>
    <t xml:space="preserve">                           |    |--Index Seek(OBJECT:([AdventureWH6].[WH].[Department].[Department_pk] AS [D]), SEEK:([D].[DepartmentKey]=[AdventureWH6].[WH].[Employee].[DepartmentKey] as [E].[DepartmentKey]) ORDERED FORWARD)</t>
  </si>
  <si>
    <t>OBJECT:([AdventureWH6].[WH].[Department].[Department_pk] AS [D]), SEEK:([D].[DepartmentKey]=[AdventureWH6].[WH].[Employee].[DepartmentKey] as [E].[DepartmentKey]) ORDERED FORWARD</t>
  </si>
  <si>
    <t xml:space="preserve">                           |--RID Lookup(OBJECT:([AdventureWH6].[WH].[Department] AS [D]), SEEK:([Bmk1002]=[Bmk1002]) LOOKUP ORDERED FORWARD)</t>
  </si>
  <si>
    <t>OBJECT:([AdventureWH6].[WH].[Department] AS [D]), SEEK:([Bmk1002]=[Bmk1002]) LOOKUP ORDERED FORWARD</t>
  </si>
  <si>
    <t>[D].[Name]</t>
  </si>
  <si>
    <t>8 (after)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</si>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</sst>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6BDD-F931-4913-BB62-68C4360EEDE5}">
  <dimension ref="A1:N144"/>
  <sheetViews>
    <sheetView topLeftCell="A37" workbookViewId="0">
      <selection activeCell="N62" sqref="A41:N62"/>
    </sheetView>
  </sheetViews>
  <sheetFormatPr defaultRowHeight="14.4" x14ac:dyDescent="0.3"/>
  <cols>
    <col min="2" max="2" width="37" customWidth="1"/>
  </cols>
  <sheetData>
    <row r="1" spans="1:14" s="2" customFormat="1" x14ac:dyDescent="0.3">
      <c r="A1" s="2" t="s">
        <v>39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J1" s="2" t="s">
        <v>35</v>
      </c>
      <c r="K1" s="2" t="s">
        <v>36</v>
      </c>
      <c r="L1" s="2" t="s">
        <v>37</v>
      </c>
      <c r="N1" s="2" t="s">
        <v>38</v>
      </c>
    </row>
    <row r="2" spans="1:14" x14ac:dyDescent="0.3">
      <c r="A2" t="s">
        <v>42</v>
      </c>
      <c r="B2" t="s">
        <v>0</v>
      </c>
      <c r="C2">
        <v>1</v>
      </c>
      <c r="D2">
        <v>2</v>
      </c>
      <c r="E2">
        <v>1</v>
      </c>
      <c r="F2" t="s">
        <v>1</v>
      </c>
      <c r="G2" t="s">
        <v>1</v>
      </c>
      <c r="H2" t="s">
        <v>2</v>
      </c>
      <c r="I2" t="s">
        <v>3</v>
      </c>
      <c r="J2">
        <v>29</v>
      </c>
      <c r="K2">
        <v>1.126126E-2</v>
      </c>
      <c r="L2">
        <v>3.1989609999999999E-4</v>
      </c>
      <c r="M2">
        <v>121</v>
      </c>
      <c r="N2">
        <v>1.041625</v>
      </c>
    </row>
    <row r="3" spans="1:14" x14ac:dyDescent="0.3">
      <c r="B3" t="s">
        <v>4</v>
      </c>
      <c r="C3">
        <v>1</v>
      </c>
      <c r="D3">
        <v>3</v>
      </c>
      <c r="E3">
        <v>2</v>
      </c>
      <c r="F3" t="s">
        <v>5</v>
      </c>
      <c r="G3" t="s">
        <v>5</v>
      </c>
      <c r="H3" t="s">
        <v>6</v>
      </c>
      <c r="I3" t="s">
        <v>7</v>
      </c>
      <c r="J3">
        <v>29</v>
      </c>
      <c r="K3">
        <v>0</v>
      </c>
      <c r="L3">
        <v>0</v>
      </c>
      <c r="M3">
        <v>121</v>
      </c>
      <c r="N3">
        <v>1.030044</v>
      </c>
    </row>
    <row r="4" spans="1:14" x14ac:dyDescent="0.3">
      <c r="B4" t="s">
        <v>8</v>
      </c>
      <c r="C4">
        <v>1</v>
      </c>
      <c r="D4">
        <v>4</v>
      </c>
      <c r="E4">
        <v>3</v>
      </c>
      <c r="F4" t="s">
        <v>9</v>
      </c>
      <c r="G4" t="s">
        <v>10</v>
      </c>
      <c r="H4" t="s">
        <v>11</v>
      </c>
      <c r="I4" t="s">
        <v>12</v>
      </c>
      <c r="J4">
        <v>29</v>
      </c>
      <c r="K4">
        <v>0</v>
      </c>
      <c r="L4">
        <v>0.1018558</v>
      </c>
      <c r="M4">
        <v>121</v>
      </c>
      <c r="N4">
        <v>1.030044</v>
      </c>
    </row>
    <row r="5" spans="1:14" x14ac:dyDescent="0.3">
      <c r="B5" t="s">
        <v>13</v>
      </c>
      <c r="C5">
        <v>1</v>
      </c>
      <c r="D5">
        <v>5</v>
      </c>
      <c r="E5">
        <v>4</v>
      </c>
      <c r="F5" t="s">
        <v>9</v>
      </c>
      <c r="G5" t="s">
        <v>14</v>
      </c>
      <c r="H5" t="s">
        <v>15</v>
      </c>
      <c r="I5" t="s">
        <v>3</v>
      </c>
      <c r="J5">
        <v>17598.78</v>
      </c>
      <c r="K5">
        <v>0</v>
      </c>
      <c r="L5">
        <v>0.17631830000000001</v>
      </c>
      <c r="M5">
        <v>125</v>
      </c>
      <c r="N5">
        <v>0.92818840000000002</v>
      </c>
    </row>
    <row r="6" spans="1:14" x14ac:dyDescent="0.3">
      <c r="B6" t="s">
        <v>16</v>
      </c>
      <c r="C6">
        <v>1</v>
      </c>
      <c r="D6">
        <v>6</v>
      </c>
      <c r="E6">
        <v>5</v>
      </c>
      <c r="F6" t="s">
        <v>17</v>
      </c>
      <c r="G6" t="s">
        <v>17</v>
      </c>
      <c r="H6" t="s">
        <v>18</v>
      </c>
      <c r="I6" t="s">
        <v>19</v>
      </c>
      <c r="J6">
        <v>290</v>
      </c>
      <c r="K6">
        <v>5.3472220000000004E-3</v>
      </c>
      <c r="L6">
        <v>4.7600000000000002E-4</v>
      </c>
      <c r="M6">
        <v>117</v>
      </c>
      <c r="N6">
        <v>5.8232220000000003E-3</v>
      </c>
    </row>
    <row r="7" spans="1:14" x14ac:dyDescent="0.3">
      <c r="B7" t="s">
        <v>20</v>
      </c>
      <c r="C7">
        <v>1</v>
      </c>
      <c r="D7">
        <v>7</v>
      </c>
      <c r="E7">
        <v>5</v>
      </c>
      <c r="F7" t="s">
        <v>9</v>
      </c>
      <c r="G7" t="s">
        <v>14</v>
      </c>
      <c r="H7" t="s">
        <v>21</v>
      </c>
      <c r="I7" t="s">
        <v>3</v>
      </c>
      <c r="J7">
        <v>17598.78</v>
      </c>
      <c r="K7">
        <v>0</v>
      </c>
      <c r="L7">
        <v>0.49421500000000002</v>
      </c>
      <c r="M7">
        <v>19</v>
      </c>
      <c r="N7">
        <v>0.74604389999999998</v>
      </c>
    </row>
    <row r="8" spans="1:14" x14ac:dyDescent="0.3">
      <c r="B8" t="s">
        <v>22</v>
      </c>
      <c r="C8">
        <v>1</v>
      </c>
      <c r="D8">
        <v>8</v>
      </c>
      <c r="E8">
        <v>7</v>
      </c>
      <c r="F8" t="s">
        <v>17</v>
      </c>
      <c r="G8" t="s">
        <v>17</v>
      </c>
      <c r="H8" t="s">
        <v>23</v>
      </c>
      <c r="I8" t="s">
        <v>24</v>
      </c>
      <c r="J8">
        <v>85</v>
      </c>
      <c r="K8">
        <v>9.7916670000000004E-3</v>
      </c>
      <c r="L8">
        <v>1.4407000000000001E-3</v>
      </c>
      <c r="M8">
        <v>15</v>
      </c>
      <c r="N8">
        <v>1.123237E-2</v>
      </c>
    </row>
    <row r="9" spans="1:14" x14ac:dyDescent="0.3">
      <c r="B9" t="s">
        <v>25</v>
      </c>
      <c r="C9">
        <v>1</v>
      </c>
      <c r="D9">
        <v>9</v>
      </c>
      <c r="E9">
        <v>7</v>
      </c>
      <c r="F9" t="s">
        <v>17</v>
      </c>
      <c r="G9" t="s">
        <v>17</v>
      </c>
      <c r="H9" t="s">
        <v>26</v>
      </c>
      <c r="I9" t="s">
        <v>27</v>
      </c>
      <c r="J9">
        <v>69774</v>
      </c>
      <c r="K9">
        <v>0.16312499999999999</v>
      </c>
      <c r="L9">
        <v>7.6908400000000002E-2</v>
      </c>
      <c r="M9">
        <v>23</v>
      </c>
      <c r="N9">
        <v>0.24003340000000001</v>
      </c>
    </row>
    <row r="10" spans="1:14" x14ac:dyDescent="0.3">
      <c r="M10" s="1" t="s">
        <v>41</v>
      </c>
      <c r="N10" s="1">
        <f>SUM(N2:N9)</f>
        <v>5.033034292</v>
      </c>
    </row>
    <row r="11" spans="1:14" x14ac:dyDescent="0.3">
      <c r="A11" t="s">
        <v>43</v>
      </c>
      <c r="B11" t="s">
        <v>40</v>
      </c>
      <c r="C11">
        <v>1</v>
      </c>
      <c r="D11">
        <v>1</v>
      </c>
      <c r="E11">
        <v>0</v>
      </c>
      <c r="F11" t="s">
        <v>3</v>
      </c>
      <c r="G11" t="s">
        <v>3</v>
      </c>
      <c r="H11">
        <v>1</v>
      </c>
      <c r="I11" t="s">
        <v>3</v>
      </c>
      <c r="J11">
        <v>29</v>
      </c>
      <c r="K11" t="s">
        <v>3</v>
      </c>
      <c r="L11" t="s">
        <v>3</v>
      </c>
      <c r="M11" t="s">
        <v>3</v>
      </c>
      <c r="N11">
        <v>1.041625</v>
      </c>
    </row>
    <row r="12" spans="1:14" x14ac:dyDescent="0.3">
      <c r="B12" t="s">
        <v>0</v>
      </c>
      <c r="C12">
        <v>1</v>
      </c>
      <c r="D12">
        <v>2</v>
      </c>
      <c r="E12">
        <v>1</v>
      </c>
      <c r="F12" t="s">
        <v>1</v>
      </c>
      <c r="G12" t="s">
        <v>1</v>
      </c>
      <c r="H12" t="s">
        <v>2</v>
      </c>
      <c r="I12" t="s">
        <v>3</v>
      </c>
      <c r="J12">
        <v>29</v>
      </c>
      <c r="K12">
        <v>1.126126E-2</v>
      </c>
      <c r="L12">
        <v>3.1989609999999999E-4</v>
      </c>
      <c r="M12">
        <v>121</v>
      </c>
      <c r="N12">
        <v>1.041625</v>
      </c>
    </row>
    <row r="13" spans="1:14" x14ac:dyDescent="0.3">
      <c r="B13" t="s">
        <v>4</v>
      </c>
      <c r="C13">
        <v>1</v>
      </c>
      <c r="D13">
        <v>3</v>
      </c>
      <c r="E13">
        <v>2</v>
      </c>
      <c r="F13" t="s">
        <v>5</v>
      </c>
      <c r="G13" t="s">
        <v>5</v>
      </c>
      <c r="H13" t="s">
        <v>6</v>
      </c>
      <c r="I13" t="s">
        <v>7</v>
      </c>
      <c r="J13">
        <v>29</v>
      </c>
      <c r="K13">
        <v>0</v>
      </c>
      <c r="L13">
        <v>0</v>
      </c>
      <c r="M13">
        <v>121</v>
      </c>
      <c r="N13">
        <v>1.030044</v>
      </c>
    </row>
    <row r="14" spans="1:14" x14ac:dyDescent="0.3">
      <c r="B14" t="s">
        <v>8</v>
      </c>
      <c r="C14">
        <v>1</v>
      </c>
      <c r="D14">
        <v>4</v>
      </c>
      <c r="E14">
        <v>3</v>
      </c>
      <c r="F14" t="s">
        <v>9</v>
      </c>
      <c r="G14" t="s">
        <v>10</v>
      </c>
      <c r="H14" t="s">
        <v>11</v>
      </c>
      <c r="I14" t="s">
        <v>12</v>
      </c>
      <c r="J14">
        <v>29</v>
      </c>
      <c r="K14">
        <v>0</v>
      </c>
      <c r="L14">
        <v>0.1018558</v>
      </c>
      <c r="M14">
        <v>121</v>
      </c>
      <c r="N14">
        <v>1.030044</v>
      </c>
    </row>
    <row r="15" spans="1:14" x14ac:dyDescent="0.3">
      <c r="B15" t="s">
        <v>13</v>
      </c>
      <c r="C15">
        <v>1</v>
      </c>
      <c r="D15">
        <v>5</v>
      </c>
      <c r="E15">
        <v>4</v>
      </c>
      <c r="F15" t="s">
        <v>9</v>
      </c>
      <c r="G15" t="s">
        <v>14</v>
      </c>
      <c r="H15" t="s">
        <v>15</v>
      </c>
      <c r="I15" t="s">
        <v>3</v>
      </c>
      <c r="J15">
        <v>17598.78</v>
      </c>
      <c r="K15">
        <v>0</v>
      </c>
      <c r="L15">
        <v>0.17631830000000001</v>
      </c>
      <c r="M15">
        <v>125</v>
      </c>
      <c r="N15">
        <v>0.92818840000000002</v>
      </c>
    </row>
    <row r="16" spans="1:14" x14ac:dyDescent="0.3">
      <c r="B16" t="s">
        <v>16</v>
      </c>
      <c r="C16">
        <v>1</v>
      </c>
      <c r="D16">
        <v>6</v>
      </c>
      <c r="E16">
        <v>5</v>
      </c>
      <c r="F16" t="s">
        <v>17</v>
      </c>
      <c r="G16" t="s">
        <v>17</v>
      </c>
      <c r="H16" t="s">
        <v>18</v>
      </c>
      <c r="I16" t="s">
        <v>19</v>
      </c>
      <c r="J16">
        <v>290</v>
      </c>
      <c r="K16">
        <v>5.3472220000000004E-3</v>
      </c>
      <c r="L16">
        <v>4.7600000000000002E-4</v>
      </c>
      <c r="M16">
        <v>117</v>
      </c>
      <c r="N16">
        <v>5.8232220000000003E-3</v>
      </c>
    </row>
    <row r="17" spans="2:14" x14ac:dyDescent="0.3">
      <c r="B17" t="s">
        <v>20</v>
      </c>
      <c r="C17">
        <v>1</v>
      </c>
      <c r="D17">
        <v>7</v>
      </c>
      <c r="E17">
        <v>5</v>
      </c>
      <c r="F17" t="s">
        <v>9</v>
      </c>
      <c r="G17" t="s">
        <v>14</v>
      </c>
      <c r="H17" t="s">
        <v>21</v>
      </c>
      <c r="I17" t="s">
        <v>3</v>
      </c>
      <c r="J17">
        <v>17598.78</v>
      </c>
      <c r="K17">
        <v>0</v>
      </c>
      <c r="L17">
        <v>0.49421500000000002</v>
      </c>
      <c r="M17">
        <v>19</v>
      </c>
      <c r="N17">
        <v>0.74604389999999998</v>
      </c>
    </row>
    <row r="18" spans="2:14" x14ac:dyDescent="0.3">
      <c r="B18" t="s">
        <v>22</v>
      </c>
      <c r="C18">
        <v>1</v>
      </c>
      <c r="D18">
        <v>8</v>
      </c>
      <c r="E18">
        <v>7</v>
      </c>
      <c r="F18" t="s">
        <v>17</v>
      </c>
      <c r="G18" t="s">
        <v>17</v>
      </c>
      <c r="H18" t="s">
        <v>23</v>
      </c>
      <c r="I18" t="s">
        <v>24</v>
      </c>
      <c r="J18">
        <v>85</v>
      </c>
      <c r="K18">
        <v>9.7916670000000004E-3</v>
      </c>
      <c r="L18">
        <v>1.4407000000000001E-3</v>
      </c>
      <c r="M18">
        <v>15</v>
      </c>
      <c r="N18">
        <v>1.123237E-2</v>
      </c>
    </row>
    <row r="19" spans="2:14" x14ac:dyDescent="0.3">
      <c r="B19" t="s">
        <v>25</v>
      </c>
      <c r="C19">
        <v>1</v>
      </c>
      <c r="D19">
        <v>9</v>
      </c>
      <c r="E19">
        <v>7</v>
      </c>
      <c r="F19" t="s">
        <v>17</v>
      </c>
      <c r="G19" t="s">
        <v>17</v>
      </c>
      <c r="H19" t="s">
        <v>26</v>
      </c>
      <c r="I19" t="s">
        <v>27</v>
      </c>
      <c r="J19">
        <v>69774</v>
      </c>
      <c r="K19">
        <v>0.16312499999999999</v>
      </c>
      <c r="L19">
        <v>7.6908400000000002E-2</v>
      </c>
      <c r="M19">
        <v>23</v>
      </c>
      <c r="N19">
        <v>0.24003340000000001</v>
      </c>
    </row>
    <row r="20" spans="2:14" x14ac:dyDescent="0.3">
      <c r="M20" s="1" t="s">
        <v>41</v>
      </c>
      <c r="N20" s="1">
        <f>SUM(N12:N19)</f>
        <v>5.033034292</v>
      </c>
    </row>
    <row r="21" spans="2:14" x14ac:dyDescent="0.3">
      <c r="B21" t="s">
        <v>44</v>
      </c>
      <c r="C21">
        <v>1</v>
      </c>
      <c r="D21">
        <v>1</v>
      </c>
      <c r="E21">
        <v>0</v>
      </c>
      <c r="F21" t="s">
        <v>3</v>
      </c>
      <c r="G21" t="s">
        <v>3</v>
      </c>
      <c r="H21">
        <v>1</v>
      </c>
      <c r="I21" t="s">
        <v>3</v>
      </c>
      <c r="J21">
        <v>29</v>
      </c>
      <c r="K21" t="s">
        <v>3</v>
      </c>
      <c r="L21" t="s">
        <v>3</v>
      </c>
      <c r="M21" t="s">
        <v>3</v>
      </c>
      <c r="N21">
        <v>1.041625</v>
      </c>
    </row>
    <row r="22" spans="2:14" x14ac:dyDescent="0.3">
      <c r="B22" t="s">
        <v>0</v>
      </c>
      <c r="C22">
        <v>1</v>
      </c>
      <c r="D22">
        <v>2</v>
      </c>
      <c r="E22">
        <v>1</v>
      </c>
      <c r="F22" t="s">
        <v>1</v>
      </c>
      <c r="G22" t="s">
        <v>1</v>
      </c>
      <c r="H22" t="s">
        <v>2</v>
      </c>
      <c r="I22" t="s">
        <v>3</v>
      </c>
      <c r="J22">
        <v>29</v>
      </c>
      <c r="K22">
        <v>1.126126E-2</v>
      </c>
      <c r="L22">
        <v>3.1989609999999999E-4</v>
      </c>
      <c r="M22">
        <v>121</v>
      </c>
      <c r="N22">
        <v>1.041625</v>
      </c>
    </row>
    <row r="23" spans="2:14" x14ac:dyDescent="0.3">
      <c r="B23" t="s">
        <v>4</v>
      </c>
      <c r="C23">
        <v>1</v>
      </c>
      <c r="D23">
        <v>3</v>
      </c>
      <c r="E23">
        <v>2</v>
      </c>
      <c r="F23" t="s">
        <v>5</v>
      </c>
      <c r="G23" t="s">
        <v>5</v>
      </c>
      <c r="H23" t="s">
        <v>6</v>
      </c>
      <c r="I23" t="s">
        <v>7</v>
      </c>
      <c r="J23">
        <v>29</v>
      </c>
      <c r="K23">
        <v>0</v>
      </c>
      <c r="L23">
        <v>0</v>
      </c>
      <c r="M23">
        <v>121</v>
      </c>
      <c r="N23">
        <v>1.030044</v>
      </c>
    </row>
    <row r="24" spans="2:14" x14ac:dyDescent="0.3">
      <c r="B24" t="s">
        <v>8</v>
      </c>
      <c r="C24">
        <v>1</v>
      </c>
      <c r="D24">
        <v>4</v>
      </c>
      <c r="E24">
        <v>3</v>
      </c>
      <c r="F24" t="s">
        <v>9</v>
      </c>
      <c r="G24" t="s">
        <v>10</v>
      </c>
      <c r="H24" t="s">
        <v>11</v>
      </c>
      <c r="I24" t="s">
        <v>12</v>
      </c>
      <c r="J24">
        <v>29</v>
      </c>
      <c r="K24">
        <v>0</v>
      </c>
      <c r="L24">
        <v>0.1018558</v>
      </c>
      <c r="M24">
        <v>121</v>
      </c>
      <c r="N24">
        <v>1.030044</v>
      </c>
    </row>
    <row r="25" spans="2:14" x14ac:dyDescent="0.3">
      <c r="B25" t="s">
        <v>13</v>
      </c>
      <c r="C25">
        <v>1</v>
      </c>
      <c r="D25">
        <v>5</v>
      </c>
      <c r="E25">
        <v>4</v>
      </c>
      <c r="F25" t="s">
        <v>9</v>
      </c>
      <c r="G25" t="s">
        <v>14</v>
      </c>
      <c r="H25" t="s">
        <v>15</v>
      </c>
      <c r="I25" t="s">
        <v>3</v>
      </c>
      <c r="J25">
        <v>17598.78</v>
      </c>
      <c r="K25">
        <v>0</v>
      </c>
      <c r="L25">
        <v>0.17631830000000001</v>
      </c>
      <c r="M25">
        <v>125</v>
      </c>
      <c r="N25">
        <v>0.92818840000000002</v>
      </c>
    </row>
    <row r="26" spans="2:14" x14ac:dyDescent="0.3">
      <c r="B26" t="s">
        <v>16</v>
      </c>
      <c r="C26">
        <v>1</v>
      </c>
      <c r="D26">
        <v>6</v>
      </c>
      <c r="E26">
        <v>5</v>
      </c>
      <c r="F26" t="s">
        <v>17</v>
      </c>
      <c r="G26" t="s">
        <v>17</v>
      </c>
      <c r="H26" t="s">
        <v>18</v>
      </c>
      <c r="I26" t="s">
        <v>19</v>
      </c>
      <c r="J26">
        <v>290</v>
      </c>
      <c r="K26">
        <v>5.3472220000000004E-3</v>
      </c>
      <c r="L26">
        <v>4.7600000000000002E-4</v>
      </c>
      <c r="M26">
        <v>117</v>
      </c>
      <c r="N26">
        <v>5.8232220000000003E-3</v>
      </c>
    </row>
    <row r="27" spans="2:14" x14ac:dyDescent="0.3">
      <c r="B27" t="s">
        <v>20</v>
      </c>
      <c r="C27">
        <v>1</v>
      </c>
      <c r="D27">
        <v>7</v>
      </c>
      <c r="E27">
        <v>5</v>
      </c>
      <c r="F27" t="s">
        <v>9</v>
      </c>
      <c r="G27" t="s">
        <v>14</v>
      </c>
      <c r="H27" t="s">
        <v>21</v>
      </c>
      <c r="I27" t="s">
        <v>3</v>
      </c>
      <c r="J27">
        <v>17598.78</v>
      </c>
      <c r="K27">
        <v>0</v>
      </c>
      <c r="L27">
        <v>0.49421500000000002</v>
      </c>
      <c r="M27">
        <v>19</v>
      </c>
      <c r="N27">
        <v>0.74604389999999998</v>
      </c>
    </row>
    <row r="28" spans="2:14" x14ac:dyDescent="0.3">
      <c r="B28" t="s">
        <v>22</v>
      </c>
      <c r="C28">
        <v>1</v>
      </c>
      <c r="D28">
        <v>8</v>
      </c>
      <c r="E28">
        <v>7</v>
      </c>
      <c r="F28" t="s">
        <v>17</v>
      </c>
      <c r="G28" t="s">
        <v>17</v>
      </c>
      <c r="H28" t="s">
        <v>23</v>
      </c>
      <c r="I28" t="s">
        <v>24</v>
      </c>
      <c r="J28">
        <v>85</v>
      </c>
      <c r="K28">
        <v>9.7916670000000004E-3</v>
      </c>
      <c r="L28">
        <v>1.4407000000000001E-3</v>
      </c>
      <c r="M28">
        <v>15</v>
      </c>
      <c r="N28">
        <v>1.123237E-2</v>
      </c>
    </row>
    <row r="29" spans="2:14" x14ac:dyDescent="0.3">
      <c r="B29" t="s">
        <v>25</v>
      </c>
      <c r="C29">
        <v>1</v>
      </c>
      <c r="D29">
        <v>9</v>
      </c>
      <c r="E29">
        <v>7</v>
      </c>
      <c r="F29" t="s">
        <v>17</v>
      </c>
      <c r="G29" t="s">
        <v>17</v>
      </c>
      <c r="H29" t="s">
        <v>26</v>
      </c>
      <c r="I29" t="s">
        <v>27</v>
      </c>
      <c r="J29">
        <v>69774</v>
      </c>
      <c r="K29">
        <v>0.16312499999999999</v>
      </c>
      <c r="L29">
        <v>7.6908400000000002E-2</v>
      </c>
      <c r="M29">
        <v>23</v>
      </c>
      <c r="N29">
        <v>0.24003340000000001</v>
      </c>
    </row>
    <row r="30" spans="2:14" x14ac:dyDescent="0.3">
      <c r="M30" s="1" t="s">
        <v>41</v>
      </c>
      <c r="N30" s="1">
        <f>SUM(N22:N29)</f>
        <v>5.033034292</v>
      </c>
    </row>
    <row r="31" spans="2:14" x14ac:dyDescent="0.3">
      <c r="B31" t="s">
        <v>70</v>
      </c>
      <c r="C31">
        <v>1</v>
      </c>
      <c r="D31">
        <v>1</v>
      </c>
      <c r="E31">
        <v>0</v>
      </c>
      <c r="F31" t="s">
        <v>3</v>
      </c>
      <c r="G31" t="s">
        <v>3</v>
      </c>
      <c r="H31">
        <v>1</v>
      </c>
      <c r="I31" t="s">
        <v>3</v>
      </c>
      <c r="J31">
        <v>29</v>
      </c>
      <c r="K31" t="s">
        <v>3</v>
      </c>
      <c r="L31" t="s">
        <v>3</v>
      </c>
      <c r="M31" t="s">
        <v>3</v>
      </c>
      <c r="N31">
        <v>1.041625</v>
      </c>
    </row>
    <row r="32" spans="2:14" x14ac:dyDescent="0.3">
      <c r="B32" t="s">
        <v>0</v>
      </c>
      <c r="C32">
        <v>1</v>
      </c>
      <c r="D32">
        <v>2</v>
      </c>
      <c r="E32">
        <v>1</v>
      </c>
      <c r="F32" t="s">
        <v>1</v>
      </c>
      <c r="G32" t="s">
        <v>1</v>
      </c>
      <c r="H32" t="s">
        <v>2</v>
      </c>
      <c r="I32" t="s">
        <v>3</v>
      </c>
      <c r="J32">
        <v>29</v>
      </c>
      <c r="K32">
        <v>1.126126E-2</v>
      </c>
      <c r="L32">
        <v>3.1989609999999999E-4</v>
      </c>
      <c r="M32">
        <v>121</v>
      </c>
      <c r="N32">
        <v>1.041625</v>
      </c>
    </row>
    <row r="33" spans="1:14" x14ac:dyDescent="0.3">
      <c r="B33" t="s">
        <v>4</v>
      </c>
      <c r="C33">
        <v>1</v>
      </c>
      <c r="D33">
        <v>3</v>
      </c>
      <c r="E33">
        <v>2</v>
      </c>
      <c r="F33" t="s">
        <v>5</v>
      </c>
      <c r="G33" t="s">
        <v>5</v>
      </c>
      <c r="H33" t="s">
        <v>6</v>
      </c>
      <c r="I33" t="s">
        <v>7</v>
      </c>
      <c r="J33">
        <v>29</v>
      </c>
      <c r="K33">
        <v>0</v>
      </c>
      <c r="L33">
        <v>0</v>
      </c>
      <c r="M33">
        <v>121</v>
      </c>
      <c r="N33">
        <v>1.030044</v>
      </c>
    </row>
    <row r="34" spans="1:14" x14ac:dyDescent="0.3">
      <c r="B34" t="s">
        <v>8</v>
      </c>
      <c r="C34">
        <v>1</v>
      </c>
      <c r="D34">
        <v>4</v>
      </c>
      <c r="E34">
        <v>3</v>
      </c>
      <c r="F34" t="s">
        <v>9</v>
      </c>
      <c r="G34" t="s">
        <v>10</v>
      </c>
      <c r="H34" t="s">
        <v>11</v>
      </c>
      <c r="I34" t="s">
        <v>12</v>
      </c>
      <c r="J34">
        <v>29</v>
      </c>
      <c r="K34">
        <v>0</v>
      </c>
      <c r="L34">
        <v>0.1018558</v>
      </c>
      <c r="M34">
        <v>121</v>
      </c>
      <c r="N34">
        <v>1.030044</v>
      </c>
    </row>
    <row r="35" spans="1:14" x14ac:dyDescent="0.3">
      <c r="B35" t="s">
        <v>13</v>
      </c>
      <c r="C35">
        <v>1</v>
      </c>
      <c r="D35">
        <v>5</v>
      </c>
      <c r="E35">
        <v>4</v>
      </c>
      <c r="F35" t="s">
        <v>9</v>
      </c>
      <c r="G35" t="s">
        <v>14</v>
      </c>
      <c r="H35" t="s">
        <v>15</v>
      </c>
      <c r="I35" t="s">
        <v>3</v>
      </c>
      <c r="J35">
        <v>17598.78</v>
      </c>
      <c r="K35">
        <v>0</v>
      </c>
      <c r="L35">
        <v>0.17631830000000001</v>
      </c>
      <c r="M35">
        <v>125</v>
      </c>
      <c r="N35">
        <v>0.92818840000000002</v>
      </c>
    </row>
    <row r="36" spans="1:14" x14ac:dyDescent="0.3">
      <c r="B36" t="s">
        <v>16</v>
      </c>
      <c r="C36">
        <v>1</v>
      </c>
      <c r="D36">
        <v>6</v>
      </c>
      <c r="E36">
        <v>5</v>
      </c>
      <c r="F36" t="s">
        <v>17</v>
      </c>
      <c r="G36" t="s">
        <v>17</v>
      </c>
      <c r="H36" t="s">
        <v>18</v>
      </c>
      <c r="I36" t="s">
        <v>19</v>
      </c>
      <c r="J36">
        <v>290</v>
      </c>
      <c r="K36">
        <v>5.3472220000000004E-3</v>
      </c>
      <c r="L36">
        <v>4.7600000000000002E-4</v>
      </c>
      <c r="M36">
        <v>117</v>
      </c>
      <c r="N36">
        <v>5.8232220000000003E-3</v>
      </c>
    </row>
    <row r="37" spans="1:14" x14ac:dyDescent="0.3">
      <c r="B37" t="s">
        <v>20</v>
      </c>
      <c r="C37">
        <v>1</v>
      </c>
      <c r="D37">
        <v>7</v>
      </c>
      <c r="E37">
        <v>5</v>
      </c>
      <c r="F37" t="s">
        <v>9</v>
      </c>
      <c r="G37" t="s">
        <v>14</v>
      </c>
      <c r="H37" t="s">
        <v>21</v>
      </c>
      <c r="I37" t="s">
        <v>3</v>
      </c>
      <c r="J37">
        <v>17598.78</v>
      </c>
      <c r="K37">
        <v>0</v>
      </c>
      <c r="L37">
        <v>0.49421500000000002</v>
      </c>
      <c r="M37">
        <v>19</v>
      </c>
      <c r="N37">
        <v>0.74604389999999998</v>
      </c>
    </row>
    <row r="38" spans="1:14" x14ac:dyDescent="0.3">
      <c r="B38" t="s">
        <v>22</v>
      </c>
      <c r="C38">
        <v>1</v>
      </c>
      <c r="D38">
        <v>8</v>
      </c>
      <c r="E38">
        <v>7</v>
      </c>
      <c r="F38" t="s">
        <v>17</v>
      </c>
      <c r="G38" t="s">
        <v>17</v>
      </c>
      <c r="H38" t="s">
        <v>23</v>
      </c>
      <c r="I38" t="s">
        <v>24</v>
      </c>
      <c r="J38">
        <v>85</v>
      </c>
      <c r="K38">
        <v>9.7916670000000004E-3</v>
      </c>
      <c r="L38">
        <v>1.4407000000000001E-3</v>
      </c>
      <c r="M38">
        <v>15</v>
      </c>
      <c r="N38">
        <v>1.123237E-2</v>
      </c>
    </row>
    <row r="39" spans="1:14" x14ac:dyDescent="0.3">
      <c r="B39" t="s">
        <v>25</v>
      </c>
      <c r="C39">
        <v>1</v>
      </c>
      <c r="D39">
        <v>9</v>
      </c>
      <c r="E39">
        <v>7</v>
      </c>
      <c r="F39" t="s">
        <v>17</v>
      </c>
      <c r="G39" t="s">
        <v>17</v>
      </c>
      <c r="H39" t="s">
        <v>26</v>
      </c>
      <c r="I39" t="s">
        <v>27</v>
      </c>
      <c r="J39">
        <v>69774</v>
      </c>
      <c r="K39">
        <v>0.16312499999999999</v>
      </c>
      <c r="L39">
        <v>7.6908400000000002E-2</v>
      </c>
      <c r="M39">
        <v>23</v>
      </c>
      <c r="N39">
        <v>0.24003340000000001</v>
      </c>
    </row>
    <row r="40" spans="1:14" x14ac:dyDescent="0.3">
      <c r="M40" s="1" t="s">
        <v>41</v>
      </c>
      <c r="N40" s="1">
        <f>SUM(N32:N39)</f>
        <v>5.033034292</v>
      </c>
    </row>
    <row r="41" spans="1:14" x14ac:dyDescent="0.3">
      <c r="A41" t="s">
        <v>45</v>
      </c>
      <c r="B41" t="s">
        <v>46</v>
      </c>
      <c r="C41">
        <v>1</v>
      </c>
      <c r="D41">
        <v>1</v>
      </c>
      <c r="E41">
        <v>0</v>
      </c>
      <c r="F41" t="s">
        <v>3</v>
      </c>
      <c r="G41" t="s">
        <v>3</v>
      </c>
      <c r="H41">
        <v>1</v>
      </c>
      <c r="I41" t="s">
        <v>3</v>
      </c>
      <c r="J41">
        <v>28.85697</v>
      </c>
      <c r="K41" t="s">
        <v>3</v>
      </c>
      <c r="L41" t="s">
        <v>3</v>
      </c>
      <c r="M41" t="s">
        <v>3</v>
      </c>
      <c r="N41">
        <v>0.89472620000000003</v>
      </c>
    </row>
    <row r="42" spans="1:14" x14ac:dyDescent="0.3">
      <c r="B42" t="s">
        <v>47</v>
      </c>
      <c r="C42">
        <v>1</v>
      </c>
      <c r="D42">
        <v>2</v>
      </c>
      <c r="E42">
        <v>1</v>
      </c>
      <c r="F42" t="s">
        <v>5</v>
      </c>
      <c r="G42" t="s">
        <v>5</v>
      </c>
      <c r="H42" t="s">
        <v>48</v>
      </c>
      <c r="I42" t="s">
        <v>49</v>
      </c>
      <c r="J42">
        <v>28.85697</v>
      </c>
      <c r="K42">
        <v>0</v>
      </c>
      <c r="L42" s="3">
        <v>2.8856969999999999E-6</v>
      </c>
      <c r="M42">
        <v>19</v>
      </c>
      <c r="N42">
        <v>0.89472620000000003</v>
      </c>
    </row>
    <row r="43" spans="1:14" x14ac:dyDescent="0.3">
      <c r="B43" t="s">
        <v>50</v>
      </c>
      <c r="C43">
        <v>1</v>
      </c>
      <c r="D43">
        <v>3</v>
      </c>
      <c r="E43">
        <v>2</v>
      </c>
      <c r="F43" t="s">
        <v>1</v>
      </c>
      <c r="G43" t="s">
        <v>1</v>
      </c>
      <c r="H43" t="s">
        <v>2</v>
      </c>
      <c r="I43" t="s">
        <v>3</v>
      </c>
      <c r="J43">
        <v>28.85697</v>
      </c>
      <c r="K43">
        <v>1.126126E-2</v>
      </c>
      <c r="L43">
        <v>3.1838800000000002E-4</v>
      </c>
      <c r="M43">
        <v>18</v>
      </c>
      <c r="N43">
        <v>0.89472339999999995</v>
      </c>
    </row>
    <row r="44" spans="1:14" x14ac:dyDescent="0.3">
      <c r="B44" t="s">
        <v>51</v>
      </c>
      <c r="C44">
        <v>1</v>
      </c>
      <c r="D44">
        <v>4</v>
      </c>
      <c r="E44">
        <v>3</v>
      </c>
      <c r="F44" t="s">
        <v>5</v>
      </c>
      <c r="G44" t="s">
        <v>5</v>
      </c>
      <c r="H44" t="s">
        <v>52</v>
      </c>
      <c r="I44" t="s">
        <v>53</v>
      </c>
      <c r="J44">
        <v>28.85697</v>
      </c>
      <c r="K44">
        <v>0</v>
      </c>
      <c r="L44">
        <v>0</v>
      </c>
      <c r="M44">
        <v>18</v>
      </c>
      <c r="N44">
        <v>0.88314369999999998</v>
      </c>
    </row>
    <row r="45" spans="1:14" x14ac:dyDescent="0.3">
      <c r="B45" t="s">
        <v>54</v>
      </c>
      <c r="C45">
        <v>1</v>
      </c>
      <c r="D45">
        <v>5</v>
      </c>
      <c r="E45">
        <v>4</v>
      </c>
      <c r="F45" t="s">
        <v>9</v>
      </c>
      <c r="G45" t="s">
        <v>10</v>
      </c>
      <c r="H45" t="s">
        <v>55</v>
      </c>
      <c r="I45" t="s">
        <v>56</v>
      </c>
      <c r="J45">
        <v>28.85697</v>
      </c>
      <c r="K45">
        <v>0</v>
      </c>
      <c r="L45">
        <v>5.6529219999999998E-2</v>
      </c>
      <c r="M45">
        <v>18</v>
      </c>
      <c r="N45">
        <v>0.88314369999999998</v>
      </c>
    </row>
    <row r="46" spans="1:14" x14ac:dyDescent="0.3">
      <c r="B46" t="s">
        <v>57</v>
      </c>
      <c r="C46">
        <v>1</v>
      </c>
      <c r="D46">
        <v>6</v>
      </c>
      <c r="E46">
        <v>5</v>
      </c>
      <c r="F46" t="s">
        <v>9</v>
      </c>
      <c r="G46" t="s">
        <v>14</v>
      </c>
      <c r="H46" t="s">
        <v>15</v>
      </c>
      <c r="I46" t="s">
        <v>3</v>
      </c>
      <c r="J46">
        <v>8206.9</v>
      </c>
      <c r="K46">
        <v>0</v>
      </c>
      <c r="L46">
        <v>8.5186789999999998E-2</v>
      </c>
      <c r="M46">
        <v>18</v>
      </c>
      <c r="N46">
        <v>0.82661450000000003</v>
      </c>
    </row>
    <row r="47" spans="1:14" x14ac:dyDescent="0.3">
      <c r="B47" t="s">
        <v>58</v>
      </c>
      <c r="C47">
        <v>1</v>
      </c>
      <c r="D47">
        <v>7</v>
      </c>
      <c r="E47">
        <v>6</v>
      </c>
      <c r="F47" t="s">
        <v>17</v>
      </c>
      <c r="G47" t="s">
        <v>17</v>
      </c>
      <c r="H47" t="s">
        <v>18</v>
      </c>
      <c r="I47" t="s">
        <v>59</v>
      </c>
      <c r="J47">
        <v>290</v>
      </c>
      <c r="K47">
        <v>5.3472220000000004E-3</v>
      </c>
      <c r="L47">
        <v>4.7600000000000002E-4</v>
      </c>
      <c r="M47">
        <v>14</v>
      </c>
      <c r="N47">
        <v>5.8232220000000003E-3</v>
      </c>
    </row>
    <row r="48" spans="1:14" x14ac:dyDescent="0.3">
      <c r="B48" t="s">
        <v>60</v>
      </c>
      <c r="C48">
        <v>1</v>
      </c>
      <c r="D48">
        <v>8</v>
      </c>
      <c r="E48">
        <v>6</v>
      </c>
      <c r="F48" t="s">
        <v>9</v>
      </c>
      <c r="G48" t="s">
        <v>14</v>
      </c>
      <c r="H48" t="s">
        <v>21</v>
      </c>
      <c r="I48" t="s">
        <v>3</v>
      </c>
      <c r="J48">
        <v>8206.9</v>
      </c>
      <c r="K48">
        <v>0</v>
      </c>
      <c r="L48">
        <v>0.4833057</v>
      </c>
      <c r="M48">
        <v>19</v>
      </c>
      <c r="N48">
        <v>0.73560139999999996</v>
      </c>
    </row>
    <row r="49" spans="1:14" x14ac:dyDescent="0.3">
      <c r="B49" t="s">
        <v>61</v>
      </c>
      <c r="C49">
        <v>1</v>
      </c>
      <c r="D49">
        <v>9</v>
      </c>
      <c r="E49">
        <v>8</v>
      </c>
      <c r="F49" t="s">
        <v>17</v>
      </c>
      <c r="G49" t="s">
        <v>17</v>
      </c>
      <c r="H49" t="s">
        <v>62</v>
      </c>
      <c r="I49" t="s">
        <v>24</v>
      </c>
      <c r="J49">
        <v>39.638339999999999</v>
      </c>
      <c r="K49">
        <v>9.7916670000000004E-3</v>
      </c>
      <c r="L49">
        <v>1.4407000000000001E-3</v>
      </c>
      <c r="M49">
        <v>19</v>
      </c>
      <c r="N49">
        <v>1.123237E-2</v>
      </c>
    </row>
    <row r="50" spans="1:14" x14ac:dyDescent="0.3">
      <c r="B50" t="s">
        <v>63</v>
      </c>
      <c r="C50">
        <v>1</v>
      </c>
      <c r="D50">
        <v>10</v>
      </c>
      <c r="E50">
        <v>8</v>
      </c>
      <c r="F50" t="s">
        <v>17</v>
      </c>
      <c r="G50" t="s">
        <v>17</v>
      </c>
      <c r="H50" t="s">
        <v>26</v>
      </c>
      <c r="I50" t="s">
        <v>27</v>
      </c>
      <c r="J50">
        <v>69774</v>
      </c>
      <c r="K50">
        <v>0.16312499999999999</v>
      </c>
      <c r="L50">
        <v>7.6908400000000002E-2</v>
      </c>
      <c r="M50">
        <v>23</v>
      </c>
      <c r="N50">
        <v>0.24003340000000001</v>
      </c>
    </row>
    <row r="51" spans="1:14" x14ac:dyDescent="0.3">
      <c r="M51" s="1" t="s">
        <v>41</v>
      </c>
      <c r="N51" s="1">
        <f>SUM(N42:N50)</f>
        <v>5.3750418919999996</v>
      </c>
    </row>
    <row r="52" spans="1:14" x14ac:dyDescent="0.3">
      <c r="A52" t="s">
        <v>64</v>
      </c>
      <c r="B52" t="s">
        <v>46</v>
      </c>
      <c r="C52">
        <v>1</v>
      </c>
      <c r="D52">
        <v>1</v>
      </c>
      <c r="E52">
        <v>0</v>
      </c>
      <c r="F52" t="s">
        <v>3</v>
      </c>
      <c r="G52" t="s">
        <v>3</v>
      </c>
      <c r="H52">
        <v>1</v>
      </c>
      <c r="I52" t="s">
        <v>3</v>
      </c>
      <c r="J52">
        <v>28.85697</v>
      </c>
      <c r="K52" t="s">
        <v>3</v>
      </c>
      <c r="L52" t="s">
        <v>3</v>
      </c>
      <c r="M52" t="s">
        <v>3</v>
      </c>
      <c r="N52">
        <v>0.85987729999999996</v>
      </c>
    </row>
    <row r="53" spans="1:14" x14ac:dyDescent="0.3">
      <c r="B53" t="s">
        <v>47</v>
      </c>
      <c r="C53">
        <v>1</v>
      </c>
      <c r="D53">
        <v>2</v>
      </c>
      <c r="E53">
        <v>1</v>
      </c>
      <c r="F53" t="s">
        <v>5</v>
      </c>
      <c r="G53" t="s">
        <v>5</v>
      </c>
      <c r="H53" t="s">
        <v>48</v>
      </c>
      <c r="I53" t="s">
        <v>49</v>
      </c>
      <c r="J53">
        <v>28.85697</v>
      </c>
      <c r="K53">
        <v>0</v>
      </c>
      <c r="L53" s="3">
        <v>2.8856969999999999E-6</v>
      </c>
      <c r="M53">
        <v>19</v>
      </c>
      <c r="N53">
        <v>0.85987729999999996</v>
      </c>
    </row>
    <row r="54" spans="1:14" x14ac:dyDescent="0.3">
      <c r="B54" t="s">
        <v>50</v>
      </c>
      <c r="C54">
        <v>1</v>
      </c>
      <c r="D54">
        <v>3</v>
      </c>
      <c r="E54">
        <v>2</v>
      </c>
      <c r="F54" t="s">
        <v>1</v>
      </c>
      <c r="G54" t="s">
        <v>1</v>
      </c>
      <c r="H54" t="s">
        <v>2</v>
      </c>
      <c r="I54" t="s">
        <v>3</v>
      </c>
      <c r="J54">
        <v>28.85697</v>
      </c>
      <c r="K54">
        <v>1.126126E-2</v>
      </c>
      <c r="L54">
        <v>3.1838800000000002E-4</v>
      </c>
      <c r="M54">
        <v>18</v>
      </c>
      <c r="N54">
        <v>0.85987449999999999</v>
      </c>
    </row>
    <row r="55" spans="1:14" x14ac:dyDescent="0.3">
      <c r="B55" t="s">
        <v>65</v>
      </c>
      <c r="C55">
        <v>1</v>
      </c>
      <c r="D55">
        <v>4</v>
      </c>
      <c r="E55">
        <v>3</v>
      </c>
      <c r="F55" t="s">
        <v>5</v>
      </c>
      <c r="G55" t="s">
        <v>5</v>
      </c>
      <c r="H55" t="s">
        <v>66</v>
      </c>
      <c r="I55" t="s">
        <v>67</v>
      </c>
      <c r="J55">
        <v>28.85697</v>
      </c>
      <c r="K55">
        <v>0</v>
      </c>
      <c r="L55">
        <v>0</v>
      </c>
      <c r="M55">
        <v>18</v>
      </c>
      <c r="N55">
        <v>0.84829480000000002</v>
      </c>
    </row>
    <row r="56" spans="1:14" x14ac:dyDescent="0.3">
      <c r="B56" t="s">
        <v>68</v>
      </c>
      <c r="C56">
        <v>1</v>
      </c>
      <c r="D56">
        <v>5</v>
      </c>
      <c r="E56">
        <v>4</v>
      </c>
      <c r="F56" t="s">
        <v>9</v>
      </c>
      <c r="G56" t="s">
        <v>10</v>
      </c>
      <c r="H56" t="s">
        <v>55</v>
      </c>
      <c r="I56" t="s">
        <v>69</v>
      </c>
      <c r="J56">
        <v>28.85697</v>
      </c>
      <c r="K56">
        <v>0</v>
      </c>
      <c r="L56">
        <v>4.443122E-2</v>
      </c>
      <c r="M56">
        <v>18</v>
      </c>
      <c r="N56">
        <v>0.84829480000000002</v>
      </c>
    </row>
    <row r="57" spans="1:14" x14ac:dyDescent="0.3">
      <c r="B57" t="s">
        <v>57</v>
      </c>
      <c r="C57">
        <v>1</v>
      </c>
      <c r="D57">
        <v>6</v>
      </c>
      <c r="E57">
        <v>5</v>
      </c>
      <c r="F57" t="s">
        <v>9</v>
      </c>
      <c r="G57" t="s">
        <v>14</v>
      </c>
      <c r="H57" t="s">
        <v>15</v>
      </c>
      <c r="I57" t="s">
        <v>3</v>
      </c>
      <c r="J57">
        <v>5619.0919999999996</v>
      </c>
      <c r="K57">
        <v>0</v>
      </c>
      <c r="L57">
        <v>6.5441810000000003E-2</v>
      </c>
      <c r="M57">
        <v>18</v>
      </c>
      <c r="N57">
        <v>0.80386360000000001</v>
      </c>
    </row>
    <row r="58" spans="1:14" x14ac:dyDescent="0.3">
      <c r="B58" t="s">
        <v>58</v>
      </c>
      <c r="C58">
        <v>1</v>
      </c>
      <c r="D58">
        <v>7</v>
      </c>
      <c r="E58">
        <v>6</v>
      </c>
      <c r="F58" t="s">
        <v>17</v>
      </c>
      <c r="G58" t="s">
        <v>17</v>
      </c>
      <c r="H58" t="s">
        <v>18</v>
      </c>
      <c r="I58" t="s">
        <v>59</v>
      </c>
      <c r="J58">
        <v>290</v>
      </c>
      <c r="K58">
        <v>5.3472220000000004E-3</v>
      </c>
      <c r="L58">
        <v>4.7600000000000002E-4</v>
      </c>
      <c r="M58">
        <v>14</v>
      </c>
      <c r="N58">
        <v>5.8232220000000003E-3</v>
      </c>
    </row>
    <row r="59" spans="1:14" x14ac:dyDescent="0.3">
      <c r="B59" t="s">
        <v>60</v>
      </c>
      <c r="C59">
        <v>1</v>
      </c>
      <c r="D59">
        <v>8</v>
      </c>
      <c r="E59">
        <v>6</v>
      </c>
      <c r="F59" t="s">
        <v>9</v>
      </c>
      <c r="G59" t="s">
        <v>14</v>
      </c>
      <c r="H59" t="s">
        <v>21</v>
      </c>
      <c r="I59" t="s">
        <v>3</v>
      </c>
      <c r="J59">
        <v>5619.0919999999996</v>
      </c>
      <c r="K59">
        <v>0</v>
      </c>
      <c r="L59">
        <v>0.4802998</v>
      </c>
      <c r="M59">
        <v>19</v>
      </c>
      <c r="N59">
        <v>0.73259560000000001</v>
      </c>
    </row>
    <row r="60" spans="1:14" x14ac:dyDescent="0.3">
      <c r="B60" t="s">
        <v>61</v>
      </c>
      <c r="C60">
        <v>1</v>
      </c>
      <c r="D60">
        <v>9</v>
      </c>
      <c r="E60">
        <v>8</v>
      </c>
      <c r="F60" t="s">
        <v>17</v>
      </c>
      <c r="G60" t="s">
        <v>17</v>
      </c>
      <c r="H60" t="s">
        <v>62</v>
      </c>
      <c r="I60" t="s">
        <v>24</v>
      </c>
      <c r="J60">
        <v>27.139530000000001</v>
      </c>
      <c r="K60">
        <v>9.7916670000000004E-3</v>
      </c>
      <c r="L60">
        <v>1.4407000000000001E-3</v>
      </c>
      <c r="M60">
        <v>19</v>
      </c>
      <c r="N60">
        <v>1.123237E-2</v>
      </c>
    </row>
    <row r="61" spans="1:14" x14ac:dyDescent="0.3">
      <c r="B61" t="s">
        <v>63</v>
      </c>
      <c r="C61">
        <v>1</v>
      </c>
      <c r="D61">
        <v>10</v>
      </c>
      <c r="E61">
        <v>8</v>
      </c>
      <c r="F61" t="s">
        <v>17</v>
      </c>
      <c r="G61" t="s">
        <v>17</v>
      </c>
      <c r="H61" t="s">
        <v>26</v>
      </c>
      <c r="I61" t="s">
        <v>27</v>
      </c>
      <c r="J61">
        <v>69774</v>
      </c>
      <c r="K61">
        <v>0.16312499999999999</v>
      </c>
      <c r="L61">
        <v>7.6908400000000002E-2</v>
      </c>
      <c r="M61">
        <v>23</v>
      </c>
      <c r="N61">
        <v>0.24003340000000001</v>
      </c>
    </row>
    <row r="62" spans="1:14" x14ac:dyDescent="0.3">
      <c r="M62" s="1" t="s">
        <v>41</v>
      </c>
      <c r="N62" s="1">
        <f>SUM(N53:N61)</f>
        <v>5.2098895919999997</v>
      </c>
    </row>
    <row r="63" spans="1:14" x14ac:dyDescent="0.3">
      <c r="A63" t="s">
        <v>91</v>
      </c>
      <c r="B63" t="s">
        <v>71</v>
      </c>
      <c r="C63">
        <v>1</v>
      </c>
      <c r="D63">
        <v>1</v>
      </c>
      <c r="E63">
        <v>0</v>
      </c>
      <c r="F63" t="s">
        <v>3</v>
      </c>
      <c r="G63" t="s">
        <v>3</v>
      </c>
      <c r="H63">
        <v>1</v>
      </c>
      <c r="I63" t="s">
        <v>3</v>
      </c>
      <c r="J63">
        <v>2</v>
      </c>
      <c r="K63" t="s">
        <v>3</v>
      </c>
      <c r="L63" t="s">
        <v>3</v>
      </c>
      <c r="M63" t="s">
        <v>3</v>
      </c>
      <c r="N63">
        <v>1.682151</v>
      </c>
    </row>
    <row r="64" spans="1:14" x14ac:dyDescent="0.3">
      <c r="B64" t="s">
        <v>72</v>
      </c>
      <c r="C64">
        <v>1</v>
      </c>
      <c r="D64">
        <v>2</v>
      </c>
      <c r="E64">
        <v>1</v>
      </c>
      <c r="F64" t="s">
        <v>1</v>
      </c>
      <c r="G64" t="s">
        <v>1</v>
      </c>
      <c r="H64" t="s">
        <v>73</v>
      </c>
      <c r="I64" t="s">
        <v>3</v>
      </c>
      <c r="J64">
        <v>2</v>
      </c>
      <c r="K64">
        <v>1.126126E-2</v>
      </c>
      <c r="L64">
        <v>1.03137E-4</v>
      </c>
      <c r="M64">
        <v>17</v>
      </c>
      <c r="N64">
        <v>1.682151</v>
      </c>
    </row>
    <row r="65" spans="1:14" x14ac:dyDescent="0.3">
      <c r="B65" t="s">
        <v>74</v>
      </c>
      <c r="C65">
        <v>1</v>
      </c>
      <c r="D65">
        <v>3</v>
      </c>
      <c r="E65">
        <v>2</v>
      </c>
      <c r="F65" t="s">
        <v>5</v>
      </c>
      <c r="G65" t="s">
        <v>5</v>
      </c>
      <c r="H65" t="s">
        <v>75</v>
      </c>
      <c r="I65" t="s">
        <v>76</v>
      </c>
      <c r="J65">
        <v>2</v>
      </c>
      <c r="K65">
        <v>0</v>
      </c>
      <c r="L65">
        <v>0</v>
      </c>
      <c r="M65">
        <v>17</v>
      </c>
      <c r="N65">
        <v>1.6707860000000001</v>
      </c>
    </row>
    <row r="66" spans="1:14" x14ac:dyDescent="0.3">
      <c r="B66" t="s">
        <v>77</v>
      </c>
      <c r="C66">
        <v>1</v>
      </c>
      <c r="D66">
        <v>4</v>
      </c>
      <c r="E66">
        <v>3</v>
      </c>
      <c r="F66" t="s">
        <v>9</v>
      </c>
      <c r="G66" t="s">
        <v>10</v>
      </c>
      <c r="H66" t="s">
        <v>78</v>
      </c>
      <c r="I66" t="s">
        <v>79</v>
      </c>
      <c r="J66">
        <v>2</v>
      </c>
      <c r="K66">
        <v>0</v>
      </c>
      <c r="L66">
        <v>0.31093090000000001</v>
      </c>
      <c r="M66">
        <v>17</v>
      </c>
      <c r="N66">
        <v>1.6707860000000001</v>
      </c>
    </row>
    <row r="67" spans="1:14" x14ac:dyDescent="0.3">
      <c r="B67" t="s">
        <v>80</v>
      </c>
      <c r="C67">
        <v>1</v>
      </c>
      <c r="D67">
        <v>5</v>
      </c>
      <c r="E67">
        <v>4</v>
      </c>
      <c r="F67" t="s">
        <v>9</v>
      </c>
      <c r="G67" t="s">
        <v>14</v>
      </c>
      <c r="H67" t="s">
        <v>81</v>
      </c>
      <c r="I67" t="s">
        <v>3</v>
      </c>
      <c r="J67">
        <v>43893.440000000002</v>
      </c>
      <c r="K67">
        <v>0</v>
      </c>
      <c r="L67">
        <v>0.52475769999999999</v>
      </c>
      <c r="M67">
        <v>17</v>
      </c>
      <c r="N67">
        <v>1.359856</v>
      </c>
    </row>
    <row r="68" spans="1:14" x14ac:dyDescent="0.3">
      <c r="B68" t="s">
        <v>82</v>
      </c>
      <c r="C68">
        <v>1</v>
      </c>
      <c r="D68">
        <v>6</v>
      </c>
      <c r="E68">
        <v>5</v>
      </c>
      <c r="F68" t="s">
        <v>17</v>
      </c>
      <c r="G68" t="s">
        <v>17</v>
      </c>
      <c r="H68" t="s">
        <v>83</v>
      </c>
      <c r="I68" t="s">
        <v>24</v>
      </c>
      <c r="J68">
        <v>212</v>
      </c>
      <c r="K68">
        <v>9.7916670000000004E-3</v>
      </c>
      <c r="L68">
        <v>1.4407000000000001E-3</v>
      </c>
      <c r="M68">
        <v>15</v>
      </c>
      <c r="N68">
        <v>1.123237E-2</v>
      </c>
    </row>
    <row r="69" spans="1:14" x14ac:dyDescent="0.3">
      <c r="B69" t="s">
        <v>57</v>
      </c>
      <c r="C69">
        <v>1</v>
      </c>
      <c r="D69">
        <v>7</v>
      </c>
      <c r="E69">
        <v>5</v>
      </c>
      <c r="F69" t="s">
        <v>9</v>
      </c>
      <c r="G69" t="s">
        <v>14</v>
      </c>
      <c r="H69" t="s">
        <v>15</v>
      </c>
      <c r="I69" t="s">
        <v>3</v>
      </c>
      <c r="J69">
        <v>69774</v>
      </c>
      <c r="K69">
        <v>0</v>
      </c>
      <c r="L69">
        <v>0.55416489999999996</v>
      </c>
      <c r="M69">
        <v>21</v>
      </c>
      <c r="N69">
        <v>0.82330230000000004</v>
      </c>
    </row>
    <row r="70" spans="1:14" x14ac:dyDescent="0.3">
      <c r="B70" t="s">
        <v>84</v>
      </c>
      <c r="C70">
        <v>1</v>
      </c>
      <c r="D70">
        <v>8</v>
      </c>
      <c r="E70">
        <v>7</v>
      </c>
      <c r="F70" t="s">
        <v>9</v>
      </c>
      <c r="G70" t="s">
        <v>14</v>
      </c>
      <c r="H70" t="s">
        <v>85</v>
      </c>
      <c r="I70" t="s">
        <v>3</v>
      </c>
      <c r="J70">
        <v>290</v>
      </c>
      <c r="K70">
        <v>0</v>
      </c>
      <c r="L70">
        <v>1.9990560000000001E-2</v>
      </c>
      <c r="M70">
        <v>13</v>
      </c>
      <c r="N70">
        <v>2.9100979999999999E-2</v>
      </c>
    </row>
    <row r="71" spans="1:14" x14ac:dyDescent="0.3">
      <c r="B71" t="s">
        <v>86</v>
      </c>
      <c r="C71">
        <v>1</v>
      </c>
      <c r="D71">
        <v>9</v>
      </c>
      <c r="E71">
        <v>8</v>
      </c>
      <c r="F71" t="s">
        <v>17</v>
      </c>
      <c r="G71" t="s">
        <v>17</v>
      </c>
      <c r="H71" t="s">
        <v>87</v>
      </c>
      <c r="I71" t="s">
        <v>88</v>
      </c>
      <c r="J71">
        <v>2</v>
      </c>
      <c r="K71">
        <v>3.1250000000000002E-3</v>
      </c>
      <c r="L71">
        <v>1.5919999999999999E-4</v>
      </c>
      <c r="M71">
        <v>13</v>
      </c>
      <c r="N71">
        <v>3.2842000000000001E-3</v>
      </c>
    </row>
    <row r="72" spans="1:14" x14ac:dyDescent="0.3">
      <c r="B72" t="s">
        <v>89</v>
      </c>
      <c r="C72">
        <v>1</v>
      </c>
      <c r="D72">
        <v>10</v>
      </c>
      <c r="E72">
        <v>8</v>
      </c>
      <c r="F72" t="s">
        <v>17</v>
      </c>
      <c r="G72" t="s">
        <v>17</v>
      </c>
      <c r="H72" t="s">
        <v>18</v>
      </c>
      <c r="I72" t="s">
        <v>90</v>
      </c>
      <c r="J72">
        <v>290</v>
      </c>
      <c r="K72">
        <v>5.3472220000000004E-3</v>
      </c>
      <c r="L72">
        <v>4.7600000000000002E-4</v>
      </c>
      <c r="M72">
        <v>15</v>
      </c>
      <c r="N72">
        <v>5.8232220000000003E-3</v>
      </c>
    </row>
    <row r="73" spans="1:14" x14ac:dyDescent="0.3">
      <c r="B73" t="s">
        <v>25</v>
      </c>
      <c r="C73">
        <v>1</v>
      </c>
      <c r="D73">
        <v>11</v>
      </c>
      <c r="E73">
        <v>7</v>
      </c>
      <c r="F73" t="s">
        <v>17</v>
      </c>
      <c r="G73" t="s">
        <v>17</v>
      </c>
      <c r="H73" t="s">
        <v>26</v>
      </c>
      <c r="I73" t="s">
        <v>27</v>
      </c>
      <c r="J73">
        <v>69774</v>
      </c>
      <c r="K73">
        <v>0.16312499999999999</v>
      </c>
      <c r="L73">
        <v>7.6908400000000002E-2</v>
      </c>
      <c r="M73">
        <v>23</v>
      </c>
      <c r="N73">
        <v>0.24003340000000001</v>
      </c>
    </row>
    <row r="74" spans="1:14" x14ac:dyDescent="0.3">
      <c r="M74" s="1" t="s">
        <v>41</v>
      </c>
      <c r="N74" s="1">
        <f>SUM(N64:N73)</f>
        <v>7.4963554720000003</v>
      </c>
    </row>
    <row r="75" spans="1:14" x14ac:dyDescent="0.3">
      <c r="A75" t="s">
        <v>92</v>
      </c>
      <c r="B75" t="s">
        <v>71</v>
      </c>
      <c r="C75">
        <v>1</v>
      </c>
      <c r="D75">
        <v>1</v>
      </c>
      <c r="E75">
        <v>0</v>
      </c>
      <c r="F75" t="s">
        <v>3</v>
      </c>
      <c r="G75" t="s">
        <v>3</v>
      </c>
      <c r="H75">
        <v>1</v>
      </c>
      <c r="I75" t="s">
        <v>3</v>
      </c>
      <c r="J75">
        <v>2</v>
      </c>
      <c r="K75" t="s">
        <v>3</v>
      </c>
      <c r="L75" t="s">
        <v>3</v>
      </c>
      <c r="M75" t="s">
        <v>3</v>
      </c>
      <c r="N75">
        <v>1.682151</v>
      </c>
    </row>
    <row r="76" spans="1:14" x14ac:dyDescent="0.3">
      <c r="B76" t="s">
        <v>72</v>
      </c>
      <c r="C76">
        <v>1</v>
      </c>
      <c r="D76">
        <v>2</v>
      </c>
      <c r="E76">
        <v>1</v>
      </c>
      <c r="F76" t="s">
        <v>1</v>
      </c>
      <c r="G76" t="s">
        <v>1</v>
      </c>
      <c r="H76" t="s">
        <v>73</v>
      </c>
      <c r="I76" t="s">
        <v>3</v>
      </c>
      <c r="J76">
        <v>2</v>
      </c>
      <c r="K76">
        <v>1.126126E-2</v>
      </c>
      <c r="L76">
        <v>1.03137E-4</v>
      </c>
      <c r="M76">
        <v>17</v>
      </c>
      <c r="N76">
        <v>1.682151</v>
      </c>
    </row>
    <row r="77" spans="1:14" x14ac:dyDescent="0.3">
      <c r="B77" t="s">
        <v>74</v>
      </c>
      <c r="C77">
        <v>1</v>
      </c>
      <c r="D77">
        <v>3</v>
      </c>
      <c r="E77">
        <v>2</v>
      </c>
      <c r="F77" t="s">
        <v>5</v>
      </c>
      <c r="G77" t="s">
        <v>5</v>
      </c>
      <c r="H77" t="s">
        <v>75</v>
      </c>
      <c r="I77" t="s">
        <v>76</v>
      </c>
      <c r="J77">
        <v>2</v>
      </c>
      <c r="K77">
        <v>0</v>
      </c>
      <c r="L77">
        <v>0</v>
      </c>
      <c r="M77">
        <v>17</v>
      </c>
      <c r="N77">
        <v>1.6707860000000001</v>
      </c>
    </row>
    <row r="78" spans="1:14" x14ac:dyDescent="0.3">
      <c r="B78" t="s">
        <v>77</v>
      </c>
      <c r="C78">
        <v>1</v>
      </c>
      <c r="D78">
        <v>4</v>
      </c>
      <c r="E78">
        <v>3</v>
      </c>
      <c r="F78" t="s">
        <v>9</v>
      </c>
      <c r="G78" t="s">
        <v>10</v>
      </c>
      <c r="H78" t="s">
        <v>78</v>
      </c>
      <c r="I78" t="s">
        <v>79</v>
      </c>
      <c r="J78">
        <v>2</v>
      </c>
      <c r="K78">
        <v>0</v>
      </c>
      <c r="L78">
        <v>0.31093090000000001</v>
      </c>
      <c r="M78">
        <v>17</v>
      </c>
      <c r="N78">
        <v>1.6707860000000001</v>
      </c>
    </row>
    <row r="79" spans="1:14" x14ac:dyDescent="0.3">
      <c r="B79" t="s">
        <v>80</v>
      </c>
      <c r="C79">
        <v>1</v>
      </c>
      <c r="D79">
        <v>5</v>
      </c>
      <c r="E79">
        <v>4</v>
      </c>
      <c r="F79" t="s">
        <v>9</v>
      </c>
      <c r="G79" t="s">
        <v>14</v>
      </c>
      <c r="H79" t="s">
        <v>81</v>
      </c>
      <c r="I79" t="s">
        <v>3</v>
      </c>
      <c r="J79">
        <v>43893.440000000002</v>
      </c>
      <c r="K79">
        <v>0</v>
      </c>
      <c r="L79">
        <v>0.52475769999999999</v>
      </c>
      <c r="M79">
        <v>17</v>
      </c>
      <c r="N79">
        <v>1.359856</v>
      </c>
    </row>
    <row r="80" spans="1:14" x14ac:dyDescent="0.3">
      <c r="B80" t="s">
        <v>82</v>
      </c>
      <c r="C80">
        <v>1</v>
      </c>
      <c r="D80">
        <v>6</v>
      </c>
      <c r="E80">
        <v>5</v>
      </c>
      <c r="F80" t="s">
        <v>17</v>
      </c>
      <c r="G80" t="s">
        <v>17</v>
      </c>
      <c r="H80" t="s">
        <v>83</v>
      </c>
      <c r="I80" t="s">
        <v>24</v>
      </c>
      <c r="J80">
        <v>212</v>
      </c>
      <c r="K80">
        <v>9.7916670000000004E-3</v>
      </c>
      <c r="L80">
        <v>1.4407000000000001E-3</v>
      </c>
      <c r="M80">
        <v>15</v>
      </c>
      <c r="N80">
        <v>1.123237E-2</v>
      </c>
    </row>
    <row r="81" spans="1:14" x14ac:dyDescent="0.3">
      <c r="B81" t="s">
        <v>57</v>
      </c>
      <c r="C81">
        <v>1</v>
      </c>
      <c r="D81">
        <v>7</v>
      </c>
      <c r="E81">
        <v>5</v>
      </c>
      <c r="F81" t="s">
        <v>9</v>
      </c>
      <c r="G81" t="s">
        <v>14</v>
      </c>
      <c r="H81" t="s">
        <v>15</v>
      </c>
      <c r="I81" t="s">
        <v>3</v>
      </c>
      <c r="J81">
        <v>69774</v>
      </c>
      <c r="K81">
        <v>0</v>
      </c>
      <c r="L81">
        <v>0.55416489999999996</v>
      </c>
      <c r="M81">
        <v>21</v>
      </c>
      <c r="N81">
        <v>0.82330230000000004</v>
      </c>
    </row>
    <row r="82" spans="1:14" x14ac:dyDescent="0.3">
      <c r="B82" t="s">
        <v>84</v>
      </c>
      <c r="C82">
        <v>1</v>
      </c>
      <c r="D82">
        <v>8</v>
      </c>
      <c r="E82">
        <v>7</v>
      </c>
      <c r="F82" t="s">
        <v>9</v>
      </c>
      <c r="G82" t="s">
        <v>14</v>
      </c>
      <c r="H82" t="s">
        <v>85</v>
      </c>
      <c r="I82" t="s">
        <v>3</v>
      </c>
      <c r="J82">
        <v>290</v>
      </c>
      <c r="K82">
        <v>0</v>
      </c>
      <c r="L82">
        <v>1.9990560000000001E-2</v>
      </c>
      <c r="M82">
        <v>13</v>
      </c>
      <c r="N82">
        <v>2.9100979999999999E-2</v>
      </c>
    </row>
    <row r="83" spans="1:14" x14ac:dyDescent="0.3">
      <c r="B83" t="s">
        <v>86</v>
      </c>
      <c r="C83">
        <v>1</v>
      </c>
      <c r="D83">
        <v>9</v>
      </c>
      <c r="E83">
        <v>8</v>
      </c>
      <c r="F83" t="s">
        <v>17</v>
      </c>
      <c r="G83" t="s">
        <v>17</v>
      </c>
      <c r="H83" t="s">
        <v>87</v>
      </c>
      <c r="I83" t="s">
        <v>88</v>
      </c>
      <c r="J83">
        <v>2</v>
      </c>
      <c r="K83">
        <v>3.1250000000000002E-3</v>
      </c>
      <c r="L83">
        <v>1.5919999999999999E-4</v>
      </c>
      <c r="M83">
        <v>13</v>
      </c>
      <c r="N83">
        <v>3.2842000000000001E-3</v>
      </c>
    </row>
    <row r="84" spans="1:14" x14ac:dyDescent="0.3">
      <c r="B84" t="s">
        <v>89</v>
      </c>
      <c r="C84">
        <v>1</v>
      </c>
      <c r="D84">
        <v>10</v>
      </c>
      <c r="E84">
        <v>8</v>
      </c>
      <c r="F84" t="s">
        <v>17</v>
      </c>
      <c r="G84" t="s">
        <v>17</v>
      </c>
      <c r="H84" t="s">
        <v>18</v>
      </c>
      <c r="I84" t="s">
        <v>90</v>
      </c>
      <c r="J84">
        <v>290</v>
      </c>
      <c r="K84">
        <v>5.3472220000000004E-3</v>
      </c>
      <c r="L84">
        <v>4.7600000000000002E-4</v>
      </c>
      <c r="M84">
        <v>15</v>
      </c>
      <c r="N84">
        <v>5.8232220000000003E-3</v>
      </c>
    </row>
    <row r="85" spans="1:14" x14ac:dyDescent="0.3">
      <c r="B85" t="s">
        <v>25</v>
      </c>
      <c r="C85">
        <v>1</v>
      </c>
      <c r="D85">
        <v>11</v>
      </c>
      <c r="E85">
        <v>7</v>
      </c>
      <c r="F85" t="s">
        <v>17</v>
      </c>
      <c r="G85" t="s">
        <v>17</v>
      </c>
      <c r="H85" t="s">
        <v>26</v>
      </c>
      <c r="I85" t="s">
        <v>27</v>
      </c>
      <c r="J85">
        <v>69774</v>
      </c>
      <c r="K85">
        <v>0.16312499999999999</v>
      </c>
      <c r="L85">
        <v>7.6908400000000002E-2</v>
      </c>
      <c r="M85">
        <v>23</v>
      </c>
      <c r="N85">
        <v>0.24003340000000001</v>
      </c>
    </row>
    <row r="86" spans="1:14" x14ac:dyDescent="0.3">
      <c r="M86" s="1" t="s">
        <v>41</v>
      </c>
      <c r="N86" s="1">
        <f>SUM(N76:N85)</f>
        <v>7.4963554720000003</v>
      </c>
    </row>
    <row r="87" spans="1:14" x14ac:dyDescent="0.3">
      <c r="A87" t="s">
        <v>92</v>
      </c>
      <c r="B87" t="s">
        <v>71</v>
      </c>
      <c r="C87">
        <v>1</v>
      </c>
      <c r="D87">
        <v>1</v>
      </c>
      <c r="E87">
        <v>0</v>
      </c>
      <c r="F87" t="s">
        <v>3</v>
      </c>
      <c r="G87" t="s">
        <v>3</v>
      </c>
      <c r="H87">
        <v>1</v>
      </c>
      <c r="I87" t="s">
        <v>3</v>
      </c>
      <c r="J87">
        <v>2</v>
      </c>
      <c r="K87" t="s">
        <v>3</v>
      </c>
      <c r="L87" t="s">
        <v>3</v>
      </c>
      <c r="M87" t="s">
        <v>3</v>
      </c>
      <c r="N87">
        <v>1.682151</v>
      </c>
    </row>
    <row r="88" spans="1:14" x14ac:dyDescent="0.3">
      <c r="B88" t="s">
        <v>72</v>
      </c>
      <c r="C88">
        <v>1</v>
      </c>
      <c r="D88">
        <v>2</v>
      </c>
      <c r="E88">
        <v>1</v>
      </c>
      <c r="F88" t="s">
        <v>1</v>
      </c>
      <c r="G88" t="s">
        <v>1</v>
      </c>
      <c r="H88" t="s">
        <v>73</v>
      </c>
      <c r="I88" t="s">
        <v>3</v>
      </c>
      <c r="J88">
        <v>2</v>
      </c>
      <c r="K88">
        <v>1.126126E-2</v>
      </c>
      <c r="L88">
        <v>1.03137E-4</v>
      </c>
      <c r="M88">
        <v>17</v>
      </c>
      <c r="N88">
        <v>1.682151</v>
      </c>
    </row>
    <row r="89" spans="1:14" x14ac:dyDescent="0.3">
      <c r="B89" t="s">
        <v>74</v>
      </c>
      <c r="C89">
        <v>1</v>
      </c>
      <c r="D89">
        <v>3</v>
      </c>
      <c r="E89">
        <v>2</v>
      </c>
      <c r="F89" t="s">
        <v>5</v>
      </c>
      <c r="G89" t="s">
        <v>5</v>
      </c>
      <c r="H89" t="s">
        <v>75</v>
      </c>
      <c r="I89" t="s">
        <v>76</v>
      </c>
      <c r="J89">
        <v>2</v>
      </c>
      <c r="K89">
        <v>0</v>
      </c>
      <c r="L89">
        <v>0</v>
      </c>
      <c r="M89">
        <v>17</v>
      </c>
      <c r="N89">
        <v>1.6707860000000001</v>
      </c>
    </row>
    <row r="90" spans="1:14" x14ac:dyDescent="0.3">
      <c r="B90" t="s">
        <v>77</v>
      </c>
      <c r="C90">
        <v>1</v>
      </c>
      <c r="D90">
        <v>4</v>
      </c>
      <c r="E90">
        <v>3</v>
      </c>
      <c r="F90" t="s">
        <v>9</v>
      </c>
      <c r="G90" t="s">
        <v>10</v>
      </c>
      <c r="H90" t="s">
        <v>78</v>
      </c>
      <c r="I90" t="s">
        <v>79</v>
      </c>
      <c r="J90">
        <v>2</v>
      </c>
      <c r="K90">
        <v>0</v>
      </c>
      <c r="L90">
        <v>0.31093090000000001</v>
      </c>
      <c r="M90">
        <v>17</v>
      </c>
      <c r="N90">
        <v>1.6707860000000001</v>
      </c>
    </row>
    <row r="91" spans="1:14" x14ac:dyDescent="0.3">
      <c r="B91" t="s">
        <v>80</v>
      </c>
      <c r="C91">
        <v>1</v>
      </c>
      <c r="D91">
        <v>5</v>
      </c>
      <c r="E91">
        <v>4</v>
      </c>
      <c r="F91" t="s">
        <v>9</v>
      </c>
      <c r="G91" t="s">
        <v>14</v>
      </c>
      <c r="H91" t="s">
        <v>81</v>
      </c>
      <c r="I91" t="s">
        <v>3</v>
      </c>
      <c r="J91">
        <v>43893.440000000002</v>
      </c>
      <c r="K91">
        <v>0</v>
      </c>
      <c r="L91">
        <v>0.52475769999999999</v>
      </c>
      <c r="M91">
        <v>17</v>
      </c>
      <c r="N91">
        <v>1.359856</v>
      </c>
    </row>
    <row r="92" spans="1:14" x14ac:dyDescent="0.3">
      <c r="B92" t="s">
        <v>82</v>
      </c>
      <c r="C92">
        <v>1</v>
      </c>
      <c r="D92">
        <v>6</v>
      </c>
      <c r="E92">
        <v>5</v>
      </c>
      <c r="F92" t="s">
        <v>17</v>
      </c>
      <c r="G92" t="s">
        <v>17</v>
      </c>
      <c r="H92" t="s">
        <v>83</v>
      </c>
      <c r="I92" t="s">
        <v>24</v>
      </c>
      <c r="J92">
        <v>212</v>
      </c>
      <c r="K92">
        <v>9.7916670000000004E-3</v>
      </c>
      <c r="L92">
        <v>1.4407000000000001E-3</v>
      </c>
      <c r="M92">
        <v>15</v>
      </c>
      <c r="N92">
        <v>1.123237E-2</v>
      </c>
    </row>
    <row r="93" spans="1:14" x14ac:dyDescent="0.3">
      <c r="B93" t="s">
        <v>57</v>
      </c>
      <c r="C93">
        <v>1</v>
      </c>
      <c r="D93">
        <v>7</v>
      </c>
      <c r="E93">
        <v>5</v>
      </c>
      <c r="F93" t="s">
        <v>9</v>
      </c>
      <c r="G93" t="s">
        <v>14</v>
      </c>
      <c r="H93" t="s">
        <v>15</v>
      </c>
      <c r="I93" t="s">
        <v>3</v>
      </c>
      <c r="J93">
        <v>69774</v>
      </c>
      <c r="K93">
        <v>0</v>
      </c>
      <c r="L93">
        <v>0.55416489999999996</v>
      </c>
      <c r="M93">
        <v>21</v>
      </c>
      <c r="N93">
        <v>0.82330230000000004</v>
      </c>
    </row>
    <row r="94" spans="1:14" x14ac:dyDescent="0.3">
      <c r="B94" t="s">
        <v>84</v>
      </c>
      <c r="C94">
        <v>1</v>
      </c>
      <c r="D94">
        <v>8</v>
      </c>
      <c r="E94">
        <v>7</v>
      </c>
      <c r="F94" t="s">
        <v>9</v>
      </c>
      <c r="G94" t="s">
        <v>14</v>
      </c>
      <c r="H94" t="s">
        <v>85</v>
      </c>
      <c r="I94" t="s">
        <v>3</v>
      </c>
      <c r="J94">
        <v>290</v>
      </c>
      <c r="K94">
        <v>0</v>
      </c>
      <c r="L94">
        <v>1.9990560000000001E-2</v>
      </c>
      <c r="M94">
        <v>13</v>
      </c>
      <c r="N94">
        <v>2.9100979999999999E-2</v>
      </c>
    </row>
    <row r="95" spans="1:14" x14ac:dyDescent="0.3">
      <c r="B95" t="s">
        <v>86</v>
      </c>
      <c r="C95">
        <v>1</v>
      </c>
      <c r="D95">
        <v>9</v>
      </c>
      <c r="E95">
        <v>8</v>
      </c>
      <c r="F95" t="s">
        <v>17</v>
      </c>
      <c r="G95" t="s">
        <v>17</v>
      </c>
      <c r="H95" t="s">
        <v>87</v>
      </c>
      <c r="I95" t="s">
        <v>88</v>
      </c>
      <c r="J95">
        <v>2</v>
      </c>
      <c r="K95">
        <v>3.1250000000000002E-3</v>
      </c>
      <c r="L95">
        <v>1.5919999999999999E-4</v>
      </c>
      <c r="M95">
        <v>13</v>
      </c>
      <c r="N95">
        <v>3.2842000000000001E-3</v>
      </c>
    </row>
    <row r="96" spans="1:14" x14ac:dyDescent="0.3">
      <c r="B96" t="s">
        <v>89</v>
      </c>
      <c r="C96">
        <v>1</v>
      </c>
      <c r="D96">
        <v>10</v>
      </c>
      <c r="E96">
        <v>8</v>
      </c>
      <c r="F96" t="s">
        <v>17</v>
      </c>
      <c r="G96" t="s">
        <v>17</v>
      </c>
      <c r="H96" t="s">
        <v>18</v>
      </c>
      <c r="I96" t="s">
        <v>90</v>
      </c>
      <c r="J96">
        <v>290</v>
      </c>
      <c r="K96">
        <v>5.3472220000000004E-3</v>
      </c>
      <c r="L96">
        <v>4.7600000000000002E-4</v>
      </c>
      <c r="M96">
        <v>15</v>
      </c>
      <c r="N96">
        <v>5.8232220000000003E-3</v>
      </c>
    </row>
    <row r="97" spans="1:14" x14ac:dyDescent="0.3">
      <c r="B97" t="s">
        <v>25</v>
      </c>
      <c r="C97">
        <v>1</v>
      </c>
      <c r="D97">
        <v>11</v>
      </c>
      <c r="E97">
        <v>7</v>
      </c>
      <c r="F97" t="s">
        <v>17</v>
      </c>
      <c r="G97" t="s">
        <v>17</v>
      </c>
      <c r="H97" t="s">
        <v>26</v>
      </c>
      <c r="I97" t="s">
        <v>27</v>
      </c>
      <c r="J97">
        <v>69774</v>
      </c>
      <c r="K97">
        <v>0.16312499999999999</v>
      </c>
      <c r="L97">
        <v>7.6908400000000002E-2</v>
      </c>
      <c r="M97">
        <v>23</v>
      </c>
      <c r="N97">
        <v>0.24003340000000001</v>
      </c>
    </row>
    <row r="98" spans="1:14" x14ac:dyDescent="0.3">
      <c r="M98" s="1" t="s">
        <v>41</v>
      </c>
      <c r="N98" s="1">
        <f>SUM(N88:N97)</f>
        <v>7.4963554720000003</v>
      </c>
    </row>
    <row r="99" spans="1:14" x14ac:dyDescent="0.3">
      <c r="A99" t="s">
        <v>110</v>
      </c>
      <c r="B99" t="s">
        <v>98</v>
      </c>
      <c r="C99">
        <v>1</v>
      </c>
      <c r="D99">
        <v>1</v>
      </c>
      <c r="E99">
        <v>0</v>
      </c>
      <c r="F99" t="s">
        <v>3</v>
      </c>
      <c r="G99" t="s">
        <v>3</v>
      </c>
      <c r="H99">
        <v>1</v>
      </c>
      <c r="I99" t="s">
        <v>3</v>
      </c>
      <c r="J99">
        <v>29</v>
      </c>
      <c r="K99" t="s">
        <v>3</v>
      </c>
      <c r="L99" t="s">
        <v>3</v>
      </c>
      <c r="M99" t="s">
        <v>3</v>
      </c>
      <c r="N99">
        <v>1.3526849999999999</v>
      </c>
    </row>
    <row r="100" spans="1:14" x14ac:dyDescent="0.3">
      <c r="B100" t="s">
        <v>0</v>
      </c>
      <c r="C100">
        <v>1</v>
      </c>
      <c r="D100">
        <v>2</v>
      </c>
      <c r="E100">
        <v>1</v>
      </c>
      <c r="F100" t="s">
        <v>1</v>
      </c>
      <c r="G100" t="s">
        <v>1</v>
      </c>
      <c r="H100" t="s">
        <v>2</v>
      </c>
      <c r="I100" t="s">
        <v>3</v>
      </c>
      <c r="J100">
        <v>29</v>
      </c>
      <c r="K100">
        <v>1.126126E-2</v>
      </c>
      <c r="L100">
        <v>3.1992609999999998E-4</v>
      </c>
      <c r="M100">
        <v>151</v>
      </c>
      <c r="N100">
        <v>1.3526849999999999</v>
      </c>
    </row>
    <row r="101" spans="1:14" x14ac:dyDescent="0.3">
      <c r="B101" t="s">
        <v>4</v>
      </c>
      <c r="C101">
        <v>1</v>
      </c>
      <c r="D101">
        <v>3</v>
      </c>
      <c r="E101">
        <v>2</v>
      </c>
      <c r="F101" t="s">
        <v>5</v>
      </c>
      <c r="G101" t="s">
        <v>5</v>
      </c>
      <c r="H101" t="s">
        <v>6</v>
      </c>
      <c r="I101" t="s">
        <v>7</v>
      </c>
      <c r="J101">
        <v>29</v>
      </c>
      <c r="K101">
        <v>0</v>
      </c>
      <c r="L101">
        <v>0</v>
      </c>
      <c r="M101">
        <v>151</v>
      </c>
      <c r="N101">
        <v>1.3411040000000001</v>
      </c>
    </row>
    <row r="102" spans="1:14" x14ac:dyDescent="0.3">
      <c r="B102" t="s">
        <v>99</v>
      </c>
      <c r="C102">
        <v>1</v>
      </c>
      <c r="D102">
        <v>4</v>
      </c>
      <c r="E102">
        <v>3</v>
      </c>
      <c r="F102" t="s">
        <v>9</v>
      </c>
      <c r="G102" t="s">
        <v>10</v>
      </c>
      <c r="H102" t="s">
        <v>100</v>
      </c>
      <c r="I102" t="s">
        <v>12</v>
      </c>
      <c r="J102">
        <v>29</v>
      </c>
      <c r="K102">
        <v>0</v>
      </c>
      <c r="L102">
        <v>0.48743629999999999</v>
      </c>
      <c r="M102">
        <v>151</v>
      </c>
      <c r="N102">
        <v>1.3411040000000001</v>
      </c>
    </row>
    <row r="103" spans="1:14" x14ac:dyDescent="0.3">
      <c r="B103" t="s">
        <v>13</v>
      </c>
      <c r="C103">
        <v>1</v>
      </c>
      <c r="D103">
        <v>5</v>
      </c>
      <c r="E103">
        <v>4</v>
      </c>
      <c r="F103" t="s">
        <v>9</v>
      </c>
      <c r="G103" t="s">
        <v>14</v>
      </c>
      <c r="H103" t="s">
        <v>15</v>
      </c>
      <c r="I103" t="s">
        <v>3</v>
      </c>
      <c r="J103">
        <v>69774</v>
      </c>
      <c r="K103">
        <v>0</v>
      </c>
      <c r="L103">
        <v>0.58376150000000004</v>
      </c>
      <c r="M103">
        <v>155</v>
      </c>
      <c r="N103">
        <v>0.85366790000000004</v>
      </c>
    </row>
    <row r="104" spans="1:14" x14ac:dyDescent="0.3">
      <c r="B104" t="s">
        <v>101</v>
      </c>
      <c r="C104">
        <v>1</v>
      </c>
      <c r="D104">
        <v>6</v>
      </c>
      <c r="E104">
        <v>5</v>
      </c>
      <c r="F104" t="s">
        <v>9</v>
      </c>
      <c r="G104" t="s">
        <v>14</v>
      </c>
      <c r="H104" t="s">
        <v>102</v>
      </c>
      <c r="I104" t="s">
        <v>3</v>
      </c>
      <c r="J104">
        <v>290</v>
      </c>
      <c r="K104">
        <v>0</v>
      </c>
      <c r="L104">
        <v>2.0744189999999999E-2</v>
      </c>
      <c r="M104">
        <v>147</v>
      </c>
      <c r="N104">
        <v>2.9870009999999999E-2</v>
      </c>
    </row>
    <row r="105" spans="1:14" x14ac:dyDescent="0.3">
      <c r="B105" t="s">
        <v>103</v>
      </c>
      <c r="C105">
        <v>1</v>
      </c>
      <c r="D105">
        <v>7</v>
      </c>
      <c r="E105">
        <v>6</v>
      </c>
      <c r="F105" t="s">
        <v>17</v>
      </c>
      <c r="G105" t="s">
        <v>17</v>
      </c>
      <c r="H105" t="s">
        <v>104</v>
      </c>
      <c r="I105" t="s">
        <v>105</v>
      </c>
      <c r="J105">
        <v>16</v>
      </c>
      <c r="K105">
        <v>3.1250000000000002E-3</v>
      </c>
      <c r="L105">
        <v>1.7459999999999999E-4</v>
      </c>
      <c r="M105">
        <v>43</v>
      </c>
      <c r="N105">
        <v>3.2996000000000002E-3</v>
      </c>
    </row>
    <row r="106" spans="1:14" x14ac:dyDescent="0.3">
      <c r="B106" t="s">
        <v>106</v>
      </c>
      <c r="C106">
        <v>1</v>
      </c>
      <c r="D106">
        <v>8</v>
      </c>
      <c r="E106">
        <v>6</v>
      </c>
      <c r="F106" t="s">
        <v>17</v>
      </c>
      <c r="G106" t="s">
        <v>17</v>
      </c>
      <c r="H106" t="s">
        <v>18</v>
      </c>
      <c r="I106" t="s">
        <v>107</v>
      </c>
      <c r="J106">
        <v>290</v>
      </c>
      <c r="K106">
        <v>5.3472220000000004E-3</v>
      </c>
      <c r="L106">
        <v>4.7600000000000002E-4</v>
      </c>
      <c r="M106">
        <v>121</v>
      </c>
      <c r="N106">
        <v>5.8232220000000003E-3</v>
      </c>
    </row>
    <row r="107" spans="1:14" x14ac:dyDescent="0.3">
      <c r="B107" t="s">
        <v>108</v>
      </c>
      <c r="C107">
        <v>1</v>
      </c>
      <c r="D107">
        <v>9</v>
      </c>
      <c r="E107">
        <v>5</v>
      </c>
      <c r="F107" t="s">
        <v>17</v>
      </c>
      <c r="G107" t="s">
        <v>17</v>
      </c>
      <c r="H107" t="s">
        <v>26</v>
      </c>
      <c r="I107" t="s">
        <v>109</v>
      </c>
      <c r="J107">
        <v>69774</v>
      </c>
      <c r="K107">
        <v>0.16312499999999999</v>
      </c>
      <c r="L107">
        <v>7.6908400000000002E-2</v>
      </c>
      <c r="M107">
        <v>19</v>
      </c>
      <c r="N107">
        <v>0.24003340000000001</v>
      </c>
    </row>
    <row r="108" spans="1:14" x14ac:dyDescent="0.3">
      <c r="M108" s="1" t="s">
        <v>41</v>
      </c>
      <c r="N108" s="1">
        <f>SUM(N100:N107)</f>
        <v>5.1675871319999995</v>
      </c>
    </row>
    <row r="109" spans="1:14" x14ac:dyDescent="0.3">
      <c r="A109" t="s">
        <v>111</v>
      </c>
      <c r="B109" t="s">
        <v>98</v>
      </c>
      <c r="C109">
        <v>1</v>
      </c>
      <c r="D109">
        <v>1</v>
      </c>
      <c r="E109">
        <v>0</v>
      </c>
      <c r="F109" t="s">
        <v>3</v>
      </c>
      <c r="G109" t="s">
        <v>3</v>
      </c>
      <c r="H109">
        <v>1</v>
      </c>
      <c r="I109" t="s">
        <v>3</v>
      </c>
      <c r="J109">
        <v>29</v>
      </c>
      <c r="K109" t="s">
        <v>3</v>
      </c>
      <c r="L109" t="s">
        <v>3</v>
      </c>
      <c r="M109" t="s">
        <v>3</v>
      </c>
      <c r="N109">
        <v>1.3526849999999999</v>
      </c>
    </row>
    <row r="110" spans="1:14" x14ac:dyDescent="0.3">
      <c r="B110" t="s">
        <v>0</v>
      </c>
      <c r="C110">
        <v>1</v>
      </c>
      <c r="D110">
        <v>2</v>
      </c>
      <c r="E110">
        <v>1</v>
      </c>
      <c r="F110" t="s">
        <v>1</v>
      </c>
      <c r="G110" t="s">
        <v>1</v>
      </c>
      <c r="H110" t="s">
        <v>2</v>
      </c>
      <c r="I110" t="s">
        <v>3</v>
      </c>
      <c r="J110">
        <v>29</v>
      </c>
      <c r="K110">
        <v>1.126126E-2</v>
      </c>
      <c r="L110">
        <v>3.1992609999999998E-4</v>
      </c>
      <c r="M110">
        <v>151</v>
      </c>
      <c r="N110">
        <v>1.3526849999999999</v>
      </c>
    </row>
    <row r="111" spans="1:14" x14ac:dyDescent="0.3">
      <c r="B111" t="s">
        <v>4</v>
      </c>
      <c r="C111">
        <v>1</v>
      </c>
      <c r="D111">
        <v>3</v>
      </c>
      <c r="E111">
        <v>2</v>
      </c>
      <c r="F111" t="s">
        <v>5</v>
      </c>
      <c r="G111" t="s">
        <v>5</v>
      </c>
      <c r="H111" t="s">
        <v>6</v>
      </c>
      <c r="I111" t="s">
        <v>7</v>
      </c>
      <c r="J111">
        <v>29</v>
      </c>
      <c r="K111">
        <v>0</v>
      </c>
      <c r="L111">
        <v>0</v>
      </c>
      <c r="M111">
        <v>151</v>
      </c>
      <c r="N111">
        <v>1.3411040000000001</v>
      </c>
    </row>
    <row r="112" spans="1:14" x14ac:dyDescent="0.3">
      <c r="B112" t="s">
        <v>99</v>
      </c>
      <c r="C112">
        <v>1</v>
      </c>
      <c r="D112">
        <v>4</v>
      </c>
      <c r="E112">
        <v>3</v>
      </c>
      <c r="F112" t="s">
        <v>9</v>
      </c>
      <c r="G112" t="s">
        <v>10</v>
      </c>
      <c r="H112" t="s">
        <v>100</v>
      </c>
      <c r="I112" t="s">
        <v>12</v>
      </c>
      <c r="J112">
        <v>29</v>
      </c>
      <c r="K112">
        <v>0</v>
      </c>
      <c r="L112">
        <v>0.48743629999999999</v>
      </c>
      <c r="M112">
        <v>151</v>
      </c>
      <c r="N112">
        <v>1.3411040000000001</v>
      </c>
    </row>
    <row r="113" spans="1:14" x14ac:dyDescent="0.3">
      <c r="B113" t="s">
        <v>13</v>
      </c>
      <c r="C113">
        <v>1</v>
      </c>
      <c r="D113">
        <v>5</v>
      </c>
      <c r="E113">
        <v>4</v>
      </c>
      <c r="F113" t="s">
        <v>9</v>
      </c>
      <c r="G113" t="s">
        <v>14</v>
      </c>
      <c r="H113" t="s">
        <v>15</v>
      </c>
      <c r="I113" t="s">
        <v>3</v>
      </c>
      <c r="J113">
        <v>69774</v>
      </c>
      <c r="K113">
        <v>0</v>
      </c>
      <c r="L113">
        <v>0.58376150000000004</v>
      </c>
      <c r="M113">
        <v>155</v>
      </c>
      <c r="N113">
        <v>0.85366790000000004</v>
      </c>
    </row>
    <row r="114" spans="1:14" x14ac:dyDescent="0.3">
      <c r="B114" t="s">
        <v>101</v>
      </c>
      <c r="C114">
        <v>1</v>
      </c>
      <c r="D114">
        <v>6</v>
      </c>
      <c r="E114">
        <v>5</v>
      </c>
      <c r="F114" t="s">
        <v>9</v>
      </c>
      <c r="G114" t="s">
        <v>14</v>
      </c>
      <c r="H114" t="s">
        <v>102</v>
      </c>
      <c r="I114" t="s">
        <v>3</v>
      </c>
      <c r="J114">
        <v>290</v>
      </c>
      <c r="K114">
        <v>0</v>
      </c>
      <c r="L114">
        <v>2.0744189999999999E-2</v>
      </c>
      <c r="M114">
        <v>147</v>
      </c>
      <c r="N114">
        <v>2.9870009999999999E-2</v>
      </c>
    </row>
    <row r="115" spans="1:14" x14ac:dyDescent="0.3">
      <c r="B115" t="s">
        <v>103</v>
      </c>
      <c r="C115">
        <v>1</v>
      </c>
      <c r="D115">
        <v>7</v>
      </c>
      <c r="E115">
        <v>6</v>
      </c>
      <c r="F115" t="s">
        <v>17</v>
      </c>
      <c r="G115" t="s">
        <v>17</v>
      </c>
      <c r="H115" t="s">
        <v>104</v>
      </c>
      <c r="I115" t="s">
        <v>105</v>
      </c>
      <c r="J115">
        <v>16</v>
      </c>
      <c r="K115">
        <v>3.1250000000000002E-3</v>
      </c>
      <c r="L115">
        <v>1.7459999999999999E-4</v>
      </c>
      <c r="M115">
        <v>43</v>
      </c>
      <c r="N115">
        <v>3.2996000000000002E-3</v>
      </c>
    </row>
    <row r="116" spans="1:14" x14ac:dyDescent="0.3">
      <c r="B116" t="s">
        <v>106</v>
      </c>
      <c r="C116">
        <v>1</v>
      </c>
      <c r="D116">
        <v>8</v>
      </c>
      <c r="E116">
        <v>6</v>
      </c>
      <c r="F116" t="s">
        <v>17</v>
      </c>
      <c r="G116" t="s">
        <v>17</v>
      </c>
      <c r="H116" t="s">
        <v>18</v>
      </c>
      <c r="I116" t="s">
        <v>107</v>
      </c>
      <c r="J116">
        <v>290</v>
      </c>
      <c r="K116">
        <v>5.3472220000000004E-3</v>
      </c>
      <c r="L116">
        <v>4.7600000000000002E-4</v>
      </c>
      <c r="M116">
        <v>121</v>
      </c>
      <c r="N116">
        <v>5.8232220000000003E-3</v>
      </c>
    </row>
    <row r="117" spans="1:14" x14ac:dyDescent="0.3">
      <c r="B117" t="s">
        <v>108</v>
      </c>
      <c r="C117">
        <v>1</v>
      </c>
      <c r="D117">
        <v>9</v>
      </c>
      <c r="E117">
        <v>5</v>
      </c>
      <c r="F117" t="s">
        <v>17</v>
      </c>
      <c r="G117" t="s">
        <v>17</v>
      </c>
      <c r="H117" t="s">
        <v>26</v>
      </c>
      <c r="I117" t="s">
        <v>109</v>
      </c>
      <c r="J117">
        <v>69774</v>
      </c>
      <c r="K117">
        <v>0.16312499999999999</v>
      </c>
      <c r="L117">
        <v>7.6908400000000002E-2</v>
      </c>
      <c r="M117">
        <v>19</v>
      </c>
      <c r="N117">
        <v>0.24003340000000001</v>
      </c>
    </row>
    <row r="118" spans="1:14" x14ac:dyDescent="0.3">
      <c r="M118" s="1" t="s">
        <v>41</v>
      </c>
      <c r="N118" s="1">
        <f>SUM(N110:N117)</f>
        <v>5.1675871319999995</v>
      </c>
    </row>
    <row r="119" spans="1:14" x14ac:dyDescent="0.3">
      <c r="A119" t="s">
        <v>112</v>
      </c>
      <c r="B119" t="s">
        <v>113</v>
      </c>
      <c r="C119">
        <v>1</v>
      </c>
      <c r="D119">
        <v>1</v>
      </c>
      <c r="E119">
        <v>0</v>
      </c>
      <c r="F119" t="s">
        <v>3</v>
      </c>
      <c r="G119" t="s">
        <v>3</v>
      </c>
      <c r="H119">
        <v>1</v>
      </c>
      <c r="I119" t="s">
        <v>3</v>
      </c>
      <c r="J119">
        <v>14.48818</v>
      </c>
      <c r="K119" t="s">
        <v>3</v>
      </c>
      <c r="L119" t="s">
        <v>3</v>
      </c>
      <c r="M119" t="s">
        <v>3</v>
      </c>
      <c r="N119">
        <v>9.0371699999999999E-2</v>
      </c>
    </row>
    <row r="120" spans="1:14" x14ac:dyDescent="0.3">
      <c r="B120" t="s">
        <v>0</v>
      </c>
      <c r="C120">
        <v>1</v>
      </c>
      <c r="D120">
        <v>2</v>
      </c>
      <c r="E120">
        <v>1</v>
      </c>
      <c r="F120" t="s">
        <v>1</v>
      </c>
      <c r="G120" t="s">
        <v>1</v>
      </c>
      <c r="H120" t="s">
        <v>2</v>
      </c>
      <c r="I120" t="s">
        <v>3</v>
      </c>
      <c r="J120">
        <v>14.48818</v>
      </c>
      <c r="K120">
        <v>1.126126E-2</v>
      </c>
      <c r="L120">
        <v>1.872128E-4</v>
      </c>
      <c r="M120">
        <v>43</v>
      </c>
      <c r="N120">
        <v>9.0371699999999999E-2</v>
      </c>
    </row>
    <row r="121" spans="1:14" x14ac:dyDescent="0.3">
      <c r="B121" t="s">
        <v>114</v>
      </c>
      <c r="C121">
        <v>1</v>
      </c>
      <c r="D121">
        <v>3</v>
      </c>
      <c r="E121">
        <v>2</v>
      </c>
      <c r="F121" t="s">
        <v>5</v>
      </c>
      <c r="G121" t="s">
        <v>5</v>
      </c>
      <c r="H121" t="s">
        <v>115</v>
      </c>
      <c r="I121" t="s">
        <v>116</v>
      </c>
      <c r="J121">
        <v>14.48818</v>
      </c>
      <c r="K121">
        <v>0</v>
      </c>
      <c r="L121">
        <v>0</v>
      </c>
      <c r="M121">
        <v>43</v>
      </c>
      <c r="N121">
        <v>7.8923229999999997E-2</v>
      </c>
    </row>
    <row r="122" spans="1:14" x14ac:dyDescent="0.3">
      <c r="B122" t="s">
        <v>117</v>
      </c>
      <c r="C122">
        <v>1</v>
      </c>
      <c r="D122">
        <v>4</v>
      </c>
      <c r="E122">
        <v>3</v>
      </c>
      <c r="F122" t="s">
        <v>118</v>
      </c>
      <c r="G122" t="s">
        <v>10</v>
      </c>
      <c r="H122" t="s">
        <v>119</v>
      </c>
      <c r="I122" t="s">
        <v>120</v>
      </c>
      <c r="J122">
        <v>14.48818</v>
      </c>
      <c r="K122">
        <v>0</v>
      </c>
      <c r="L122" s="3">
        <v>6.5244089999999994E-5</v>
      </c>
      <c r="M122">
        <v>43</v>
      </c>
      <c r="N122">
        <v>7.8923229999999997E-2</v>
      </c>
    </row>
    <row r="123" spans="1:14" x14ac:dyDescent="0.3">
      <c r="B123" t="s">
        <v>121</v>
      </c>
      <c r="C123">
        <v>1</v>
      </c>
      <c r="D123">
        <v>5</v>
      </c>
      <c r="E123">
        <v>4</v>
      </c>
      <c r="F123" t="s">
        <v>1</v>
      </c>
      <c r="G123" t="s">
        <v>1</v>
      </c>
      <c r="H123" t="s">
        <v>122</v>
      </c>
      <c r="I123" t="s">
        <v>3</v>
      </c>
      <c r="J123">
        <v>96.666659999999993</v>
      </c>
      <c r="K123">
        <v>1.126126E-2</v>
      </c>
      <c r="L123">
        <v>1.0945569999999999E-3</v>
      </c>
      <c r="M123">
        <v>39</v>
      </c>
      <c r="N123">
        <v>7.8857979999999994E-2</v>
      </c>
    </row>
    <row r="124" spans="1:14" x14ac:dyDescent="0.3">
      <c r="B124" t="s">
        <v>123</v>
      </c>
      <c r="C124">
        <v>1</v>
      </c>
      <c r="D124">
        <v>6</v>
      </c>
      <c r="E124">
        <v>5</v>
      </c>
      <c r="F124" t="s">
        <v>93</v>
      </c>
      <c r="G124" t="s">
        <v>14</v>
      </c>
      <c r="H124" t="s">
        <v>94</v>
      </c>
      <c r="I124" t="s">
        <v>3</v>
      </c>
      <c r="J124">
        <v>96.666659999999993</v>
      </c>
      <c r="K124">
        <v>0</v>
      </c>
      <c r="L124">
        <v>4.0406669999999998E-4</v>
      </c>
      <c r="M124">
        <v>39</v>
      </c>
      <c r="N124">
        <v>6.6502160000000005E-2</v>
      </c>
    </row>
    <row r="125" spans="1:14" x14ac:dyDescent="0.3">
      <c r="B125" t="s">
        <v>124</v>
      </c>
      <c r="C125">
        <v>1</v>
      </c>
      <c r="D125">
        <v>7</v>
      </c>
      <c r="E125">
        <v>6</v>
      </c>
      <c r="F125" t="s">
        <v>93</v>
      </c>
      <c r="G125" t="s">
        <v>14</v>
      </c>
      <c r="H125" t="s">
        <v>125</v>
      </c>
      <c r="I125" t="s">
        <v>3</v>
      </c>
      <c r="J125">
        <v>96.666659999999993</v>
      </c>
      <c r="K125">
        <v>0</v>
      </c>
      <c r="L125">
        <v>4.0406669999999998E-4</v>
      </c>
      <c r="M125">
        <v>15</v>
      </c>
      <c r="N125">
        <v>4.7690099999999999E-2</v>
      </c>
    </row>
    <row r="126" spans="1:14" x14ac:dyDescent="0.3">
      <c r="B126" t="s">
        <v>126</v>
      </c>
      <c r="C126">
        <v>1</v>
      </c>
      <c r="D126">
        <v>8</v>
      </c>
      <c r="E126">
        <v>7</v>
      </c>
      <c r="F126" t="s">
        <v>9</v>
      </c>
      <c r="G126" t="s">
        <v>14</v>
      </c>
      <c r="H126" t="s">
        <v>127</v>
      </c>
      <c r="I126" t="s">
        <v>3</v>
      </c>
      <c r="J126">
        <v>96.666659999999993</v>
      </c>
      <c r="K126">
        <v>0</v>
      </c>
      <c r="L126">
        <v>1.9765069999999999E-2</v>
      </c>
      <c r="M126">
        <v>11</v>
      </c>
      <c r="N126">
        <v>2.8878029999999999E-2</v>
      </c>
    </row>
    <row r="127" spans="1:14" x14ac:dyDescent="0.3">
      <c r="B127" t="s">
        <v>128</v>
      </c>
      <c r="C127">
        <v>1</v>
      </c>
      <c r="D127">
        <v>9</v>
      </c>
      <c r="E127">
        <v>8</v>
      </c>
      <c r="F127" t="s">
        <v>17</v>
      </c>
      <c r="G127" t="s">
        <v>17</v>
      </c>
      <c r="H127" t="s">
        <v>129</v>
      </c>
      <c r="I127" t="s">
        <v>130</v>
      </c>
      <c r="J127">
        <v>1</v>
      </c>
      <c r="K127">
        <v>3.1250000000000002E-3</v>
      </c>
      <c r="L127">
        <v>1.6029999999999999E-4</v>
      </c>
      <c r="M127">
        <v>25</v>
      </c>
      <c r="N127">
        <v>3.2853000000000001E-3</v>
      </c>
    </row>
    <row r="128" spans="1:14" x14ac:dyDescent="0.3">
      <c r="B128" t="s">
        <v>131</v>
      </c>
      <c r="C128">
        <v>1</v>
      </c>
      <c r="D128">
        <v>10</v>
      </c>
      <c r="E128">
        <v>8</v>
      </c>
      <c r="F128" t="s">
        <v>17</v>
      </c>
      <c r="G128" t="s">
        <v>17</v>
      </c>
      <c r="H128" t="s">
        <v>18</v>
      </c>
      <c r="I128" t="s">
        <v>132</v>
      </c>
      <c r="J128">
        <v>290</v>
      </c>
      <c r="K128">
        <v>5.3472220000000004E-3</v>
      </c>
      <c r="L128">
        <v>4.7600000000000002E-4</v>
      </c>
      <c r="M128">
        <v>15</v>
      </c>
      <c r="N128">
        <v>5.8232220000000003E-3</v>
      </c>
    </row>
    <row r="129" spans="1:14" x14ac:dyDescent="0.3">
      <c r="B129" t="s">
        <v>133</v>
      </c>
      <c r="C129">
        <v>1</v>
      </c>
      <c r="D129">
        <v>11</v>
      </c>
      <c r="E129">
        <v>7</v>
      </c>
      <c r="F129" t="s">
        <v>95</v>
      </c>
      <c r="G129" t="s">
        <v>95</v>
      </c>
      <c r="H129" t="s">
        <v>134</v>
      </c>
      <c r="I129" t="s">
        <v>96</v>
      </c>
      <c r="J129">
        <v>1</v>
      </c>
      <c r="K129">
        <v>3.1250000000000002E-3</v>
      </c>
      <c r="L129">
        <v>1.5809999999999999E-4</v>
      </c>
      <c r="M129">
        <v>15</v>
      </c>
      <c r="N129">
        <v>1.8408000000000001E-2</v>
      </c>
    </row>
    <row r="130" spans="1:14" x14ac:dyDescent="0.3">
      <c r="B130" t="s">
        <v>135</v>
      </c>
      <c r="C130">
        <v>1</v>
      </c>
      <c r="D130">
        <v>13</v>
      </c>
      <c r="E130">
        <v>6</v>
      </c>
      <c r="F130" t="s">
        <v>97</v>
      </c>
      <c r="G130" t="s">
        <v>97</v>
      </c>
      <c r="H130" t="s">
        <v>136</v>
      </c>
      <c r="I130" t="s">
        <v>137</v>
      </c>
      <c r="J130">
        <v>1</v>
      </c>
      <c r="K130">
        <v>3.1250000000000002E-3</v>
      </c>
      <c r="L130">
        <v>1.5809999999999999E-4</v>
      </c>
      <c r="M130">
        <v>61</v>
      </c>
      <c r="N130">
        <v>1.8408000000000001E-2</v>
      </c>
    </row>
    <row r="131" spans="1:14" x14ac:dyDescent="0.3">
      <c r="M131" s="1" t="s">
        <v>41</v>
      </c>
      <c r="N131" s="1">
        <f>SUM(N120:N130)</f>
        <v>0.51607095200000008</v>
      </c>
    </row>
    <row r="132" spans="1:14" x14ac:dyDescent="0.3">
      <c r="A132" t="s">
        <v>138</v>
      </c>
      <c r="B132" t="s">
        <v>113</v>
      </c>
      <c r="C132">
        <v>1</v>
      </c>
      <c r="D132">
        <v>1</v>
      </c>
      <c r="E132">
        <v>0</v>
      </c>
      <c r="F132" t="s">
        <v>3</v>
      </c>
      <c r="G132" t="s">
        <v>3</v>
      </c>
      <c r="H132">
        <v>1</v>
      </c>
      <c r="I132" t="s">
        <v>3</v>
      </c>
      <c r="J132">
        <v>14.48818</v>
      </c>
      <c r="K132" t="s">
        <v>3</v>
      </c>
      <c r="L132" t="s">
        <v>3</v>
      </c>
      <c r="M132" t="s">
        <v>3</v>
      </c>
      <c r="N132">
        <v>9.0371699999999999E-2</v>
      </c>
    </row>
    <row r="133" spans="1:14" x14ac:dyDescent="0.3">
      <c r="B133" t="s">
        <v>0</v>
      </c>
      <c r="C133">
        <v>1</v>
      </c>
      <c r="D133">
        <v>2</v>
      </c>
      <c r="E133">
        <v>1</v>
      </c>
      <c r="F133" t="s">
        <v>1</v>
      </c>
      <c r="G133" t="s">
        <v>1</v>
      </c>
      <c r="H133" t="s">
        <v>2</v>
      </c>
      <c r="I133" t="s">
        <v>3</v>
      </c>
      <c r="J133">
        <v>14.48818</v>
      </c>
      <c r="K133">
        <v>1.126126E-2</v>
      </c>
      <c r="L133">
        <v>1.872128E-4</v>
      </c>
      <c r="M133">
        <v>43</v>
      </c>
      <c r="N133">
        <v>9.0371699999999999E-2</v>
      </c>
    </row>
    <row r="134" spans="1:14" x14ac:dyDescent="0.3">
      <c r="B134" t="s">
        <v>114</v>
      </c>
      <c r="C134">
        <v>1</v>
      </c>
      <c r="D134">
        <v>3</v>
      </c>
      <c r="E134">
        <v>2</v>
      </c>
      <c r="F134" t="s">
        <v>5</v>
      </c>
      <c r="G134" t="s">
        <v>5</v>
      </c>
      <c r="H134" t="s">
        <v>115</v>
      </c>
      <c r="I134" t="s">
        <v>116</v>
      </c>
      <c r="J134">
        <v>14.48818</v>
      </c>
      <c r="K134">
        <v>0</v>
      </c>
      <c r="L134">
        <v>0</v>
      </c>
      <c r="M134">
        <v>43</v>
      </c>
      <c r="N134">
        <v>7.8923229999999997E-2</v>
      </c>
    </row>
    <row r="135" spans="1:14" x14ac:dyDescent="0.3">
      <c r="B135" t="s">
        <v>117</v>
      </c>
      <c r="C135">
        <v>1</v>
      </c>
      <c r="D135">
        <v>4</v>
      </c>
      <c r="E135">
        <v>3</v>
      </c>
      <c r="F135" t="s">
        <v>118</v>
      </c>
      <c r="G135" t="s">
        <v>10</v>
      </c>
      <c r="H135" t="s">
        <v>119</v>
      </c>
      <c r="I135" t="s">
        <v>120</v>
      </c>
      <c r="J135">
        <v>14.48818</v>
      </c>
      <c r="K135">
        <v>0</v>
      </c>
      <c r="L135" s="3">
        <v>6.5244089999999994E-5</v>
      </c>
      <c r="M135">
        <v>43</v>
      </c>
      <c r="N135">
        <v>7.8923229999999997E-2</v>
      </c>
    </row>
    <row r="136" spans="1:14" x14ac:dyDescent="0.3">
      <c r="B136" t="s">
        <v>121</v>
      </c>
      <c r="C136">
        <v>1</v>
      </c>
      <c r="D136">
        <v>5</v>
      </c>
      <c r="E136">
        <v>4</v>
      </c>
      <c r="F136" t="s">
        <v>1</v>
      </c>
      <c r="G136" t="s">
        <v>1</v>
      </c>
      <c r="H136" t="s">
        <v>122</v>
      </c>
      <c r="I136" t="s">
        <v>3</v>
      </c>
      <c r="J136">
        <v>96.666659999999993</v>
      </c>
      <c r="K136">
        <v>1.126126E-2</v>
      </c>
      <c r="L136">
        <v>1.0945569999999999E-3</v>
      </c>
      <c r="M136">
        <v>39</v>
      </c>
      <c r="N136">
        <v>7.8857979999999994E-2</v>
      </c>
    </row>
    <row r="137" spans="1:14" x14ac:dyDescent="0.3">
      <c r="B137" t="s">
        <v>123</v>
      </c>
      <c r="C137">
        <v>1</v>
      </c>
      <c r="D137">
        <v>6</v>
      </c>
      <c r="E137">
        <v>5</v>
      </c>
      <c r="F137" t="s">
        <v>93</v>
      </c>
      <c r="G137" t="s">
        <v>14</v>
      </c>
      <c r="H137" t="s">
        <v>94</v>
      </c>
      <c r="I137" t="s">
        <v>3</v>
      </c>
      <c r="J137">
        <v>96.666659999999993</v>
      </c>
      <c r="K137">
        <v>0</v>
      </c>
      <c r="L137">
        <v>4.0406669999999998E-4</v>
      </c>
      <c r="M137">
        <v>39</v>
      </c>
      <c r="N137">
        <v>6.6502160000000005E-2</v>
      </c>
    </row>
    <row r="138" spans="1:14" x14ac:dyDescent="0.3">
      <c r="B138" t="s">
        <v>124</v>
      </c>
      <c r="C138">
        <v>1</v>
      </c>
      <c r="D138">
        <v>7</v>
      </c>
      <c r="E138">
        <v>6</v>
      </c>
      <c r="F138" t="s">
        <v>93</v>
      </c>
      <c r="G138" t="s">
        <v>14</v>
      </c>
      <c r="H138" t="s">
        <v>125</v>
      </c>
      <c r="I138" t="s">
        <v>3</v>
      </c>
      <c r="J138">
        <v>96.666659999999993</v>
      </c>
      <c r="K138">
        <v>0</v>
      </c>
      <c r="L138">
        <v>4.0406669999999998E-4</v>
      </c>
      <c r="M138">
        <v>15</v>
      </c>
      <c r="N138">
        <v>4.7690099999999999E-2</v>
      </c>
    </row>
    <row r="139" spans="1:14" x14ac:dyDescent="0.3">
      <c r="B139" t="s">
        <v>126</v>
      </c>
      <c r="C139">
        <v>1</v>
      </c>
      <c r="D139">
        <v>8</v>
      </c>
      <c r="E139">
        <v>7</v>
      </c>
      <c r="F139" t="s">
        <v>9</v>
      </c>
      <c r="G139" t="s">
        <v>14</v>
      </c>
      <c r="H139" t="s">
        <v>127</v>
      </c>
      <c r="I139" t="s">
        <v>3</v>
      </c>
      <c r="J139">
        <v>96.666659999999993</v>
      </c>
      <c r="K139">
        <v>0</v>
      </c>
      <c r="L139">
        <v>1.9765069999999999E-2</v>
      </c>
      <c r="M139">
        <v>11</v>
      </c>
      <c r="N139">
        <v>2.8878029999999999E-2</v>
      </c>
    </row>
    <row r="140" spans="1:14" x14ac:dyDescent="0.3">
      <c r="B140" t="s">
        <v>128</v>
      </c>
      <c r="C140">
        <v>1</v>
      </c>
      <c r="D140">
        <v>9</v>
      </c>
      <c r="E140">
        <v>8</v>
      </c>
      <c r="F140" t="s">
        <v>17</v>
      </c>
      <c r="G140" t="s">
        <v>17</v>
      </c>
      <c r="H140" t="s">
        <v>129</v>
      </c>
      <c r="I140" t="s">
        <v>130</v>
      </c>
      <c r="J140">
        <v>1</v>
      </c>
      <c r="K140">
        <v>3.1250000000000002E-3</v>
      </c>
      <c r="L140">
        <v>1.6029999999999999E-4</v>
      </c>
      <c r="M140">
        <v>25</v>
      </c>
      <c r="N140">
        <v>3.2853000000000001E-3</v>
      </c>
    </row>
    <row r="141" spans="1:14" x14ac:dyDescent="0.3">
      <c r="B141" t="s">
        <v>131</v>
      </c>
      <c r="C141">
        <v>1</v>
      </c>
      <c r="D141">
        <v>10</v>
      </c>
      <c r="E141">
        <v>8</v>
      </c>
      <c r="F141" t="s">
        <v>17</v>
      </c>
      <c r="G141" t="s">
        <v>17</v>
      </c>
      <c r="H141" t="s">
        <v>18</v>
      </c>
      <c r="I141" t="s">
        <v>132</v>
      </c>
      <c r="J141">
        <v>290</v>
      </c>
      <c r="K141">
        <v>5.3472220000000004E-3</v>
      </c>
      <c r="L141">
        <v>4.7600000000000002E-4</v>
      </c>
      <c r="M141">
        <v>15</v>
      </c>
      <c r="N141">
        <v>5.8232220000000003E-3</v>
      </c>
    </row>
    <row r="142" spans="1:14" x14ac:dyDescent="0.3">
      <c r="B142" t="s">
        <v>133</v>
      </c>
      <c r="C142">
        <v>1</v>
      </c>
      <c r="D142">
        <v>11</v>
      </c>
      <c r="E142">
        <v>7</v>
      </c>
      <c r="F142" t="s">
        <v>95</v>
      </c>
      <c r="G142" t="s">
        <v>95</v>
      </c>
      <c r="H142" t="s">
        <v>134</v>
      </c>
      <c r="I142" t="s">
        <v>96</v>
      </c>
      <c r="J142">
        <v>1</v>
      </c>
      <c r="K142">
        <v>3.1250000000000002E-3</v>
      </c>
      <c r="L142">
        <v>1.5809999999999999E-4</v>
      </c>
      <c r="M142">
        <v>15</v>
      </c>
      <c r="N142">
        <v>1.8408000000000001E-2</v>
      </c>
    </row>
    <row r="143" spans="1:14" x14ac:dyDescent="0.3">
      <c r="B143" t="s">
        <v>135</v>
      </c>
      <c r="C143">
        <v>1</v>
      </c>
      <c r="D143">
        <v>13</v>
      </c>
      <c r="E143">
        <v>6</v>
      </c>
      <c r="F143" t="s">
        <v>97</v>
      </c>
      <c r="G143" t="s">
        <v>97</v>
      </c>
      <c r="H143" t="s">
        <v>136</v>
      </c>
      <c r="I143" t="s">
        <v>137</v>
      </c>
      <c r="J143">
        <v>1</v>
      </c>
      <c r="K143">
        <v>3.1250000000000002E-3</v>
      </c>
      <c r="L143">
        <v>1.5809999999999999E-4</v>
      </c>
      <c r="M143">
        <v>61</v>
      </c>
      <c r="N143">
        <v>1.8408000000000001E-2</v>
      </c>
    </row>
    <row r="144" spans="1:14" x14ac:dyDescent="0.3">
      <c r="M144" s="1" t="s">
        <v>41</v>
      </c>
      <c r="N144" s="1">
        <f>SUM(N133:N143)</f>
        <v>0.51607095200000008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2737-605D-4428-BCAA-BB26E1D48E47}">
  <dimension ref="A1:AC12"/>
  <sheetViews>
    <sheetView tabSelected="1" workbookViewId="0">
      <selection activeCell="N15" sqref="N15"/>
    </sheetView>
  </sheetViews>
  <sheetFormatPr defaultRowHeight="14.4" x14ac:dyDescent="0.3"/>
  <sheetData>
    <row r="1" spans="1:29" x14ac:dyDescent="0.3">
      <c r="N1" t="s">
        <v>139</v>
      </c>
      <c r="O1" t="s">
        <v>140</v>
      </c>
    </row>
    <row r="2" spans="1:29" x14ac:dyDescent="0.3">
      <c r="A2" t="s">
        <v>45</v>
      </c>
      <c r="B2" t="s">
        <v>46</v>
      </c>
      <c r="C2">
        <v>1</v>
      </c>
      <c r="D2">
        <v>1</v>
      </c>
      <c r="E2">
        <v>0</v>
      </c>
      <c r="F2" t="s">
        <v>3</v>
      </c>
      <c r="G2" t="s">
        <v>3</v>
      </c>
      <c r="H2">
        <v>1</v>
      </c>
      <c r="I2" t="s">
        <v>3</v>
      </c>
      <c r="J2">
        <v>28.85697</v>
      </c>
      <c r="K2" t="s">
        <v>3</v>
      </c>
      <c r="L2" t="s">
        <v>3</v>
      </c>
      <c r="M2" t="s">
        <v>3</v>
      </c>
      <c r="N2" s="1">
        <v>0.89472620000000003</v>
      </c>
      <c r="O2" s="1">
        <v>0.85987729999999996</v>
      </c>
      <c r="P2" t="s">
        <v>64</v>
      </c>
      <c r="Q2" t="s">
        <v>46</v>
      </c>
      <c r="R2">
        <v>1</v>
      </c>
      <c r="S2">
        <v>1</v>
      </c>
      <c r="T2">
        <v>0</v>
      </c>
      <c r="U2" t="s">
        <v>3</v>
      </c>
      <c r="V2" t="s">
        <v>3</v>
      </c>
      <c r="W2">
        <v>1</v>
      </c>
      <c r="X2" t="s">
        <v>3</v>
      </c>
      <c r="Y2">
        <v>28.85697</v>
      </c>
      <c r="Z2" t="s">
        <v>3</v>
      </c>
      <c r="AA2" t="s">
        <v>3</v>
      </c>
      <c r="AB2" t="s">
        <v>3</v>
      </c>
      <c r="AC2">
        <v>0.85987729999999996</v>
      </c>
    </row>
    <row r="3" spans="1:29" x14ac:dyDescent="0.3">
      <c r="B3" t="s">
        <v>47</v>
      </c>
      <c r="C3">
        <v>1</v>
      </c>
      <c r="D3">
        <v>2</v>
      </c>
      <c r="E3">
        <v>1</v>
      </c>
      <c r="F3" t="s">
        <v>5</v>
      </c>
      <c r="G3" t="s">
        <v>5</v>
      </c>
      <c r="H3" t="s">
        <v>48</v>
      </c>
      <c r="I3" t="s">
        <v>49</v>
      </c>
      <c r="J3">
        <v>28.85697</v>
      </c>
      <c r="K3">
        <v>0</v>
      </c>
      <c r="L3" s="3">
        <v>2.8856969999999999E-6</v>
      </c>
      <c r="M3">
        <v>19</v>
      </c>
      <c r="N3" s="1">
        <v>0.89472620000000003</v>
      </c>
      <c r="O3" s="1">
        <v>0.85987729999999996</v>
      </c>
      <c r="Q3" t="s">
        <v>47</v>
      </c>
      <c r="R3">
        <v>1</v>
      </c>
      <c r="S3">
        <v>2</v>
      </c>
      <c r="T3">
        <v>1</v>
      </c>
      <c r="U3" t="s">
        <v>5</v>
      </c>
      <c r="V3" t="s">
        <v>5</v>
      </c>
      <c r="W3" t="s">
        <v>48</v>
      </c>
      <c r="X3" t="s">
        <v>49</v>
      </c>
      <c r="Y3">
        <v>28.85697</v>
      </c>
      <c r="Z3">
        <v>0</v>
      </c>
      <c r="AA3" s="3">
        <v>2.8856969999999999E-6</v>
      </c>
      <c r="AB3">
        <v>19</v>
      </c>
      <c r="AC3">
        <v>0.85987729999999996</v>
      </c>
    </row>
    <row r="4" spans="1:29" x14ac:dyDescent="0.3">
      <c r="B4" t="s">
        <v>50</v>
      </c>
      <c r="C4">
        <v>1</v>
      </c>
      <c r="D4">
        <v>3</v>
      </c>
      <c r="E4">
        <v>2</v>
      </c>
      <c r="F4" t="s">
        <v>1</v>
      </c>
      <c r="G4" t="s">
        <v>1</v>
      </c>
      <c r="H4" t="s">
        <v>2</v>
      </c>
      <c r="I4" t="s">
        <v>3</v>
      </c>
      <c r="J4">
        <v>28.85697</v>
      </c>
      <c r="K4">
        <v>1.126126E-2</v>
      </c>
      <c r="L4">
        <v>3.1838800000000002E-4</v>
      </c>
      <c r="M4">
        <v>18</v>
      </c>
      <c r="N4" s="1">
        <v>0.89472339999999995</v>
      </c>
      <c r="O4" s="1">
        <v>0.85987449999999999</v>
      </c>
      <c r="Q4" t="s">
        <v>50</v>
      </c>
      <c r="R4">
        <v>1</v>
      </c>
      <c r="S4">
        <v>3</v>
      </c>
      <c r="T4">
        <v>2</v>
      </c>
      <c r="U4" t="s">
        <v>1</v>
      </c>
      <c r="V4" t="s">
        <v>1</v>
      </c>
      <c r="W4" t="s">
        <v>2</v>
      </c>
      <c r="X4" t="s">
        <v>3</v>
      </c>
      <c r="Y4">
        <v>28.85697</v>
      </c>
      <c r="Z4">
        <v>1.126126E-2</v>
      </c>
      <c r="AA4">
        <v>3.1838800000000002E-4</v>
      </c>
      <c r="AB4">
        <v>18</v>
      </c>
      <c r="AC4">
        <v>0.85987449999999999</v>
      </c>
    </row>
    <row r="5" spans="1:29" x14ac:dyDescent="0.3">
      <c r="B5" t="s">
        <v>51</v>
      </c>
      <c r="C5">
        <v>1</v>
      </c>
      <c r="D5">
        <v>4</v>
      </c>
      <c r="E5">
        <v>3</v>
      </c>
      <c r="F5" t="s">
        <v>5</v>
      </c>
      <c r="G5" t="s">
        <v>5</v>
      </c>
      <c r="H5" t="s">
        <v>52</v>
      </c>
      <c r="I5" t="s">
        <v>53</v>
      </c>
      <c r="J5">
        <v>28.85697</v>
      </c>
      <c r="K5">
        <v>0</v>
      </c>
      <c r="L5">
        <v>0</v>
      </c>
      <c r="M5">
        <v>18</v>
      </c>
      <c r="N5" s="1">
        <v>0.88314369999999998</v>
      </c>
      <c r="O5" s="1">
        <v>0.84829480000000002</v>
      </c>
      <c r="Q5" t="s">
        <v>65</v>
      </c>
      <c r="R5">
        <v>1</v>
      </c>
      <c r="S5">
        <v>4</v>
      </c>
      <c r="T5">
        <v>3</v>
      </c>
      <c r="U5" t="s">
        <v>5</v>
      </c>
      <c r="V5" t="s">
        <v>5</v>
      </c>
      <c r="W5" t="s">
        <v>66</v>
      </c>
      <c r="X5" t="s">
        <v>67</v>
      </c>
      <c r="Y5">
        <v>28.85697</v>
      </c>
      <c r="Z5">
        <v>0</v>
      </c>
      <c r="AA5">
        <v>0</v>
      </c>
      <c r="AB5">
        <v>18</v>
      </c>
      <c r="AC5">
        <v>0.84829480000000002</v>
      </c>
    </row>
    <row r="6" spans="1:29" x14ac:dyDescent="0.3">
      <c r="B6" t="s">
        <v>54</v>
      </c>
      <c r="C6">
        <v>1</v>
      </c>
      <c r="D6">
        <v>5</v>
      </c>
      <c r="E6">
        <v>4</v>
      </c>
      <c r="F6" t="s">
        <v>9</v>
      </c>
      <c r="G6" t="s">
        <v>10</v>
      </c>
      <c r="H6" t="s">
        <v>55</v>
      </c>
      <c r="I6" t="s">
        <v>56</v>
      </c>
      <c r="J6">
        <v>28.85697</v>
      </c>
      <c r="K6">
        <v>0</v>
      </c>
      <c r="L6">
        <v>5.6529219999999998E-2</v>
      </c>
      <c r="M6">
        <v>18</v>
      </c>
      <c r="N6" s="1">
        <v>0.88314369999999998</v>
      </c>
      <c r="O6" s="1">
        <v>0.84829480000000002</v>
      </c>
      <c r="Q6" t="s">
        <v>68</v>
      </c>
      <c r="R6">
        <v>1</v>
      </c>
      <c r="S6">
        <v>5</v>
      </c>
      <c r="T6">
        <v>4</v>
      </c>
      <c r="U6" t="s">
        <v>9</v>
      </c>
      <c r="V6" t="s">
        <v>10</v>
      </c>
      <c r="W6" t="s">
        <v>55</v>
      </c>
      <c r="X6" t="s">
        <v>69</v>
      </c>
      <c r="Y6">
        <v>28.85697</v>
      </c>
      <c r="Z6">
        <v>0</v>
      </c>
      <c r="AA6">
        <v>4.443122E-2</v>
      </c>
      <c r="AB6">
        <v>18</v>
      </c>
      <c r="AC6">
        <v>0.84829480000000002</v>
      </c>
    </row>
    <row r="7" spans="1:29" x14ac:dyDescent="0.3">
      <c r="B7" t="s">
        <v>57</v>
      </c>
      <c r="C7">
        <v>1</v>
      </c>
      <c r="D7">
        <v>6</v>
      </c>
      <c r="E7">
        <v>5</v>
      </c>
      <c r="F7" t="s">
        <v>9</v>
      </c>
      <c r="G7" t="s">
        <v>14</v>
      </c>
      <c r="H7" t="s">
        <v>15</v>
      </c>
      <c r="I7" t="s">
        <v>3</v>
      </c>
      <c r="J7">
        <v>8206.9</v>
      </c>
      <c r="K7">
        <v>0</v>
      </c>
      <c r="L7">
        <v>8.5186789999999998E-2</v>
      </c>
      <c r="M7">
        <v>18</v>
      </c>
      <c r="N7" s="1">
        <v>0.82661450000000003</v>
      </c>
      <c r="O7" s="1">
        <v>0.80386360000000001</v>
      </c>
      <c r="Q7" t="s">
        <v>57</v>
      </c>
      <c r="R7">
        <v>1</v>
      </c>
      <c r="S7">
        <v>6</v>
      </c>
      <c r="T7">
        <v>5</v>
      </c>
      <c r="U7" t="s">
        <v>9</v>
      </c>
      <c r="V7" t="s">
        <v>14</v>
      </c>
      <c r="W7" t="s">
        <v>15</v>
      </c>
      <c r="X7" t="s">
        <v>3</v>
      </c>
      <c r="Y7">
        <v>5619.0919999999996</v>
      </c>
      <c r="Z7">
        <v>0</v>
      </c>
      <c r="AA7">
        <v>6.5441810000000003E-2</v>
      </c>
      <c r="AB7">
        <v>18</v>
      </c>
      <c r="AC7">
        <v>0.80386360000000001</v>
      </c>
    </row>
    <row r="8" spans="1:29" x14ac:dyDescent="0.3">
      <c r="B8" t="s">
        <v>58</v>
      </c>
      <c r="C8">
        <v>1</v>
      </c>
      <c r="D8">
        <v>7</v>
      </c>
      <c r="E8">
        <v>6</v>
      </c>
      <c r="F8" t="s">
        <v>17</v>
      </c>
      <c r="G8" t="s">
        <v>17</v>
      </c>
      <c r="H8" t="s">
        <v>18</v>
      </c>
      <c r="I8" t="s">
        <v>59</v>
      </c>
      <c r="J8">
        <v>290</v>
      </c>
      <c r="K8">
        <v>5.3472220000000004E-3</v>
      </c>
      <c r="L8">
        <v>4.7600000000000002E-4</v>
      </c>
      <c r="M8">
        <v>14</v>
      </c>
      <c r="N8">
        <v>5.8232220000000003E-3</v>
      </c>
      <c r="O8">
        <v>5.8232220000000003E-3</v>
      </c>
      <c r="Q8" t="s">
        <v>58</v>
      </c>
      <c r="R8">
        <v>1</v>
      </c>
      <c r="S8">
        <v>7</v>
      </c>
      <c r="T8">
        <v>6</v>
      </c>
      <c r="U8" t="s">
        <v>17</v>
      </c>
      <c r="V8" t="s">
        <v>17</v>
      </c>
      <c r="W8" t="s">
        <v>18</v>
      </c>
      <c r="X8" t="s">
        <v>59</v>
      </c>
      <c r="Y8">
        <v>290</v>
      </c>
      <c r="Z8">
        <v>5.3472220000000004E-3</v>
      </c>
      <c r="AA8">
        <v>4.7600000000000002E-4</v>
      </c>
      <c r="AB8">
        <v>14</v>
      </c>
      <c r="AC8">
        <v>5.8232220000000003E-3</v>
      </c>
    </row>
    <row r="9" spans="1:29" x14ac:dyDescent="0.3">
      <c r="B9" t="s">
        <v>60</v>
      </c>
      <c r="C9">
        <v>1</v>
      </c>
      <c r="D9">
        <v>8</v>
      </c>
      <c r="E9">
        <v>6</v>
      </c>
      <c r="F9" t="s">
        <v>9</v>
      </c>
      <c r="G9" t="s">
        <v>14</v>
      </c>
      <c r="H9" t="s">
        <v>21</v>
      </c>
      <c r="I9" t="s">
        <v>3</v>
      </c>
      <c r="J9">
        <v>8206.9</v>
      </c>
      <c r="K9">
        <v>0</v>
      </c>
      <c r="L9">
        <v>0.4833057</v>
      </c>
      <c r="M9">
        <v>19</v>
      </c>
      <c r="N9">
        <v>0.73560139999999996</v>
      </c>
      <c r="O9">
        <v>0.73259560000000001</v>
      </c>
      <c r="Q9" t="s">
        <v>60</v>
      </c>
      <c r="R9">
        <v>1</v>
      </c>
      <c r="S9">
        <v>8</v>
      </c>
      <c r="T9">
        <v>6</v>
      </c>
      <c r="U9" t="s">
        <v>9</v>
      </c>
      <c r="V9" t="s">
        <v>14</v>
      </c>
      <c r="W9" t="s">
        <v>21</v>
      </c>
      <c r="X9" t="s">
        <v>3</v>
      </c>
      <c r="Y9">
        <v>5619.0919999999996</v>
      </c>
      <c r="Z9">
        <v>0</v>
      </c>
      <c r="AA9">
        <v>0.4802998</v>
      </c>
      <c r="AB9">
        <v>19</v>
      </c>
      <c r="AC9">
        <v>0.73259560000000001</v>
      </c>
    </row>
    <row r="10" spans="1:29" x14ac:dyDescent="0.3">
      <c r="B10" t="s">
        <v>61</v>
      </c>
      <c r="C10">
        <v>1</v>
      </c>
      <c r="D10">
        <v>9</v>
      </c>
      <c r="E10">
        <v>8</v>
      </c>
      <c r="F10" t="s">
        <v>17</v>
      </c>
      <c r="G10" t="s">
        <v>17</v>
      </c>
      <c r="H10" t="s">
        <v>62</v>
      </c>
      <c r="I10" t="s">
        <v>24</v>
      </c>
      <c r="J10">
        <v>39.638339999999999</v>
      </c>
      <c r="K10">
        <v>9.7916670000000004E-3</v>
      </c>
      <c r="L10">
        <v>1.4407000000000001E-3</v>
      </c>
      <c r="M10">
        <v>19</v>
      </c>
      <c r="N10">
        <v>1.123237E-2</v>
      </c>
      <c r="O10">
        <v>1.123237E-2</v>
      </c>
      <c r="Q10" t="s">
        <v>61</v>
      </c>
      <c r="R10">
        <v>1</v>
      </c>
      <c r="S10">
        <v>9</v>
      </c>
      <c r="T10">
        <v>8</v>
      </c>
      <c r="U10" t="s">
        <v>17</v>
      </c>
      <c r="V10" t="s">
        <v>17</v>
      </c>
      <c r="W10" t="s">
        <v>62</v>
      </c>
      <c r="X10" t="s">
        <v>24</v>
      </c>
      <c r="Y10">
        <v>27.139530000000001</v>
      </c>
      <c r="Z10">
        <v>9.7916670000000004E-3</v>
      </c>
      <c r="AA10">
        <v>1.4407000000000001E-3</v>
      </c>
      <c r="AB10">
        <v>19</v>
      </c>
      <c r="AC10">
        <v>1.123237E-2</v>
      </c>
    </row>
    <row r="11" spans="1:29" x14ac:dyDescent="0.3">
      <c r="B11" t="s">
        <v>63</v>
      </c>
      <c r="C11">
        <v>1</v>
      </c>
      <c r="D11">
        <v>10</v>
      </c>
      <c r="E11">
        <v>8</v>
      </c>
      <c r="F11" t="s">
        <v>17</v>
      </c>
      <c r="G11" t="s">
        <v>17</v>
      </c>
      <c r="H11" t="s">
        <v>26</v>
      </c>
      <c r="I11" t="s">
        <v>27</v>
      </c>
      <c r="J11">
        <v>69774</v>
      </c>
      <c r="K11">
        <v>0.16312499999999999</v>
      </c>
      <c r="L11">
        <v>7.6908400000000002E-2</v>
      </c>
      <c r="M11">
        <v>23</v>
      </c>
      <c r="N11">
        <v>0.24003340000000001</v>
      </c>
      <c r="O11">
        <v>0.24003340000000001</v>
      </c>
      <c r="Q11" t="s">
        <v>63</v>
      </c>
      <c r="R11">
        <v>1</v>
      </c>
      <c r="S11">
        <v>10</v>
      </c>
      <c r="T11">
        <v>8</v>
      </c>
      <c r="U11" t="s">
        <v>17</v>
      </c>
      <c r="V11" t="s">
        <v>17</v>
      </c>
      <c r="W11" t="s">
        <v>26</v>
      </c>
      <c r="X11" t="s">
        <v>27</v>
      </c>
      <c r="Y11">
        <v>69774</v>
      </c>
      <c r="Z11">
        <v>0.16312499999999999</v>
      </c>
      <c r="AA11">
        <v>7.6908400000000002E-2</v>
      </c>
      <c r="AB11">
        <v>23</v>
      </c>
      <c r="AC11">
        <v>0.24003340000000001</v>
      </c>
    </row>
    <row r="12" spans="1:29" x14ac:dyDescent="0.3">
      <c r="M12" s="1" t="s">
        <v>41</v>
      </c>
      <c r="N12" s="1">
        <f>SUM(N3:N11)</f>
        <v>5.3750418919999996</v>
      </c>
      <c r="O12" s="1">
        <f>SUM(O3:O11)</f>
        <v>5.2098895919999997</v>
      </c>
      <c r="AB12" s="1" t="s">
        <v>41</v>
      </c>
      <c r="AC12" s="1">
        <f>SUM(AC3:AC11)</f>
        <v>5.2098895919999997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</dc:creator>
  <cp:lastModifiedBy>Rasyad</cp:lastModifiedBy>
  <dcterms:created xsi:type="dcterms:W3CDTF">2021-06-29T06:45:20Z</dcterms:created>
  <dcterms:modified xsi:type="dcterms:W3CDTF">2021-06-29T07:33:58Z</dcterms:modified>
</cp:coreProperties>
</file>