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  <sheet name="Analysis" sheetId="14" r:id="rId14"/>
  </sheets>
  <calcPr calcId="124519" fullCalcOnLoad="1"/>
</workbook>
</file>

<file path=xl/sharedStrings.xml><?xml version="1.0" encoding="utf-8"?>
<sst xmlns="http://schemas.openxmlformats.org/spreadsheetml/2006/main" count="242" uniqueCount="32">
  <si>
    <t>YEAR</t>
  </si>
  <si>
    <t>JAN</t>
  </si>
  <si>
    <t>Expenses</t>
  </si>
  <si>
    <t>Subjects</t>
  </si>
  <si>
    <t>Amount</t>
  </si>
  <si>
    <t>Income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</si>
  <si>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</si>
  <si>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</si>
  <si>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</si>
  <si>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</si>
  <si>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</si>
  <si>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</si>
  <si>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</si>
  <si>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</si>
  <si>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</si>
  <si>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</si>
  <si>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</si>
  <si>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</si>
  <si>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סה״כ הוצאות</t>
  </si>
  <si>
    <t>סה״כ הכנסות</t>
  </si>
  <si>
    <t>סה״כ הכנסות פחות הוצאות</t>
  </si>
  <si>
    <t>אוכל</t>
  </si>
  <si>
    <t>משכורת</t>
  </si>
  <si>
    <t>מכון כושר</t>
  </si>
  <si>
    <t>מועדון</t>
  </si>
  <si>
    <t>בית</t>
  </si>
  <si>
    <t>סה״כ</t>
  </si>
  <si>
    <t>ממוצע חודשי</t>
  </si>
  <si>
    <t>Summary</t>
  </si>
  <si>
    <t>סה״כ השנה</t>
  </si>
  <si>
    <t>סה״כ חסכון</t>
  </si>
  <si>
    <t>אחוז חיסכון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</si>
</sst>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%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3" borderId="0" xfId="0" applyFill="1"/>
    <xf numFmtId="165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 לפי נושא</c:v>
          </c:tx>
          <c:cat>
            <c:strRef>
              <c:f>YEAR!$A$19:$A$22</c:f>
              <c:strCache>
                <c:ptCount val="4"/>
                <c:pt idx="0">
                  <c:v>מכון כושר</c:v>
                </c:pt>
                <c:pt idx="1">
                  <c:v>מועדון</c:v>
                </c:pt>
                <c:pt idx="2">
                  <c:v>אוכל</c:v>
                </c:pt>
                <c:pt idx="3">
                  <c:v>בית</c:v>
                </c:pt>
              </c:strCache>
            </c:strRef>
          </c:cat>
          <c:val>
            <c:numRef>
              <c:f>YEAR!$C$19:$C$22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230</c:v>
                </c:pt>
                <c:pt idx="3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</c:v>
          </c:tx>
          <c:val>
            <c:numRef>
              <c:f>FEB!$B$8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v>סה״כ הכנסות</c:v>
          </c:tx>
          <c:val>
            <c:numRef>
              <c:f>FEB!$I$8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סה״כ חיסכון</c:v>
          </c:tx>
          <c:val>
            <c:numRef>
              <c:f>FEB!$I$11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 לפי נושא</c:v>
          </c:tx>
          <c:cat>
            <c:strRef>
              <c:f>YEAR!$A$19:$A$22</c:f>
              <c:strCache>
                <c:ptCount val="4"/>
                <c:pt idx="0">
                  <c:v>מכון כושר</c:v>
                </c:pt>
                <c:pt idx="1">
                  <c:v>מועדון</c:v>
                </c:pt>
                <c:pt idx="2">
                  <c:v>אוכל</c:v>
                </c:pt>
                <c:pt idx="3">
                  <c:v>בית</c:v>
                </c:pt>
              </c:strCache>
            </c:strRef>
          </c:cat>
          <c:val>
            <c:numRef>
              <c:f>YEAR!$D$19:$D$22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230</c:v>
                </c:pt>
                <c:pt idx="3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</c:v>
          </c:tx>
          <c:val>
            <c:numRef>
              <c:f>MAR!$B$8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v>סה״כ הכנסות</c:v>
          </c:tx>
          <c:val>
            <c:numRef>
              <c:f>MAR!$I$8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סה״כ חיסכון</c:v>
          </c:tx>
          <c:val>
            <c:numRef>
              <c:f>MAR!$I$11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 לפי נושא</c:v>
          </c:tx>
          <c:cat>
            <c:strRef>
              <c:f>YEAR!$A$19:$A$22</c:f>
              <c:strCache>
                <c:ptCount val="4"/>
                <c:pt idx="0">
                  <c:v>מכון כושר</c:v>
                </c:pt>
                <c:pt idx="1">
                  <c:v>מועדון</c:v>
                </c:pt>
                <c:pt idx="2">
                  <c:v>אוכל</c:v>
                </c:pt>
                <c:pt idx="3">
                  <c:v>בית</c:v>
                </c:pt>
              </c:strCache>
            </c:strRef>
          </c:cat>
          <c:val>
            <c:numRef>
              <c:f>YEAR!$E$19:$E$22</c:f>
              <c:numCache>
                <c:formatCode>General</c:formatCode>
                <c:ptCount val="4"/>
                <c:pt idx="0">
                  <c:v>520</c:v>
                </c:pt>
                <c:pt idx="1">
                  <c:v>25</c:v>
                </c:pt>
                <c:pt idx="2">
                  <c:v>230</c:v>
                </c:pt>
                <c:pt idx="3">
                  <c:v>540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סה״כ הוצאות</c:v>
          </c:tx>
          <c:val>
            <c:numRef>
              <c:f>APR!$B$11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v>סה״כ הכנסות</c:v>
          </c:tx>
          <c:val>
            <c:numRef>
              <c:f>APR!$I$8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v>סה״כ חיסכון</c:v>
          </c:tx>
          <c:val>
            <c:numRef>
              <c:f>APR!$I$11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YEAR!$A$5</c:f>
              <c:strCache>
                <c:ptCount val="1"/>
                <c:pt idx="0">
                  <c:v>משכורת</c:v>
                </c:pt>
              </c:strCache>
            </c:strRef>
          </c:tx>
          <c:marker>
            <c:symbol val="circle"/>
          </c:marker>
          <c:cat>
            <c:strRef>
              <c:f>YEAR!$B$4:$M$4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YEAR!$B$5:$M$5</c:f>
              <c:numCache>
                <c:formatCode>General</c:formatCode>
                <c:ptCount val="12"/>
                <c:pt idx="0">
                  <c:v>0</c:v>
                </c:pt>
                <c:pt idx="1">
                  <c:v>5000</c:v>
                </c:pt>
                <c:pt idx="2">
                  <c:v>4000</c:v>
                </c:pt>
                <c:pt idx="3">
                  <c:v>6000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הכנסות לפי חודש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YEAR!$A$19</c:f>
              <c:strCache>
                <c:ptCount val="1"/>
                <c:pt idx="0">
                  <c:v>מכון כושר</c:v>
                </c:pt>
              </c:strCache>
            </c:strRef>
          </c:tx>
          <c:marker>
            <c:symbol val="circl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YEAR!$B$19:$M$19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strRef>
              <c:f>YEAR!$A$20</c:f>
              <c:strCache>
                <c:ptCount val="1"/>
                <c:pt idx="0">
                  <c:v>מועדון</c:v>
                </c:pt>
              </c:strCache>
            </c:strRef>
          </c:tx>
          <c:marker>
            <c:symbol val="circl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YEAR!$B$20:$M$20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2"/>
          <c:order val="2"/>
          <c:tx>
            <c:strRef>
              <c:f>YEAR!$A$21</c:f>
              <c:strCache>
                <c:ptCount val="1"/>
                <c:pt idx="0">
                  <c:v>אוכל</c:v>
                </c:pt>
              </c:strCache>
            </c:strRef>
          </c:tx>
          <c:marker>
            <c:symbol val="circl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YEAR!$B$21:$M$21</c:f>
              <c:numCache>
                <c:formatCode>General</c:formatCode>
                <c:ptCount val="12"/>
                <c:pt idx="0">
                  <c:v>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3"/>
          <c:order val="3"/>
          <c:tx>
            <c:strRef>
              <c:f>YEAR!$A$22</c:f>
              <c:strCache>
                <c:ptCount val="1"/>
                <c:pt idx="0">
                  <c:v>בית</c:v>
                </c:pt>
              </c:strCache>
            </c:strRef>
          </c:tx>
          <c:marker>
            <c:symbol val="circl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YEAR!$B$22:$M$22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הוצאות לפי חודש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YEAR!$B$34:$M$34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YEAR!$B$38:$M$38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אחוז חיסכון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YEAR!$B$34:$M$34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YEAR!$B$37:$M$37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סה״כ חסכון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YEAR!$B$34:$M$34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YEAR!$B$36:$M$36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סה״כ הוצאות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YEAR!$B$34:$M$34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YEAR!$B$35:$M$35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סה״כ הכנסות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YEAR!$B$22:$M$22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בית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YEAR!$B$21:$M$21</c:f>
              <c:numCache>
                <c:formatCode>General</c:formatCode>
                <c:ptCount val="12"/>
                <c:pt idx="0">
                  <c:v>0</c:v>
                </c:pt>
                <c:pt idx="1">
                  <c:v>230</c:v>
                </c:pt>
                <c:pt idx="2">
                  <c:v>230</c:v>
                </c:pt>
                <c:pt idx="3">
                  <c:v>230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אוכל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YEAR!$B$20:$M$20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מועדון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YEAR!$B$18:$M$18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YEAR!$B$19:$M$19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מכון כושר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cat>
            <c:strRef>
              <c:f>YEAR!$B$4:$M$4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YEAR!$B$5:$M$5</c:f>
              <c:numCache>
                <c:formatCode>General</c:formatCode>
                <c:ptCount val="12"/>
                <c:pt idx="0">
                  <c:v>0</c:v>
                </c:pt>
                <c:pt idx="1">
                  <c:v>5000</c:v>
                </c:pt>
                <c:pt idx="2">
                  <c:v>4000</c:v>
                </c:pt>
                <c:pt idx="3">
                  <c:v>6000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Months</a:t>
                </a:r>
              </a:p>
            </c:rich>
          </c:tx>
          <c:layout/>
        </c:title>
        <c:tickLblPos val="nextTo"/>
        <c:crossAx val="50170002"/>
        <c:crosses val="autoZero"/>
        <c:lblAlgn val="ctr"/>
        <c:lblOffset val="100"/>
      </c:catAx>
      <c:valAx>
        <c:axId val="5017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משכורת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12</xdr:col>
      <xdr:colOff>304800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13</xdr:row>
      <xdr:rowOff>0</xdr:rowOff>
    </xdr:from>
    <xdr:to>
      <xdr:col>22</xdr:col>
      <xdr:colOff>304800</xdr:colOff>
      <xdr:row>27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12</xdr:col>
      <xdr:colOff>304800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13</xdr:row>
      <xdr:rowOff>0</xdr:rowOff>
    </xdr:from>
    <xdr:to>
      <xdr:col>22</xdr:col>
      <xdr:colOff>304800</xdr:colOff>
      <xdr:row>27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12</xdr:col>
      <xdr:colOff>304800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13</xdr:row>
      <xdr:rowOff>0</xdr:rowOff>
    </xdr:from>
    <xdr:to>
      <xdr:col>22</xdr:col>
      <xdr:colOff>304800</xdr:colOff>
      <xdr:row>27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8</xdr:col>
      <xdr:colOff>304800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19</xdr:row>
      <xdr:rowOff>0</xdr:rowOff>
    </xdr:from>
    <xdr:to>
      <xdr:col>26</xdr:col>
      <xdr:colOff>304800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8</xdr:col>
      <xdr:colOff>304800</xdr:colOff>
      <xdr:row>53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39</xdr:row>
      <xdr:rowOff>0</xdr:rowOff>
    </xdr:from>
    <xdr:to>
      <xdr:col>17</xdr:col>
      <xdr:colOff>304800</xdr:colOff>
      <xdr:row>53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39</xdr:row>
      <xdr:rowOff>0</xdr:rowOff>
    </xdr:from>
    <xdr:to>
      <xdr:col>26</xdr:col>
      <xdr:colOff>304800</xdr:colOff>
      <xdr:row>53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8</xdr:col>
      <xdr:colOff>304800</xdr:colOff>
      <xdr:row>73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59</xdr:row>
      <xdr:rowOff>0</xdr:rowOff>
    </xdr:from>
    <xdr:to>
      <xdr:col>17</xdr:col>
      <xdr:colOff>304800</xdr:colOff>
      <xdr:row>73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26</xdr:col>
      <xdr:colOff>304800</xdr:colOff>
      <xdr:row>73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8</xdr:col>
      <xdr:colOff>304800</xdr:colOff>
      <xdr:row>93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79</xdr:row>
      <xdr:rowOff>0</xdr:rowOff>
    </xdr:from>
    <xdr:to>
      <xdr:col>17</xdr:col>
      <xdr:colOff>304800</xdr:colOff>
      <xdr:row>93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5</v>
      </c>
      <c r="B1" s="1"/>
      <c r="N1" s="2" t="s">
        <v>0</v>
      </c>
    </row>
    <row r="4" spans="1:15">
      <c r="B4" s="3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26</v>
      </c>
      <c r="O4" s="3" t="s">
        <v>27</v>
      </c>
    </row>
    <row r="5" spans="1:15">
      <c r="A5" s="3" t="s">
        <v>22</v>
      </c>
      <c r="B5" s="4">
        <v>0</v>
      </c>
      <c r="C5" s="4">
        <v>5000</v>
      </c>
      <c r="D5" s="4">
        <v>4000</v>
      </c>
      <c r="E5" s="4">
        <v>6000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>
        <f>SUM(B5:M5)</f>
        <v>0</v>
      </c>
      <c r="O5" s="5">
        <f>AVERAGE(B5:M5)</f>
        <v>0</v>
      </c>
    </row>
    <row r="6" spans="1: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>
      <c r="B7" s="6" t="s">
        <v>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3" t="s">
        <v>26</v>
      </c>
      <c r="B8" s="5">
        <f>SUM(B5:B5)</f>
        <v>0</v>
      </c>
      <c r="C8" s="5">
        <f>SUM(C5:C5)</f>
        <v>0</v>
      </c>
      <c r="D8" s="5">
        <f>SUM(D5:D5)</f>
        <v>0</v>
      </c>
      <c r="E8" s="5">
        <f>SUM(E5:E5)</f>
        <v>0</v>
      </c>
      <c r="F8" s="5">
        <f>SUM(F5:F5)</f>
        <v>0</v>
      </c>
      <c r="G8" s="5">
        <f>SUM(G5:G5)</f>
        <v>0</v>
      </c>
      <c r="H8" s="5">
        <f>SUM(H5:H5)</f>
        <v>0</v>
      </c>
      <c r="I8" s="5">
        <f>SUM(I5:I5)</f>
        <v>0</v>
      </c>
      <c r="J8" s="5">
        <f>SUM(J5:J5)</f>
        <v>0</v>
      </c>
      <c r="K8" s="5">
        <f>SUM(K5:K5)</f>
        <v>0</v>
      </c>
      <c r="L8" s="5">
        <f>SUM(L5:L5)</f>
        <v>0</v>
      </c>
      <c r="M8" s="5">
        <f>SUM(M5:M5)</f>
        <v>0</v>
      </c>
      <c r="N8" s="5">
        <f>SUM(N5:N5)</f>
        <v>0</v>
      </c>
      <c r="O8" s="5">
        <f>SUM(O5:O5)</f>
        <v>0</v>
      </c>
    </row>
    <row r="9" spans="1: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5" spans="1:15">
      <c r="A15" s="1" t="s">
        <v>2</v>
      </c>
      <c r="B15" s="1"/>
    </row>
    <row r="18" spans="1:15">
      <c r="B18" s="3" t="s">
        <v>1</v>
      </c>
      <c r="C18" s="3" t="s">
        <v>6</v>
      </c>
      <c r="D18" s="3" t="s">
        <v>7</v>
      </c>
      <c r="E18" s="3" t="s">
        <v>8</v>
      </c>
      <c r="F18" s="3" t="s">
        <v>9</v>
      </c>
      <c r="G18" s="3" t="s">
        <v>10</v>
      </c>
      <c r="H18" s="3" t="s">
        <v>11</v>
      </c>
      <c r="I18" s="3" t="s">
        <v>12</v>
      </c>
      <c r="J18" s="3" t="s">
        <v>13</v>
      </c>
      <c r="K18" s="3" t="s">
        <v>14</v>
      </c>
      <c r="L18" s="3" t="s">
        <v>15</v>
      </c>
      <c r="M18" s="3" t="s">
        <v>16</v>
      </c>
      <c r="N18" s="3" t="s">
        <v>26</v>
      </c>
      <c r="O18" s="3" t="s">
        <v>27</v>
      </c>
    </row>
    <row r="19" spans="1:15">
      <c r="A19" s="3" t="s">
        <v>23</v>
      </c>
      <c r="B19" s="4">
        <v>0</v>
      </c>
      <c r="C19" s="4">
        <v>0</v>
      </c>
      <c r="D19" s="4">
        <v>0</v>
      </c>
      <c r="E19" s="4">
        <v>520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f>SUM(B19:M19)</f>
        <v>0</v>
      </c>
      <c r="O19" s="5">
        <f>AVERAGE(B19:M19)</f>
        <v>0</v>
      </c>
    </row>
    <row r="20" spans="1:15">
      <c r="A20" s="3" t="s">
        <v>24</v>
      </c>
      <c r="B20" s="4">
        <v>0</v>
      </c>
      <c r="C20" s="4">
        <v>0</v>
      </c>
      <c r="D20" s="4">
        <v>0</v>
      </c>
      <c r="E20" s="4">
        <v>25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f>SUM(B20:M20)</f>
        <v>0</v>
      </c>
      <c r="O20" s="5">
        <f>AVERAGE(B20:M20)</f>
        <v>0</v>
      </c>
    </row>
    <row r="21" spans="1:15">
      <c r="A21" s="3" t="s">
        <v>21</v>
      </c>
      <c r="B21" s="4">
        <v>0</v>
      </c>
      <c r="C21" s="4">
        <v>230</v>
      </c>
      <c r="D21" s="4">
        <v>230</v>
      </c>
      <c r="E21" s="4">
        <v>230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f>SUM(B21:M21)</f>
        <v>0</v>
      </c>
      <c r="O21" s="5">
        <f>AVERAGE(B21:M21)</f>
        <v>0</v>
      </c>
    </row>
    <row r="22" spans="1:15">
      <c r="A22" s="3" t="s">
        <v>25</v>
      </c>
      <c r="B22" s="4">
        <v>0</v>
      </c>
      <c r="C22" s="4">
        <v>0</v>
      </c>
      <c r="D22" s="4">
        <v>0</v>
      </c>
      <c r="E22" s="4">
        <v>540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f>SUM(B22:M22)</f>
        <v>0</v>
      </c>
      <c r="O22" s="5">
        <f>AVERAGE(B22:M22)</f>
        <v>0</v>
      </c>
    </row>
    <row r="23" spans="1: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5">
      <c r="B24" s="6" t="s">
        <v>17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>
      <c r="A25" s="3" t="s">
        <v>26</v>
      </c>
      <c r="B25" s="5">
        <f>SUM(B19:B22)</f>
        <v>0</v>
      </c>
      <c r="C25" s="5">
        <f>SUM(C19:C22)</f>
        <v>0</v>
      </c>
      <c r="D25" s="5">
        <f>SUM(D19:D22)</f>
        <v>0</v>
      </c>
      <c r="E25" s="5">
        <f>SUM(E19:E22)</f>
        <v>0</v>
      </c>
      <c r="F25" s="5">
        <f>SUM(F19:F22)</f>
        <v>0</v>
      </c>
      <c r="G25" s="5">
        <f>SUM(G19:G22)</f>
        <v>0</v>
      </c>
      <c r="H25" s="5">
        <f>SUM(H19:H22)</f>
        <v>0</v>
      </c>
      <c r="I25" s="5">
        <f>SUM(I19:I22)</f>
        <v>0</v>
      </c>
      <c r="J25" s="5">
        <f>SUM(J19:J22)</f>
        <v>0</v>
      </c>
      <c r="K25" s="5">
        <f>SUM(K19:K22)</f>
        <v>0</v>
      </c>
      <c r="L25" s="5">
        <f>SUM(L19:L22)</f>
        <v>0</v>
      </c>
      <c r="M25" s="5">
        <f>SUM(M19:M22)</f>
        <v>0</v>
      </c>
      <c r="N25" s="5">
        <f>SUM(N19:N22)</f>
        <v>0</v>
      </c>
      <c r="O25" s="5">
        <f>SUM(O19:O22)</f>
        <v>0</v>
      </c>
    </row>
    <row r="26" spans="1: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31" spans="1:15">
      <c r="A31" s="1" t="s">
        <v>28</v>
      </c>
      <c r="B31" s="1"/>
    </row>
    <row r="34" spans="1:15">
      <c r="A34" s="4"/>
      <c r="B34" s="3" t="s">
        <v>1</v>
      </c>
      <c r="C34" s="3" t="s">
        <v>6</v>
      </c>
      <c r="D34" s="3" t="s">
        <v>7</v>
      </c>
      <c r="E34" s="3" t="s">
        <v>8</v>
      </c>
      <c r="F34" s="3" t="s">
        <v>9</v>
      </c>
      <c r="G34" s="3" t="s">
        <v>10</v>
      </c>
      <c r="H34" s="3" t="s">
        <v>11</v>
      </c>
      <c r="I34" s="3" t="s">
        <v>12</v>
      </c>
      <c r="J34" s="3" t="s">
        <v>13</v>
      </c>
      <c r="K34" s="3" t="s">
        <v>14</v>
      </c>
      <c r="L34" s="3" t="s">
        <v>15</v>
      </c>
      <c r="M34" s="3" t="s">
        <v>16</v>
      </c>
      <c r="N34" s="3" t="s">
        <v>29</v>
      </c>
      <c r="O34" s="3" t="s">
        <v>27</v>
      </c>
    </row>
    <row r="35" spans="1:15">
      <c r="A35" s="3" t="s">
        <v>19</v>
      </c>
      <c r="B35" s="5">
        <f>B8</f>
        <v>0</v>
      </c>
      <c r="C35" s="5">
        <f>C8</f>
        <v>0</v>
      </c>
      <c r="D35" s="5">
        <f>D8</f>
        <v>0</v>
      </c>
      <c r="E35" s="5">
        <f>E8</f>
        <v>0</v>
      </c>
      <c r="F35" s="5">
        <f>F8</f>
        <v>0</v>
      </c>
      <c r="G35" s="5">
        <f>G8</f>
        <v>0</v>
      </c>
      <c r="H35" s="5">
        <f>H8</f>
        <v>0</v>
      </c>
      <c r="I35" s="5">
        <f>I8</f>
        <v>0</v>
      </c>
      <c r="J35" s="5">
        <f>J8</f>
        <v>0</v>
      </c>
      <c r="K35" s="5">
        <f>K8</f>
        <v>0</v>
      </c>
      <c r="L35" s="5">
        <f>L8</f>
        <v>0</v>
      </c>
      <c r="M35" s="5">
        <f>M8</f>
        <v>0</v>
      </c>
      <c r="N35" s="5">
        <f>N8</f>
        <v>0</v>
      </c>
      <c r="O35" s="5">
        <f>O8</f>
        <v>0</v>
      </c>
    </row>
    <row r="36" spans="1:15">
      <c r="A36" s="3" t="s">
        <v>18</v>
      </c>
      <c r="B36" s="5">
        <f>B25</f>
        <v>0</v>
      </c>
      <c r="C36" s="5">
        <f>C25</f>
        <v>0</v>
      </c>
      <c r="D36" s="5">
        <f>D25</f>
        <v>0</v>
      </c>
      <c r="E36" s="5">
        <f>E25</f>
        <v>0</v>
      </c>
      <c r="F36" s="5">
        <f>F25</f>
        <v>0</v>
      </c>
      <c r="G36" s="5">
        <f>G25</f>
        <v>0</v>
      </c>
      <c r="H36" s="5">
        <f>H25</f>
        <v>0</v>
      </c>
      <c r="I36" s="5">
        <f>I25</f>
        <v>0</v>
      </c>
      <c r="J36" s="5">
        <f>J25</f>
        <v>0</v>
      </c>
      <c r="K36" s="5">
        <f>K25</f>
        <v>0</v>
      </c>
      <c r="L36" s="5">
        <f>L25</f>
        <v>0</v>
      </c>
      <c r="M36" s="5">
        <f>M25</f>
        <v>0</v>
      </c>
      <c r="N36" s="5">
        <f>N25</f>
        <v>0</v>
      </c>
      <c r="O36" s="5">
        <f>O25</f>
        <v>0</v>
      </c>
    </row>
    <row r="37" spans="1:15">
      <c r="A37" s="3" t="s">
        <v>30</v>
      </c>
      <c r="B37" s="5">
        <f>B8-B25</f>
        <v>0</v>
      </c>
      <c r="C37" s="5">
        <f>C8-C25</f>
        <v>0</v>
      </c>
      <c r="D37" s="5">
        <f>D8-D25</f>
        <v>0</v>
      </c>
      <c r="E37" s="5">
        <f>E8-E25</f>
        <v>0</v>
      </c>
      <c r="F37" s="5">
        <f>F8-F25</f>
        <v>0</v>
      </c>
      <c r="G37" s="5">
        <f>G8-G25</f>
        <v>0</v>
      </c>
      <c r="H37" s="5">
        <f>H8-H25</f>
        <v>0</v>
      </c>
      <c r="I37" s="5">
        <f>I8-I25</f>
        <v>0</v>
      </c>
      <c r="J37" s="5">
        <f>J8-J25</f>
        <v>0</v>
      </c>
      <c r="K37" s="5">
        <f>K8-K25</f>
        <v>0</v>
      </c>
      <c r="L37" s="5">
        <f>L8-L25</f>
        <v>0</v>
      </c>
      <c r="M37" s="5">
        <f>M8-M25</f>
        <v>0</v>
      </c>
      <c r="N37" s="5">
        <f>N8-N25</f>
        <v>0</v>
      </c>
      <c r="O37" s="5">
        <f>O8-O25</f>
        <v>0</v>
      </c>
    </row>
    <row r="38" spans="1:15">
      <c r="A38" s="3" t="s">
        <v>31</v>
      </c>
      <c r="B38" s="7">
        <f>IFERROR(B37/B8, 0)</f>
        <v>0</v>
      </c>
      <c r="C38" s="7">
        <f>IFERROR(C37/C8, 0)</f>
        <v>0</v>
      </c>
      <c r="D38" s="7">
        <f>IFERROR(D37/D8, 0)</f>
        <v>0</v>
      </c>
      <c r="E38" s="7">
        <f>IFERROR(E37/E8, 0)</f>
        <v>0</v>
      </c>
      <c r="F38" s="7">
        <f>IFERROR(F37/F8, 0)</f>
        <v>0</v>
      </c>
      <c r="G38" s="7">
        <f>IFERROR(G37/G8, 0)</f>
        <v>0</v>
      </c>
      <c r="H38" s="7">
        <f>IFERROR(H37/H8, 0)</f>
        <v>0</v>
      </c>
      <c r="I38" s="7">
        <f>IFERROR(I37/I8, 0)</f>
        <v>0</v>
      </c>
      <c r="J38" s="7">
        <f>IFERROR(J37/J8, 0)</f>
        <v>0</v>
      </c>
      <c r="K38" s="7">
        <f>IFERROR(K37/K8, 0)</f>
        <v>0</v>
      </c>
      <c r="L38" s="7">
        <f>IFERROR(L37/L8, 0)</f>
        <v>0</v>
      </c>
      <c r="M38" s="7">
        <f>IFERROR(M37/M8, 0)</f>
        <v>0</v>
      </c>
      <c r="N38" s="7">
        <f>IFERROR(N37/N8, 0)</f>
        <v>0</v>
      </c>
      <c r="O38" s="7">
        <f>IFERROR(O37/O8, 0)</f>
        <v>0</v>
      </c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</sheetData>
  <mergeCells count="5">
    <mergeCell ref="A1:B1"/>
    <mergeCell ref="B7:O7"/>
    <mergeCell ref="A15:B15"/>
    <mergeCell ref="B24:O24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6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3" t="s">
        <v>21</v>
      </c>
      <c r="B5" s="4">
        <v>230</v>
      </c>
      <c r="C5" s="3"/>
      <c r="D5" s="3"/>
      <c r="H5" s="3" t="s">
        <v>22</v>
      </c>
      <c r="I5" s="4">
        <v>5000</v>
      </c>
      <c r="J5" s="3"/>
      <c r="K5" s="3"/>
    </row>
    <row r="6" spans="1:14">
      <c r="A6" s="6" t="s">
        <v>17</v>
      </c>
      <c r="B6" s="6"/>
      <c r="C6" s="6"/>
      <c r="D6" s="6"/>
      <c r="H6" s="6" t="s">
        <v>17</v>
      </c>
      <c r="I6" s="6"/>
      <c r="J6" s="6"/>
      <c r="K6" s="6"/>
    </row>
    <row r="7" spans="1:14">
      <c r="A7" s="3"/>
      <c r="B7" s="3"/>
      <c r="C7" s="3"/>
      <c r="D7" s="3"/>
      <c r="H7" s="3"/>
      <c r="I7" s="3"/>
      <c r="J7" s="3"/>
      <c r="K7" s="3"/>
    </row>
    <row r="8" spans="1:14">
      <c r="A8" s="3" t="s">
        <v>18</v>
      </c>
      <c r="B8" s="4">
        <f>SUM(B5:B5)</f>
        <v>0</v>
      </c>
      <c r="C8" s="3"/>
      <c r="D8" s="3"/>
      <c r="H8" s="3" t="s">
        <v>19</v>
      </c>
      <c r="I8" s="4">
        <f>SUM(I5:I5)</f>
        <v>0</v>
      </c>
      <c r="J8" s="3"/>
      <c r="K8" s="3"/>
    </row>
    <row r="9" spans="1:14">
      <c r="A9" s="3"/>
      <c r="B9" s="3"/>
      <c r="C9" s="3"/>
      <c r="D9" s="3"/>
      <c r="H9" s="3"/>
      <c r="I9" s="3"/>
      <c r="J9" s="3"/>
      <c r="K9" s="3"/>
    </row>
    <row r="11" spans="1:14">
      <c r="H11" s="5" t="s">
        <v>20</v>
      </c>
      <c r="I11" s="5">
        <f>SUM(-B8, I8)</f>
        <v>0</v>
      </c>
    </row>
  </sheetData>
  <mergeCells count="4">
    <mergeCell ref="A1:B1"/>
    <mergeCell ref="H1:I1"/>
    <mergeCell ref="A6:D6"/>
    <mergeCell ref="H6:K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7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3" t="s">
        <v>21</v>
      </c>
      <c r="B5" s="4">
        <v>230</v>
      </c>
      <c r="C5" s="3"/>
      <c r="D5" s="3"/>
      <c r="H5" s="3" t="s">
        <v>22</v>
      </c>
      <c r="I5" s="4">
        <v>4000</v>
      </c>
      <c r="J5" s="3"/>
      <c r="K5" s="3"/>
    </row>
    <row r="6" spans="1:14">
      <c r="A6" s="6" t="s">
        <v>17</v>
      </c>
      <c r="B6" s="6"/>
      <c r="C6" s="6"/>
      <c r="D6" s="6"/>
      <c r="H6" s="6" t="s">
        <v>17</v>
      </c>
      <c r="I6" s="6"/>
      <c r="J6" s="6"/>
      <c r="K6" s="6"/>
    </row>
    <row r="7" spans="1:14">
      <c r="A7" s="3"/>
      <c r="B7" s="3"/>
      <c r="C7" s="3"/>
      <c r="D7" s="3"/>
      <c r="H7" s="3"/>
      <c r="I7" s="3"/>
      <c r="J7" s="3"/>
      <c r="K7" s="3"/>
    </row>
    <row r="8" spans="1:14">
      <c r="A8" s="3" t="s">
        <v>18</v>
      </c>
      <c r="B8" s="4">
        <f>SUM(B5:B5)</f>
        <v>0</v>
      </c>
      <c r="C8" s="3"/>
      <c r="D8" s="3"/>
      <c r="H8" s="3" t="s">
        <v>19</v>
      </c>
      <c r="I8" s="4">
        <f>SUM(I5:I5)</f>
        <v>0</v>
      </c>
      <c r="J8" s="3"/>
      <c r="K8" s="3"/>
    </row>
    <row r="9" spans="1:14">
      <c r="A9" s="3"/>
      <c r="B9" s="3"/>
      <c r="C9" s="3"/>
      <c r="D9" s="3"/>
      <c r="H9" s="3"/>
      <c r="I9" s="3"/>
      <c r="J9" s="3"/>
      <c r="K9" s="3"/>
    </row>
    <row r="11" spans="1:14">
      <c r="H11" s="5" t="s">
        <v>20</v>
      </c>
      <c r="I11" s="5">
        <f>SUM(-B8, I8)</f>
        <v>0</v>
      </c>
    </row>
  </sheetData>
  <mergeCells count="4">
    <mergeCell ref="A1:B1"/>
    <mergeCell ref="H1:I1"/>
    <mergeCell ref="A6:D6"/>
    <mergeCell ref="H6:K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8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3" t="s">
        <v>23</v>
      </c>
      <c r="B5" s="4">
        <v>520</v>
      </c>
      <c r="C5" s="3"/>
      <c r="D5" s="3"/>
      <c r="H5" s="3" t="s">
        <v>22</v>
      </c>
      <c r="I5" s="4">
        <v>6000</v>
      </c>
      <c r="J5" s="3"/>
      <c r="K5" s="3"/>
    </row>
    <row r="6" spans="1:14">
      <c r="A6" s="3" t="s">
        <v>24</v>
      </c>
      <c r="B6" s="4">
        <v>25</v>
      </c>
      <c r="C6" s="3"/>
      <c r="D6" s="3"/>
      <c r="H6" s="6" t="s">
        <v>17</v>
      </c>
      <c r="I6" s="6"/>
      <c r="J6" s="6"/>
      <c r="K6" s="6"/>
    </row>
    <row r="7" spans="1:14">
      <c r="A7" s="3" t="s">
        <v>25</v>
      </c>
      <c r="B7" s="4">
        <v>540</v>
      </c>
      <c r="C7" s="3"/>
      <c r="D7" s="3"/>
      <c r="H7" s="3"/>
      <c r="I7" s="3"/>
      <c r="J7" s="3"/>
      <c r="K7" s="3"/>
    </row>
    <row r="8" spans="1:14">
      <c r="A8" s="3" t="s">
        <v>21</v>
      </c>
      <c r="B8" s="4">
        <v>230</v>
      </c>
      <c r="C8" s="3"/>
      <c r="D8" s="3"/>
      <c r="H8" s="3" t="s">
        <v>19</v>
      </c>
      <c r="I8" s="4">
        <f>SUM(I5:I5)</f>
        <v>0</v>
      </c>
      <c r="J8" s="3"/>
      <c r="K8" s="3"/>
    </row>
    <row r="9" spans="1:14">
      <c r="A9" s="6" t="s">
        <v>17</v>
      </c>
      <c r="B9" s="6"/>
      <c r="C9" s="6"/>
      <c r="D9" s="6"/>
      <c r="H9" s="3"/>
      <c r="I9" s="3"/>
      <c r="J9" s="3"/>
      <c r="K9" s="3"/>
    </row>
    <row r="10" spans="1:14">
      <c r="A10" s="3"/>
      <c r="B10" s="3"/>
      <c r="C10" s="3"/>
      <c r="D10" s="3"/>
    </row>
    <row r="11" spans="1:14">
      <c r="A11" s="3" t="s">
        <v>18</v>
      </c>
      <c r="B11" s="4">
        <f>SUM(B5:B8)</f>
        <v>0</v>
      </c>
      <c r="C11" s="3"/>
      <c r="D11" s="3"/>
      <c r="H11" s="5" t="s">
        <v>20</v>
      </c>
      <c r="I11" s="5">
        <f>SUM(-B11, I8)</f>
        <v>0</v>
      </c>
    </row>
    <row r="12" spans="1:14">
      <c r="A12" s="3"/>
      <c r="B12" s="3"/>
      <c r="C12" s="3"/>
      <c r="D12" s="3"/>
    </row>
  </sheetData>
  <mergeCells count="4">
    <mergeCell ref="A1:B1"/>
    <mergeCell ref="H1:I1"/>
    <mergeCell ref="A9:D9"/>
    <mergeCell ref="H6:K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9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10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11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12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13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14</v>
      </c>
    </row>
    <row r="3" spans="1:14">
      <c r="A3" s="8" t="s">
        <v>3</v>
      </c>
      <c r="B3" s="8" t="s">
        <v>4</v>
      </c>
      <c r="C3" s="3"/>
      <c r="D3" s="3"/>
      <c r="H3" s="8" t="s">
        <v>3</v>
      </c>
      <c r="I3" s="8" t="s">
        <v>4</v>
      </c>
      <c r="J3" s="3"/>
      <c r="K3" s="3"/>
    </row>
    <row r="4" spans="1:14">
      <c r="A4" s="3"/>
      <c r="B4" s="3"/>
      <c r="C4" s="3"/>
      <c r="D4" s="3"/>
      <c r="H4" s="3"/>
      <c r="I4" s="3"/>
      <c r="J4" s="3"/>
      <c r="K4" s="3"/>
    </row>
    <row r="5" spans="1:14">
      <c r="A5" s="6" t="s">
        <v>17</v>
      </c>
      <c r="B5" s="6"/>
      <c r="C5" s="6"/>
      <c r="D5" s="6"/>
      <c r="H5" s="6" t="s">
        <v>17</v>
      </c>
      <c r="I5" s="6"/>
      <c r="J5" s="6"/>
      <c r="K5" s="6"/>
    </row>
    <row r="6" spans="1:14">
      <c r="A6" s="3"/>
      <c r="B6" s="3"/>
      <c r="C6" s="3"/>
      <c r="D6" s="3"/>
      <c r="H6" s="3"/>
      <c r="I6" s="3"/>
      <c r="J6" s="3"/>
      <c r="K6" s="3"/>
    </row>
    <row r="7" spans="1:14">
      <c r="A7" s="3" t="s">
        <v>18</v>
      </c>
      <c r="B7" s="4">
        <f>SUM(B5:B4)</f>
        <v>0</v>
      </c>
      <c r="C7" s="3"/>
      <c r="D7" s="3"/>
      <c r="H7" s="3" t="s">
        <v>19</v>
      </c>
      <c r="I7" s="4">
        <f>SUM(I5:I4)</f>
        <v>0</v>
      </c>
      <c r="J7" s="3"/>
      <c r="K7" s="3"/>
    </row>
    <row r="8" spans="1:14">
      <c r="A8" s="3"/>
      <c r="B8" s="3"/>
      <c r="C8" s="3"/>
      <c r="D8" s="3"/>
      <c r="H8" s="3"/>
      <c r="I8" s="3"/>
      <c r="J8" s="3"/>
      <c r="K8" s="3"/>
    </row>
    <row r="10" spans="1:14">
      <c r="H10" s="5" t="s">
        <v>20</v>
      </c>
      <c r="I10" s="5">
        <f>SUM(-B7, I7)</f>
        <v>0</v>
      </c>
    </row>
  </sheetData>
  <mergeCells count="4">
    <mergeCell ref="A1:B1"/>
    <mergeCell ref="H1:I1"/>
    <mergeCell ref="A5:D5"/>
    <mergeCell ref="H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15</v>
      </c>
    </row>
    <row r="3" spans="1:14">
      <c r="A3" s="8" t="s">
        <v>3</v>
      </c>
      <c r="B3" s="8" t="s">
        <v>4</v>
      </c>
      <c r="H3" s="8" t="s">
        <v>3</v>
      </c>
      <c r="I3" s="8" t="s">
        <v>4</v>
      </c>
    </row>
  </sheetData>
  <mergeCells count="2">
    <mergeCell ref="A1:B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</v>
      </c>
      <c r="B1" s="1"/>
      <c r="H1" s="1" t="s">
        <v>5</v>
      </c>
      <c r="I1" s="1"/>
      <c r="N1" s="2" t="s">
        <v>16</v>
      </c>
    </row>
    <row r="3" spans="1:14">
      <c r="A3" s="8" t="s">
        <v>3</v>
      </c>
      <c r="B3" s="8" t="s">
        <v>4</v>
      </c>
      <c r="H3" s="8" t="s">
        <v>3</v>
      </c>
      <c r="I3" s="8" t="s">
        <v>4</v>
      </c>
    </row>
  </sheetData>
  <mergeCells count="2">
    <mergeCell ref="A1:B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2022-10-16T20:13:53Z</dcterms:created>
  <dcterms:modified xsi:type="dcterms:W3CDTF">2022-10-16T20:13:53Z</dcterms:modified>
</cp:coreProperties>
</file>