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og\Documents\POLICY MANUAL\Limited Term Appointments\"/>
    </mc:Choice>
  </mc:AlternateContent>
  <bookViews>
    <workbookView xWindow="0" yWindow="0" windowWidth="28800" windowHeight="11835"/>
  </bookViews>
  <sheets>
    <sheet name="GPP Annual" sheetId="1" r:id="rId1"/>
    <sheet name="Hr Rates" sheetId="4" r:id="rId2"/>
    <sheet name="Sheet2" sheetId="2" r:id="rId3"/>
    <sheet name="Sheet3" sheetId="3" r:id="rId4"/>
  </sheets>
  <definedNames>
    <definedName name="_xlnm.Print_Area" localSheetId="1">'Hr Rates'!$A$5:$K$29</definedName>
  </definedNames>
  <calcPr calcId="152511"/>
</workbook>
</file>

<file path=xl/calcChain.xml><?xml version="1.0" encoding="utf-8"?>
<calcChain xmlns="http://schemas.openxmlformats.org/spreadsheetml/2006/main">
  <c r="B29" i="1" l="1"/>
  <c r="C29" i="1" s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B28" i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S29" i="4" l="1"/>
  <c r="S28" i="4"/>
  <c r="R28" i="4"/>
  <c r="Q28" i="4"/>
  <c r="P28" i="4"/>
  <c r="O28" i="4"/>
  <c r="N28" i="4"/>
  <c r="M28" i="4"/>
  <c r="L28" i="4"/>
  <c r="S27" i="4"/>
  <c r="R27" i="4"/>
  <c r="Q27" i="4"/>
  <c r="P27" i="4"/>
  <c r="O27" i="4"/>
  <c r="N27" i="4"/>
  <c r="M27" i="4"/>
  <c r="L27" i="4"/>
  <c r="S26" i="4"/>
  <c r="R26" i="4"/>
  <c r="Q26" i="4"/>
  <c r="P26" i="4"/>
  <c r="O26" i="4"/>
  <c r="N26" i="4"/>
  <c r="M26" i="4"/>
  <c r="L26" i="4"/>
  <c r="S25" i="4"/>
  <c r="R25" i="4"/>
  <c r="Q25" i="4"/>
  <c r="P25" i="4"/>
  <c r="O25" i="4"/>
  <c r="N25" i="4"/>
  <c r="M25" i="4"/>
  <c r="L25" i="4"/>
  <c r="S24" i="4"/>
  <c r="R24" i="4"/>
  <c r="Q24" i="4"/>
  <c r="P24" i="4"/>
  <c r="O24" i="4"/>
  <c r="N24" i="4"/>
  <c r="M24" i="4"/>
  <c r="L24" i="4"/>
  <c r="S23" i="4"/>
  <c r="R23" i="4"/>
  <c r="Q23" i="4"/>
  <c r="P23" i="4"/>
  <c r="O23" i="4"/>
  <c r="N23" i="4"/>
  <c r="M23" i="4"/>
  <c r="L23" i="4"/>
  <c r="S22" i="4"/>
  <c r="R22" i="4"/>
  <c r="Q22" i="4"/>
  <c r="P22" i="4"/>
  <c r="O22" i="4"/>
  <c r="N22" i="4"/>
  <c r="M22" i="4"/>
  <c r="L22" i="4"/>
  <c r="S21" i="4"/>
  <c r="R21" i="4"/>
  <c r="Q21" i="4"/>
  <c r="P21" i="4"/>
  <c r="O21" i="4"/>
  <c r="N21" i="4"/>
  <c r="M21" i="4"/>
  <c r="L21" i="4"/>
  <c r="S20" i="4"/>
  <c r="R20" i="4"/>
  <c r="Q20" i="4"/>
  <c r="P20" i="4"/>
  <c r="O20" i="4"/>
  <c r="N20" i="4"/>
  <c r="M20" i="4"/>
  <c r="L20" i="4"/>
  <c r="S19" i="4"/>
  <c r="R19" i="4"/>
  <c r="Q19" i="4"/>
  <c r="P19" i="4"/>
  <c r="O19" i="4"/>
  <c r="N19" i="4"/>
  <c r="M19" i="4"/>
  <c r="L19" i="4"/>
  <c r="S18" i="4"/>
  <c r="R18" i="4"/>
  <c r="Q18" i="4"/>
  <c r="P18" i="4"/>
  <c r="O18" i="4"/>
  <c r="N18" i="4"/>
  <c r="M18" i="4"/>
  <c r="L18" i="4"/>
  <c r="S17" i="4"/>
  <c r="R17" i="4"/>
  <c r="Q17" i="4"/>
  <c r="P17" i="4"/>
  <c r="O17" i="4"/>
  <c r="N17" i="4"/>
  <c r="M17" i="4"/>
  <c r="L17" i="4"/>
  <c r="S16" i="4"/>
  <c r="R16" i="4"/>
  <c r="Q16" i="4"/>
  <c r="P16" i="4"/>
  <c r="O16" i="4"/>
  <c r="N16" i="4"/>
  <c r="M16" i="4"/>
  <c r="L16" i="4"/>
  <c r="S15" i="4"/>
  <c r="R15" i="4"/>
  <c r="Q15" i="4"/>
  <c r="P15" i="4"/>
  <c r="O15" i="4"/>
  <c r="N15" i="4"/>
  <c r="M15" i="4"/>
  <c r="L15" i="4"/>
  <c r="S14" i="4"/>
  <c r="R14" i="4"/>
  <c r="Q14" i="4"/>
  <c r="P14" i="4"/>
  <c r="O14" i="4"/>
  <c r="N14" i="4"/>
  <c r="M14" i="4"/>
  <c r="L14" i="4"/>
  <c r="S13" i="4"/>
  <c r="R13" i="4"/>
  <c r="Q13" i="4"/>
  <c r="P13" i="4"/>
  <c r="O13" i="4"/>
  <c r="N13" i="4"/>
  <c r="M13" i="4"/>
  <c r="L13" i="4"/>
  <c r="S12" i="4"/>
  <c r="R12" i="4"/>
  <c r="Q12" i="4"/>
  <c r="P12" i="4"/>
  <c r="O12" i="4"/>
  <c r="N12" i="4"/>
  <c r="M12" i="4"/>
  <c r="L12" i="4"/>
  <c r="S11" i="4"/>
  <c r="R11" i="4"/>
  <c r="Q11" i="4"/>
  <c r="P11" i="4"/>
  <c r="O11" i="4"/>
  <c r="N11" i="4"/>
  <c r="M11" i="4"/>
  <c r="L11" i="4"/>
  <c r="S10" i="4"/>
  <c r="R10" i="4"/>
  <c r="Q10" i="4"/>
  <c r="P10" i="4"/>
  <c r="O10" i="4"/>
  <c r="N10" i="4"/>
  <c r="M10" i="4"/>
  <c r="L10" i="4"/>
  <c r="S9" i="4"/>
  <c r="R9" i="4"/>
  <c r="Q9" i="4"/>
  <c r="P9" i="4"/>
  <c r="O9" i="4"/>
  <c r="N9" i="4"/>
  <c r="M9" i="4"/>
  <c r="L9" i="4"/>
  <c r="S8" i="4"/>
  <c r="R8" i="4"/>
  <c r="Q8" i="4"/>
  <c r="P8" i="4"/>
  <c r="O8" i="4"/>
  <c r="N8" i="4"/>
  <c r="M8" i="4"/>
  <c r="L8" i="4"/>
  <c r="S7" i="4"/>
  <c r="R7" i="4"/>
  <c r="Q7" i="4"/>
  <c r="P7" i="4"/>
  <c r="O7" i="4"/>
  <c r="N7" i="4"/>
  <c r="M7" i="4"/>
  <c r="L7" i="4"/>
  <c r="S6" i="4"/>
  <c r="R6" i="4"/>
  <c r="Q6" i="4"/>
  <c r="P6" i="4"/>
  <c r="O6" i="4"/>
  <c r="N6" i="4"/>
  <c r="M6" i="4"/>
  <c r="L6" i="4"/>
  <c r="C7" i="4"/>
  <c r="D7" i="4"/>
  <c r="E7" i="4"/>
  <c r="F7" i="4"/>
  <c r="G7" i="4"/>
  <c r="H7" i="4"/>
  <c r="I7" i="4"/>
  <c r="J7" i="4"/>
  <c r="K7" i="4"/>
  <c r="C8" i="4"/>
  <c r="D8" i="4"/>
  <c r="E8" i="4"/>
  <c r="F8" i="4"/>
  <c r="G8" i="4"/>
  <c r="H8" i="4"/>
  <c r="I8" i="4"/>
  <c r="J8" i="4"/>
  <c r="K8" i="4"/>
  <c r="C9" i="4"/>
  <c r="D9" i="4"/>
  <c r="E9" i="4"/>
  <c r="F9" i="4"/>
  <c r="G9" i="4"/>
  <c r="H9" i="4"/>
  <c r="I9" i="4"/>
  <c r="J9" i="4"/>
  <c r="K9" i="4"/>
  <c r="C10" i="4"/>
  <c r="D10" i="4"/>
  <c r="E10" i="4"/>
  <c r="F10" i="4"/>
  <c r="G10" i="4"/>
  <c r="H10" i="4"/>
  <c r="I10" i="4"/>
  <c r="J10" i="4"/>
  <c r="K10" i="4"/>
  <c r="C11" i="4"/>
  <c r="D11" i="4"/>
  <c r="E11" i="4"/>
  <c r="F11" i="4"/>
  <c r="G11" i="4"/>
  <c r="H11" i="4"/>
  <c r="I11" i="4"/>
  <c r="J11" i="4"/>
  <c r="K11" i="4"/>
  <c r="C12" i="4"/>
  <c r="D12" i="4"/>
  <c r="E12" i="4"/>
  <c r="F12" i="4"/>
  <c r="G12" i="4"/>
  <c r="H12" i="4"/>
  <c r="I12" i="4"/>
  <c r="J12" i="4"/>
  <c r="K12" i="4"/>
  <c r="C13" i="4"/>
  <c r="D13" i="4"/>
  <c r="E13" i="4"/>
  <c r="F13" i="4"/>
  <c r="G13" i="4"/>
  <c r="H13" i="4"/>
  <c r="I13" i="4"/>
  <c r="J13" i="4"/>
  <c r="K13" i="4"/>
  <c r="C14" i="4"/>
  <c r="D14" i="4"/>
  <c r="E14" i="4"/>
  <c r="F14" i="4"/>
  <c r="G14" i="4"/>
  <c r="H14" i="4"/>
  <c r="I14" i="4"/>
  <c r="J14" i="4"/>
  <c r="K14" i="4"/>
  <c r="C15" i="4"/>
  <c r="D15" i="4"/>
  <c r="E15" i="4"/>
  <c r="F15" i="4"/>
  <c r="G15" i="4"/>
  <c r="H15" i="4"/>
  <c r="I15" i="4"/>
  <c r="J15" i="4"/>
  <c r="K15" i="4"/>
  <c r="C16" i="4"/>
  <c r="D16" i="4"/>
  <c r="E16" i="4"/>
  <c r="F16" i="4"/>
  <c r="G16" i="4"/>
  <c r="H16" i="4"/>
  <c r="I16" i="4"/>
  <c r="J16" i="4"/>
  <c r="K16" i="4"/>
  <c r="C17" i="4"/>
  <c r="D17" i="4"/>
  <c r="E17" i="4"/>
  <c r="F17" i="4"/>
  <c r="G17" i="4"/>
  <c r="H17" i="4"/>
  <c r="I17" i="4"/>
  <c r="J17" i="4"/>
  <c r="K17" i="4"/>
  <c r="C18" i="4"/>
  <c r="D18" i="4"/>
  <c r="E18" i="4"/>
  <c r="F18" i="4"/>
  <c r="G18" i="4"/>
  <c r="H18" i="4"/>
  <c r="I18" i="4"/>
  <c r="J18" i="4"/>
  <c r="K18" i="4"/>
  <c r="C19" i="4"/>
  <c r="D19" i="4"/>
  <c r="E19" i="4"/>
  <c r="F19" i="4"/>
  <c r="G19" i="4"/>
  <c r="H19" i="4"/>
  <c r="I19" i="4"/>
  <c r="J19" i="4"/>
  <c r="K19" i="4"/>
  <c r="C20" i="4"/>
  <c r="D20" i="4"/>
  <c r="E20" i="4"/>
  <c r="F20" i="4"/>
  <c r="G20" i="4"/>
  <c r="H20" i="4"/>
  <c r="I20" i="4"/>
  <c r="J20" i="4"/>
  <c r="K20" i="4"/>
  <c r="C21" i="4"/>
  <c r="D21" i="4"/>
  <c r="E21" i="4"/>
  <c r="F21" i="4"/>
  <c r="G21" i="4"/>
  <c r="H21" i="4"/>
  <c r="I21" i="4"/>
  <c r="J21" i="4"/>
  <c r="K21" i="4"/>
  <c r="C22" i="4"/>
  <c r="D22" i="4"/>
  <c r="E22" i="4"/>
  <c r="F22" i="4"/>
  <c r="G22" i="4"/>
  <c r="H22" i="4"/>
  <c r="I22" i="4"/>
  <c r="J22" i="4"/>
  <c r="K22" i="4"/>
  <c r="C23" i="4"/>
  <c r="D23" i="4"/>
  <c r="E23" i="4"/>
  <c r="F23" i="4"/>
  <c r="G23" i="4"/>
  <c r="H23" i="4"/>
  <c r="I23" i="4"/>
  <c r="J23" i="4"/>
  <c r="K23" i="4"/>
  <c r="C24" i="4"/>
  <c r="D24" i="4"/>
  <c r="E24" i="4"/>
  <c r="F24" i="4"/>
  <c r="G24" i="4"/>
  <c r="H24" i="4"/>
  <c r="I24" i="4"/>
  <c r="J24" i="4"/>
  <c r="K24" i="4"/>
  <c r="C25" i="4"/>
  <c r="D25" i="4"/>
  <c r="E25" i="4"/>
  <c r="F25" i="4"/>
  <c r="G25" i="4"/>
  <c r="H25" i="4"/>
  <c r="I25" i="4"/>
  <c r="J25" i="4"/>
  <c r="K25" i="4"/>
  <c r="C26" i="4"/>
  <c r="D26" i="4"/>
  <c r="E26" i="4"/>
  <c r="F26" i="4"/>
  <c r="G26" i="4"/>
  <c r="H26" i="4"/>
  <c r="I26" i="4"/>
  <c r="J26" i="4"/>
  <c r="K26" i="4"/>
  <c r="C27" i="4"/>
  <c r="D27" i="4"/>
  <c r="E27" i="4"/>
  <c r="F27" i="4"/>
  <c r="G27" i="4"/>
  <c r="H27" i="4"/>
  <c r="I27" i="4"/>
  <c r="J27" i="4"/>
  <c r="K27" i="4"/>
  <c r="C28" i="4"/>
  <c r="D28" i="4"/>
  <c r="E28" i="4"/>
  <c r="F28" i="4"/>
  <c r="G28" i="4"/>
  <c r="H28" i="4"/>
  <c r="I28" i="4"/>
  <c r="J28" i="4"/>
  <c r="K28" i="4"/>
  <c r="C29" i="4"/>
  <c r="D29" i="4"/>
  <c r="E29" i="4"/>
  <c r="F29" i="4"/>
  <c r="G29" i="4"/>
  <c r="H29" i="4"/>
  <c r="K6" i="4"/>
  <c r="J6" i="4"/>
  <c r="I6" i="4"/>
  <c r="H6" i="4"/>
  <c r="G6" i="4"/>
  <c r="F6" i="4"/>
  <c r="E6" i="4"/>
  <c r="D6" i="4"/>
  <c r="C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6" i="4"/>
  <c r="L29" i="4" l="1"/>
  <c r="K29" i="4"/>
  <c r="M29" i="4"/>
  <c r="J29" i="4"/>
  <c r="N29" i="4"/>
  <c r="I29" i="4"/>
  <c r="O29" i="4"/>
  <c r="P29" i="4"/>
  <c r="Q29" i="4"/>
  <c r="R29" i="4"/>
</calcChain>
</file>

<file path=xl/sharedStrings.xml><?xml version="1.0" encoding="utf-8"?>
<sst xmlns="http://schemas.openxmlformats.org/spreadsheetml/2006/main" count="90" uniqueCount="47">
  <si>
    <t>Grade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</si>
  <si>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</si>
  <si>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</si>
  <si>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</si>
  <si>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</si>
  <si>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</si>
  <si>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</si>
  <si>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</si>
  <si>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</si>
  <si>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</si>
  <si>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</si>
  <si>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</si>
  <si>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</si>
  <si>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</si>
  <si>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</si>
  <si>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</si>
  <si>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</si>
  <si>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</si>
  <si>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</si>
  <si>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X</t>
  </si>
  <si>
    <t>W</t>
  </si>
  <si>
    <t>V</t>
  </si>
  <si>
    <t>U</t>
  </si>
  <si>
    <t>T</t>
  </si>
  <si>
    <t>S</t>
  </si>
  <si>
    <t>R</t>
  </si>
  <si>
    <t>Q</t>
  </si>
  <si>
    <t>P</t>
  </si>
  <si>
    <t>O</t>
  </si>
  <si>
    <t>N</t>
  </si>
  <si>
    <t>M</t>
  </si>
  <si>
    <t>L</t>
  </si>
  <si>
    <t>K</t>
  </si>
  <si>
    <t>J</t>
  </si>
  <si>
    <t>I</t>
  </si>
  <si>
    <t>H</t>
  </si>
  <si>
    <t>F</t>
  </si>
  <si>
    <t>E</t>
  </si>
  <si>
    <t>D</t>
  </si>
  <si>
    <t>C</t>
  </si>
  <si>
    <t>B</t>
  </si>
  <si>
    <t>A</t>
  </si>
  <si>
    <t>G</t>
  </si>
  <si>
    <t>GENERAL PAY PLAN - Hourly Rates</t>
  </si>
  <si>
    <t>GENERAL PAY PLAN - Annual Salaries</t>
  </si>
  <si>
    <t>between steps 1 - 7</t>
  </si>
  <si>
    <t>between steps 7 - 18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</si>
</sst>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  <numFmt numFmtId="166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165" fontId="2" fillId="0" borderId="1" xfId="1" applyNumberFormat="1" applyFont="1" applyFill="1" applyBorder="1" applyAlignment="1">
      <alignment horizontal="center" vertical="center"/>
    </xf>
    <xf numFmtId="164" fontId="2" fillId="0" borderId="0" xfId="1" applyNumberFormat="1" applyFont="1" applyFill="1" applyAlignment="1">
      <alignment horizontal="center" vertical="center"/>
    </xf>
    <xf numFmtId="164" fontId="2" fillId="0" borderId="0" xfId="1" applyNumberFormat="1" applyFont="1" applyFill="1" applyAlignment="1">
      <alignment horizontal="left" vertical="center"/>
    </xf>
    <xf numFmtId="166" fontId="2" fillId="0" borderId="1" xfId="0" applyNumberFormat="1" applyFont="1" applyBorder="1" applyAlignment="1">
      <alignment horizontal="center"/>
    </xf>
    <xf numFmtId="10" fontId="2" fillId="0" borderId="0" xfId="2" applyNumberFormat="1" applyFont="1" applyFill="1" applyAlignment="1">
      <alignment horizontal="center" vertical="center"/>
    </xf>
    <xf numFmtId="164" fontId="2" fillId="0" borderId="0" xfId="1" applyNumberFormat="1" applyFont="1" applyAlignment="1">
      <alignment horizontal="left" vertical="center"/>
    </xf>
    <xf numFmtId="10" fontId="2" fillId="0" borderId="0" xfId="2" applyNumberFormat="1" applyFont="1" applyFill="1" applyAlignment="1">
      <alignment horizontal="left" vertical="center"/>
    </xf>
    <xf numFmtId="165" fontId="2" fillId="0" borderId="1" xfId="1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N36"/>
  <sheetViews>
    <sheetView tabSelected="1" topLeftCell="A4" zoomScale="112" zoomScaleNormal="112" workbookViewId="0">
      <pane ySplit="2" topLeftCell="A6" activePane="bottomLeft" state="frozen"/>
      <selection activeCell="A4" sqref="A4"/>
      <selection pane="bottomLeft" activeCell="D6" sqref="D6"/>
    </sheetView>
  </sheetViews>
  <sheetFormatPr defaultRowHeight="15.75" x14ac:dyDescent="0.25"/>
  <cols>
    <col min="1" max="1" width="9.140625" style="1"/>
    <col min="2" max="2" width="15.42578125" style="1" customWidth="1"/>
    <col min="3" max="3" width="14.140625" style="1" bestFit="1" customWidth="1"/>
    <col min="4" max="4" width="12.140625" style="1" customWidth="1"/>
    <col min="5" max="7" width="10.5703125" style="1" customWidth="1"/>
    <col min="8" max="8" width="14.140625" style="1" bestFit="1" customWidth="1"/>
    <col min="9" max="9" width="12.28515625" style="1" customWidth="1"/>
    <col min="10" max="18" width="10.5703125" style="1" customWidth="1"/>
    <col min="19" max="19" width="14.140625" style="1" bestFit="1" customWidth="1"/>
    <col min="20" max="40" width="9.140625" style="1"/>
  </cols>
  <sheetData>
    <row r="4" spans="1:20" ht="18" x14ac:dyDescent="0.25">
      <c r="A4" s="16" t="s">
        <v>44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</row>
    <row r="5" spans="1:20" ht="18" customHeight="1" x14ac:dyDescent="0.25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4" t="s">
        <v>13</v>
      </c>
      <c r="O5" s="4" t="s">
        <v>14</v>
      </c>
      <c r="P5" s="4" t="s">
        <v>15</v>
      </c>
      <c r="Q5" s="4" t="s">
        <v>16</v>
      </c>
      <c r="R5" s="4" t="s">
        <v>17</v>
      </c>
      <c r="S5" s="4" t="s">
        <v>18</v>
      </c>
    </row>
    <row r="6" spans="1:20" ht="18" customHeight="1" x14ac:dyDescent="0.25">
      <c r="A6" s="4" t="s">
        <v>19</v>
      </c>
      <c r="B6" s="5">
        <v>96175</v>
      </c>
      <c r="C6" s="5">
        <v>99819</v>
      </c>
      <c r="D6" s="5">
        <v>103602</v>
      </c>
      <c r="E6" s="6">
        <v>107527</v>
      </c>
      <c r="F6" s="6">
        <v>111601</v>
      </c>
      <c r="G6" s="6">
        <v>115830</v>
      </c>
      <c r="H6" s="6">
        <v>120219</v>
      </c>
      <c r="I6" s="6">
        <v>124033</v>
      </c>
      <c r="J6" s="6">
        <v>127969</v>
      </c>
      <c r="K6" s="6">
        <v>132029</v>
      </c>
      <c r="L6" s="6">
        <v>136218</v>
      </c>
      <c r="M6" s="6">
        <v>140540</v>
      </c>
      <c r="N6" s="6">
        <v>144999</v>
      </c>
      <c r="O6" s="6">
        <v>149600</v>
      </c>
      <c r="P6" s="6">
        <v>154346</v>
      </c>
      <c r="Q6" s="6">
        <v>159243</v>
      </c>
      <c r="R6" s="6">
        <v>164296</v>
      </c>
      <c r="S6" s="6">
        <v>169509</v>
      </c>
      <c r="T6" s="3"/>
    </row>
    <row r="7" spans="1:20" ht="18" customHeight="1" x14ac:dyDescent="0.25">
      <c r="A7" s="4" t="s">
        <v>20</v>
      </c>
      <c r="B7" s="5">
        <v>91595</v>
      </c>
      <c r="C7" s="5">
        <v>95066</v>
      </c>
      <c r="D7" s="5">
        <v>98668</v>
      </c>
      <c r="E7" s="6">
        <v>102407</v>
      </c>
      <c r="F7" s="6">
        <v>106287</v>
      </c>
      <c r="G7" s="6">
        <v>110314</v>
      </c>
      <c r="H7" s="6">
        <v>114494</v>
      </c>
      <c r="I7" s="6">
        <v>118127</v>
      </c>
      <c r="J7" s="6">
        <v>121875</v>
      </c>
      <c r="K7" s="6">
        <v>125742</v>
      </c>
      <c r="L7" s="6">
        <v>129731</v>
      </c>
      <c r="M7" s="6">
        <v>133847</v>
      </c>
      <c r="N7" s="6">
        <v>138094</v>
      </c>
      <c r="O7" s="6">
        <v>142476</v>
      </c>
      <c r="P7" s="6">
        <v>146996</v>
      </c>
      <c r="Q7" s="6">
        <v>151660</v>
      </c>
      <c r="R7" s="6">
        <v>156472</v>
      </c>
      <c r="S7" s="6">
        <v>161437</v>
      </c>
      <c r="T7" s="3"/>
    </row>
    <row r="8" spans="1:20" ht="18" customHeight="1" x14ac:dyDescent="0.25">
      <c r="A8" s="4" t="s">
        <v>21</v>
      </c>
      <c r="B8" s="5">
        <v>86820</v>
      </c>
      <c r="C8" s="5">
        <v>90110</v>
      </c>
      <c r="D8" s="5">
        <v>93524</v>
      </c>
      <c r="E8" s="6">
        <v>97068</v>
      </c>
      <c r="F8" s="6">
        <v>100746</v>
      </c>
      <c r="G8" s="6">
        <v>104563</v>
      </c>
      <c r="H8" s="6">
        <v>108525</v>
      </c>
      <c r="I8" s="6">
        <v>111968</v>
      </c>
      <c r="J8" s="6">
        <v>115521</v>
      </c>
      <c r="K8" s="6">
        <v>119186</v>
      </c>
      <c r="L8" s="6">
        <v>122968</v>
      </c>
      <c r="M8" s="6">
        <v>126869</v>
      </c>
      <c r="N8" s="6">
        <v>130895</v>
      </c>
      <c r="O8" s="6">
        <v>135048</v>
      </c>
      <c r="P8" s="6">
        <v>139333</v>
      </c>
      <c r="Q8" s="6">
        <v>143753</v>
      </c>
      <c r="R8" s="6">
        <v>148314</v>
      </c>
      <c r="S8" s="6">
        <v>153020</v>
      </c>
      <c r="T8" s="3"/>
    </row>
    <row r="9" spans="1:20" ht="18" customHeight="1" x14ac:dyDescent="0.25">
      <c r="A9" s="4" t="s">
        <v>22</v>
      </c>
      <c r="B9" s="5">
        <v>81522</v>
      </c>
      <c r="C9" s="5">
        <v>84611</v>
      </c>
      <c r="D9" s="5">
        <v>87816</v>
      </c>
      <c r="E9" s="6">
        <v>91144</v>
      </c>
      <c r="F9" s="6">
        <v>94597</v>
      </c>
      <c r="G9" s="6">
        <v>98182</v>
      </c>
      <c r="H9" s="6">
        <v>101902</v>
      </c>
      <c r="I9" s="6">
        <v>105135</v>
      </c>
      <c r="J9" s="6">
        <v>108471</v>
      </c>
      <c r="K9" s="8">
        <v>111913</v>
      </c>
      <c r="L9" s="8">
        <v>115463</v>
      </c>
      <c r="M9" s="8">
        <v>119127</v>
      </c>
      <c r="N9" s="8">
        <v>122907</v>
      </c>
      <c r="O9" s="6">
        <v>126806</v>
      </c>
      <c r="P9" s="6">
        <v>130830</v>
      </c>
      <c r="Q9" s="6">
        <v>134981</v>
      </c>
      <c r="R9" s="6">
        <v>139263</v>
      </c>
      <c r="S9" s="6">
        <v>143682</v>
      </c>
      <c r="T9" s="3"/>
    </row>
    <row r="10" spans="1:20" ht="18" customHeight="1" x14ac:dyDescent="0.25">
      <c r="A10" s="4" t="s">
        <v>23</v>
      </c>
      <c r="B10" s="5">
        <v>76188</v>
      </c>
      <c r="C10" s="5">
        <v>79075</v>
      </c>
      <c r="D10" s="5">
        <v>82071</v>
      </c>
      <c r="E10" s="6">
        <v>85181</v>
      </c>
      <c r="F10" s="6">
        <v>88408</v>
      </c>
      <c r="G10" s="6">
        <v>91758</v>
      </c>
      <c r="H10" s="6">
        <v>95235</v>
      </c>
      <c r="I10" s="6">
        <v>98257</v>
      </c>
      <c r="J10" s="6">
        <v>101374</v>
      </c>
      <c r="K10" s="8">
        <v>104591</v>
      </c>
      <c r="L10" s="8">
        <v>107909</v>
      </c>
      <c r="M10" s="8">
        <v>111333</v>
      </c>
      <c r="N10" s="8">
        <v>114865</v>
      </c>
      <c r="O10" s="6">
        <v>118510</v>
      </c>
      <c r="P10" s="6">
        <v>122270</v>
      </c>
      <c r="Q10" s="6">
        <v>126149</v>
      </c>
      <c r="R10" s="6">
        <v>130152</v>
      </c>
      <c r="S10" s="6">
        <v>134281</v>
      </c>
      <c r="T10" s="3"/>
    </row>
    <row r="11" spans="1:20" ht="18" customHeight="1" x14ac:dyDescent="0.25">
      <c r="A11" s="4" t="s">
        <v>24</v>
      </c>
      <c r="B11" s="5">
        <v>70873</v>
      </c>
      <c r="C11" s="5">
        <v>73558</v>
      </c>
      <c r="D11" s="5">
        <v>76345</v>
      </c>
      <c r="E11" s="6">
        <v>79238</v>
      </c>
      <c r="F11" s="6">
        <v>82241</v>
      </c>
      <c r="G11" s="6">
        <v>85357</v>
      </c>
      <c r="H11" s="6">
        <v>88591</v>
      </c>
      <c r="I11" s="6">
        <v>91402</v>
      </c>
      <c r="J11" s="6">
        <v>94302</v>
      </c>
      <c r="K11" s="8">
        <v>97294</v>
      </c>
      <c r="L11" s="8">
        <v>100381</v>
      </c>
      <c r="M11" s="8">
        <v>103566</v>
      </c>
      <c r="N11" s="8">
        <v>106852</v>
      </c>
      <c r="O11" s="6">
        <v>110242</v>
      </c>
      <c r="P11" s="6">
        <v>113740</v>
      </c>
      <c r="Q11" s="6">
        <v>117349</v>
      </c>
      <c r="R11" s="8">
        <v>121072</v>
      </c>
      <c r="S11" s="6">
        <v>124913</v>
      </c>
      <c r="T11" s="3"/>
    </row>
    <row r="12" spans="1:20" ht="18" customHeight="1" x14ac:dyDescent="0.25">
      <c r="A12" s="4" t="s">
        <v>25</v>
      </c>
      <c r="B12" s="5">
        <v>65623</v>
      </c>
      <c r="C12" s="5">
        <v>68110</v>
      </c>
      <c r="D12" s="5">
        <v>70690</v>
      </c>
      <c r="E12" s="6">
        <v>73369</v>
      </c>
      <c r="F12" s="6">
        <v>76149</v>
      </c>
      <c r="G12" s="6">
        <v>79034</v>
      </c>
      <c r="H12" s="6">
        <v>82029</v>
      </c>
      <c r="I12" s="6">
        <v>84632</v>
      </c>
      <c r="J12" s="6">
        <v>87317</v>
      </c>
      <c r="K12" s="8">
        <v>90087</v>
      </c>
      <c r="L12" s="8">
        <v>92946</v>
      </c>
      <c r="M12" s="8">
        <v>95895</v>
      </c>
      <c r="N12" s="8">
        <v>98937</v>
      </c>
      <c r="O12" s="6">
        <v>102076</v>
      </c>
      <c r="P12" s="6">
        <v>105315</v>
      </c>
      <c r="Q12" s="6">
        <v>108657</v>
      </c>
      <c r="R12" s="8">
        <v>112104</v>
      </c>
      <c r="S12" s="6">
        <v>115661</v>
      </c>
      <c r="T12" s="3"/>
    </row>
    <row r="13" spans="1:20" ht="18" customHeight="1" x14ac:dyDescent="0.25">
      <c r="A13" s="4" t="s">
        <v>26</v>
      </c>
      <c r="B13" s="5">
        <v>60482</v>
      </c>
      <c r="C13" s="5">
        <v>62773</v>
      </c>
      <c r="D13" s="5">
        <v>65152</v>
      </c>
      <c r="E13" s="6">
        <v>67620</v>
      </c>
      <c r="F13" s="6">
        <v>70183</v>
      </c>
      <c r="G13" s="6">
        <v>72842</v>
      </c>
      <c r="H13" s="6">
        <v>75602</v>
      </c>
      <c r="I13" s="6">
        <v>78001</v>
      </c>
      <c r="J13" s="6">
        <v>80476</v>
      </c>
      <c r="K13" s="8">
        <v>83029</v>
      </c>
      <c r="L13" s="8">
        <v>85663</v>
      </c>
      <c r="M13" s="8">
        <v>88381</v>
      </c>
      <c r="N13" s="8">
        <v>91185</v>
      </c>
      <c r="O13" s="6">
        <v>94079</v>
      </c>
      <c r="P13" s="6">
        <v>97064</v>
      </c>
      <c r="Q13" s="6">
        <v>100143</v>
      </c>
      <c r="R13" s="8">
        <v>103321</v>
      </c>
      <c r="S13" s="6">
        <v>106599</v>
      </c>
      <c r="T13" s="3"/>
    </row>
    <row r="14" spans="1:20" ht="18" customHeight="1" x14ac:dyDescent="0.25">
      <c r="A14" s="4" t="s">
        <v>27</v>
      </c>
      <c r="B14" s="5">
        <v>55488</v>
      </c>
      <c r="C14" s="5">
        <v>57590</v>
      </c>
      <c r="D14" s="5">
        <v>59773</v>
      </c>
      <c r="E14" s="6">
        <v>62037</v>
      </c>
      <c r="F14" s="6">
        <v>64388</v>
      </c>
      <c r="G14" s="6">
        <v>66828</v>
      </c>
      <c r="H14" s="6">
        <v>69360</v>
      </c>
      <c r="I14" s="6">
        <v>71561</v>
      </c>
      <c r="J14" s="6">
        <v>73831</v>
      </c>
      <c r="K14" s="8">
        <v>76174</v>
      </c>
      <c r="L14" s="8">
        <v>78591</v>
      </c>
      <c r="M14" s="8">
        <v>81084</v>
      </c>
      <c r="N14" s="8">
        <v>83657</v>
      </c>
      <c r="O14" s="6">
        <v>86311</v>
      </c>
      <c r="P14" s="6">
        <v>89050</v>
      </c>
      <c r="Q14" s="6">
        <v>91875</v>
      </c>
      <c r="R14" s="6">
        <v>94790</v>
      </c>
      <c r="S14" s="6">
        <v>97798</v>
      </c>
      <c r="T14" s="3"/>
    </row>
    <row r="15" spans="1:20" ht="18" customHeight="1" x14ac:dyDescent="0.25">
      <c r="A15" s="4" t="s">
        <v>28</v>
      </c>
      <c r="B15" s="5">
        <v>49897</v>
      </c>
      <c r="C15" s="5">
        <v>51787</v>
      </c>
      <c r="D15" s="5">
        <v>53750</v>
      </c>
      <c r="E15" s="6">
        <v>55786</v>
      </c>
      <c r="F15" s="6">
        <v>57900</v>
      </c>
      <c r="G15" s="6">
        <v>60094</v>
      </c>
      <c r="H15" s="6">
        <v>62371</v>
      </c>
      <c r="I15" s="6">
        <v>64350</v>
      </c>
      <c r="J15" s="6">
        <v>66392</v>
      </c>
      <c r="K15" s="8">
        <v>68498</v>
      </c>
      <c r="L15" s="8">
        <v>70671</v>
      </c>
      <c r="M15" s="8">
        <v>72914</v>
      </c>
      <c r="N15" s="8">
        <v>75227</v>
      </c>
      <c r="O15" s="6">
        <v>77614</v>
      </c>
      <c r="P15" s="6">
        <v>80077</v>
      </c>
      <c r="Q15" s="6">
        <v>82617</v>
      </c>
      <c r="R15" s="6">
        <v>85239</v>
      </c>
      <c r="S15" s="6">
        <v>87943</v>
      </c>
      <c r="T15" s="3"/>
    </row>
    <row r="16" spans="1:20" ht="18" customHeight="1" x14ac:dyDescent="0.25">
      <c r="A16" s="4" t="s">
        <v>29</v>
      </c>
      <c r="B16" s="5">
        <v>45014</v>
      </c>
      <c r="C16" s="5">
        <v>46720</v>
      </c>
      <c r="D16" s="5">
        <v>48490</v>
      </c>
      <c r="E16" s="6">
        <v>50328</v>
      </c>
      <c r="F16" s="6">
        <v>52235</v>
      </c>
      <c r="G16" s="6">
        <v>54214</v>
      </c>
      <c r="H16" s="6">
        <v>56268</v>
      </c>
      <c r="I16" s="6">
        <v>58053</v>
      </c>
      <c r="J16" s="6">
        <v>59895</v>
      </c>
      <c r="K16" s="8">
        <v>61796</v>
      </c>
      <c r="L16" s="8">
        <v>63756</v>
      </c>
      <c r="M16" s="8">
        <v>65779</v>
      </c>
      <c r="N16" s="8">
        <v>67866</v>
      </c>
      <c r="O16" s="6">
        <v>70020</v>
      </c>
      <c r="P16" s="6">
        <v>72241</v>
      </c>
      <c r="Q16" s="6">
        <v>74533</v>
      </c>
      <c r="R16" s="6">
        <v>76898</v>
      </c>
      <c r="S16" s="6">
        <v>79338</v>
      </c>
      <c r="T16" s="3"/>
    </row>
    <row r="17" spans="1:20" ht="18" customHeight="1" x14ac:dyDescent="0.25">
      <c r="A17" s="4" t="s">
        <v>30</v>
      </c>
      <c r="B17" s="5">
        <v>40762</v>
      </c>
      <c r="C17" s="5">
        <v>42307</v>
      </c>
      <c r="D17" s="5">
        <v>43910</v>
      </c>
      <c r="E17" s="6">
        <v>45574</v>
      </c>
      <c r="F17" s="6">
        <v>47301</v>
      </c>
      <c r="G17" s="6">
        <v>49093</v>
      </c>
      <c r="H17" s="6">
        <v>50953</v>
      </c>
      <c r="I17" s="6">
        <v>52570</v>
      </c>
      <c r="J17" s="6">
        <v>54238</v>
      </c>
      <c r="K17" s="8">
        <v>55958</v>
      </c>
      <c r="L17" s="8">
        <v>57734</v>
      </c>
      <c r="M17" s="8">
        <v>59566</v>
      </c>
      <c r="N17" s="8">
        <v>61456</v>
      </c>
      <c r="O17" s="6">
        <v>63406</v>
      </c>
      <c r="P17" s="6">
        <v>65417</v>
      </c>
      <c r="Q17" s="6">
        <v>67493</v>
      </c>
      <c r="R17" s="6">
        <v>69634</v>
      </c>
      <c r="S17" s="6">
        <v>71844</v>
      </c>
      <c r="T17" s="3"/>
    </row>
    <row r="18" spans="1:20" ht="18" customHeight="1" x14ac:dyDescent="0.25">
      <c r="A18" s="4" t="s">
        <v>31</v>
      </c>
      <c r="B18" s="5">
        <v>37100</v>
      </c>
      <c r="C18" s="5">
        <v>38506</v>
      </c>
      <c r="D18" s="5">
        <v>39965</v>
      </c>
      <c r="E18" s="6">
        <v>41479</v>
      </c>
      <c r="F18" s="6">
        <v>43051</v>
      </c>
      <c r="G18" s="6">
        <v>44682</v>
      </c>
      <c r="H18" s="6">
        <v>46375</v>
      </c>
      <c r="I18" s="6">
        <v>47846</v>
      </c>
      <c r="J18" s="6">
        <v>49364</v>
      </c>
      <c r="K18" s="6">
        <v>50931</v>
      </c>
      <c r="L18" s="6">
        <v>52547</v>
      </c>
      <c r="M18" s="6">
        <v>54214</v>
      </c>
      <c r="N18" s="6">
        <v>55934</v>
      </c>
      <c r="O18" s="6">
        <v>57709</v>
      </c>
      <c r="P18" s="6">
        <v>59540</v>
      </c>
      <c r="Q18" s="6">
        <v>61429</v>
      </c>
      <c r="R18" s="6">
        <v>63378</v>
      </c>
      <c r="S18" s="6">
        <v>65389</v>
      </c>
      <c r="T18" s="3"/>
    </row>
    <row r="19" spans="1:20" ht="18" customHeight="1" x14ac:dyDescent="0.25">
      <c r="A19" s="4" t="s">
        <v>32</v>
      </c>
      <c r="B19" s="5">
        <v>33911</v>
      </c>
      <c r="C19" s="5">
        <v>35196</v>
      </c>
      <c r="D19" s="5">
        <v>36530</v>
      </c>
      <c r="E19" s="6">
        <v>37914</v>
      </c>
      <c r="F19" s="6">
        <v>39350</v>
      </c>
      <c r="G19" s="6">
        <v>40841</v>
      </c>
      <c r="H19" s="6">
        <v>42389</v>
      </c>
      <c r="I19" s="6">
        <v>43734</v>
      </c>
      <c r="J19" s="6">
        <v>45122</v>
      </c>
      <c r="K19" s="6">
        <v>46553</v>
      </c>
      <c r="L19" s="6">
        <v>48030</v>
      </c>
      <c r="M19" s="6">
        <v>49554</v>
      </c>
      <c r="N19" s="6">
        <v>51126</v>
      </c>
      <c r="O19" s="6">
        <v>52749</v>
      </c>
      <c r="P19" s="6">
        <v>54422</v>
      </c>
      <c r="Q19" s="6">
        <v>56149</v>
      </c>
      <c r="R19" s="6">
        <v>57930</v>
      </c>
      <c r="S19" s="6">
        <v>59768</v>
      </c>
      <c r="T19" s="3"/>
    </row>
    <row r="20" spans="1:20" ht="18" customHeight="1" x14ac:dyDescent="0.25">
      <c r="A20" s="4" t="s">
        <v>33</v>
      </c>
      <c r="B20" s="5">
        <v>31076</v>
      </c>
      <c r="C20" s="5">
        <v>32253</v>
      </c>
      <c r="D20" s="5">
        <v>33476</v>
      </c>
      <c r="E20" s="6">
        <v>34744</v>
      </c>
      <c r="F20" s="6">
        <v>36061</v>
      </c>
      <c r="G20" s="6">
        <v>37427</v>
      </c>
      <c r="H20" s="6">
        <v>38845</v>
      </c>
      <c r="I20" s="6">
        <v>40077</v>
      </c>
      <c r="J20" s="6">
        <v>41349</v>
      </c>
      <c r="K20" s="6">
        <v>42661</v>
      </c>
      <c r="L20" s="6">
        <v>44015</v>
      </c>
      <c r="M20" s="6">
        <v>45411</v>
      </c>
      <c r="N20" s="6">
        <v>46852</v>
      </c>
      <c r="O20" s="6">
        <v>48338</v>
      </c>
      <c r="P20" s="6">
        <v>49872</v>
      </c>
      <c r="Q20" s="6">
        <v>51455</v>
      </c>
      <c r="R20" s="6">
        <v>53087</v>
      </c>
      <c r="S20" s="6">
        <v>54771</v>
      </c>
      <c r="T20" s="3"/>
    </row>
    <row r="21" spans="1:20" ht="18" customHeight="1" x14ac:dyDescent="0.25">
      <c r="A21" s="4" t="s">
        <v>34</v>
      </c>
      <c r="B21" s="5">
        <v>28595</v>
      </c>
      <c r="C21" s="5">
        <v>29679</v>
      </c>
      <c r="D21" s="5">
        <v>30803</v>
      </c>
      <c r="E21" s="6">
        <v>31970</v>
      </c>
      <c r="F21" s="6">
        <v>33182</v>
      </c>
      <c r="G21" s="6">
        <v>34439</v>
      </c>
      <c r="H21" s="6">
        <v>35744</v>
      </c>
      <c r="I21" s="6">
        <v>36878</v>
      </c>
      <c r="J21" s="6">
        <v>38048</v>
      </c>
      <c r="K21" s="6">
        <v>39255</v>
      </c>
      <c r="L21" s="6">
        <v>40501</v>
      </c>
      <c r="M21" s="6">
        <v>41786</v>
      </c>
      <c r="N21" s="6">
        <v>43112</v>
      </c>
      <c r="O21" s="6">
        <v>44480</v>
      </c>
      <c r="P21" s="6">
        <v>45891</v>
      </c>
      <c r="Q21" s="6">
        <v>47347</v>
      </c>
      <c r="R21" s="6">
        <v>48849</v>
      </c>
      <c r="S21" s="6">
        <v>50399</v>
      </c>
      <c r="T21" s="3"/>
    </row>
    <row r="22" spans="1:20" ht="18" customHeight="1" x14ac:dyDescent="0.25">
      <c r="A22" s="4" t="s">
        <v>35</v>
      </c>
      <c r="B22" s="5">
        <v>26520</v>
      </c>
      <c r="C22" s="5">
        <v>27525</v>
      </c>
      <c r="D22" s="5">
        <v>28568</v>
      </c>
      <c r="E22" s="6">
        <v>29650</v>
      </c>
      <c r="F22" s="6">
        <v>30774</v>
      </c>
      <c r="G22" s="6">
        <v>31940</v>
      </c>
      <c r="H22" s="6">
        <v>33150</v>
      </c>
      <c r="I22" s="6">
        <v>34202</v>
      </c>
      <c r="J22" s="6">
        <v>35287</v>
      </c>
      <c r="K22" s="6">
        <v>36407</v>
      </c>
      <c r="L22" s="6">
        <v>37562</v>
      </c>
      <c r="M22" s="6">
        <v>38753</v>
      </c>
      <c r="N22" s="6">
        <v>39983</v>
      </c>
      <c r="O22" s="6">
        <v>41252</v>
      </c>
      <c r="P22" s="6">
        <v>42560</v>
      </c>
      <c r="Q22" s="6">
        <v>43911</v>
      </c>
      <c r="R22" s="6">
        <v>45304</v>
      </c>
      <c r="S22" s="6">
        <v>46742</v>
      </c>
      <c r="T22" s="3"/>
    </row>
    <row r="23" spans="1:20" ht="18" customHeight="1" x14ac:dyDescent="0.25">
      <c r="A23" s="4" t="s">
        <v>42</v>
      </c>
      <c r="B23" s="5">
        <v>24729</v>
      </c>
      <c r="C23" s="5">
        <v>25666</v>
      </c>
      <c r="D23" s="5">
        <v>26638</v>
      </c>
      <c r="E23" s="6">
        <v>27648</v>
      </c>
      <c r="F23" s="6">
        <v>28695</v>
      </c>
      <c r="G23" s="6">
        <v>29783</v>
      </c>
      <c r="H23" s="6">
        <v>30911</v>
      </c>
      <c r="I23" s="6">
        <v>31892</v>
      </c>
      <c r="J23" s="6">
        <v>32904</v>
      </c>
      <c r="K23" s="6">
        <v>33948</v>
      </c>
      <c r="L23" s="6">
        <v>35025</v>
      </c>
      <c r="M23" s="6">
        <v>36136</v>
      </c>
      <c r="N23" s="6">
        <v>37283</v>
      </c>
      <c r="O23" s="6">
        <v>38465</v>
      </c>
      <c r="P23" s="6">
        <v>39686</v>
      </c>
      <c r="Q23" s="6">
        <v>40945</v>
      </c>
      <c r="R23" s="6">
        <v>42244</v>
      </c>
      <c r="S23" s="6">
        <v>43585</v>
      </c>
      <c r="T23" s="3"/>
    </row>
    <row r="24" spans="1:20" ht="18" customHeight="1" x14ac:dyDescent="0.25">
      <c r="A24" s="4" t="s">
        <v>36</v>
      </c>
      <c r="B24" s="5">
        <v>23171</v>
      </c>
      <c r="C24" s="5">
        <v>24049</v>
      </c>
      <c r="D24" s="5">
        <v>24960</v>
      </c>
      <c r="E24" s="6">
        <v>25906</v>
      </c>
      <c r="F24" s="6">
        <v>26888</v>
      </c>
      <c r="G24" s="6">
        <v>27907</v>
      </c>
      <c r="H24" s="6">
        <v>28964</v>
      </c>
      <c r="I24" s="6">
        <v>29883</v>
      </c>
      <c r="J24" s="6">
        <v>30831</v>
      </c>
      <c r="K24" s="6">
        <v>31809</v>
      </c>
      <c r="L24" s="6">
        <v>32819</v>
      </c>
      <c r="M24" s="6">
        <v>33860</v>
      </c>
      <c r="N24" s="6">
        <v>34934</v>
      </c>
      <c r="O24" s="6">
        <v>36043</v>
      </c>
      <c r="P24" s="6">
        <v>37186</v>
      </c>
      <c r="Q24" s="6">
        <v>38366</v>
      </c>
      <c r="R24" s="6">
        <v>39583</v>
      </c>
      <c r="S24" s="6">
        <v>40839</v>
      </c>
      <c r="T24" s="3"/>
    </row>
    <row r="25" spans="1:20" ht="18" customHeight="1" x14ac:dyDescent="0.25">
      <c r="A25" s="4" t="s">
        <v>37</v>
      </c>
      <c r="B25" s="5">
        <v>21095</v>
      </c>
      <c r="C25" s="5">
        <v>21895</v>
      </c>
      <c r="D25" s="5">
        <v>22724</v>
      </c>
      <c r="E25" s="6">
        <v>23585</v>
      </c>
      <c r="F25" s="6">
        <v>24479</v>
      </c>
      <c r="G25" s="6">
        <v>25406</v>
      </c>
      <c r="H25" s="6">
        <v>26369</v>
      </c>
      <c r="I25" s="6">
        <v>27206</v>
      </c>
      <c r="J25" s="6">
        <v>28069</v>
      </c>
      <c r="K25" s="6">
        <v>28959</v>
      </c>
      <c r="L25" s="6">
        <v>29878</v>
      </c>
      <c r="M25" s="6">
        <v>30826</v>
      </c>
      <c r="N25" s="6">
        <v>31804</v>
      </c>
      <c r="O25" s="6">
        <v>32813</v>
      </c>
      <c r="P25" s="6">
        <v>33855</v>
      </c>
      <c r="Q25" s="6">
        <v>34929</v>
      </c>
      <c r="R25" s="6">
        <v>36037</v>
      </c>
      <c r="S25" s="6">
        <v>37180</v>
      </c>
      <c r="T25" s="3"/>
    </row>
    <row r="26" spans="1:20" ht="18" customHeight="1" x14ac:dyDescent="0.25">
      <c r="A26" s="4" t="s">
        <v>38</v>
      </c>
      <c r="B26" s="5">
        <v>19040</v>
      </c>
      <c r="C26" s="5">
        <v>19761</v>
      </c>
      <c r="D26" s="5">
        <v>20510</v>
      </c>
      <c r="E26" s="6">
        <v>21287</v>
      </c>
      <c r="F26" s="6">
        <v>22094</v>
      </c>
      <c r="G26" s="6">
        <v>22931</v>
      </c>
      <c r="H26" s="6">
        <v>23800</v>
      </c>
      <c r="I26" s="6">
        <v>24555</v>
      </c>
      <c r="J26" s="6">
        <v>25334</v>
      </c>
      <c r="K26" s="6">
        <v>26138</v>
      </c>
      <c r="L26" s="6">
        <v>26967</v>
      </c>
      <c r="M26" s="6">
        <v>27823</v>
      </c>
      <c r="N26" s="6">
        <v>28706</v>
      </c>
      <c r="O26" s="6">
        <v>29617</v>
      </c>
      <c r="P26" s="6">
        <v>30556</v>
      </c>
      <c r="Q26" s="6">
        <v>31526</v>
      </c>
      <c r="R26" s="6">
        <v>32526</v>
      </c>
      <c r="S26" s="6">
        <v>33558</v>
      </c>
      <c r="T26" s="3"/>
    </row>
    <row r="27" spans="1:20" ht="18" customHeight="1" x14ac:dyDescent="0.25">
      <c r="A27" s="4" t="s">
        <v>39</v>
      </c>
      <c r="B27" s="5">
        <v>17769</v>
      </c>
      <c r="C27" s="5">
        <v>18442</v>
      </c>
      <c r="D27" s="5">
        <v>19141</v>
      </c>
      <c r="E27" s="6">
        <v>19866</v>
      </c>
      <c r="F27" s="6">
        <v>20619</v>
      </c>
      <c r="G27" s="6">
        <v>21400</v>
      </c>
      <c r="H27" s="6">
        <v>22211</v>
      </c>
      <c r="I27" s="6">
        <v>22916</v>
      </c>
      <c r="J27" s="6">
        <v>23643</v>
      </c>
      <c r="K27" s="6">
        <v>24393</v>
      </c>
      <c r="L27" s="6">
        <v>25167</v>
      </c>
      <c r="M27" s="6">
        <v>25965</v>
      </c>
      <c r="N27" s="8">
        <v>26789</v>
      </c>
      <c r="O27" s="8">
        <v>27639</v>
      </c>
      <c r="P27" s="6">
        <v>28516</v>
      </c>
      <c r="Q27" s="6">
        <v>29421</v>
      </c>
      <c r="R27" s="6">
        <v>30354</v>
      </c>
      <c r="S27" s="6">
        <v>31318</v>
      </c>
      <c r="T27" s="3"/>
    </row>
    <row r="28" spans="1:20" ht="18" customHeight="1" x14ac:dyDescent="0.25">
      <c r="A28" s="4" t="s">
        <v>40</v>
      </c>
      <c r="B28" s="5">
        <f>8.32*2080</f>
        <v>17305.600000000002</v>
      </c>
      <c r="C28" s="15">
        <f>B28*$C$31</f>
        <v>17961.482240000005</v>
      </c>
      <c r="D28" s="15">
        <f t="shared" ref="D28:G28" si="0">C28*$C$31</f>
        <v>18642.222416896006</v>
      </c>
      <c r="E28" s="15">
        <f t="shared" si="0"/>
        <v>19348.762646496365</v>
      </c>
      <c r="F28" s="15">
        <f t="shared" si="0"/>
        <v>20082.080750798577</v>
      </c>
      <c r="G28" s="15">
        <f t="shared" si="0"/>
        <v>20843.191611253846</v>
      </c>
      <c r="H28" s="15">
        <f>G28*$C$31</f>
        <v>21633.148573320366</v>
      </c>
      <c r="I28" s="15">
        <f t="shared" ref="I28:S28" si="1">H28*$I$31</f>
        <v>22318.919383094624</v>
      </c>
      <c r="J28" s="15">
        <f t="shared" si="1"/>
        <v>23026.429127538726</v>
      </c>
      <c r="K28" s="15">
        <f t="shared" si="1"/>
        <v>23756.366930881704</v>
      </c>
      <c r="L28" s="15">
        <f t="shared" si="1"/>
        <v>24509.443762590658</v>
      </c>
      <c r="M28" s="15">
        <f t="shared" si="1"/>
        <v>25286.393129864784</v>
      </c>
      <c r="N28" s="15">
        <f t="shared" si="1"/>
        <v>26087.971792081498</v>
      </c>
      <c r="O28" s="15">
        <f t="shared" si="1"/>
        <v>26914.960497890483</v>
      </c>
      <c r="P28" s="15">
        <f t="shared" si="1"/>
        <v>27768.164745673614</v>
      </c>
      <c r="Q28" s="15">
        <f t="shared" si="1"/>
        <v>28648.415568111468</v>
      </c>
      <c r="R28" s="15">
        <f t="shared" si="1"/>
        <v>29556.570341620602</v>
      </c>
      <c r="S28" s="15">
        <f t="shared" si="1"/>
        <v>30493.513621449976</v>
      </c>
      <c r="T28" s="3"/>
    </row>
    <row r="29" spans="1:20" ht="18" customHeight="1" x14ac:dyDescent="0.25">
      <c r="A29" s="4" t="s">
        <v>41</v>
      </c>
      <c r="B29" s="5">
        <f>8.25*2080</f>
        <v>17160</v>
      </c>
      <c r="C29" s="5">
        <f>B29*$C$31</f>
        <v>17810.364000000001</v>
      </c>
      <c r="D29" s="5">
        <f t="shared" ref="D29:G29" si="2">C29*$C$31</f>
        <v>18485.376795600001</v>
      </c>
      <c r="E29" s="5">
        <f t="shared" si="2"/>
        <v>19185.972576153243</v>
      </c>
      <c r="F29" s="5">
        <f t="shared" si="2"/>
        <v>19913.120936789452</v>
      </c>
      <c r="G29" s="5">
        <f t="shared" si="2"/>
        <v>20667.828220293773</v>
      </c>
      <c r="H29" s="5">
        <f>G29*$C$31</f>
        <v>21451.13890984291</v>
      </c>
      <c r="I29" s="5">
        <f t="shared" ref="I29:S29" si="3">H29*$I$31</f>
        <v>22131.14001328493</v>
      </c>
      <c r="J29" s="5">
        <f t="shared" si="3"/>
        <v>22832.697151706063</v>
      </c>
      <c r="K29" s="5">
        <f t="shared" si="3"/>
        <v>23556.493651415145</v>
      </c>
      <c r="L29" s="5">
        <f t="shared" si="3"/>
        <v>24303.234500165006</v>
      </c>
      <c r="M29" s="5">
        <f t="shared" si="3"/>
        <v>25073.647033820238</v>
      </c>
      <c r="N29" s="5">
        <f t="shared" si="3"/>
        <v>25868.48164479234</v>
      </c>
      <c r="O29" s="5">
        <f t="shared" si="3"/>
        <v>26688.512512932259</v>
      </c>
      <c r="P29" s="5">
        <f t="shared" si="3"/>
        <v>27534.538359592214</v>
      </c>
      <c r="Q29" s="5">
        <f t="shared" si="3"/>
        <v>28407.383225591289</v>
      </c>
      <c r="R29" s="5">
        <f t="shared" si="3"/>
        <v>29307.897273842536</v>
      </c>
      <c r="S29" s="5">
        <f t="shared" si="3"/>
        <v>30236.957617423348</v>
      </c>
      <c r="T29" s="3"/>
    </row>
    <row r="30" spans="1:20" x14ac:dyDescent="0.25">
      <c r="A30" s="7"/>
      <c r="B30" s="9"/>
      <c r="C30" s="12">
        <v>3.7900000000000003E-2</v>
      </c>
      <c r="D30" s="13" t="s">
        <v>45</v>
      </c>
      <c r="E30" s="2"/>
      <c r="F30" s="12"/>
      <c r="G30" s="12"/>
      <c r="H30" s="12"/>
      <c r="I30" s="12">
        <v>3.1699999999999999E-2</v>
      </c>
      <c r="J30" s="14" t="s">
        <v>46</v>
      </c>
      <c r="K30" s="12"/>
      <c r="L30" s="2"/>
      <c r="M30" s="2"/>
      <c r="N30" s="2"/>
      <c r="O30" s="2"/>
      <c r="P30" s="2"/>
      <c r="Q30" s="2"/>
      <c r="R30" s="2"/>
      <c r="S30" s="2"/>
      <c r="T30" s="2"/>
    </row>
    <row r="31" spans="1:20" x14ac:dyDescent="0.25">
      <c r="A31" s="9"/>
      <c r="B31" s="10"/>
      <c r="C31" s="7">
        <v>1.0379</v>
      </c>
      <c r="D31" s="2"/>
      <c r="E31" s="2"/>
      <c r="F31" s="2"/>
      <c r="G31" s="2"/>
      <c r="H31" s="2"/>
      <c r="I31" s="7">
        <v>1.0317000000000001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x14ac:dyDescent="0.25">
      <c r="A32" s="7"/>
      <c r="B32" s="9"/>
      <c r="C32" s="9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2:20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2:20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2:20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2:20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</sheetData>
  <mergeCells count="1">
    <mergeCell ref="A4:S4"/>
  </mergeCells>
  <pageMargins left="0.7" right="0.7" top="0.75" bottom="0.75" header="0.3" footer="0.3"/>
  <pageSetup paperSize="5" scale="7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N43"/>
  <sheetViews>
    <sheetView topLeftCell="A4" zoomScale="112" zoomScaleNormal="112" workbookViewId="0">
      <selection activeCell="S6" sqref="S6"/>
    </sheetView>
  </sheetViews>
  <sheetFormatPr defaultRowHeight="15.75" x14ac:dyDescent="0.25"/>
  <cols>
    <col min="1" max="1" width="9.140625" style="1"/>
    <col min="2" max="2" width="15.42578125" style="1" customWidth="1"/>
    <col min="3" max="8" width="10.5703125" style="1" customWidth="1"/>
    <col min="9" max="9" width="12.28515625" style="1" customWidth="1"/>
    <col min="10" max="18" width="10.5703125" style="1" customWidth="1"/>
    <col min="19" max="19" width="10.5703125" style="1" bestFit="1" customWidth="1"/>
    <col min="20" max="40" width="9.140625" style="1"/>
  </cols>
  <sheetData>
    <row r="4" spans="1:20" ht="18" x14ac:dyDescent="0.25">
      <c r="A4" s="16" t="s">
        <v>43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</row>
    <row r="5" spans="1:20" ht="18" customHeight="1" x14ac:dyDescent="0.25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4" t="s">
        <v>13</v>
      </c>
      <c r="O5" s="4" t="s">
        <v>14</v>
      </c>
      <c r="P5" s="4" t="s">
        <v>15</v>
      </c>
      <c r="Q5" s="4" t="s">
        <v>16</v>
      </c>
      <c r="R5" s="4" t="s">
        <v>17</v>
      </c>
      <c r="S5" s="4" t="s">
        <v>18</v>
      </c>
    </row>
    <row r="6" spans="1:20" ht="18" customHeight="1" x14ac:dyDescent="0.25">
      <c r="A6" s="4" t="s">
        <v>19</v>
      </c>
      <c r="B6" s="11">
        <f>'GPP Annual'!B6/2080</f>
        <v>46.237980769230766</v>
      </c>
      <c r="C6" s="11">
        <f>'GPP Annual'!C6/2080</f>
        <v>47.989903846153844</v>
      </c>
      <c r="D6" s="11">
        <f>'GPP Annual'!D6/2080</f>
        <v>49.808653846153845</v>
      </c>
      <c r="E6" s="11">
        <f>'GPP Annual'!E6/2080</f>
        <v>51.695673076923079</v>
      </c>
      <c r="F6" s="11">
        <f>'GPP Annual'!F6/2080</f>
        <v>53.654326923076923</v>
      </c>
      <c r="G6" s="11">
        <f>'GPP Annual'!G6/2080</f>
        <v>55.6875</v>
      </c>
      <c r="H6" s="11">
        <f>'GPP Annual'!H6/2080</f>
        <v>57.79759615384615</v>
      </c>
      <c r="I6" s="11">
        <f>'GPP Annual'!I6/2080</f>
        <v>59.631250000000001</v>
      </c>
      <c r="J6" s="11">
        <f>'GPP Annual'!J6/2080</f>
        <v>61.523557692307691</v>
      </c>
      <c r="K6" s="11">
        <f>'GPP Annual'!K6/2080</f>
        <v>63.475480769230771</v>
      </c>
      <c r="L6" s="11">
        <f>'GPP Annual'!L6/2080</f>
        <v>65.489423076923075</v>
      </c>
      <c r="M6" s="11">
        <f>'GPP Annual'!M6/2080</f>
        <v>67.567307692307693</v>
      </c>
      <c r="N6" s="11">
        <f>'GPP Annual'!N6/2080</f>
        <v>69.711057692307691</v>
      </c>
      <c r="O6" s="11">
        <f>'GPP Annual'!O6/2080</f>
        <v>71.92307692307692</v>
      </c>
      <c r="P6" s="11">
        <f>'GPP Annual'!P6/2080</f>
        <v>74.204807692307696</v>
      </c>
      <c r="Q6" s="11">
        <f>'GPP Annual'!Q6/2080</f>
        <v>76.559134615384622</v>
      </c>
      <c r="R6" s="11">
        <f>'GPP Annual'!R6/2080</f>
        <v>78.988461538461536</v>
      </c>
      <c r="S6" s="11">
        <f>'GPP Annual'!S6/2080</f>
        <v>81.494711538461544</v>
      </c>
      <c r="T6" s="3"/>
    </row>
    <row r="7" spans="1:20" ht="18" customHeight="1" x14ac:dyDescent="0.25">
      <c r="A7" s="4" t="s">
        <v>20</v>
      </c>
      <c r="B7" s="11">
        <f>'GPP Annual'!B7/2080</f>
        <v>44.036057692307693</v>
      </c>
      <c r="C7" s="11">
        <f>'GPP Annual'!C7/2080</f>
        <v>45.704807692307689</v>
      </c>
      <c r="D7" s="11">
        <f>'GPP Annual'!D7/2080</f>
        <v>47.436538461538461</v>
      </c>
      <c r="E7" s="11">
        <f>'GPP Annual'!E7/2080</f>
        <v>49.234134615384619</v>
      </c>
      <c r="F7" s="11">
        <f>'GPP Annual'!F7/2080</f>
        <v>51.099519230769232</v>
      </c>
      <c r="G7" s="11">
        <f>'GPP Annual'!G7/2080</f>
        <v>53.035576923076924</v>
      </c>
      <c r="H7" s="11">
        <f>'GPP Annual'!H7/2080</f>
        <v>55.045192307692311</v>
      </c>
      <c r="I7" s="11">
        <f>'GPP Annual'!I7/2080</f>
        <v>56.791826923076925</v>
      </c>
      <c r="J7" s="11">
        <f>'GPP Annual'!J7/2080</f>
        <v>58.59375</v>
      </c>
      <c r="K7" s="11">
        <f>'GPP Annual'!K7/2080</f>
        <v>60.452884615384619</v>
      </c>
      <c r="L7" s="11">
        <f>'GPP Annual'!L7/2080</f>
        <v>62.370673076923076</v>
      </c>
      <c r="M7" s="11">
        <f>'GPP Annual'!M7/2080</f>
        <v>64.349519230769232</v>
      </c>
      <c r="N7" s="11">
        <f>'GPP Annual'!N7/2080</f>
        <v>66.391346153846158</v>
      </c>
      <c r="O7" s="11">
        <f>'GPP Annual'!O7/2080</f>
        <v>68.498076923076923</v>
      </c>
      <c r="P7" s="11">
        <f>'GPP Annual'!P7/2080</f>
        <v>70.671153846153842</v>
      </c>
      <c r="Q7" s="11">
        <f>'GPP Annual'!Q7/2080</f>
        <v>72.913461538461533</v>
      </c>
      <c r="R7" s="11">
        <f>'GPP Annual'!R7/2080</f>
        <v>75.226923076923072</v>
      </c>
      <c r="S7" s="11">
        <f>'GPP Annual'!S7/2080</f>
        <v>77.613942307692312</v>
      </c>
      <c r="T7" s="3"/>
    </row>
    <row r="8" spans="1:20" ht="18" customHeight="1" x14ac:dyDescent="0.25">
      <c r="A8" s="4" t="s">
        <v>21</v>
      </c>
      <c r="B8" s="11">
        <f>'GPP Annual'!B8/2080</f>
        <v>41.740384615384613</v>
      </c>
      <c r="C8" s="11">
        <f>'GPP Annual'!C8/2080</f>
        <v>43.322115384615387</v>
      </c>
      <c r="D8" s="11">
        <f>'GPP Annual'!D8/2080</f>
        <v>44.963461538461537</v>
      </c>
      <c r="E8" s="11">
        <f>'GPP Annual'!E8/2080</f>
        <v>46.667307692307695</v>
      </c>
      <c r="F8" s="11">
        <f>'GPP Annual'!F8/2080</f>
        <v>48.435576923076923</v>
      </c>
      <c r="G8" s="11">
        <f>'GPP Annual'!G8/2080</f>
        <v>50.270673076923075</v>
      </c>
      <c r="H8" s="11">
        <f>'GPP Annual'!H8/2080</f>
        <v>52.175480769230766</v>
      </c>
      <c r="I8" s="11">
        <f>'GPP Annual'!I8/2080</f>
        <v>53.830769230769228</v>
      </c>
      <c r="J8" s="11">
        <f>'GPP Annual'!J8/2080</f>
        <v>55.538942307692309</v>
      </c>
      <c r="K8" s="11">
        <f>'GPP Annual'!K8/2080</f>
        <v>57.300961538461536</v>
      </c>
      <c r="L8" s="11">
        <f>'GPP Annual'!L8/2080</f>
        <v>59.119230769230768</v>
      </c>
      <c r="M8" s="11">
        <f>'GPP Annual'!M8/2080</f>
        <v>60.994711538461537</v>
      </c>
      <c r="N8" s="11">
        <f>'GPP Annual'!N8/2080</f>
        <v>62.93028846153846</v>
      </c>
      <c r="O8" s="11">
        <f>'GPP Annual'!O8/2080</f>
        <v>64.926923076923075</v>
      </c>
      <c r="P8" s="11">
        <f>'GPP Annual'!P8/2080</f>
        <v>66.987019230769235</v>
      </c>
      <c r="Q8" s="11">
        <f>'GPP Annual'!Q8/2080</f>
        <v>69.112019230769235</v>
      </c>
      <c r="R8" s="11">
        <f>'GPP Annual'!R8/2080</f>
        <v>71.304807692307691</v>
      </c>
      <c r="S8" s="11">
        <f>'GPP Annual'!S8/2080</f>
        <v>73.567307692307693</v>
      </c>
      <c r="T8" s="3"/>
    </row>
    <row r="9" spans="1:20" ht="18" customHeight="1" x14ac:dyDescent="0.25">
      <c r="A9" s="4" t="s">
        <v>22</v>
      </c>
      <c r="B9" s="11">
        <f>'GPP Annual'!B9/2080</f>
        <v>39.193269230769232</v>
      </c>
      <c r="C9" s="11">
        <f>'GPP Annual'!C9/2080</f>
        <v>40.678365384615383</v>
      </c>
      <c r="D9" s="11">
        <f>'GPP Annual'!D9/2080</f>
        <v>42.219230769230769</v>
      </c>
      <c r="E9" s="11">
        <f>'GPP Annual'!E9/2080</f>
        <v>43.819230769230771</v>
      </c>
      <c r="F9" s="11">
        <f>'GPP Annual'!F9/2080</f>
        <v>45.479326923076925</v>
      </c>
      <c r="G9" s="11">
        <f>'GPP Annual'!G9/2080</f>
        <v>47.202884615384619</v>
      </c>
      <c r="H9" s="11">
        <f>'GPP Annual'!H9/2080</f>
        <v>48.991346153846152</v>
      </c>
      <c r="I9" s="11">
        <f>'GPP Annual'!I9/2080</f>
        <v>50.54567307692308</v>
      </c>
      <c r="J9" s="11">
        <f>'GPP Annual'!J9/2080</f>
        <v>52.149519230769229</v>
      </c>
      <c r="K9" s="11">
        <f>'GPP Annual'!K9/2080</f>
        <v>53.804326923076921</v>
      </c>
      <c r="L9" s="11">
        <f>'GPP Annual'!L9/2080</f>
        <v>55.511057692307695</v>
      </c>
      <c r="M9" s="11">
        <f>'GPP Annual'!M9/2080</f>
        <v>57.272596153846152</v>
      </c>
      <c r="N9" s="11">
        <f>'GPP Annual'!N9/2080</f>
        <v>59.089903846153845</v>
      </c>
      <c r="O9" s="11">
        <f>'GPP Annual'!O9/2080</f>
        <v>60.964423076923076</v>
      </c>
      <c r="P9" s="11">
        <f>'GPP Annual'!P9/2080</f>
        <v>62.89903846153846</v>
      </c>
      <c r="Q9" s="11">
        <f>'GPP Annual'!Q9/2080</f>
        <v>64.894711538461536</v>
      </c>
      <c r="R9" s="11">
        <f>'GPP Annual'!R9/2080</f>
        <v>66.953365384615381</v>
      </c>
      <c r="S9" s="11">
        <f>'GPP Annual'!S9/2080</f>
        <v>69.077884615384619</v>
      </c>
      <c r="T9" s="3"/>
    </row>
    <row r="10" spans="1:20" ht="18" customHeight="1" x14ac:dyDescent="0.25">
      <c r="A10" s="4" t="s">
        <v>23</v>
      </c>
      <c r="B10" s="11">
        <f>'GPP Annual'!B10/2080</f>
        <v>36.628846153846155</v>
      </c>
      <c r="C10" s="11">
        <f>'GPP Annual'!C10/2080</f>
        <v>38.01682692307692</v>
      </c>
      <c r="D10" s="11">
        <f>'GPP Annual'!D10/2080</f>
        <v>39.457211538461536</v>
      </c>
      <c r="E10" s="11">
        <f>'GPP Annual'!E10/2080</f>
        <v>40.95240384615385</v>
      </c>
      <c r="F10" s="11">
        <f>'GPP Annual'!F10/2080</f>
        <v>42.503846153846155</v>
      </c>
      <c r="G10" s="11">
        <f>'GPP Annual'!G10/2080</f>
        <v>44.114423076923075</v>
      </c>
      <c r="H10" s="11">
        <f>'GPP Annual'!H10/2080</f>
        <v>45.786057692307693</v>
      </c>
      <c r="I10" s="11">
        <f>'GPP Annual'!I10/2080</f>
        <v>47.238942307692305</v>
      </c>
      <c r="J10" s="11">
        <f>'GPP Annual'!J10/2080</f>
        <v>48.737499999999997</v>
      </c>
      <c r="K10" s="11">
        <f>'GPP Annual'!K10/2080</f>
        <v>50.284134615384616</v>
      </c>
      <c r="L10" s="11">
        <f>'GPP Annual'!L10/2080</f>
        <v>51.879326923076924</v>
      </c>
      <c r="M10" s="11">
        <f>'GPP Annual'!M10/2080</f>
        <v>53.525480769230768</v>
      </c>
      <c r="N10" s="11">
        <f>'GPP Annual'!N10/2080</f>
        <v>55.223557692307693</v>
      </c>
      <c r="O10" s="11">
        <f>'GPP Annual'!O10/2080</f>
        <v>56.97596153846154</v>
      </c>
      <c r="P10" s="11">
        <f>'GPP Annual'!P10/2080</f>
        <v>58.783653846153847</v>
      </c>
      <c r="Q10" s="11">
        <f>'GPP Annual'!Q10/2080</f>
        <v>60.648557692307691</v>
      </c>
      <c r="R10" s="11">
        <f>'GPP Annual'!R10/2080</f>
        <v>62.573076923076925</v>
      </c>
      <c r="S10" s="11">
        <f>'GPP Annual'!S10/2080</f>
        <v>64.558173076923083</v>
      </c>
      <c r="T10" s="3"/>
    </row>
    <row r="11" spans="1:20" ht="18" customHeight="1" x14ac:dyDescent="0.25">
      <c r="A11" s="4" t="s">
        <v>24</v>
      </c>
      <c r="B11" s="11">
        <f>'GPP Annual'!B11/2080</f>
        <v>34.073557692307695</v>
      </c>
      <c r="C11" s="11">
        <f>'GPP Annual'!C11/2080</f>
        <v>35.364423076923075</v>
      </c>
      <c r="D11" s="11">
        <f>'GPP Annual'!D11/2080</f>
        <v>36.70432692307692</v>
      </c>
      <c r="E11" s="11">
        <f>'GPP Annual'!E11/2080</f>
        <v>38.095192307692308</v>
      </c>
      <c r="F11" s="11">
        <f>'GPP Annual'!F11/2080</f>
        <v>39.538942307692309</v>
      </c>
      <c r="G11" s="11">
        <f>'GPP Annual'!G11/2080</f>
        <v>41.037019230769232</v>
      </c>
      <c r="H11" s="11">
        <f>'GPP Annual'!H11/2080</f>
        <v>42.591826923076923</v>
      </c>
      <c r="I11" s="11">
        <f>'GPP Annual'!I11/2080</f>
        <v>43.943269230769232</v>
      </c>
      <c r="J11" s="11">
        <f>'GPP Annual'!J11/2080</f>
        <v>45.337499999999999</v>
      </c>
      <c r="K11" s="11">
        <f>'GPP Annual'!K11/2080</f>
        <v>46.775961538461537</v>
      </c>
      <c r="L11" s="11">
        <f>'GPP Annual'!L11/2080</f>
        <v>48.260096153846156</v>
      </c>
      <c r="M11" s="11">
        <f>'GPP Annual'!M11/2080</f>
        <v>49.791346153846156</v>
      </c>
      <c r="N11" s="11">
        <f>'GPP Annual'!N11/2080</f>
        <v>51.371153846153845</v>
      </c>
      <c r="O11" s="11">
        <f>'GPP Annual'!O11/2080</f>
        <v>53.000961538461539</v>
      </c>
      <c r="P11" s="11">
        <f>'GPP Annual'!P11/2080</f>
        <v>54.682692307692307</v>
      </c>
      <c r="Q11" s="11">
        <f>'GPP Annual'!Q11/2080</f>
        <v>56.417788461538464</v>
      </c>
      <c r="R11" s="11">
        <f>'GPP Annual'!R11/2080</f>
        <v>58.207692307692305</v>
      </c>
      <c r="S11" s="11">
        <f>'GPP Annual'!S11/2080</f>
        <v>60.054326923076921</v>
      </c>
      <c r="T11" s="3"/>
    </row>
    <row r="12" spans="1:20" ht="18" customHeight="1" x14ac:dyDescent="0.25">
      <c r="A12" s="4" t="s">
        <v>25</v>
      </c>
      <c r="B12" s="11">
        <f>'GPP Annual'!B12/2080</f>
        <v>31.549519230769231</v>
      </c>
      <c r="C12" s="11">
        <f>'GPP Annual'!C12/2080</f>
        <v>32.745192307692307</v>
      </c>
      <c r="D12" s="11">
        <f>'GPP Annual'!D12/2080</f>
        <v>33.98557692307692</v>
      </c>
      <c r="E12" s="11">
        <f>'GPP Annual'!E12/2080</f>
        <v>35.273557692307691</v>
      </c>
      <c r="F12" s="11">
        <f>'GPP Annual'!F12/2080</f>
        <v>36.61009615384615</v>
      </c>
      <c r="G12" s="11">
        <f>'GPP Annual'!G12/2080</f>
        <v>37.997115384615384</v>
      </c>
      <c r="H12" s="11">
        <f>'GPP Annual'!H12/2080</f>
        <v>39.437019230769231</v>
      </c>
      <c r="I12" s="11">
        <f>'GPP Annual'!I12/2080</f>
        <v>40.688461538461539</v>
      </c>
      <c r="J12" s="11">
        <f>'GPP Annual'!J12/2080</f>
        <v>41.979326923076925</v>
      </c>
      <c r="K12" s="11">
        <f>'GPP Annual'!K12/2080</f>
        <v>43.311057692307692</v>
      </c>
      <c r="L12" s="11">
        <f>'GPP Annual'!L12/2080</f>
        <v>44.685576923076923</v>
      </c>
      <c r="M12" s="11">
        <f>'GPP Annual'!M12/2080</f>
        <v>46.103365384615387</v>
      </c>
      <c r="N12" s="11">
        <f>'GPP Annual'!N12/2080</f>
        <v>47.565865384615385</v>
      </c>
      <c r="O12" s="11">
        <f>'GPP Annual'!O12/2080</f>
        <v>49.075000000000003</v>
      </c>
      <c r="P12" s="11">
        <f>'GPP Annual'!P12/2080</f>
        <v>50.63221153846154</v>
      </c>
      <c r="Q12" s="11">
        <f>'GPP Annual'!Q12/2080</f>
        <v>52.238942307692305</v>
      </c>
      <c r="R12" s="11">
        <f>'GPP Annual'!R12/2080</f>
        <v>53.896153846153844</v>
      </c>
      <c r="S12" s="11">
        <f>'GPP Annual'!S12/2080</f>
        <v>55.606250000000003</v>
      </c>
      <c r="T12" s="3"/>
    </row>
    <row r="13" spans="1:20" ht="18" customHeight="1" x14ac:dyDescent="0.25">
      <c r="A13" s="4" t="s">
        <v>26</v>
      </c>
      <c r="B13" s="11">
        <f>'GPP Annual'!B13/2080</f>
        <v>29.077884615384615</v>
      </c>
      <c r="C13" s="11">
        <f>'GPP Annual'!C13/2080</f>
        <v>30.179326923076925</v>
      </c>
      <c r="D13" s="11">
        <f>'GPP Annual'!D13/2080</f>
        <v>31.323076923076922</v>
      </c>
      <c r="E13" s="11">
        <f>'GPP Annual'!E13/2080</f>
        <v>32.509615384615387</v>
      </c>
      <c r="F13" s="11">
        <f>'GPP Annual'!F13/2080</f>
        <v>33.741826923076921</v>
      </c>
      <c r="G13" s="11">
        <f>'GPP Annual'!G13/2080</f>
        <v>35.020192307692305</v>
      </c>
      <c r="H13" s="11">
        <f>'GPP Annual'!H13/2080</f>
        <v>36.347115384615385</v>
      </c>
      <c r="I13" s="11">
        <f>'GPP Annual'!I13/2080</f>
        <v>37.500480769230769</v>
      </c>
      <c r="J13" s="11">
        <f>'GPP Annual'!J13/2080</f>
        <v>38.690384615384616</v>
      </c>
      <c r="K13" s="11">
        <f>'GPP Annual'!K13/2080</f>
        <v>39.917788461538464</v>
      </c>
      <c r="L13" s="11">
        <f>'GPP Annual'!L13/2080</f>
        <v>41.184134615384615</v>
      </c>
      <c r="M13" s="11">
        <f>'GPP Annual'!M13/2080</f>
        <v>42.490865384615383</v>
      </c>
      <c r="N13" s="11">
        <f>'GPP Annual'!N13/2080</f>
        <v>43.838942307692307</v>
      </c>
      <c r="O13" s="11">
        <f>'GPP Annual'!O13/2080</f>
        <v>45.230288461538464</v>
      </c>
      <c r="P13" s="11">
        <f>'GPP Annual'!P13/2080</f>
        <v>46.665384615384617</v>
      </c>
      <c r="Q13" s="11">
        <f>'GPP Annual'!Q13/2080</f>
        <v>48.145673076923075</v>
      </c>
      <c r="R13" s="11">
        <f>'GPP Annual'!R13/2080</f>
        <v>49.673557692307689</v>
      </c>
      <c r="S13" s="11">
        <f>'GPP Annual'!S13/2080</f>
        <v>51.249519230769231</v>
      </c>
      <c r="T13" s="3"/>
    </row>
    <row r="14" spans="1:20" ht="18" customHeight="1" x14ac:dyDescent="0.25">
      <c r="A14" s="4" t="s">
        <v>27</v>
      </c>
      <c r="B14" s="11">
        <f>'GPP Annual'!B14/2080</f>
        <v>26.676923076923078</v>
      </c>
      <c r="C14" s="11">
        <f>'GPP Annual'!C14/2080</f>
        <v>27.6875</v>
      </c>
      <c r="D14" s="11">
        <f>'GPP Annual'!D14/2080</f>
        <v>28.737019230769231</v>
      </c>
      <c r="E14" s="11">
        <f>'GPP Annual'!E14/2080</f>
        <v>29.825480769230769</v>
      </c>
      <c r="F14" s="11">
        <f>'GPP Annual'!F14/2080</f>
        <v>30.955769230769231</v>
      </c>
      <c r="G14" s="11">
        <f>'GPP Annual'!G14/2080</f>
        <v>32.128846153846155</v>
      </c>
      <c r="H14" s="11">
        <f>'GPP Annual'!H14/2080</f>
        <v>33.346153846153847</v>
      </c>
      <c r="I14" s="11">
        <f>'GPP Annual'!I14/2080</f>
        <v>34.404326923076923</v>
      </c>
      <c r="J14" s="11">
        <f>'GPP Annual'!J14/2080</f>
        <v>35.495673076923076</v>
      </c>
      <c r="K14" s="11">
        <f>'GPP Annual'!K14/2080</f>
        <v>36.622115384615384</v>
      </c>
      <c r="L14" s="11">
        <f>'GPP Annual'!L14/2080</f>
        <v>37.784134615384616</v>
      </c>
      <c r="M14" s="11">
        <f>'GPP Annual'!M14/2080</f>
        <v>38.982692307692311</v>
      </c>
      <c r="N14" s="11">
        <f>'GPP Annual'!N14/2080</f>
        <v>40.219711538461539</v>
      </c>
      <c r="O14" s="11">
        <f>'GPP Annual'!O14/2080</f>
        <v>41.495673076923076</v>
      </c>
      <c r="P14" s="11">
        <f>'GPP Annual'!P14/2080</f>
        <v>42.8125</v>
      </c>
      <c r="Q14" s="11">
        <f>'GPP Annual'!Q14/2080</f>
        <v>44.17067307692308</v>
      </c>
      <c r="R14" s="11">
        <f>'GPP Annual'!R14/2080</f>
        <v>45.572115384615387</v>
      </c>
      <c r="S14" s="11">
        <f>'GPP Annual'!S14/2080</f>
        <v>47.018269230769228</v>
      </c>
      <c r="T14" s="3"/>
    </row>
    <row r="15" spans="1:20" ht="18" customHeight="1" x14ac:dyDescent="0.25">
      <c r="A15" s="4" t="s">
        <v>28</v>
      </c>
      <c r="B15" s="11">
        <f>'GPP Annual'!B15/2080</f>
        <v>23.988942307692309</v>
      </c>
      <c r="C15" s="11">
        <f>'GPP Annual'!C15/2080</f>
        <v>24.897596153846155</v>
      </c>
      <c r="D15" s="11">
        <f>'GPP Annual'!D15/2080</f>
        <v>25.841346153846153</v>
      </c>
      <c r="E15" s="11">
        <f>'GPP Annual'!E15/2080</f>
        <v>26.820192307692309</v>
      </c>
      <c r="F15" s="11">
        <f>'GPP Annual'!F15/2080</f>
        <v>27.83653846153846</v>
      </c>
      <c r="G15" s="11">
        <f>'GPP Annual'!G15/2080</f>
        <v>28.891346153846154</v>
      </c>
      <c r="H15" s="11">
        <f>'GPP Annual'!H15/2080</f>
        <v>29.986057692307693</v>
      </c>
      <c r="I15" s="11">
        <f>'GPP Annual'!I15/2080</f>
        <v>30.9375</v>
      </c>
      <c r="J15" s="11">
        <f>'GPP Annual'!J15/2080</f>
        <v>31.919230769230769</v>
      </c>
      <c r="K15" s="11">
        <f>'GPP Annual'!K15/2080</f>
        <v>32.931730769230768</v>
      </c>
      <c r="L15" s="11">
        <f>'GPP Annual'!L15/2080</f>
        <v>33.976442307692309</v>
      </c>
      <c r="M15" s="11">
        <f>'GPP Annual'!M15/2080</f>
        <v>35.054807692307691</v>
      </c>
      <c r="N15" s="11">
        <f>'GPP Annual'!N15/2080</f>
        <v>36.166826923076925</v>
      </c>
      <c r="O15" s="11">
        <f>'GPP Annual'!O15/2080</f>
        <v>37.314423076923077</v>
      </c>
      <c r="P15" s="11">
        <f>'GPP Annual'!P15/2080</f>
        <v>38.498557692307692</v>
      </c>
      <c r="Q15" s="11">
        <f>'GPP Annual'!Q15/2080</f>
        <v>39.719711538461539</v>
      </c>
      <c r="R15" s="11">
        <f>'GPP Annual'!R15/2080</f>
        <v>40.980288461538464</v>
      </c>
      <c r="S15" s="11">
        <f>'GPP Annual'!S15/2080</f>
        <v>42.280288461538461</v>
      </c>
      <c r="T15" s="3"/>
    </row>
    <row r="16" spans="1:20" ht="18" customHeight="1" x14ac:dyDescent="0.25">
      <c r="A16" s="4" t="s">
        <v>29</v>
      </c>
      <c r="B16" s="11">
        <f>'GPP Annual'!B16/2080</f>
        <v>21.641346153846154</v>
      </c>
      <c r="C16" s="11">
        <f>'GPP Annual'!C16/2080</f>
        <v>22.46153846153846</v>
      </c>
      <c r="D16" s="11">
        <f>'GPP Annual'!D16/2080</f>
        <v>23.3125</v>
      </c>
      <c r="E16" s="11">
        <f>'GPP Annual'!E16/2080</f>
        <v>24.196153846153845</v>
      </c>
      <c r="F16" s="11">
        <f>'GPP Annual'!F16/2080</f>
        <v>25.11298076923077</v>
      </c>
      <c r="G16" s="11">
        <f>'GPP Annual'!G16/2080</f>
        <v>26.064423076923077</v>
      </c>
      <c r="H16" s="11">
        <f>'GPP Annual'!H16/2080</f>
        <v>27.051923076923078</v>
      </c>
      <c r="I16" s="11">
        <f>'GPP Annual'!I16/2080</f>
        <v>27.910096153846155</v>
      </c>
      <c r="J16" s="11">
        <f>'GPP Annual'!J16/2080</f>
        <v>28.795673076923077</v>
      </c>
      <c r="K16" s="11">
        <f>'GPP Annual'!K16/2080</f>
        <v>29.709615384615386</v>
      </c>
      <c r="L16" s="11">
        <f>'GPP Annual'!L16/2080</f>
        <v>30.651923076923076</v>
      </c>
      <c r="M16" s="11">
        <f>'GPP Annual'!M16/2080</f>
        <v>31.624519230769231</v>
      </c>
      <c r="N16" s="11">
        <f>'GPP Annual'!N16/2080</f>
        <v>32.627884615384616</v>
      </c>
      <c r="O16" s="11">
        <f>'GPP Annual'!O16/2080</f>
        <v>33.66346153846154</v>
      </c>
      <c r="P16" s="11">
        <f>'GPP Annual'!P16/2080</f>
        <v>34.731250000000003</v>
      </c>
      <c r="Q16" s="11">
        <f>'GPP Annual'!Q16/2080</f>
        <v>35.833173076923075</v>
      </c>
      <c r="R16" s="11">
        <f>'GPP Annual'!R16/2080</f>
        <v>36.970192307692308</v>
      </c>
      <c r="S16" s="11">
        <f>'GPP Annual'!S16/2080</f>
        <v>38.143269230769228</v>
      </c>
      <c r="T16" s="3"/>
    </row>
    <row r="17" spans="1:20" ht="18" customHeight="1" x14ac:dyDescent="0.25">
      <c r="A17" s="4" t="s">
        <v>30</v>
      </c>
      <c r="B17" s="11">
        <f>'GPP Annual'!B17/2080</f>
        <v>19.597115384615385</v>
      </c>
      <c r="C17" s="11">
        <f>'GPP Annual'!C17/2080</f>
        <v>20.339903846153845</v>
      </c>
      <c r="D17" s="11">
        <f>'GPP Annual'!D17/2080</f>
        <v>21.110576923076923</v>
      </c>
      <c r="E17" s="11">
        <f>'GPP Annual'!E17/2080</f>
        <v>21.910576923076924</v>
      </c>
      <c r="F17" s="11">
        <f>'GPP Annual'!F17/2080</f>
        <v>22.740865384615386</v>
      </c>
      <c r="G17" s="11">
        <f>'GPP Annual'!G17/2080</f>
        <v>23.602403846153845</v>
      </c>
      <c r="H17" s="11">
        <f>'GPP Annual'!H17/2080</f>
        <v>24.496634615384615</v>
      </c>
      <c r="I17" s="11">
        <f>'GPP Annual'!I17/2080</f>
        <v>25.27403846153846</v>
      </c>
      <c r="J17" s="11">
        <f>'GPP Annual'!J17/2080</f>
        <v>26.075961538461538</v>
      </c>
      <c r="K17" s="11">
        <f>'GPP Annual'!K17/2080</f>
        <v>26.902884615384615</v>
      </c>
      <c r="L17" s="11">
        <f>'GPP Annual'!L17/2080</f>
        <v>27.756730769230771</v>
      </c>
      <c r="M17" s="11">
        <f>'GPP Annual'!M17/2080</f>
        <v>28.637499999999999</v>
      </c>
      <c r="N17" s="11">
        <f>'GPP Annual'!N17/2080</f>
        <v>29.546153846153846</v>
      </c>
      <c r="O17" s="11">
        <f>'GPP Annual'!O17/2080</f>
        <v>30.483653846153846</v>
      </c>
      <c r="P17" s="11">
        <f>'GPP Annual'!P17/2080</f>
        <v>31.450480769230769</v>
      </c>
      <c r="Q17" s="11">
        <f>'GPP Annual'!Q17/2080</f>
        <v>32.448557692307695</v>
      </c>
      <c r="R17" s="11">
        <f>'GPP Annual'!R17/2080</f>
        <v>33.477884615384617</v>
      </c>
      <c r="S17" s="11">
        <f>'GPP Annual'!S17/2080</f>
        <v>34.540384615384617</v>
      </c>
      <c r="T17" s="3"/>
    </row>
    <row r="18" spans="1:20" ht="18" customHeight="1" x14ac:dyDescent="0.25">
      <c r="A18" s="4" t="s">
        <v>31</v>
      </c>
      <c r="B18" s="11">
        <f>'GPP Annual'!B18/2080</f>
        <v>17.83653846153846</v>
      </c>
      <c r="C18" s="11">
        <f>'GPP Annual'!C18/2080</f>
        <v>18.512499999999999</v>
      </c>
      <c r="D18" s="11">
        <f>'GPP Annual'!D18/2080</f>
        <v>19.213942307692307</v>
      </c>
      <c r="E18" s="11">
        <f>'GPP Annual'!E18/2080</f>
        <v>19.941826923076924</v>
      </c>
      <c r="F18" s="11">
        <f>'GPP Annual'!F18/2080</f>
        <v>20.697596153846153</v>
      </c>
      <c r="G18" s="11">
        <f>'GPP Annual'!G18/2080</f>
        <v>21.481730769230769</v>
      </c>
      <c r="H18" s="11">
        <f>'GPP Annual'!H18/2080</f>
        <v>22.295673076923077</v>
      </c>
      <c r="I18" s="11">
        <f>'GPP Annual'!I18/2080</f>
        <v>23.002884615384616</v>
      </c>
      <c r="J18" s="11">
        <f>'GPP Annual'!J18/2080</f>
        <v>23.732692307692307</v>
      </c>
      <c r="K18" s="11">
        <f>'GPP Annual'!K18/2080</f>
        <v>24.486057692307693</v>
      </c>
      <c r="L18" s="11">
        <f>'GPP Annual'!L18/2080</f>
        <v>25.262980769230769</v>
      </c>
      <c r="M18" s="11">
        <f>'GPP Annual'!M18/2080</f>
        <v>26.064423076923077</v>
      </c>
      <c r="N18" s="11">
        <f>'GPP Annual'!N18/2080</f>
        <v>26.891346153846154</v>
      </c>
      <c r="O18" s="11">
        <f>'GPP Annual'!O18/2080</f>
        <v>27.744711538461537</v>
      </c>
      <c r="P18" s="11">
        <f>'GPP Annual'!P18/2080</f>
        <v>28.625</v>
      </c>
      <c r="Q18" s="11">
        <f>'GPP Annual'!Q18/2080</f>
        <v>29.533173076923077</v>
      </c>
      <c r="R18" s="11">
        <f>'GPP Annual'!R18/2080</f>
        <v>30.470192307692308</v>
      </c>
      <c r="S18" s="11">
        <f>'GPP Annual'!S18/2080</f>
        <v>31.437019230769231</v>
      </c>
      <c r="T18" s="3"/>
    </row>
    <row r="19" spans="1:20" ht="18" customHeight="1" x14ac:dyDescent="0.25">
      <c r="A19" s="4" t="s">
        <v>32</v>
      </c>
      <c r="B19" s="11">
        <f>'GPP Annual'!B19/2080</f>
        <v>16.303365384615386</v>
      </c>
      <c r="C19" s="11">
        <f>'GPP Annual'!C19/2080</f>
        <v>16.921153846153846</v>
      </c>
      <c r="D19" s="11">
        <f>'GPP Annual'!D19/2080</f>
        <v>17.5625</v>
      </c>
      <c r="E19" s="11">
        <f>'GPP Annual'!E19/2080</f>
        <v>18.227884615384614</v>
      </c>
      <c r="F19" s="11">
        <f>'GPP Annual'!F19/2080</f>
        <v>18.91826923076923</v>
      </c>
      <c r="G19" s="11">
        <f>'GPP Annual'!G19/2080</f>
        <v>19.635096153846153</v>
      </c>
      <c r="H19" s="11">
        <f>'GPP Annual'!H19/2080</f>
        <v>20.379326923076924</v>
      </c>
      <c r="I19" s="11">
        <f>'GPP Annual'!I19/2080</f>
        <v>21.025961538461537</v>
      </c>
      <c r="J19" s="11">
        <f>'GPP Annual'!J19/2080</f>
        <v>21.693269230769232</v>
      </c>
      <c r="K19" s="11">
        <f>'GPP Annual'!K19/2080</f>
        <v>22.381250000000001</v>
      </c>
      <c r="L19" s="11">
        <f>'GPP Annual'!L19/2080</f>
        <v>23.091346153846153</v>
      </c>
      <c r="M19" s="11">
        <f>'GPP Annual'!M19/2080</f>
        <v>23.824038461538461</v>
      </c>
      <c r="N19" s="11">
        <f>'GPP Annual'!N19/2080</f>
        <v>24.579807692307693</v>
      </c>
      <c r="O19" s="11">
        <f>'GPP Annual'!O19/2080</f>
        <v>25.360096153846154</v>
      </c>
      <c r="P19" s="11">
        <f>'GPP Annual'!P19/2080</f>
        <v>26.164423076923075</v>
      </c>
      <c r="Q19" s="11">
        <f>'GPP Annual'!Q19/2080</f>
        <v>26.994711538461537</v>
      </c>
      <c r="R19" s="11">
        <f>'GPP Annual'!R19/2080</f>
        <v>27.85096153846154</v>
      </c>
      <c r="S19" s="11">
        <f>'GPP Annual'!S19/2080</f>
        <v>28.734615384615385</v>
      </c>
      <c r="T19" s="3"/>
    </row>
    <row r="20" spans="1:20" ht="18" customHeight="1" x14ac:dyDescent="0.25">
      <c r="A20" s="4" t="s">
        <v>33</v>
      </c>
      <c r="B20" s="11">
        <f>'GPP Annual'!B20/2080</f>
        <v>14.940384615384616</v>
      </c>
      <c r="C20" s="11">
        <f>'GPP Annual'!C20/2080</f>
        <v>15.50625</v>
      </c>
      <c r="D20" s="11">
        <f>'GPP Annual'!D20/2080</f>
        <v>16.094230769230769</v>
      </c>
      <c r="E20" s="11">
        <f>'GPP Annual'!E20/2080</f>
        <v>16.703846153846154</v>
      </c>
      <c r="F20" s="11">
        <f>'GPP Annual'!F20/2080</f>
        <v>17.337019230769229</v>
      </c>
      <c r="G20" s="11">
        <f>'GPP Annual'!G20/2080</f>
        <v>17.993749999999999</v>
      </c>
      <c r="H20" s="11">
        <f>'GPP Annual'!H20/2080</f>
        <v>18.67548076923077</v>
      </c>
      <c r="I20" s="11">
        <f>'GPP Annual'!I20/2080</f>
        <v>19.267788461538462</v>
      </c>
      <c r="J20" s="11">
        <f>'GPP Annual'!J20/2080</f>
        <v>19.879326923076924</v>
      </c>
      <c r="K20" s="11">
        <f>'GPP Annual'!K20/2080</f>
        <v>20.510096153846153</v>
      </c>
      <c r="L20" s="11">
        <f>'GPP Annual'!L20/2080</f>
        <v>21.161057692307693</v>
      </c>
      <c r="M20" s="11">
        <f>'GPP Annual'!M20/2080</f>
        <v>21.832211538461539</v>
      </c>
      <c r="N20" s="11">
        <f>'GPP Annual'!N20/2080</f>
        <v>22.524999999999999</v>
      </c>
      <c r="O20" s="11">
        <f>'GPP Annual'!O20/2080</f>
        <v>23.239423076923078</v>
      </c>
      <c r="P20" s="11">
        <f>'GPP Annual'!P20/2080</f>
        <v>23.976923076923075</v>
      </c>
      <c r="Q20" s="11">
        <f>'GPP Annual'!Q20/2080</f>
        <v>24.73798076923077</v>
      </c>
      <c r="R20" s="11">
        <f>'GPP Annual'!R20/2080</f>
        <v>25.522596153846155</v>
      </c>
      <c r="S20" s="11">
        <f>'GPP Annual'!S20/2080</f>
        <v>26.332211538461539</v>
      </c>
      <c r="T20" s="3"/>
    </row>
    <row r="21" spans="1:20" ht="18" customHeight="1" x14ac:dyDescent="0.25">
      <c r="A21" s="4" t="s">
        <v>34</v>
      </c>
      <c r="B21" s="11">
        <f>'GPP Annual'!B21/2080</f>
        <v>13.747596153846153</v>
      </c>
      <c r="C21" s="11">
        <f>'GPP Annual'!C21/2080</f>
        <v>14.268750000000001</v>
      </c>
      <c r="D21" s="11">
        <f>'GPP Annual'!D21/2080</f>
        <v>14.809134615384615</v>
      </c>
      <c r="E21" s="11">
        <f>'GPP Annual'!E21/2080</f>
        <v>15.370192307692308</v>
      </c>
      <c r="F21" s="11">
        <f>'GPP Annual'!F21/2080</f>
        <v>15.952884615384615</v>
      </c>
      <c r="G21" s="11">
        <f>'GPP Annual'!G21/2080</f>
        <v>16.557211538461537</v>
      </c>
      <c r="H21" s="11">
        <f>'GPP Annual'!H21/2080</f>
        <v>17.184615384615384</v>
      </c>
      <c r="I21" s="11">
        <f>'GPP Annual'!I21/2080</f>
        <v>17.729807692307691</v>
      </c>
      <c r="J21" s="11">
        <f>'GPP Annual'!J21/2080</f>
        <v>18.292307692307691</v>
      </c>
      <c r="K21" s="11">
        <f>'GPP Annual'!K21/2080</f>
        <v>18.872596153846153</v>
      </c>
      <c r="L21" s="11">
        <f>'GPP Annual'!L21/2080</f>
        <v>19.471634615384616</v>
      </c>
      <c r="M21" s="11">
        <f>'GPP Annual'!M21/2080</f>
        <v>20.089423076923076</v>
      </c>
      <c r="N21" s="11">
        <f>'GPP Annual'!N21/2080</f>
        <v>20.726923076923075</v>
      </c>
      <c r="O21" s="11">
        <f>'GPP Annual'!O21/2080</f>
        <v>21.384615384615383</v>
      </c>
      <c r="P21" s="11">
        <f>'GPP Annual'!P21/2080</f>
        <v>22.062980769230769</v>
      </c>
      <c r="Q21" s="11">
        <f>'GPP Annual'!Q21/2080</f>
        <v>22.762980769230769</v>
      </c>
      <c r="R21" s="11">
        <f>'GPP Annual'!R21/2080</f>
        <v>23.485096153846154</v>
      </c>
      <c r="S21" s="11">
        <f>'GPP Annual'!S21/2080</f>
        <v>24.230288461538461</v>
      </c>
      <c r="T21" s="3"/>
    </row>
    <row r="22" spans="1:20" ht="18" customHeight="1" x14ac:dyDescent="0.25">
      <c r="A22" s="4" t="s">
        <v>35</v>
      </c>
      <c r="B22" s="11">
        <f>'GPP Annual'!B22/2080</f>
        <v>12.75</v>
      </c>
      <c r="C22" s="11">
        <f>'GPP Annual'!C22/2080</f>
        <v>13.233173076923077</v>
      </c>
      <c r="D22" s="11">
        <f>'GPP Annual'!D22/2080</f>
        <v>13.734615384615385</v>
      </c>
      <c r="E22" s="11">
        <f>'GPP Annual'!E22/2080</f>
        <v>14.254807692307692</v>
      </c>
      <c r="F22" s="11">
        <f>'GPP Annual'!F22/2080</f>
        <v>14.795192307692307</v>
      </c>
      <c r="G22" s="11">
        <f>'GPP Annual'!G22/2080</f>
        <v>15.35576923076923</v>
      </c>
      <c r="H22" s="11">
        <f>'GPP Annual'!H22/2080</f>
        <v>15.9375</v>
      </c>
      <c r="I22" s="11">
        <f>'GPP Annual'!I22/2080</f>
        <v>16.443269230769232</v>
      </c>
      <c r="J22" s="11">
        <f>'GPP Annual'!J22/2080</f>
        <v>16.964903846153845</v>
      </c>
      <c r="K22" s="11">
        <f>'GPP Annual'!K22/2080</f>
        <v>17.503365384615385</v>
      </c>
      <c r="L22" s="11">
        <f>'GPP Annual'!L22/2080</f>
        <v>18.058653846153845</v>
      </c>
      <c r="M22" s="11">
        <f>'GPP Annual'!M22/2080</f>
        <v>18.631250000000001</v>
      </c>
      <c r="N22" s="11">
        <f>'GPP Annual'!N22/2080</f>
        <v>19.222596153846155</v>
      </c>
      <c r="O22" s="11">
        <f>'GPP Annual'!O22/2080</f>
        <v>19.832692307692309</v>
      </c>
      <c r="P22" s="11">
        <f>'GPP Annual'!P22/2080</f>
        <v>20.46153846153846</v>
      </c>
      <c r="Q22" s="11">
        <f>'GPP Annual'!Q22/2080</f>
        <v>21.111057692307693</v>
      </c>
      <c r="R22" s="11">
        <f>'GPP Annual'!R22/2080</f>
        <v>21.780769230769231</v>
      </c>
      <c r="S22" s="11">
        <f>'GPP Annual'!S22/2080</f>
        <v>22.472115384615385</v>
      </c>
      <c r="T22" s="3"/>
    </row>
    <row r="23" spans="1:20" ht="18" customHeight="1" x14ac:dyDescent="0.25">
      <c r="A23" s="4" t="s">
        <v>42</v>
      </c>
      <c r="B23" s="11">
        <f>'GPP Annual'!B23/2080</f>
        <v>11.888942307692307</v>
      </c>
      <c r="C23" s="11">
        <f>'GPP Annual'!C23/2080</f>
        <v>12.339423076923078</v>
      </c>
      <c r="D23" s="11">
        <f>'GPP Annual'!D23/2080</f>
        <v>12.80673076923077</v>
      </c>
      <c r="E23" s="11">
        <f>'GPP Annual'!E23/2080</f>
        <v>13.292307692307693</v>
      </c>
      <c r="F23" s="11">
        <f>'GPP Annual'!F23/2080</f>
        <v>13.795673076923077</v>
      </c>
      <c r="G23" s="11">
        <f>'GPP Annual'!G23/2080</f>
        <v>14.31875</v>
      </c>
      <c r="H23" s="11">
        <f>'GPP Annual'!H23/2080</f>
        <v>14.861057692307693</v>
      </c>
      <c r="I23" s="11">
        <f>'GPP Annual'!I23/2080</f>
        <v>15.332692307692307</v>
      </c>
      <c r="J23" s="11">
        <f>'GPP Annual'!J23/2080</f>
        <v>15.819230769230769</v>
      </c>
      <c r="K23" s="11">
        <f>'GPP Annual'!K23/2080</f>
        <v>16.321153846153845</v>
      </c>
      <c r="L23" s="11">
        <f>'GPP Annual'!L23/2080</f>
        <v>16.838942307692307</v>
      </c>
      <c r="M23" s="11">
        <f>'GPP Annual'!M23/2080</f>
        <v>17.373076923076923</v>
      </c>
      <c r="N23" s="11">
        <f>'GPP Annual'!N23/2080</f>
        <v>17.924519230769231</v>
      </c>
      <c r="O23" s="11">
        <f>'GPP Annual'!O23/2080</f>
        <v>18.49278846153846</v>
      </c>
      <c r="P23" s="11">
        <f>'GPP Annual'!P23/2080</f>
        <v>19.079807692307693</v>
      </c>
      <c r="Q23" s="11">
        <f>'GPP Annual'!Q23/2080</f>
        <v>19.685096153846153</v>
      </c>
      <c r="R23" s="11">
        <f>'GPP Annual'!R23/2080</f>
        <v>20.309615384615384</v>
      </c>
      <c r="S23" s="11">
        <f>'GPP Annual'!S23/2080</f>
        <v>20.954326923076923</v>
      </c>
      <c r="T23" s="3"/>
    </row>
    <row r="24" spans="1:20" ht="18" customHeight="1" x14ac:dyDescent="0.25">
      <c r="A24" s="4" t="s">
        <v>36</v>
      </c>
      <c r="B24" s="11">
        <f>'GPP Annual'!B24/2080</f>
        <v>11.139903846153846</v>
      </c>
      <c r="C24" s="11">
        <f>'GPP Annual'!C24/2080</f>
        <v>11.562019230769231</v>
      </c>
      <c r="D24" s="11">
        <f>'GPP Annual'!D24/2080</f>
        <v>12</v>
      </c>
      <c r="E24" s="11">
        <f>'GPP Annual'!E24/2080</f>
        <v>12.454807692307693</v>
      </c>
      <c r="F24" s="11">
        <f>'GPP Annual'!F24/2080</f>
        <v>12.926923076923076</v>
      </c>
      <c r="G24" s="11">
        <f>'GPP Annual'!G24/2080</f>
        <v>13.416826923076924</v>
      </c>
      <c r="H24" s="11">
        <f>'GPP Annual'!H24/2080</f>
        <v>13.925000000000001</v>
      </c>
      <c r="I24" s="11">
        <f>'GPP Annual'!I24/2080</f>
        <v>14.366826923076923</v>
      </c>
      <c r="J24" s="11">
        <f>'GPP Annual'!J24/2080</f>
        <v>14.822596153846154</v>
      </c>
      <c r="K24" s="11">
        <f>'GPP Annual'!K24/2080</f>
        <v>15.292788461538462</v>
      </c>
      <c r="L24" s="11">
        <f>'GPP Annual'!L24/2080</f>
        <v>15.778365384615384</v>
      </c>
      <c r="M24" s="11">
        <f>'GPP Annual'!M24/2080</f>
        <v>16.278846153846153</v>
      </c>
      <c r="N24" s="11">
        <f>'GPP Annual'!N24/2080</f>
        <v>16.795192307692307</v>
      </c>
      <c r="O24" s="11">
        <f>'GPP Annual'!O24/2080</f>
        <v>17.328365384615385</v>
      </c>
      <c r="P24" s="11">
        <f>'GPP Annual'!P24/2080</f>
        <v>17.877884615384616</v>
      </c>
      <c r="Q24" s="11">
        <f>'GPP Annual'!Q24/2080</f>
        <v>18.445192307692309</v>
      </c>
      <c r="R24" s="11">
        <f>'GPP Annual'!R24/2080</f>
        <v>19.030288461538461</v>
      </c>
      <c r="S24" s="11">
        <f>'GPP Annual'!S24/2080</f>
        <v>19.634134615384614</v>
      </c>
      <c r="T24" s="3"/>
    </row>
    <row r="25" spans="1:20" ht="18" customHeight="1" x14ac:dyDescent="0.25">
      <c r="A25" s="4" t="s">
        <v>37</v>
      </c>
      <c r="B25" s="11">
        <f>'GPP Annual'!B25/2080</f>
        <v>10.141826923076923</v>
      </c>
      <c r="C25" s="11">
        <f>'GPP Annual'!C25/2080</f>
        <v>10.526442307692308</v>
      </c>
      <c r="D25" s="11">
        <f>'GPP Annual'!D25/2080</f>
        <v>10.925000000000001</v>
      </c>
      <c r="E25" s="11">
        <f>'GPP Annual'!E25/2080</f>
        <v>11.338942307692308</v>
      </c>
      <c r="F25" s="11">
        <f>'GPP Annual'!F25/2080</f>
        <v>11.768750000000001</v>
      </c>
      <c r="G25" s="11">
        <f>'GPP Annual'!G25/2080</f>
        <v>12.214423076923078</v>
      </c>
      <c r="H25" s="11">
        <f>'GPP Annual'!H25/2080</f>
        <v>12.677403846153846</v>
      </c>
      <c r="I25" s="11">
        <f>'GPP Annual'!I25/2080</f>
        <v>13.079807692307693</v>
      </c>
      <c r="J25" s="11">
        <f>'GPP Annual'!J25/2080</f>
        <v>13.494711538461539</v>
      </c>
      <c r="K25" s="11">
        <f>'GPP Annual'!K25/2080</f>
        <v>13.922596153846154</v>
      </c>
      <c r="L25" s="11">
        <f>'GPP Annual'!L25/2080</f>
        <v>14.364423076923076</v>
      </c>
      <c r="M25" s="11">
        <f>'GPP Annual'!M25/2080</f>
        <v>14.820192307692308</v>
      </c>
      <c r="N25" s="11">
        <f>'GPP Annual'!N25/2080</f>
        <v>15.290384615384616</v>
      </c>
      <c r="O25" s="11">
        <f>'GPP Annual'!O25/2080</f>
        <v>15.77548076923077</v>
      </c>
      <c r="P25" s="11">
        <f>'GPP Annual'!P25/2080</f>
        <v>16.276442307692307</v>
      </c>
      <c r="Q25" s="11">
        <f>'GPP Annual'!Q25/2080</f>
        <v>16.792788461538461</v>
      </c>
      <c r="R25" s="11">
        <f>'GPP Annual'!R25/2080</f>
        <v>17.325480769230769</v>
      </c>
      <c r="S25" s="11">
        <f>'GPP Annual'!S25/2080</f>
        <v>17.875</v>
      </c>
      <c r="T25" s="3"/>
    </row>
    <row r="26" spans="1:20" ht="18" customHeight="1" x14ac:dyDescent="0.25">
      <c r="A26" s="4" t="s">
        <v>38</v>
      </c>
      <c r="B26" s="11">
        <f>'GPP Annual'!B26/2080</f>
        <v>9.1538461538461533</v>
      </c>
      <c r="C26" s="11">
        <f>'GPP Annual'!C26/2080</f>
        <v>9.5004807692307693</v>
      </c>
      <c r="D26" s="11">
        <f>'GPP Annual'!D26/2080</f>
        <v>9.8605769230769234</v>
      </c>
      <c r="E26" s="11">
        <f>'GPP Annual'!E26/2080</f>
        <v>10.234134615384615</v>
      </c>
      <c r="F26" s="11">
        <f>'GPP Annual'!F26/2080</f>
        <v>10.622115384615384</v>
      </c>
      <c r="G26" s="11">
        <f>'GPP Annual'!G26/2080</f>
        <v>11.024519230769231</v>
      </c>
      <c r="H26" s="11">
        <f>'GPP Annual'!H26/2080</f>
        <v>11.442307692307692</v>
      </c>
      <c r="I26" s="11">
        <f>'GPP Annual'!I26/2080</f>
        <v>11.805288461538462</v>
      </c>
      <c r="J26" s="11">
        <f>'GPP Annual'!J26/2080</f>
        <v>12.179807692307692</v>
      </c>
      <c r="K26" s="11">
        <f>'GPP Annual'!K26/2080</f>
        <v>12.566346153846155</v>
      </c>
      <c r="L26" s="11">
        <f>'GPP Annual'!L26/2080</f>
        <v>12.964903846153845</v>
      </c>
      <c r="M26" s="11">
        <f>'GPP Annual'!M26/2080</f>
        <v>13.376442307692308</v>
      </c>
      <c r="N26" s="11">
        <f>'GPP Annual'!N26/2080</f>
        <v>13.800961538461538</v>
      </c>
      <c r="O26" s="11">
        <f>'GPP Annual'!O26/2080</f>
        <v>14.238942307692307</v>
      </c>
      <c r="P26" s="11">
        <f>'GPP Annual'!P26/2080</f>
        <v>14.690384615384616</v>
      </c>
      <c r="Q26" s="11">
        <f>'GPP Annual'!Q26/2080</f>
        <v>15.156730769230769</v>
      </c>
      <c r="R26" s="11">
        <f>'GPP Annual'!R26/2080</f>
        <v>15.637499999999999</v>
      </c>
      <c r="S26" s="11">
        <f>'GPP Annual'!S26/2080</f>
        <v>16.133653846153845</v>
      </c>
      <c r="T26" s="3"/>
    </row>
    <row r="27" spans="1:20" ht="18" customHeight="1" x14ac:dyDescent="0.25">
      <c r="A27" s="4" t="s">
        <v>39</v>
      </c>
      <c r="B27" s="11">
        <f>'GPP Annual'!B27/2080</f>
        <v>8.5427884615384624</v>
      </c>
      <c r="C27" s="11">
        <f>'GPP Annual'!C27/2080</f>
        <v>8.8663461538461537</v>
      </c>
      <c r="D27" s="11">
        <f>'GPP Annual'!D27/2080</f>
        <v>9.202403846153846</v>
      </c>
      <c r="E27" s="11">
        <f>'GPP Annual'!E27/2080</f>
        <v>9.5509615384615376</v>
      </c>
      <c r="F27" s="11">
        <f>'GPP Annual'!F27/2080</f>
        <v>9.912980769230769</v>
      </c>
      <c r="G27" s="11">
        <f>'GPP Annual'!G27/2080</f>
        <v>10.288461538461538</v>
      </c>
      <c r="H27" s="11">
        <f>'GPP Annual'!H27/2080</f>
        <v>10.678365384615384</v>
      </c>
      <c r="I27" s="11">
        <f>'GPP Annual'!I27/2080</f>
        <v>11.017307692307693</v>
      </c>
      <c r="J27" s="11">
        <f>'GPP Annual'!J27/2080</f>
        <v>11.366826923076923</v>
      </c>
      <c r="K27" s="11">
        <f>'GPP Annual'!K27/2080</f>
        <v>11.727403846153846</v>
      </c>
      <c r="L27" s="11">
        <f>'GPP Annual'!L27/2080</f>
        <v>12.09951923076923</v>
      </c>
      <c r="M27" s="11">
        <f>'GPP Annual'!M27/2080</f>
        <v>12.483173076923077</v>
      </c>
      <c r="N27" s="11">
        <f>'GPP Annual'!N27/2080</f>
        <v>12.879326923076922</v>
      </c>
      <c r="O27" s="11">
        <f>'GPP Annual'!O27/2080</f>
        <v>13.287980769230769</v>
      </c>
      <c r="P27" s="11">
        <f>'GPP Annual'!P27/2080</f>
        <v>13.709615384615384</v>
      </c>
      <c r="Q27" s="11">
        <f>'GPP Annual'!Q27/2080</f>
        <v>14.144711538461538</v>
      </c>
      <c r="R27" s="11">
        <f>'GPP Annual'!R27/2080</f>
        <v>14.593269230769231</v>
      </c>
      <c r="S27" s="11">
        <f>'GPP Annual'!S27/2080</f>
        <v>15.05673076923077</v>
      </c>
      <c r="T27" s="3"/>
    </row>
    <row r="28" spans="1:20" ht="18" customHeight="1" x14ac:dyDescent="0.25">
      <c r="A28" s="4" t="s">
        <v>40</v>
      </c>
      <c r="B28" s="11">
        <f>'GPP Annual'!B28/2080</f>
        <v>8.32</v>
      </c>
      <c r="C28" s="11">
        <f>'GPP Annual'!C28/2080</f>
        <v>8.635328000000003</v>
      </c>
      <c r="D28" s="11">
        <f>'GPP Annual'!D28/2080</f>
        <v>8.9626069312000034</v>
      </c>
      <c r="E28" s="11">
        <f>'GPP Annual'!E28/2080</f>
        <v>9.3022897338924828</v>
      </c>
      <c r="F28" s="11">
        <f>'GPP Annual'!F28/2080</f>
        <v>9.6548465148070086</v>
      </c>
      <c r="G28" s="11">
        <f>'GPP Annual'!G28/2080</f>
        <v>10.020765197718195</v>
      </c>
      <c r="H28" s="11">
        <f>'GPP Annual'!H28/2080</f>
        <v>10.400552198711715</v>
      </c>
      <c r="I28" s="11">
        <f>'GPP Annual'!I28/2080</f>
        <v>10.730249703410877</v>
      </c>
      <c r="J28" s="11">
        <f>'GPP Annual'!J28/2080</f>
        <v>11.070398619009003</v>
      </c>
      <c r="K28" s="11">
        <f>'GPP Annual'!K28/2080</f>
        <v>11.421330255231588</v>
      </c>
      <c r="L28" s="11">
        <f>'GPP Annual'!L28/2080</f>
        <v>11.783386424322432</v>
      </c>
      <c r="M28" s="11">
        <f>'GPP Annual'!M28/2080</f>
        <v>12.156919773973454</v>
      </c>
      <c r="N28" s="11">
        <f>'GPP Annual'!N28/2080</f>
        <v>12.542294130808413</v>
      </c>
      <c r="O28" s="11">
        <f>'GPP Annual'!O28/2080</f>
        <v>12.939884854755039</v>
      </c>
      <c r="P28" s="11">
        <f>'GPP Annual'!P28/2080</f>
        <v>13.350079204650775</v>
      </c>
      <c r="Q28" s="11">
        <f>'GPP Annual'!Q28/2080</f>
        <v>13.773276715438206</v>
      </c>
      <c r="R28" s="11">
        <f>'GPP Annual'!R28/2080</f>
        <v>14.209889587317598</v>
      </c>
      <c r="S28" s="11">
        <f>'GPP Annual'!S28/2080</f>
        <v>14.660343087235566</v>
      </c>
      <c r="T28" s="3"/>
    </row>
    <row r="29" spans="1:20" ht="18" customHeight="1" x14ac:dyDescent="0.25">
      <c r="A29" s="4" t="s">
        <v>41</v>
      </c>
      <c r="B29" s="11">
        <f>'GPP Annual'!B29/2080</f>
        <v>8.25</v>
      </c>
      <c r="C29" s="11">
        <f>'GPP Annual'!C29/2080</f>
        <v>8.5626750000000005</v>
      </c>
      <c r="D29" s="11">
        <f>'GPP Annual'!D29/2080</f>
        <v>8.8872003824999997</v>
      </c>
      <c r="E29" s="11">
        <f>'GPP Annual'!E29/2080</f>
        <v>9.2240252769967519</v>
      </c>
      <c r="F29" s="11">
        <f>'GPP Annual'!F29/2080</f>
        <v>9.5736158349949285</v>
      </c>
      <c r="G29" s="11">
        <f>'GPP Annual'!G29/2080</f>
        <v>9.9364558751412364</v>
      </c>
      <c r="H29" s="11">
        <f>'GPP Annual'!H29/2080</f>
        <v>10.313047552809092</v>
      </c>
      <c r="I29" s="11">
        <f>'GPP Annual'!I29/2080</f>
        <v>10.63997116023314</v>
      </c>
      <c r="J29" s="11">
        <f>'GPP Annual'!J29/2080</f>
        <v>10.97725824601253</v>
      </c>
      <c r="K29" s="11">
        <f>'GPP Annual'!K29/2080</f>
        <v>11.325237332411128</v>
      </c>
      <c r="L29" s="11">
        <f>'GPP Annual'!L29/2080</f>
        <v>11.68424735584856</v>
      </c>
      <c r="M29" s="11">
        <f>'GPP Annual'!M29/2080</f>
        <v>12.05463799702896</v>
      </c>
      <c r="N29" s="11">
        <f>'GPP Annual'!N29/2080</f>
        <v>12.436770021534779</v>
      </c>
      <c r="O29" s="11">
        <f>'GPP Annual'!O29/2080</f>
        <v>12.831015631217433</v>
      </c>
      <c r="P29" s="11">
        <f>'GPP Annual'!P29/2080</f>
        <v>13.237758826727026</v>
      </c>
      <c r="Q29" s="11">
        <f>'GPP Annual'!Q29/2080</f>
        <v>13.657395781534273</v>
      </c>
      <c r="R29" s="11">
        <f>'GPP Annual'!R29/2080</f>
        <v>14.090335227808911</v>
      </c>
      <c r="S29" s="11">
        <f>'GPP Annual'!S29/2080</f>
        <v>14.536998854530456</v>
      </c>
      <c r="T29" s="3"/>
    </row>
    <row r="30" spans="1:20" x14ac:dyDescent="0.25">
      <c r="A30" s="7"/>
      <c r="B30" s="9"/>
      <c r="C30" s="9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x14ac:dyDescent="0.25">
      <c r="A31" s="9"/>
      <c r="B31" s="10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x14ac:dyDescent="0.25">
      <c r="A32" s="7"/>
      <c r="B32" s="9"/>
      <c r="C32" s="9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x14ac:dyDescent="0.25">
      <c r="A33" s="7"/>
      <c r="B33" s="9"/>
      <c r="C33" s="9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x14ac:dyDescent="0.25">
      <c r="A34" s="7"/>
      <c r="B34" s="9"/>
      <c r="C34" s="9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</sheetData>
  <mergeCells count="1">
    <mergeCell ref="A4:S4"/>
  </mergeCells>
  <pageMargins left="0.7" right="0.7" top="0.75" bottom="0.75" header="0.3" footer="0.3"/>
  <pageSetup paperSize="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GPP Annual</vt:lpstr>
      <vt:lpstr>Hr Rates</vt:lpstr>
      <vt:lpstr>Sheet2</vt:lpstr>
      <vt:lpstr>Sheet3</vt:lpstr>
      <vt:lpstr>'Hr Rates'!Print_Area</vt:lpstr>
    </vt:vector>
  </TitlesOfParts>
  <Company>UOG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Gamboa</dc:creator>
  <cp:lastModifiedBy>uog</cp:lastModifiedBy>
  <cp:lastPrinted>2014-10-13T23:54:03Z</cp:lastPrinted>
  <dcterms:created xsi:type="dcterms:W3CDTF">2014-01-31T08:41:23Z</dcterms:created>
  <dcterms:modified xsi:type="dcterms:W3CDTF">2014-11-03T23:22:34Z</dcterms:modified>
</cp:coreProperties>
</file>