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Projects\18338 Irving Oil\04_Assessments\24BUNKER CGA FFP\4_Corrosion Growth\FFP\SSI\"/>
    </mc:Choice>
  </mc:AlternateContent>
  <xr:revisionPtr revIDLastSave="0" documentId="13_ncr:1_{6C9D1B3D-D039-448B-B923-765BA69E1F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SI Kmax" sheetId="2" r:id="rId1"/>
    <sheet name="DWML Reduction Factor" sheetId="3" r:id="rId2"/>
  </sheets>
  <definedNames>
    <definedName name="Change_slope" localSheetId="1">#REF!</definedName>
    <definedName name="Change_slope">#REF!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P6" i="3"/>
  <c r="O6" i="3"/>
  <c r="Q5" i="3"/>
  <c r="Q6" i="3" s="1"/>
  <c r="P5" i="3"/>
  <c r="O5" i="3"/>
  <c r="N5" i="3"/>
  <c r="N6" i="3" s="1"/>
  <c r="M5" i="3"/>
  <c r="M6" i="3" s="1"/>
  <c r="AE16" i="2" l="1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K13" i="2"/>
  <c r="Y17" i="2" s="1"/>
  <c r="Y18" i="2" s="1"/>
  <c r="K11" i="2"/>
  <c r="E3" i="2"/>
  <c r="E1" i="2"/>
  <c r="E2" i="2"/>
  <c r="N3" i="2"/>
  <c r="N7" i="2" s="1"/>
  <c r="N11" i="2" s="1"/>
  <c r="AE3" i="2"/>
  <c r="AE8" i="2" s="1"/>
  <c r="AE12" i="2" s="1"/>
  <c r="AD3" i="2"/>
  <c r="AD7" i="2" s="1"/>
  <c r="AD11" i="2" s="1"/>
  <c r="AC3" i="2"/>
  <c r="AC9" i="2" s="1"/>
  <c r="AB3" i="2"/>
  <c r="AB8" i="2" s="1"/>
  <c r="AA3" i="2"/>
  <c r="AA7" i="2" s="1"/>
  <c r="Z3" i="2"/>
  <c r="Z9" i="2" s="1"/>
  <c r="Y3" i="2"/>
  <c r="Y9" i="2" s="1"/>
  <c r="X3" i="2"/>
  <c r="X9" i="2" s="1"/>
  <c r="W3" i="2"/>
  <c r="W7" i="2" s="1"/>
  <c r="W11" i="2" s="1"/>
  <c r="V3" i="2"/>
  <c r="V8" i="2" s="1"/>
  <c r="V12" i="2" s="1"/>
  <c r="U3" i="2"/>
  <c r="U9" i="2" s="1"/>
  <c r="U13" i="2" s="1"/>
  <c r="T3" i="2"/>
  <c r="T8" i="2" s="1"/>
  <c r="T12" i="2" s="1"/>
  <c r="S3" i="2"/>
  <c r="S8" i="2" s="1"/>
  <c r="R3" i="2"/>
  <c r="R9" i="2" s="1"/>
  <c r="Q3" i="2"/>
  <c r="Q9" i="2" s="1"/>
  <c r="P3" i="2"/>
  <c r="P7" i="2" s="1"/>
  <c r="O3" i="2"/>
  <c r="O9" i="2" s="1"/>
  <c r="O13" i="2" s="1"/>
  <c r="B2" i="2"/>
  <c r="B4" i="2" s="1"/>
  <c r="G2" i="2" s="1"/>
  <c r="AA17" i="2" l="1"/>
  <c r="AA18" i="2" s="1"/>
  <c r="T17" i="2"/>
  <c r="T18" i="2" s="1"/>
  <c r="T19" i="2" s="1"/>
  <c r="R17" i="2"/>
  <c r="R18" i="2" s="1"/>
  <c r="Z17" i="2"/>
  <c r="Z18" i="2" s="1"/>
  <c r="AB17" i="2"/>
  <c r="AB18" i="2" s="1"/>
  <c r="AD17" i="2"/>
  <c r="AD18" i="2" s="1"/>
  <c r="W17" i="2"/>
  <c r="W18" i="2" s="1"/>
  <c r="P17" i="2"/>
  <c r="P18" i="2" s="1"/>
  <c r="X17" i="2"/>
  <c r="X18" i="2" s="1"/>
  <c r="S17" i="2"/>
  <c r="S18" i="2" s="1"/>
  <c r="N17" i="2"/>
  <c r="N18" i="2" s="1"/>
  <c r="U17" i="2"/>
  <c r="U18" i="2" s="1"/>
  <c r="AC17" i="2"/>
  <c r="AC18" i="2" s="1"/>
  <c r="V17" i="2"/>
  <c r="V18" i="2" s="1"/>
  <c r="O17" i="2"/>
  <c r="O18" i="2" s="1"/>
  <c r="AE17" i="2"/>
  <c r="AE18" i="2" s="1"/>
  <c r="Q17" i="2"/>
  <c r="Q18" i="2" s="1"/>
  <c r="G1" i="2"/>
  <c r="G3" i="2"/>
  <c r="AE7" i="2"/>
  <c r="AE11" i="2" s="1"/>
  <c r="AE9" i="2"/>
  <c r="AE13" i="2" s="1"/>
  <c r="Z8" i="2"/>
  <c r="Z12" i="2" s="1"/>
  <c r="X8" i="2"/>
  <c r="X12" i="2" s="1"/>
  <c r="N13" i="2"/>
  <c r="AD8" i="2"/>
  <c r="AD12" i="2" s="1"/>
  <c r="N8" i="2"/>
  <c r="N12" i="2" s="1"/>
  <c r="N15" i="2" s="1"/>
  <c r="AC8" i="2"/>
  <c r="AC12" i="2" s="1"/>
  <c r="Y8" i="2"/>
  <c r="Y12" i="2" s="1"/>
  <c r="AD9" i="2"/>
  <c r="AD13" i="2" s="1"/>
  <c r="AD15" i="2" s="1"/>
  <c r="O8" i="2"/>
  <c r="O12" i="2" s="1"/>
  <c r="X13" i="2"/>
  <c r="P8" i="2"/>
  <c r="P12" i="2" s="1"/>
  <c r="Q13" i="2"/>
  <c r="Q8" i="2"/>
  <c r="Q12" i="2" s="1"/>
  <c r="AC13" i="2"/>
  <c r="AB7" i="2"/>
  <c r="AB11" i="2" s="1"/>
  <c r="AA11" i="2"/>
  <c r="P11" i="2"/>
  <c r="R13" i="2"/>
  <c r="Z13" i="2"/>
  <c r="R8" i="2"/>
  <c r="R12" i="2" s="1"/>
  <c r="AC7" i="2"/>
  <c r="AC11" i="2" s="1"/>
  <c r="AB12" i="2"/>
  <c r="Y13" i="2"/>
  <c r="S12" i="2"/>
  <c r="W8" i="2"/>
  <c r="W12" i="2" s="1"/>
  <c r="W15" i="2" s="1"/>
  <c r="AA9" i="2"/>
  <c r="AA13" i="2" s="1"/>
  <c r="AA8" i="2"/>
  <c r="AA12" i="2" s="1"/>
  <c r="AB9" i="2"/>
  <c r="AB13" i="2" s="1"/>
  <c r="S7" i="2"/>
  <c r="S11" i="2" s="1"/>
  <c r="S9" i="2"/>
  <c r="S13" i="2" s="1"/>
  <c r="T7" i="2"/>
  <c r="T11" i="2" s="1"/>
  <c r="T15" i="2" s="1"/>
  <c r="U7" i="2"/>
  <c r="U11" i="2" s="1"/>
  <c r="V7" i="2"/>
  <c r="V11" i="2" s="1"/>
  <c r="V15" i="2" s="1"/>
  <c r="V9" i="2"/>
  <c r="V13" i="2" s="1"/>
  <c r="O7" i="2"/>
  <c r="O11" i="2" s="1"/>
  <c r="W9" i="2"/>
  <c r="W13" i="2" s="1"/>
  <c r="X7" i="2"/>
  <c r="X11" i="2" s="1"/>
  <c r="P9" i="2"/>
  <c r="P13" i="2" s="1"/>
  <c r="Q7" i="2"/>
  <c r="Q11" i="2" s="1"/>
  <c r="Y7" i="2"/>
  <c r="Y11" i="2" s="1"/>
  <c r="U8" i="2"/>
  <c r="U12" i="2" s="1"/>
  <c r="T9" i="2"/>
  <c r="T13" i="2" s="1"/>
  <c r="R7" i="2"/>
  <c r="R11" i="2" s="1"/>
  <c r="Z7" i="2"/>
  <c r="Z11" i="2" s="1"/>
  <c r="Z15" i="2" s="1"/>
  <c r="R15" i="2" l="1"/>
  <c r="AC15" i="2"/>
  <c r="S15" i="2"/>
  <c r="X15" i="2"/>
  <c r="AB15" i="2"/>
  <c r="AE15" i="2"/>
  <c r="O15" i="2"/>
  <c r="Y15" i="2"/>
  <c r="Q15" i="2"/>
  <c r="AA15" i="2"/>
  <c r="U15" i="2"/>
  <c r="P15" i="2"/>
  <c r="B5" i="2" l="1"/>
</calcChain>
</file>

<file path=xl/sharedStrings.xml><?xml version="1.0" encoding="utf-8"?>
<sst xmlns="http://schemas.openxmlformats.org/spreadsheetml/2006/main" count="59" uniqueCount="37">
  <si>
    <t>psi</t>
  </si>
  <si>
    <t>SMYS for dents to be assessed</t>
  </si>
  <si>
    <t>ksi</t>
  </si>
  <si>
    <t>20% SMYS for SSI</t>
  </si>
  <si>
    <t>API 1183 - Dent Screening Level 2</t>
  </si>
  <si>
    <t>MOP</t>
  </si>
  <si>
    <t>OD</t>
  </si>
  <si>
    <t>t</t>
  </si>
  <si>
    <t>OD/t</t>
  </si>
  <si>
    <t>SSI</t>
  </si>
  <si>
    <t>restrained km</t>
  </si>
  <si>
    <t>unrestrained km
&gt;20% SMYS</t>
  </si>
  <si>
    <t>unrestrained
&lt; 20% SMYS</t>
  </si>
  <si>
    <t>restrained 
fatigue life &gt;</t>
  </si>
  <si>
    <t>&gt;20% SMYS
unrestrained 
fatigue life &gt;</t>
  </si>
  <si>
    <t>&lt; 20% SMYS
unrestrained 
fatigue life &gt;</t>
  </si>
  <si>
    <t>in</t>
  </si>
  <si>
    <t>MOP (Stress)</t>
  </si>
  <si>
    <t>min fatigue life 
yrs</t>
  </si>
  <si>
    <t xml:space="preserve">&gt; 0.378 in </t>
  </si>
  <si>
    <t>0.345 in</t>
  </si>
  <si>
    <t>Year of construction</t>
  </si>
  <si>
    <t>ILI Date</t>
  </si>
  <si>
    <t>Yearfrac</t>
  </si>
  <si>
    <t>Time of writing</t>
  </si>
  <si>
    <t>min fatigue life from ILI date</t>
  </si>
  <si>
    <t>min fatigue life from time of writing</t>
  </si>
  <si>
    <t>any on weld /10?</t>
  </si>
  <si>
    <t>Dent ID</t>
  </si>
  <si>
    <t>metal loss depth (% wt)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</si>
  <si>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sf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</si>
  <si>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nom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</si>
  <si>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LTA</t>
    </r>
  </si>
  <si>
    <r>
      <t>RF</t>
    </r>
    <r>
      <rPr>
        <b/>
        <vertAlign val="subscript"/>
        <sz val="11"/>
        <color theme="1"/>
        <rFont val="Calibri"/>
        <family val="2"/>
        <scheme val="minor"/>
      </rPr>
      <t>LTA</t>
    </r>
  </si>
  <si>
    <t>m=</t>
  </si>
  <si>
    <t>DWML?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</si>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</sst>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color theme="3"/>
      <name val="Calibri Light"/>
      <family val="2"/>
      <scheme val="major"/>
    </font>
    <font>
      <sz val="12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0"/>
      <color indexed="8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MS Sans Serif"/>
      <family val="2"/>
    </font>
    <font>
      <sz val="10"/>
      <name val="Tahoma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4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26" fillId="37" borderId="0" applyNumberFormat="0" applyBorder="0" applyAlignment="0" applyProtection="0"/>
    <xf numFmtId="0" fontId="27" fillId="54" borderId="10" applyNumberFormat="0" applyAlignment="0" applyProtection="0"/>
    <xf numFmtId="0" fontId="28" fillId="55" borderId="11" applyNumberFormat="0" applyAlignment="0" applyProtection="0"/>
    <xf numFmtId="0" fontId="29" fillId="0" borderId="0" applyNumberFormat="0" applyFill="0" applyBorder="0" applyAlignment="0" applyProtection="0"/>
    <xf numFmtId="0" fontId="30" fillId="38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41" borderId="10" applyNumberFormat="0" applyAlignment="0" applyProtection="0"/>
    <xf numFmtId="0" fontId="35" fillId="0" borderId="15" applyNumberFormat="0" applyFill="0" applyAlignment="0" applyProtection="0"/>
    <xf numFmtId="0" fontId="36" fillId="5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57" borderId="16" applyNumberFormat="0" applyFont="0" applyAlignment="0" applyProtection="0"/>
    <xf numFmtId="0" fontId="37" fillId="54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54" borderId="10" applyNumberFormat="0" applyAlignment="0" applyProtection="0"/>
    <xf numFmtId="0" fontId="34" fillId="41" borderId="10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57" borderId="16" applyNumberFormat="0" applyFont="0" applyAlignment="0" applyProtection="0"/>
    <xf numFmtId="0" fontId="37" fillId="54" borderId="17" applyNumberFormat="0" applyAlignment="0" applyProtection="0"/>
    <xf numFmtId="0" fontId="39" fillId="0" borderId="1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39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53" borderId="0" applyNumberFormat="0" applyBorder="0" applyAlignment="0" applyProtection="0"/>
    <xf numFmtId="0" fontId="43" fillId="37" borderId="0" applyNumberFormat="0" applyBorder="0" applyAlignment="0" applyProtection="0"/>
    <xf numFmtId="0" fontId="44" fillId="54" borderId="10" applyNumberFormat="0" applyAlignment="0" applyProtection="0"/>
    <xf numFmtId="0" fontId="45" fillId="55" borderId="11" applyNumberFormat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38" borderId="0" applyNumberFormat="0" applyBorder="0" applyAlignment="0" applyProtection="0"/>
    <xf numFmtId="0" fontId="48" fillId="0" borderId="12" applyNumberFormat="0" applyFill="0" applyAlignment="0" applyProtection="0"/>
    <xf numFmtId="0" fontId="49" fillId="0" borderId="13" applyNumberFormat="0" applyFill="0" applyAlignment="0" applyProtection="0"/>
    <xf numFmtId="0" fontId="50" fillId="0" borderId="14" applyNumberFormat="0" applyFill="0" applyAlignment="0" applyProtection="0"/>
    <xf numFmtId="0" fontId="50" fillId="0" borderId="0" applyNumberFormat="0" applyFill="0" applyBorder="0" applyAlignment="0" applyProtection="0"/>
    <xf numFmtId="0" fontId="51" fillId="41" borderId="10" applyNumberFormat="0" applyAlignment="0" applyProtection="0"/>
    <xf numFmtId="0" fontId="52" fillId="0" borderId="15" applyNumberFormat="0" applyFill="0" applyAlignment="0" applyProtection="0"/>
    <xf numFmtId="0" fontId="53" fillId="56" borderId="0" applyNumberFormat="0" applyBorder="0" applyAlignment="0" applyProtection="0"/>
    <xf numFmtId="0" fontId="19" fillId="0" borderId="0"/>
    <xf numFmtId="0" fontId="24" fillId="0" borderId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54" fillId="54" borderId="17" applyNumberFormat="0" applyAlignment="0" applyProtection="0"/>
    <xf numFmtId="9" fontId="19" fillId="0" borderId="0" applyFont="0" applyFill="0" applyBorder="0" applyAlignment="0" applyProtection="0"/>
    <xf numFmtId="0" fontId="55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1" fillId="36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10" borderId="0" applyNumberFormat="0" applyBorder="0" applyAlignment="0" applyProtection="0"/>
    <xf numFmtId="0" fontId="24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1" fillId="37" borderId="0" applyNumberFormat="0" applyBorder="0" applyAlignment="0" applyProtection="0"/>
    <xf numFmtId="0" fontId="24" fillId="43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14" borderId="0" applyNumberFormat="0" applyBorder="0" applyAlignment="0" applyProtection="0"/>
    <xf numFmtId="0" fontId="24" fillId="37" borderId="0" applyNumberFormat="0" applyBorder="0" applyAlignment="0" applyProtection="0"/>
    <xf numFmtId="0" fontId="1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1" fillId="38" borderId="0" applyNumberFormat="0" applyBorder="0" applyAlignment="0" applyProtection="0"/>
    <xf numFmtId="0" fontId="24" fillId="5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" fillId="18" borderId="0" applyNumberFormat="0" applyBorder="0" applyAlignment="0" applyProtection="0"/>
    <xf numFmtId="0" fontId="24" fillId="38" borderId="0" applyNumberFormat="0" applyBorder="0" applyAlignment="0" applyProtection="0"/>
    <xf numFmtId="0" fontId="1" fillId="22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1" fillId="39" borderId="0" applyNumberFormat="0" applyBorder="0" applyAlignment="0" applyProtection="0"/>
    <xf numFmtId="0" fontId="24" fillId="4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22" borderId="0" applyNumberFormat="0" applyBorder="0" applyAlignment="0" applyProtection="0"/>
    <xf numFmtId="0" fontId="24" fillId="39" borderId="0" applyNumberFormat="0" applyBorder="0" applyAlignment="0" applyProtection="0"/>
    <xf numFmtId="0" fontId="1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1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26" borderId="0" applyNumberFormat="0" applyBorder="0" applyAlignment="0" applyProtection="0"/>
    <xf numFmtId="0" fontId="24" fillId="40" borderId="0" applyNumberFormat="0" applyBorder="0" applyAlignment="0" applyProtection="0"/>
    <xf numFmtId="0" fontId="1" fillId="3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1" fillId="41" borderId="0" applyNumberFormat="0" applyBorder="0" applyAlignment="0" applyProtection="0"/>
    <xf numFmtId="0" fontId="24" fillId="5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1" fillId="3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1" fillId="42" borderId="0" applyNumberFormat="0" applyBorder="0" applyAlignment="0" applyProtection="0"/>
    <xf numFmtId="0" fontId="24" fillId="54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" fillId="11" borderId="0" applyNumberFormat="0" applyBorder="0" applyAlignment="0" applyProtection="0"/>
    <xf numFmtId="0" fontId="24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41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1" fillId="15" borderId="0" applyNumberFormat="0" applyBorder="0" applyAlignment="0" applyProtection="0"/>
    <xf numFmtId="0" fontId="24" fillId="43" borderId="0" applyNumberFormat="0" applyBorder="0" applyAlignment="0" applyProtection="0"/>
    <xf numFmtId="0" fontId="1" fillId="1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41" fillId="44" borderId="0" applyNumberFormat="0" applyBorder="0" applyAlignment="0" applyProtection="0"/>
    <xf numFmtId="0" fontId="24" fillId="56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1" fillId="19" borderId="0" applyNumberFormat="0" applyBorder="0" applyAlignment="0" applyProtection="0"/>
    <xf numFmtId="0" fontId="24" fillId="4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1" fillId="39" borderId="0" applyNumberFormat="0" applyBorder="0" applyAlignment="0" applyProtection="0"/>
    <xf numFmtId="0" fontId="24" fillId="5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23" borderId="0" applyNumberFormat="0" applyBorder="0" applyAlignment="0" applyProtection="0"/>
    <xf numFmtId="0" fontId="24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1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" fillId="27" borderId="0" applyNumberFormat="0" applyBorder="0" applyAlignment="0" applyProtection="0"/>
    <xf numFmtId="0" fontId="24" fillId="42" borderId="0" applyNumberFormat="0" applyBorder="0" applyAlignment="0" applyProtection="0"/>
    <xf numFmtId="0" fontId="1" fillId="27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41" fillId="45" borderId="0" applyNumberFormat="0" applyBorder="0" applyAlignment="0" applyProtection="0"/>
    <xf numFmtId="0" fontId="24" fillId="56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" fillId="31" borderId="0" applyNumberFormat="0" applyBorder="0" applyAlignment="0" applyProtection="0"/>
    <xf numFmtId="0" fontId="24" fillId="4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48" borderId="0" applyNumberFormat="0" applyBorder="0" applyAlignment="0" applyProtection="0"/>
    <xf numFmtId="0" fontId="42" fillId="46" borderId="0" applyNumberFormat="0" applyBorder="0" applyAlignment="0" applyProtection="0"/>
    <xf numFmtId="0" fontId="17" fillId="12" borderId="0" applyNumberFormat="0" applyBorder="0" applyAlignment="0" applyProtection="0"/>
    <xf numFmtId="0" fontId="25" fillId="43" borderId="0" applyNumberFormat="0" applyBorder="0" applyAlignment="0" applyProtection="0"/>
    <xf numFmtId="0" fontId="42" fillId="43" borderId="0" applyNumberFormat="0" applyBorder="0" applyAlignment="0" applyProtection="0"/>
    <xf numFmtId="0" fontId="17" fillId="16" borderId="0" applyNumberFormat="0" applyBorder="0" applyAlignment="0" applyProtection="0"/>
    <xf numFmtId="0" fontId="25" fillId="44" borderId="0" applyNumberFormat="0" applyBorder="0" applyAlignment="0" applyProtection="0"/>
    <xf numFmtId="0" fontId="42" fillId="44" borderId="0" applyNumberFormat="0" applyBorder="0" applyAlignment="0" applyProtection="0"/>
    <xf numFmtId="0" fontId="17" fillId="20" borderId="0" applyNumberFormat="0" applyBorder="0" applyAlignment="0" applyProtection="0"/>
    <xf numFmtId="0" fontId="25" fillId="47" borderId="0" applyNumberFormat="0" applyBorder="0" applyAlignment="0" applyProtection="0"/>
    <xf numFmtId="0" fontId="42" fillId="47" borderId="0" applyNumberFormat="0" applyBorder="0" applyAlignment="0" applyProtection="0"/>
    <xf numFmtId="0" fontId="17" fillId="24" borderId="0" applyNumberFormat="0" applyBorder="0" applyAlignment="0" applyProtection="0"/>
    <xf numFmtId="0" fontId="25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8" borderId="0" applyNumberFormat="0" applyBorder="0" applyAlignment="0" applyProtection="0"/>
    <xf numFmtId="0" fontId="25" fillId="49" borderId="0" applyNumberFormat="0" applyBorder="0" applyAlignment="0" applyProtection="0"/>
    <xf numFmtId="0" fontId="42" fillId="49" borderId="0" applyNumberFormat="0" applyBorder="0" applyAlignment="0" applyProtection="0"/>
    <xf numFmtId="0" fontId="25" fillId="48" borderId="0" applyNumberFormat="0" applyBorder="0" applyAlignment="0" applyProtection="0"/>
    <xf numFmtId="0" fontId="42" fillId="50" borderId="0" applyNumberFormat="0" applyBorder="0" applyAlignment="0" applyProtection="0"/>
    <xf numFmtId="0" fontId="17" fillId="9" borderId="0" applyNumberFormat="0" applyBorder="0" applyAlignment="0" applyProtection="0"/>
    <xf numFmtId="0" fontId="25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3" borderId="0" applyNumberFormat="0" applyBorder="0" applyAlignment="0" applyProtection="0"/>
    <xf numFmtId="0" fontId="25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17" borderId="0" applyNumberFormat="0" applyBorder="0" applyAlignment="0" applyProtection="0"/>
    <xf numFmtId="0" fontId="25" fillId="58" borderId="0" applyNumberFormat="0" applyBorder="0" applyAlignment="0" applyProtection="0"/>
    <xf numFmtId="0" fontId="42" fillId="47" borderId="0" applyNumberFormat="0" applyBorder="0" applyAlignment="0" applyProtection="0"/>
    <xf numFmtId="0" fontId="25" fillId="48" borderId="0" applyNumberFormat="0" applyBorder="0" applyAlignment="0" applyProtection="0"/>
    <xf numFmtId="0" fontId="42" fillId="48" borderId="0" applyNumberFormat="0" applyBorder="0" applyAlignment="0" applyProtection="0"/>
    <xf numFmtId="0" fontId="25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9" borderId="0" applyNumberFormat="0" applyBorder="0" applyAlignment="0" applyProtection="0"/>
    <xf numFmtId="0" fontId="26" fillId="37" borderId="0" applyNumberFormat="0" applyBorder="0" applyAlignment="0" applyProtection="0"/>
    <xf numFmtId="0" fontId="43" fillId="37" borderId="0" applyNumberFormat="0" applyBorder="0" applyAlignment="0" applyProtection="0"/>
    <xf numFmtId="0" fontId="7" fillId="3" borderId="0" applyNumberFormat="0" applyBorder="0" applyAlignment="0" applyProtection="0"/>
    <xf numFmtId="0" fontId="27" fillId="59" borderId="10" applyNumberFormat="0" applyAlignment="0" applyProtection="0"/>
    <xf numFmtId="0" fontId="44" fillId="54" borderId="10" applyNumberFormat="0" applyAlignment="0" applyProtection="0"/>
    <xf numFmtId="0" fontId="11" fillId="6" borderId="4" applyNumberFormat="0" applyAlignment="0" applyProtection="0"/>
    <xf numFmtId="0" fontId="28" fillId="55" borderId="11" applyNumberFormat="0" applyAlignment="0" applyProtection="0"/>
    <xf numFmtId="0" fontId="45" fillId="55" borderId="11" applyNumberFormat="0" applyAlignment="0" applyProtection="0"/>
    <xf numFmtId="0" fontId="1" fillId="14" borderId="0" applyNumberFormat="0" applyBorder="0" applyAlignment="0" applyProtection="0"/>
    <xf numFmtId="0" fontId="2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" fillId="38" borderId="0" applyNumberFormat="0" applyBorder="0" applyAlignment="0" applyProtection="0"/>
    <xf numFmtId="0" fontId="47" fillId="38" borderId="0" applyNumberFormat="0" applyBorder="0" applyAlignment="0" applyProtection="0"/>
    <xf numFmtId="0" fontId="6" fillId="2" borderId="0" applyNumberFormat="0" applyBorder="0" applyAlignment="0" applyProtection="0"/>
    <xf numFmtId="0" fontId="57" fillId="0" borderId="19" applyNumberFormat="0" applyFill="0" applyAlignment="0" applyProtection="0"/>
    <xf numFmtId="0" fontId="48" fillId="0" borderId="12" applyNumberFormat="0" applyFill="0" applyAlignment="0" applyProtection="0"/>
    <xf numFmtId="0" fontId="3" fillId="0" borderId="1" applyNumberFormat="0" applyFill="0" applyAlignment="0" applyProtection="0"/>
    <xf numFmtId="0" fontId="58" fillId="0" borderId="13" applyNumberFormat="0" applyFill="0" applyAlignment="0" applyProtection="0"/>
    <xf numFmtId="0" fontId="49" fillId="0" borderId="13" applyNumberFormat="0" applyFill="0" applyAlignment="0" applyProtection="0"/>
    <xf numFmtId="0" fontId="4" fillId="0" borderId="2" applyNumberFormat="0" applyFill="0" applyAlignment="0" applyProtection="0"/>
    <xf numFmtId="0" fontId="59" fillId="0" borderId="20" applyNumberFormat="0" applyFill="0" applyAlignment="0" applyProtection="0"/>
    <xf numFmtId="0" fontId="50" fillId="0" borderId="14" applyNumberFormat="0" applyFill="0" applyAlignment="0" applyProtection="0"/>
    <xf numFmtId="0" fontId="5" fillId="0" borderId="3" applyNumberFormat="0" applyFill="0" applyAlignment="0" applyProtection="0"/>
    <xf numFmtId="0" fontId="5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4" fillId="56" borderId="10" applyNumberFormat="0" applyAlignment="0" applyProtection="0"/>
    <xf numFmtId="0" fontId="51" fillId="41" borderId="10" applyNumberFormat="0" applyAlignment="0" applyProtection="0"/>
    <xf numFmtId="0" fontId="35" fillId="0" borderId="15" applyNumberFormat="0" applyFill="0" applyAlignment="0" applyProtection="0"/>
    <xf numFmtId="0" fontId="52" fillId="0" borderId="15" applyNumberFormat="0" applyFill="0" applyAlignment="0" applyProtection="0"/>
    <xf numFmtId="0" fontId="12" fillId="0" borderId="6" applyNumberFormat="0" applyFill="0" applyAlignment="0" applyProtection="0"/>
    <xf numFmtId="0" fontId="36" fillId="56" borderId="0" applyNumberFormat="0" applyBorder="0" applyAlignment="0" applyProtection="0"/>
    <xf numFmtId="0" fontId="53" fillId="56" borderId="0" applyNumberFormat="0" applyBorder="0" applyAlignment="0" applyProtection="0"/>
    <xf numFmtId="0" fontId="8" fillId="4" borderId="0" applyNumberFormat="0" applyBorder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6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4" fontId="19" fillId="0" borderId="0">
      <alignment horizontal="center"/>
    </xf>
    <xf numFmtId="164" fontId="19" fillId="0" borderId="0">
      <alignment horizontal="center"/>
    </xf>
    <xf numFmtId="0" fontId="22" fillId="0" borderId="0"/>
    <xf numFmtId="0" fontId="22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61" fillId="0" borderId="0"/>
    <xf numFmtId="0" fontId="6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9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57" borderId="16" applyNumberFormat="0" applyFont="0" applyAlignment="0" applyProtection="0"/>
    <xf numFmtId="0" fontId="24" fillId="57" borderId="16" applyNumberFormat="0" applyFont="0" applyAlignment="0" applyProtection="0"/>
    <xf numFmtId="0" fontId="19" fillId="57" borderId="16" applyNumberFormat="0" applyFont="0" applyAlignment="0" applyProtection="0"/>
    <xf numFmtId="0" fontId="24" fillId="57" borderId="16" applyNumberFormat="0" applyFont="0" applyAlignment="0" applyProtection="0"/>
    <xf numFmtId="0" fontId="24" fillId="57" borderId="16" applyNumberFormat="0" applyFont="0" applyAlignment="0" applyProtection="0"/>
    <xf numFmtId="0" fontId="24" fillId="57" borderId="16" applyNumberFormat="0" applyFont="0" applyAlignment="0" applyProtection="0"/>
    <xf numFmtId="0" fontId="19" fillId="57" borderId="16" applyNumberFormat="0" applyFont="0" applyAlignment="0" applyProtection="0"/>
    <xf numFmtId="0" fontId="24" fillId="57" borderId="16" applyNumberFormat="0" applyFont="0" applyAlignment="0" applyProtection="0"/>
    <xf numFmtId="0" fontId="19" fillId="57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37" fillId="59" borderId="17" applyNumberFormat="0" applyAlignment="0" applyProtection="0"/>
    <xf numFmtId="0" fontId="54" fillId="54" borderId="17" applyNumberFormat="0" applyAlignment="0" applyProtection="0"/>
    <xf numFmtId="0" fontId="5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21" applyNumberFormat="0" applyFill="0" applyAlignment="0" applyProtection="0"/>
    <xf numFmtId="0" fontId="55" fillId="0" borderId="18" applyNumberFormat="0" applyFill="0" applyAlignment="0" applyProtection="0"/>
    <xf numFmtId="0" fontId="16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57" borderId="0" applyNumberFormat="0" applyBorder="0" applyAlignment="0" applyProtection="0"/>
    <xf numFmtId="0" fontId="24" fillId="41" borderId="0" applyNumberFormat="0" applyBorder="0" applyAlignment="0" applyProtection="0"/>
    <xf numFmtId="0" fontId="24" fillId="40" borderId="0" applyNumberFormat="0" applyBorder="0" applyAlignment="0" applyProtection="0"/>
    <xf numFmtId="0" fontId="24" fillId="57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4" fillId="56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57" borderId="0" applyNumberFormat="0" applyBorder="0" applyAlignment="0" applyProtection="0"/>
    <xf numFmtId="0" fontId="25" fillId="40" borderId="0" applyNumberFormat="0" applyBorder="0" applyAlignment="0" applyProtection="0"/>
    <xf numFmtId="0" fontId="25" fillId="53" borderId="0" applyNumberFormat="0" applyBorder="0" applyAlignment="0" applyProtection="0"/>
    <xf numFmtId="0" fontId="25" fillId="45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60" borderId="0" applyNumberFormat="0" applyBorder="0" applyAlignment="0" applyProtection="0"/>
    <xf numFmtId="0" fontId="25" fillId="53" borderId="0" applyNumberFormat="0" applyBorder="0" applyAlignment="0" applyProtection="0"/>
    <xf numFmtId="0" fontId="25" fillId="45" borderId="0" applyNumberFormat="0" applyBorder="0" applyAlignment="0" applyProtection="0"/>
    <xf numFmtId="0" fontId="25" fillId="58" borderId="0" applyNumberFormat="0" applyBorder="0" applyAlignment="0" applyProtection="0"/>
    <xf numFmtId="0" fontId="25" fillId="48" borderId="0" applyNumberFormat="0" applyBorder="0" applyAlignment="0" applyProtection="0"/>
    <xf numFmtId="0" fontId="25" fillId="51" borderId="0" applyNumberFormat="0" applyBorder="0" applyAlignment="0" applyProtection="0"/>
    <xf numFmtId="0" fontId="26" fillId="39" borderId="0" applyNumberFormat="0" applyBorder="0" applyAlignment="0" applyProtection="0"/>
    <xf numFmtId="0" fontId="62" fillId="59" borderId="10" applyNumberFormat="0" applyAlignment="0" applyProtection="0"/>
    <xf numFmtId="0" fontId="28" fillId="55" borderId="11" applyNumberFormat="0" applyAlignment="0" applyProtection="0"/>
    <xf numFmtId="0" fontId="29" fillId="0" borderId="0" applyNumberFormat="0" applyFill="0" applyBorder="0" applyAlignment="0" applyProtection="0"/>
    <xf numFmtId="0" fontId="30" fillId="40" borderId="0" applyNumberFormat="0" applyBorder="0" applyAlignment="0" applyProtection="0"/>
    <xf numFmtId="0" fontId="57" fillId="0" borderId="22" applyNumberFormat="0" applyFill="0" applyAlignment="0" applyProtection="0"/>
    <xf numFmtId="0" fontId="58" fillId="0" borderId="23" applyNumberFormat="0" applyFill="0" applyAlignment="0" applyProtection="0"/>
    <xf numFmtId="0" fontId="59" fillId="0" borderId="24" applyNumberFormat="0" applyFill="0" applyAlignment="0" applyProtection="0"/>
    <xf numFmtId="0" fontId="59" fillId="0" borderId="0" applyNumberFormat="0" applyFill="0" applyBorder="0" applyAlignment="0" applyProtection="0"/>
    <xf numFmtId="0" fontId="34" fillId="56" borderId="10" applyNumberFormat="0" applyAlignment="0" applyProtection="0"/>
    <xf numFmtId="0" fontId="40" fillId="0" borderId="25" applyNumberFormat="0" applyFill="0" applyAlignment="0" applyProtection="0"/>
    <xf numFmtId="0" fontId="63" fillId="56" borderId="0" applyNumberFormat="0" applyBorder="0" applyAlignment="0" applyProtection="0"/>
    <xf numFmtId="0" fontId="19" fillId="57" borderId="16" applyNumberFormat="0" applyFont="0" applyAlignment="0" applyProtection="0"/>
    <xf numFmtId="0" fontId="37" fillId="59" borderId="17" applyNumberFormat="0" applyAlignment="0" applyProtection="0"/>
    <xf numFmtId="0" fontId="56" fillId="0" borderId="0" applyNumberFormat="0" applyFill="0" applyBorder="0" applyAlignment="0" applyProtection="0"/>
    <xf numFmtId="0" fontId="39" fillId="0" borderId="26" applyNumberFormat="0" applyFill="0" applyAlignment="0" applyProtection="0"/>
    <xf numFmtId="0" fontId="40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19" fillId="57" borderId="16" applyNumberFormat="0" applyFont="0" applyAlignment="0" applyProtection="0"/>
    <xf numFmtId="0" fontId="24" fillId="43" borderId="0" applyNumberFormat="0" applyBorder="0" applyAlignment="0" applyProtection="0"/>
    <xf numFmtId="0" fontId="24" fillId="57" borderId="0" applyNumberFormat="0" applyBorder="0" applyAlignment="0" applyProtection="0"/>
    <xf numFmtId="0" fontId="24" fillId="41" borderId="0" applyNumberFormat="0" applyBorder="0" applyAlignment="0" applyProtection="0"/>
    <xf numFmtId="0" fontId="24" fillId="5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7" borderId="0" applyNumberFormat="0" applyBorder="0" applyAlignment="0" applyProtection="0"/>
    <xf numFmtId="0" fontId="19" fillId="57" borderId="16" applyNumberFormat="0" applyFont="0" applyAlignment="0" applyProtection="0"/>
    <xf numFmtId="0" fontId="24" fillId="57" borderId="0" applyNumberFormat="0" applyBorder="0" applyAlignment="0" applyProtection="0"/>
    <xf numFmtId="0" fontId="24" fillId="43" borderId="0" applyNumberFormat="0" applyBorder="0" applyAlignment="0" applyProtection="0"/>
    <xf numFmtId="0" fontId="19" fillId="57" borderId="16" applyNumberFormat="0" applyFont="0" applyAlignment="0" applyProtection="0"/>
    <xf numFmtId="0" fontId="24" fillId="42" borderId="0" applyNumberFormat="0" applyBorder="0" applyAlignment="0" applyProtection="0"/>
    <xf numFmtId="0" fontId="24" fillId="57" borderId="0" applyNumberFormat="0" applyBorder="0" applyAlignment="0" applyProtection="0"/>
    <xf numFmtId="0" fontId="24" fillId="43" borderId="0" applyNumberFormat="0" applyBorder="0" applyAlignment="0" applyProtection="0"/>
    <xf numFmtId="0" fontId="19" fillId="57" borderId="16" applyNumberFormat="0" applyFont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19" fillId="57" borderId="16" applyNumberFormat="0" applyFont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19" fillId="57" borderId="16" applyNumberFormat="0" applyFont="0" applyAlignment="0" applyProtection="0"/>
    <xf numFmtId="0" fontId="24" fillId="4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9" fillId="57" borderId="16" applyNumberFormat="0" applyFont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59" fillId="0" borderId="20" applyNumberFormat="0" applyFill="0" applyAlignment="0" applyProtection="0"/>
    <xf numFmtId="0" fontId="59" fillId="0" borderId="24" applyNumberFormat="0" applyFill="0" applyAlignment="0" applyProtection="0"/>
    <xf numFmtId="0" fontId="50" fillId="0" borderId="14" applyNumberFormat="0" applyFill="0" applyAlignment="0" applyProtection="0"/>
    <xf numFmtId="0" fontId="50" fillId="0" borderId="14" applyNumberFormat="0" applyFill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50" fillId="0" borderId="14" applyNumberFormat="0" applyFill="0" applyAlignment="0" applyProtection="0"/>
    <xf numFmtId="0" fontId="59" fillId="0" borderId="20" applyNumberFormat="0" applyFill="0" applyAlignment="0" applyProtection="0"/>
    <xf numFmtId="0" fontId="1" fillId="14" borderId="0" applyNumberFormat="0" applyBorder="0" applyAlignment="0" applyProtection="0"/>
    <xf numFmtId="0" fontId="50" fillId="0" borderId="14" applyNumberFormat="0" applyFill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59" fillId="0" borderId="24" applyNumberFormat="0" applyFill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9" fillId="0" borderId="0"/>
    <xf numFmtId="0" fontId="1" fillId="0" borderId="0"/>
  </cellStyleXfs>
  <cellXfs count="22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0" fillId="33" borderId="0" xfId="0" applyFill="1"/>
    <xf numFmtId="0" fontId="20" fillId="0" borderId="0" xfId="0" applyFont="1" applyAlignment="1">
      <alignment wrapText="1"/>
    </xf>
    <xf numFmtId="0" fontId="14" fillId="0" borderId="0" xfId="0" applyFont="1"/>
    <xf numFmtId="0" fontId="0" fillId="34" borderId="0" xfId="0" applyFill="1"/>
    <xf numFmtId="0" fontId="19" fillId="33" borderId="0" xfId="0" applyFont="1" applyFill="1" applyAlignment="1">
      <alignment wrapText="1"/>
    </xf>
    <xf numFmtId="0" fontId="8" fillId="4" borderId="0" xfId="8"/>
    <xf numFmtId="0" fontId="19" fillId="0" borderId="0" xfId="42"/>
    <xf numFmtId="0" fontId="0" fillId="35" borderId="0" xfId="0" quotePrefix="1" applyFill="1"/>
    <xf numFmtId="0" fontId="0" fillId="35" borderId="0" xfId="0" applyFill="1"/>
    <xf numFmtId="0" fontId="19" fillId="0" borderId="0" xfId="42" applyAlignment="1">
      <alignment wrapText="1"/>
    </xf>
    <xf numFmtId="14" fontId="8" fillId="4" borderId="0" xfId="8" applyNumberFormat="1"/>
    <xf numFmtId="0" fontId="20" fillId="0" borderId="0" xfId="42" applyFont="1" applyAlignment="1">
      <alignment wrapText="1"/>
    </xf>
    <xf numFmtId="0" fontId="16" fillId="0" borderId="0" xfId="6148" applyFont="1"/>
    <xf numFmtId="0" fontId="19" fillId="61" borderId="27" xfId="6149" applyFill="1" applyBorder="1" applyAlignment="1" applyProtection="1">
      <alignment horizontal="center" vertical="center"/>
      <protection locked="0"/>
    </xf>
    <xf numFmtId="0" fontId="19" fillId="62" borderId="27" xfId="6149" applyFill="1" applyBorder="1" applyAlignment="1" applyProtection="1">
      <alignment horizontal="center" vertical="center"/>
      <protection locked="0"/>
    </xf>
    <xf numFmtId="0" fontId="1" fillId="0" borderId="0" xfId="6148"/>
    <xf numFmtId="0" fontId="16" fillId="0" borderId="0" xfId="6148" applyFont="1" applyAlignment="1">
      <alignment wrapText="1"/>
    </xf>
    <xf numFmtId="0" fontId="6" fillId="2" borderId="0" xfId="6"/>
  </cellXfs>
  <cellStyles count="6151">
    <cellStyle name="20% - Accent1" xfId="19" builtinId="30" customBuiltin="1"/>
    <cellStyle name="20% - Accent1 10" xfId="1017" xr:uid="{AC0FB8A1-DE6A-4789-B0BD-80B6B511A0BA}"/>
    <cellStyle name="20% - Accent1 11" xfId="913" xr:uid="{16B9B4D9-36AC-4DB2-B86D-6C321129AAA6}"/>
    <cellStyle name="20% - Accent1 11 2" xfId="1104" xr:uid="{F7E1F799-62CD-4F95-B871-FC376FBCFFEE}"/>
    <cellStyle name="20% - Accent1 11 2 2" xfId="1259" xr:uid="{3EED2062-D79C-4A2E-AF0A-C23F58FC9908}"/>
    <cellStyle name="20% - Accent1 11 2 2 2" xfId="1956" xr:uid="{CC0D3603-523A-4911-8A3A-9A35C9C2DAAA}"/>
    <cellStyle name="20% - Accent1 11 2 2 2 2" xfId="2601" xr:uid="{CA1E2001-D916-4FC4-929F-3B6384C344A1}"/>
    <cellStyle name="20% - Accent1 11 2 2 2 2 2" xfId="4337" xr:uid="{4ED74081-91DE-4F15-AD19-C5F68574C607}"/>
    <cellStyle name="20% - Accent1 11 2 2 2 2 3" xfId="6067" xr:uid="{765E8CC9-108B-4B92-BBEE-936DCD91DBF5}"/>
    <cellStyle name="20% - Accent1 11 2 2 2 3" xfId="3690" xr:uid="{F55241BA-B9B5-4C49-AEBF-4B1E868DEE86}"/>
    <cellStyle name="20% - Accent1 11 2 2 2 4" xfId="5420" xr:uid="{1B2F1611-150C-49EC-B992-49413FC507B7}"/>
    <cellStyle name="20% - Accent1 11 2 2 3" xfId="2283" xr:uid="{1E3ED3EA-EA17-4814-B9BE-289F74BA226C}"/>
    <cellStyle name="20% - Accent1 11 2 2 3 2" xfId="4019" xr:uid="{08171AF1-299E-4137-B171-335D65752E12}"/>
    <cellStyle name="20% - Accent1 11 2 2 3 3" xfId="5749" xr:uid="{EDF5DA3C-9B42-4B43-9CCD-089F053BCD82}"/>
    <cellStyle name="20% - Accent1 11 2 2 4" xfId="1639" xr:uid="{237198BB-CAA3-42AE-8DDE-CDD8F7F29549}"/>
    <cellStyle name="20% - Accent1 11 2 2 4 2" xfId="3374" xr:uid="{1BAD6A82-CD8D-4F77-ABA2-D76E5019E9D0}"/>
    <cellStyle name="20% - Accent1 11 2 2 4 3" xfId="5104" xr:uid="{E73390EF-AE34-47D8-A373-41017EE38DAC}"/>
    <cellStyle name="20% - Accent1 11 2 2 5" xfId="2988" xr:uid="{34398A8B-F9DA-436C-A98F-4A70F164EDEA}"/>
    <cellStyle name="20% - Accent1 11 2 2 6" xfId="4718" xr:uid="{19DCD3DE-EAA4-4112-92A0-AEA79399D344}"/>
    <cellStyle name="20% - Accent1 11 2 3" xfId="1796" xr:uid="{5949022E-C45E-4915-A588-B70E41E64A7A}"/>
    <cellStyle name="20% - Accent1 11 2 3 2" xfId="2442" xr:uid="{DC60D80A-FDE0-49D6-BF4F-BABD6290AEE5}"/>
    <cellStyle name="20% - Accent1 11 2 3 2 2" xfId="4178" xr:uid="{C60CB052-AC9A-434B-87D1-17D7AE595488}"/>
    <cellStyle name="20% - Accent1 11 2 3 2 3" xfId="5908" xr:uid="{787DF80B-A696-479F-91B3-8C81BD70943D}"/>
    <cellStyle name="20% - Accent1 11 2 3 3" xfId="3531" xr:uid="{BAD97E97-E0BE-4DFC-91C0-FC3A64F6D6A0}"/>
    <cellStyle name="20% - Accent1 11 2 3 4" xfId="5261" xr:uid="{C78FA0B4-74AF-47F1-A755-38A9B34E68DE}"/>
    <cellStyle name="20% - Accent1 11 2 4" xfId="2124" xr:uid="{E56BE614-49AD-4EF7-87FD-0D79132A6469}"/>
    <cellStyle name="20% - Accent1 11 2 4 2" xfId="3860" xr:uid="{32477775-C6C7-4328-AD06-626A353642BB}"/>
    <cellStyle name="20% - Accent1 11 2 4 3" xfId="5590" xr:uid="{3EB771A7-6439-4F8E-BB8D-88E19CA232A6}"/>
    <cellStyle name="20% - Accent1 11 2 5" xfId="1480" xr:uid="{8BC666C9-4147-4A3A-A76C-874CF946517A}"/>
    <cellStyle name="20% - Accent1 11 2 5 2" xfId="3215" xr:uid="{91493E55-A633-4D3A-9F46-26D72D3622AA}"/>
    <cellStyle name="20% - Accent1 11 2 5 3" xfId="4945" xr:uid="{03E8E273-60A9-41A8-990C-DB080E79DF28}"/>
    <cellStyle name="20% - Accent1 11 2 6" xfId="2829" xr:uid="{0E9CFB91-14D1-4857-A86C-E5FDE0B5DDC1}"/>
    <cellStyle name="20% - Accent1 11 2 7" xfId="4559" xr:uid="{FB724815-22EA-477E-BA71-F63A017B9AE7}"/>
    <cellStyle name="20% - Accent1 11 3" xfId="1179" xr:uid="{3D815159-2D37-47F9-A94F-5BCBB2EEBFDB}"/>
    <cellStyle name="20% - Accent1 11 3 2" xfId="1876" xr:uid="{0EFF5F5A-1015-473C-8B1A-1C35E69632E2}"/>
    <cellStyle name="20% - Accent1 11 3 2 2" xfId="2521" xr:uid="{A35A2F09-D8B6-4C40-822B-8A7863CA8280}"/>
    <cellStyle name="20% - Accent1 11 3 2 2 2" xfId="4257" xr:uid="{ED63B5B5-C2B8-4637-9655-08D603050BD0}"/>
    <cellStyle name="20% - Accent1 11 3 2 2 3" xfId="5987" xr:uid="{9A3A83D5-857A-4FFD-BA6C-F49196A6C483}"/>
    <cellStyle name="20% - Accent1 11 3 2 3" xfId="3610" xr:uid="{75710828-5A01-45A0-9EFA-6ACB1DCC4A14}"/>
    <cellStyle name="20% - Accent1 11 3 2 4" xfId="5340" xr:uid="{6B2C17F7-8764-42FA-8C35-B2860ACA969C}"/>
    <cellStyle name="20% - Accent1 11 3 3" xfId="2203" xr:uid="{83DA80D6-85B4-4BEE-B3E3-F67D8B61E5EF}"/>
    <cellStyle name="20% - Accent1 11 3 3 2" xfId="3939" xr:uid="{91F63C92-422A-47E7-9AF5-486860E0DB58}"/>
    <cellStyle name="20% - Accent1 11 3 3 3" xfId="5669" xr:uid="{E18FA390-10B7-4BA3-8B5A-C32FB52EC99B}"/>
    <cellStyle name="20% - Accent1 11 3 4" xfId="1559" xr:uid="{6413A590-44F0-4591-AFDB-28AB8632C287}"/>
    <cellStyle name="20% - Accent1 11 3 4 2" xfId="3294" xr:uid="{F587EC3F-D731-4326-9E24-9D9CC15F3E8E}"/>
    <cellStyle name="20% - Accent1 11 3 4 3" xfId="5024" xr:uid="{5171BC86-C53B-4D57-B3F1-169CFC99F1C1}"/>
    <cellStyle name="20% - Accent1 11 3 5" xfId="2908" xr:uid="{1BE30CBD-0D06-4DD7-B3EE-8E75B80E26FD}"/>
    <cellStyle name="20% - Accent1 11 3 6" xfId="4638" xr:uid="{E482252A-11B4-4FA2-ACD5-C25B9BB2BD3A}"/>
    <cellStyle name="20% - Accent1 11 4" xfId="1714" xr:uid="{7FBDA715-92B8-45DC-B6CA-B79423D5C747}"/>
    <cellStyle name="20% - Accent1 11 4 2" xfId="2362" xr:uid="{099AAC1A-3504-494B-AA9F-3EA3C49122E6}"/>
    <cellStyle name="20% - Accent1 11 4 2 2" xfId="4098" xr:uid="{8A23C7C5-1CE5-4F9B-B43B-4023CEA33139}"/>
    <cellStyle name="20% - Accent1 11 4 2 3" xfId="5828" xr:uid="{7D6DA7D8-4885-4306-BE4E-60C831C66812}"/>
    <cellStyle name="20% - Accent1 11 4 3" xfId="3451" xr:uid="{70182B27-9367-4362-8AF3-A247BA2225F8}"/>
    <cellStyle name="20% - Accent1 11 4 4" xfId="5181" xr:uid="{B4DF2B4E-1D4C-4475-B45B-3679305A43B3}"/>
    <cellStyle name="20% - Accent1 11 5" xfId="2044" xr:uid="{B8B5D6B3-3BB3-4C2A-BAB3-2E9B26FB3878}"/>
    <cellStyle name="20% - Accent1 11 5 2" xfId="3780" xr:uid="{E93788A8-4120-4BC8-A0F3-903089B3C08F}"/>
    <cellStyle name="20% - Accent1 11 5 3" xfId="5510" xr:uid="{6F1C57E2-B5EE-4EF6-8927-FE80C1F666A8}"/>
    <cellStyle name="20% - Accent1 11 6" xfId="1400" xr:uid="{96E1E0A5-742F-4671-ABF2-5F1A9A07FE9D}"/>
    <cellStyle name="20% - Accent1 11 6 2" xfId="3135" xr:uid="{B67CEA5F-74CB-4056-B451-398A3B3AA19E}"/>
    <cellStyle name="20% - Accent1 11 6 3" xfId="4865" xr:uid="{78805977-FA19-4EB5-82F8-566D0F6D94BC}"/>
    <cellStyle name="20% - Accent1 11 7" xfId="2749" xr:uid="{1A6F2A3A-89FA-4FFD-A7C6-7A7634B8EA08}"/>
    <cellStyle name="20% - Accent1 11 8" xfId="4479" xr:uid="{E72ED1B9-79EE-4392-8169-D004B2B7FA59}"/>
    <cellStyle name="20% - Accent1 12" xfId="1019" xr:uid="{24E6EFC1-A180-4738-A7A7-E13C04FB6CBA}"/>
    <cellStyle name="20% - Accent1 12 2" xfId="1193" xr:uid="{DB7221C6-2415-4DD3-A352-B3F1CC4D63EC}"/>
    <cellStyle name="20% - Accent1 12 2 2" xfId="1890" xr:uid="{BF25EB28-CEDD-4E99-ACB5-92F885541478}"/>
    <cellStyle name="20% - Accent1 12 2 2 2" xfId="2535" xr:uid="{2034F516-C66F-4682-9E73-3C37B896E540}"/>
    <cellStyle name="20% - Accent1 12 2 2 2 2" xfId="4271" xr:uid="{35EDE04B-BB9F-4AFF-83FB-9CBBDBB58026}"/>
    <cellStyle name="20% - Accent1 12 2 2 2 3" xfId="6001" xr:uid="{0DC95BD7-3048-4A33-B7F2-536D2C4EBB6A}"/>
    <cellStyle name="20% - Accent1 12 2 2 3" xfId="3624" xr:uid="{FB793BA7-C4BA-4334-9E78-270D43B9A74E}"/>
    <cellStyle name="20% - Accent1 12 2 2 4" xfId="5354" xr:uid="{3CFC922F-F8AB-48AC-9832-AC5C229F39BE}"/>
    <cellStyle name="20% - Accent1 12 2 3" xfId="2217" xr:uid="{B4735A37-DB72-4D97-AC41-5011FD2A5654}"/>
    <cellStyle name="20% - Accent1 12 2 3 2" xfId="3953" xr:uid="{175394C4-8EE7-4B6D-935B-16E390A2867F}"/>
    <cellStyle name="20% - Accent1 12 2 3 3" xfId="5683" xr:uid="{368D586B-5C34-4A6C-9C05-90ABBC257788}"/>
    <cellStyle name="20% - Accent1 12 2 4" xfId="1573" xr:uid="{FD573315-BCCA-4233-AFD1-0505EBDD5BA3}"/>
    <cellStyle name="20% - Accent1 12 2 4 2" xfId="3308" xr:uid="{CF2E7BA6-B1A2-4E1B-9799-8ED0D760A149}"/>
    <cellStyle name="20% - Accent1 12 2 4 3" xfId="5038" xr:uid="{AF963569-325E-4CBC-85EF-5D0F5CAB4EF2}"/>
    <cellStyle name="20% - Accent1 12 2 5" xfId="2922" xr:uid="{99496985-9DF1-47C3-9509-39AFE1271A38}"/>
    <cellStyle name="20% - Accent1 12 2 6" xfId="4652" xr:uid="{66A9D11C-9F77-48C0-93A9-6C45D71D1A3E}"/>
    <cellStyle name="20% - Accent1 12 3" xfId="1728" xr:uid="{FB6C12F8-BF2E-41B4-800E-3BEDC91C61E6}"/>
    <cellStyle name="20% - Accent1 12 3 2" xfId="2376" xr:uid="{5E0F8D53-3D95-401E-AF79-CAB8B131D65D}"/>
    <cellStyle name="20% - Accent1 12 3 2 2" xfId="4112" xr:uid="{C9743959-EB08-42B2-A0D3-A4B290E8B77E}"/>
    <cellStyle name="20% - Accent1 12 3 2 3" xfId="5842" xr:uid="{A0910333-D8C2-4911-8929-E2930FC5EC22}"/>
    <cellStyle name="20% - Accent1 12 3 3" xfId="3465" xr:uid="{CCC9B09E-37B0-440C-AF22-2DC3C330C682}"/>
    <cellStyle name="20% - Accent1 12 3 4" xfId="5195" xr:uid="{92E5C510-2A12-403F-8176-1064E7258E2A}"/>
    <cellStyle name="20% - Accent1 12 4" xfId="2058" xr:uid="{73D33A51-D631-4BBB-A692-260608818432}"/>
    <cellStyle name="20% - Accent1 12 4 2" xfId="3794" xr:uid="{B1E8C963-9430-42F9-A301-10912B2418BE}"/>
    <cellStyle name="20% - Accent1 12 4 3" xfId="5524" xr:uid="{BD336E1C-2F4B-432E-A7C2-36559FF0C402}"/>
    <cellStyle name="20% - Accent1 12 5" xfId="1414" xr:uid="{E5F3ECCE-2CC2-4D34-91B5-E75F7CDD6EA3}"/>
    <cellStyle name="20% - Accent1 12 5 2" xfId="3149" xr:uid="{0DE15743-4177-4BC6-9F50-79E0F38FE1E6}"/>
    <cellStyle name="20% - Accent1 12 5 3" xfId="4879" xr:uid="{EE3A6555-35C8-490D-A580-C6E92A82B95C}"/>
    <cellStyle name="20% - Accent1 12 6" xfId="2763" xr:uid="{7F880CB9-96BE-417E-ACAA-FCD9AD1C1FF6}"/>
    <cellStyle name="20% - Accent1 12 7" xfId="4493" xr:uid="{EF1C1CFF-7170-42CA-BFE8-65A414330151}"/>
    <cellStyle name="20% - Accent1 13" xfId="1116" xr:uid="{B77376A2-C9E3-4903-B681-75761AA81D4B}"/>
    <cellStyle name="20% - Accent1 13 2" xfId="1809" xr:uid="{8EB744C9-0718-4C37-84D0-FF51022AF870}"/>
    <cellStyle name="20% - Accent1 13 2 2" xfId="2455" xr:uid="{7FBEE7A1-4D85-46E5-8C72-818E256305D7}"/>
    <cellStyle name="20% - Accent1 13 2 2 2" xfId="4191" xr:uid="{7D909369-8779-4498-97F0-58C63D5E3DA2}"/>
    <cellStyle name="20% - Accent1 13 2 2 3" xfId="5921" xr:uid="{EC0F0EA3-AF3D-453E-BF21-EDE28536C7A9}"/>
    <cellStyle name="20% - Accent1 13 2 3" xfId="3544" xr:uid="{99C5695C-C26A-4ABE-85FF-ED3DA60F1417}"/>
    <cellStyle name="20% - Accent1 13 2 4" xfId="5274" xr:uid="{8765FAAE-80EF-4855-A07A-C889143DD360}"/>
    <cellStyle name="20% - Accent1 13 3" xfId="2137" xr:uid="{EA3F49B0-963F-49F8-BCE1-68D50D15D77E}"/>
    <cellStyle name="20% - Accent1 13 3 2" xfId="3873" xr:uid="{0A62EABB-FC77-4575-A42B-BC78EFF0BF47}"/>
    <cellStyle name="20% - Accent1 13 3 3" xfId="5603" xr:uid="{F7CA7457-1097-4F89-8975-6AB98B6FE540}"/>
    <cellStyle name="20% - Accent1 13 4" xfId="1493" xr:uid="{A9621F4A-0509-46FF-AC01-8D8FEB3EBFE4}"/>
    <cellStyle name="20% - Accent1 13 4 2" xfId="3228" xr:uid="{A1A8306F-A909-4B20-937C-5A3D9FC30158}"/>
    <cellStyle name="20% - Accent1 13 4 3" xfId="4958" xr:uid="{5279A70A-DF3F-470B-A87C-F00C9A849FB7}"/>
    <cellStyle name="20% - Accent1 13 5" xfId="2842" xr:uid="{4161FC5B-CFB5-4145-B3C0-9BFF9770ABBA}"/>
    <cellStyle name="20% - Accent1 13 6" xfId="4572" xr:uid="{9FF5F609-C442-43BC-96AD-ABE00EDF1DE5}"/>
    <cellStyle name="20% - Accent1 14" xfId="1290" xr:uid="{8E9EBD10-B2E1-425A-A498-304BF06986CE}"/>
    <cellStyle name="20% - Accent1 14 2" xfId="2296" xr:uid="{AF3D102D-0888-4315-B38D-38F71719DCB9}"/>
    <cellStyle name="20% - Accent1 14 2 2" xfId="4032" xr:uid="{F90C58EE-75FD-427C-B528-CC0E1F1084D0}"/>
    <cellStyle name="20% - Accent1 14 2 3" xfId="5762" xr:uid="{CC134DE1-A88B-4B11-872E-6F18DD99CA24}"/>
    <cellStyle name="20% - Accent1 14 3" xfId="1652" xr:uid="{1A82511C-365E-406F-AA3C-31829AFB8DFE}"/>
    <cellStyle name="20% - Accent1 14 3 2" xfId="3387" xr:uid="{1C8F8333-03FE-4C9D-9462-89748914F53E}"/>
    <cellStyle name="20% - Accent1 14 3 3" xfId="5117" xr:uid="{EB14EAE2-4788-427A-AC47-66CEC3742804}"/>
    <cellStyle name="20% - Accent1 14 4" xfId="3022" xr:uid="{FE574E96-BA3B-4B18-9771-47F6A095D0D8}"/>
    <cellStyle name="20% - Accent1 14 5" xfId="4752" xr:uid="{7456B612-A736-40E3-B0EC-13D296E38EDA}"/>
    <cellStyle name="20% - Accent1 15" xfId="1318" xr:uid="{F790A86E-E04D-49ED-ADC3-37BCD423D23E}"/>
    <cellStyle name="20% - Accent1 15 2" xfId="1980" xr:uid="{73691748-A0F8-47E6-B209-5EBED2103916}"/>
    <cellStyle name="20% - Accent1 15 2 2" xfId="3714" xr:uid="{DB4BD20C-F011-46E4-90B5-03C5195A4CF9}"/>
    <cellStyle name="20% - Accent1 15 2 3" xfId="5444" xr:uid="{A9D79B83-F622-4A02-8F56-7A76B6CD5228}"/>
    <cellStyle name="20% - Accent1 15 3" xfId="3050" xr:uid="{BE5FA280-8AA5-4325-B80C-5131A36C4259}"/>
    <cellStyle name="20% - Accent1 15 4" xfId="4780" xr:uid="{50D587BD-C289-46A0-81CB-37BAA08DD114}"/>
    <cellStyle name="20% - Accent1 16" xfId="605" xr:uid="{121EB5D9-66B5-4806-9305-A908C088ADF7}"/>
    <cellStyle name="20% - Accent1 16 2" xfId="2683" xr:uid="{2C1A615C-355C-408B-8DC6-EDEEDCB0DEC0}"/>
    <cellStyle name="20% - Accent1 16 3" xfId="4416" xr:uid="{E4CFD565-B08D-43C2-84A6-C9DCE8787F99}"/>
    <cellStyle name="20% - Accent1 17" xfId="1339" xr:uid="{D6CCBD33-32C5-4176-9FF0-306E71B59BE2}"/>
    <cellStyle name="20% - Accent1 17 2" xfId="3071" xr:uid="{0C9090EE-731C-4A60-ABEF-98DA3E27D7C7}"/>
    <cellStyle name="20% - Accent1 17 3" xfId="4801" xr:uid="{D17D8138-6E24-4A88-9D0C-6ABB7BFC09DA}"/>
    <cellStyle name="20% - Accent1 18" xfId="2616" xr:uid="{FA82B014-6FC1-4E44-B3C8-3D81C785FA87}"/>
    <cellStyle name="20% - Accent1 18 2" xfId="4352" xr:uid="{D3945E93-79AD-4D73-B5EA-E3784C30614A}"/>
    <cellStyle name="20% - Accent1 18 3" xfId="6082" xr:uid="{90649703-C2BB-440D-81A6-73C21956AAB9}"/>
    <cellStyle name="20% - Accent1 19" xfId="2640" xr:uid="{2C950ECF-5C5D-46F3-B0AF-6EE78F032FF8}"/>
    <cellStyle name="20% - Accent1 19 2" xfId="4376" xr:uid="{573D4AC2-3BD9-4C61-8C1C-70A5A4EEA983}"/>
    <cellStyle name="20% - Accent1 19 3" xfId="6106" xr:uid="{E834114F-71D8-40B4-95DF-43ECC6DD9EB2}"/>
    <cellStyle name="20% - Accent1 2" xfId="473" xr:uid="{B442C932-E786-4C1A-A194-C9D26B22842B}"/>
    <cellStyle name="20% - Accent1 2 2" xfId="632" xr:uid="{18F3C7BE-7926-46FC-ACD7-A1D219EE508E}"/>
    <cellStyle name="20% - Accent1 2 3" xfId="633" xr:uid="{14D8A7AD-7DBA-4F4D-93D6-F701D94BD755}"/>
    <cellStyle name="20% - Accent1 2 4" xfId="631" xr:uid="{FE6E29A6-293D-46AA-A85E-F17F70A01F9C}"/>
    <cellStyle name="20% - Accent1 2 5" xfId="555" xr:uid="{755F00C4-25E7-4E45-B38E-A5360E1A3305}"/>
    <cellStyle name="20% - Accent1 2 6" xfId="543" xr:uid="{BC4D10EC-31B5-43BC-B681-BE5BA93C2644}"/>
    <cellStyle name="20% - Accent1 2 7" xfId="2671" xr:uid="{21CDB697-E1E7-4BD1-9961-7E9E8845B333}"/>
    <cellStyle name="20% - Accent1 2 8" xfId="4404" xr:uid="{2A7902E9-FF16-45F5-AE54-53D9D261264E}"/>
    <cellStyle name="20% - Accent1 2_references" xfId="634" xr:uid="{22649B20-B004-4131-BA0F-674F836A4E74}"/>
    <cellStyle name="20% - Accent1 20" xfId="2657" xr:uid="{AA467A84-44C7-4F5E-8AC3-9A347FD49B49}"/>
    <cellStyle name="20% - Accent1 21" xfId="4390" xr:uid="{B62BCF17-4198-4F5C-A702-3A8E2B2B6992}"/>
    <cellStyle name="20% - Accent1 22" xfId="6121" xr:uid="{DC401CBB-7B7E-4C88-A1DC-D9844290202D}"/>
    <cellStyle name="20% - Accent1 23" xfId="6132" xr:uid="{599BA867-319E-4616-BB78-3C94AFC6BD07}"/>
    <cellStyle name="20% - Accent1 3" xfId="619" xr:uid="{8A25FC90-4113-465C-8540-EF0D3FE5BEAF}"/>
    <cellStyle name="20% - Accent1 3 10" xfId="2697" xr:uid="{58387766-DE4B-4863-B959-CF5BB6F4209B}"/>
    <cellStyle name="20% - Accent1 3 11" xfId="4430" xr:uid="{CCD3563E-9A49-41D3-8635-FC815402429D}"/>
    <cellStyle name="20% - Accent1 3 2" xfId="636" xr:uid="{76EC4A5B-2903-48BD-9E85-16C979DFB5E7}"/>
    <cellStyle name="20% - Accent1 3 3" xfId="637" xr:uid="{9D1E7E11-6A6E-4307-90DE-4AE06A0E0595}"/>
    <cellStyle name="20% - Accent1 3 3 2" xfId="1055" xr:uid="{9C3A49A0-0E00-437C-A4B9-12987CEDFA41}"/>
    <cellStyle name="20% - Accent1 3 3 2 2" xfId="1221" xr:uid="{8B816B2B-ED9E-4F76-9F5F-881AC2A7259E}"/>
    <cellStyle name="20% - Accent1 3 3 2 2 2" xfId="1918" xr:uid="{C511D9C8-27AB-4FD9-9C17-2A20361CAD2C}"/>
    <cellStyle name="20% - Accent1 3 3 2 2 2 2" xfId="2563" xr:uid="{717CB301-957B-41AC-A094-32164535AE6F}"/>
    <cellStyle name="20% - Accent1 3 3 2 2 2 2 2" xfId="4299" xr:uid="{B4227382-22FE-49B4-A7B3-FCCC0371AE33}"/>
    <cellStyle name="20% - Accent1 3 3 2 2 2 2 3" xfId="6029" xr:uid="{9344FAC5-A648-4C91-8078-09BB58BEF400}"/>
    <cellStyle name="20% - Accent1 3 3 2 2 2 3" xfId="3652" xr:uid="{CA82EFCA-F477-4B8B-8D85-86FC0C41C6C0}"/>
    <cellStyle name="20% - Accent1 3 3 2 2 2 4" xfId="5382" xr:uid="{64609CE7-94DE-4400-A26F-108A4EC2D0F9}"/>
    <cellStyle name="20% - Accent1 3 3 2 2 3" xfId="2245" xr:uid="{B9F35EC0-0AA4-426F-B754-9C0579333FDB}"/>
    <cellStyle name="20% - Accent1 3 3 2 2 3 2" xfId="3981" xr:uid="{B3F95DAB-E417-403F-AF3C-78CD37489F14}"/>
    <cellStyle name="20% - Accent1 3 3 2 2 3 3" xfId="5711" xr:uid="{FDE6D110-18E9-4335-A2A7-C1987EE737AA}"/>
    <cellStyle name="20% - Accent1 3 3 2 2 4" xfId="1601" xr:uid="{9A3BFD76-5AE9-4448-AC81-F91AB613F28E}"/>
    <cellStyle name="20% - Accent1 3 3 2 2 4 2" xfId="3336" xr:uid="{F23CF4E4-A224-4831-9AAD-2431E0860C89}"/>
    <cellStyle name="20% - Accent1 3 3 2 2 4 3" xfId="5066" xr:uid="{11EB637E-8B72-4F55-9D68-14A5A58E31A4}"/>
    <cellStyle name="20% - Accent1 3 3 2 2 5" xfId="2950" xr:uid="{098D5968-48B5-4159-BC5A-CEAE6B76AA13}"/>
    <cellStyle name="20% - Accent1 3 3 2 2 6" xfId="4680" xr:uid="{53740649-B3A9-4BA2-8A63-23DB8D77FC0C}"/>
    <cellStyle name="20% - Accent1 3 3 2 3" xfId="1757" xr:uid="{E26C23DE-5985-436E-A83B-362E1606316C}"/>
    <cellStyle name="20% - Accent1 3 3 2 3 2" xfId="2404" xr:uid="{3D43445D-75C4-4D32-9080-115E55225EB6}"/>
    <cellStyle name="20% - Accent1 3 3 2 3 2 2" xfId="4140" xr:uid="{C629D78B-D531-4D4F-B324-AC73D7BC2F44}"/>
    <cellStyle name="20% - Accent1 3 3 2 3 2 3" xfId="5870" xr:uid="{8A1EA811-FB73-483D-90B1-9624EFF4D02A}"/>
    <cellStyle name="20% - Accent1 3 3 2 3 3" xfId="3493" xr:uid="{CBB0BDEE-1EE3-4D5C-A069-DBCF249CFF33}"/>
    <cellStyle name="20% - Accent1 3 3 2 3 4" xfId="5223" xr:uid="{C3DA5B60-95D2-466B-84F3-BFA44E850B3D}"/>
    <cellStyle name="20% - Accent1 3 3 2 4" xfId="2086" xr:uid="{877BA17B-278F-4794-B9CB-0A8B843C449D}"/>
    <cellStyle name="20% - Accent1 3 3 2 4 2" xfId="3822" xr:uid="{FE2A9A58-251A-4DA0-927A-2AF1858CBB66}"/>
    <cellStyle name="20% - Accent1 3 3 2 4 3" xfId="5552" xr:uid="{BEF9B8F0-E54F-4E18-BB8B-E4A80341F0E9}"/>
    <cellStyle name="20% - Accent1 3 3 2 5" xfId="1442" xr:uid="{55483D75-4245-47DF-ADCD-756B104A91E3}"/>
    <cellStyle name="20% - Accent1 3 3 2 5 2" xfId="3177" xr:uid="{7A7B045A-B8F1-496A-97FA-C213310A61CD}"/>
    <cellStyle name="20% - Accent1 3 3 2 5 3" xfId="4907" xr:uid="{A9BBCBB3-CC73-4EBD-904F-F54623FF367B}"/>
    <cellStyle name="20% - Accent1 3 3 2 6" xfId="2791" xr:uid="{7D872827-86E1-4472-8AEF-330E376B471F}"/>
    <cellStyle name="20% - Accent1 3 3 2 7" xfId="4521" xr:uid="{7A8F411A-6C96-4A06-A330-3CC5735E690E}"/>
    <cellStyle name="20% - Accent1 3 3 3" xfId="1142" xr:uid="{9A71FA85-937E-42CD-AD63-9B71D410C5A0}"/>
    <cellStyle name="20% - Accent1 3 3 3 2" xfId="1838" xr:uid="{E8FCFAD2-AB06-48CA-BD61-271922501C12}"/>
    <cellStyle name="20% - Accent1 3 3 3 2 2" xfId="2483" xr:uid="{5DD46ADF-B6AB-4CAA-8F41-C2FE744379A8}"/>
    <cellStyle name="20% - Accent1 3 3 3 2 2 2" xfId="4219" xr:uid="{79C98E86-6879-44EF-AEF6-1E459CCB7389}"/>
    <cellStyle name="20% - Accent1 3 3 3 2 2 3" xfId="5949" xr:uid="{588EF2C8-F614-4FB5-BE0D-3F546E1B57A0}"/>
    <cellStyle name="20% - Accent1 3 3 3 2 3" xfId="3572" xr:uid="{D2729C24-1415-4C88-8D5C-DC5EAA29F9BD}"/>
    <cellStyle name="20% - Accent1 3 3 3 2 4" xfId="5302" xr:uid="{FF1300DD-2F92-451A-9AAD-FAF2689E3665}"/>
    <cellStyle name="20% - Accent1 3 3 3 3" xfId="2165" xr:uid="{C319B0ED-7E66-465D-8586-FEC9AE383DC1}"/>
    <cellStyle name="20% - Accent1 3 3 3 3 2" xfId="3901" xr:uid="{9395CFD1-4BD2-4EC3-9D69-3D19352F45B0}"/>
    <cellStyle name="20% - Accent1 3 3 3 3 3" xfId="5631" xr:uid="{ACBE0F27-4D9C-48C9-AD73-7EFB48F22B4C}"/>
    <cellStyle name="20% - Accent1 3 3 3 4" xfId="1521" xr:uid="{86D91CA3-E609-40EA-8522-649E0DECD2D6}"/>
    <cellStyle name="20% - Accent1 3 3 3 4 2" xfId="3256" xr:uid="{E2FD960F-B8F1-45B6-9B1A-482E2665673F}"/>
    <cellStyle name="20% - Accent1 3 3 3 4 3" xfId="4986" xr:uid="{C0E7D86D-FFB5-451B-A394-817422D29C90}"/>
    <cellStyle name="20% - Accent1 3 3 3 5" xfId="2870" xr:uid="{8BFD2528-4279-4B8F-9B9A-ABD8FB3FB4E3}"/>
    <cellStyle name="20% - Accent1 3 3 3 6" xfId="4600" xr:uid="{140FCF2C-B616-4B4B-8F5E-24551658379D}"/>
    <cellStyle name="20% - Accent1 3 3 4" xfId="1677" xr:uid="{F3351303-3B9F-4AA6-854C-EBFDA034A0A3}"/>
    <cellStyle name="20% - Accent1 3 3 4 2" xfId="2324" xr:uid="{46D4FD98-9681-487E-9D29-39DC374AAD2D}"/>
    <cellStyle name="20% - Accent1 3 3 4 2 2" xfId="4060" xr:uid="{4EF9766B-9FD9-46E6-876F-B131682912CA}"/>
    <cellStyle name="20% - Accent1 3 3 4 2 3" xfId="5790" xr:uid="{CCF942DE-6DE5-43A4-880A-54825D4EA822}"/>
    <cellStyle name="20% - Accent1 3 3 4 3" xfId="3413" xr:uid="{CDE67756-14F1-442B-AE3B-C3A124BFC767}"/>
    <cellStyle name="20% - Accent1 3 3 4 4" xfId="5143" xr:uid="{C4E3FAEF-CBFF-42C8-8104-442F03B99E76}"/>
    <cellStyle name="20% - Accent1 3 3 5" xfId="2007" xr:uid="{1B98CA4B-8E15-4745-B631-0EE14E06D179}"/>
    <cellStyle name="20% - Accent1 3 3 5 2" xfId="3742" xr:uid="{5CC7C15A-F9DA-45D5-A546-7E6F446B39B7}"/>
    <cellStyle name="20% - Accent1 3 3 5 3" xfId="5472" xr:uid="{E670DC02-AE17-47D2-87CD-5994A70FA76C}"/>
    <cellStyle name="20% - Accent1 3 3 6" xfId="1363" xr:uid="{2AEDA00D-3A3A-4805-845C-9A04AE80F9F2}"/>
    <cellStyle name="20% - Accent1 3 3 6 2" xfId="3097" xr:uid="{DD5E761D-73F1-4B5A-AC8F-F7867576CBDF}"/>
    <cellStyle name="20% - Accent1 3 3 6 3" xfId="4827" xr:uid="{BC307079-7318-451B-ACEB-570CDEEF7F65}"/>
    <cellStyle name="20% - Accent1 3 3 7" xfId="2709" xr:uid="{3844359B-59DE-4819-BE63-1C8D5DBC8FAB}"/>
    <cellStyle name="20% - Accent1 3 3 8" xfId="4442" xr:uid="{06BF5DF0-3B10-4DBE-83CA-A18ABC1637F7}"/>
    <cellStyle name="20% - Accent1 3 4" xfId="635" xr:uid="{F988E2B8-6396-4DF0-8DDF-C5B0CA54C8A8}"/>
    <cellStyle name="20% - Accent1 3 5" xfId="1043" xr:uid="{44BB03B6-B39C-4418-AA10-21B162C2C578}"/>
    <cellStyle name="20% - Accent1 3 5 2" xfId="1209" xr:uid="{5F6DBD88-7137-438B-9224-8BDB3AC715EC}"/>
    <cellStyle name="20% - Accent1 3 5 2 2" xfId="1906" xr:uid="{107C2296-25BF-47AA-B636-BF3325A14BDD}"/>
    <cellStyle name="20% - Accent1 3 5 2 2 2" xfId="2551" xr:uid="{ADCE1D00-02BE-4A20-91C3-E818DD47C59E}"/>
    <cellStyle name="20% - Accent1 3 5 2 2 2 2" xfId="4287" xr:uid="{6CC2E991-4235-414B-8740-A2A0F4F9315C}"/>
    <cellStyle name="20% - Accent1 3 5 2 2 2 3" xfId="6017" xr:uid="{B16B7395-BBFE-4CE6-BC06-21EB9EC88CF9}"/>
    <cellStyle name="20% - Accent1 3 5 2 2 3" xfId="3640" xr:uid="{96D6D984-BA55-42D0-9188-D7DA6D79B782}"/>
    <cellStyle name="20% - Accent1 3 5 2 2 4" xfId="5370" xr:uid="{2FDD1B2D-6ACB-45C6-B410-BA4801BD2A06}"/>
    <cellStyle name="20% - Accent1 3 5 2 3" xfId="2233" xr:uid="{EF399227-CECB-408E-8D42-92BA33A2FC75}"/>
    <cellStyle name="20% - Accent1 3 5 2 3 2" xfId="3969" xr:uid="{F30261A0-0139-43FD-BF30-BC9E7167F710}"/>
    <cellStyle name="20% - Accent1 3 5 2 3 3" xfId="5699" xr:uid="{97B189F9-92CC-4627-A526-05AF9CC941DF}"/>
    <cellStyle name="20% - Accent1 3 5 2 4" xfId="1589" xr:uid="{2ACFEA34-1663-4C1D-9365-AA90D34894EE}"/>
    <cellStyle name="20% - Accent1 3 5 2 4 2" xfId="3324" xr:uid="{B01667CC-8B45-4791-B4BF-B5459417421D}"/>
    <cellStyle name="20% - Accent1 3 5 2 4 3" xfId="5054" xr:uid="{93D6B812-F20F-4145-AB18-5691F1AB4EBC}"/>
    <cellStyle name="20% - Accent1 3 5 2 5" xfId="2938" xr:uid="{72AAD332-549A-4F11-8531-FF037A87949F}"/>
    <cellStyle name="20% - Accent1 3 5 2 6" xfId="4668" xr:uid="{C6E780EF-0AD8-4D85-B348-27EE51AE3F11}"/>
    <cellStyle name="20% - Accent1 3 5 3" xfId="1745" xr:uid="{6949E975-0B7B-453C-A610-09F70A241F9D}"/>
    <cellStyle name="20% - Accent1 3 5 3 2" xfId="2392" xr:uid="{838D4A9B-C300-4B19-9539-195111A218F0}"/>
    <cellStyle name="20% - Accent1 3 5 3 2 2" xfId="4128" xr:uid="{21074BF4-BE14-4C78-A509-07CBB9B582A3}"/>
    <cellStyle name="20% - Accent1 3 5 3 2 3" xfId="5858" xr:uid="{33A95B53-459E-4C73-BE15-38DB1DB17CA5}"/>
    <cellStyle name="20% - Accent1 3 5 3 3" xfId="3481" xr:uid="{0940C4A8-5F0C-4CDD-A3FE-D8CB4C35F18D}"/>
    <cellStyle name="20% - Accent1 3 5 3 4" xfId="5211" xr:uid="{B333D06B-A84F-41CA-A6B8-6CE0D1CE9B6A}"/>
    <cellStyle name="20% - Accent1 3 5 4" xfId="2074" xr:uid="{5E5D0C2A-44B5-46AD-A3F6-BD8AA75C7097}"/>
    <cellStyle name="20% - Accent1 3 5 4 2" xfId="3810" xr:uid="{43B54F03-04E9-4AD7-A4F6-BD3A1F3B9F96}"/>
    <cellStyle name="20% - Accent1 3 5 4 3" xfId="5540" xr:uid="{A65FF700-4E21-4BE0-A356-A4FF27001889}"/>
    <cellStyle name="20% - Accent1 3 5 5" xfId="1430" xr:uid="{E7D30C0D-7DD0-4059-A0DC-0D84DB43F4EA}"/>
    <cellStyle name="20% - Accent1 3 5 5 2" xfId="3165" xr:uid="{26D82D23-EB3F-42A6-ABF6-8796D629AC12}"/>
    <cellStyle name="20% - Accent1 3 5 5 3" xfId="4895" xr:uid="{D960EFF4-A550-4E67-99A2-C2697926FE51}"/>
    <cellStyle name="20% - Accent1 3 5 6" xfId="2779" xr:uid="{BCC7A90F-1F0D-47D3-8C97-45D5712A3ACA}"/>
    <cellStyle name="20% - Accent1 3 5 7" xfId="4509" xr:uid="{68B5935A-03F8-4CD2-A2D7-DC2B265D912B}"/>
    <cellStyle name="20% - Accent1 3 6" xfId="1130" xr:uid="{330C3E1F-C390-4DBE-A54B-3DBF0FF3D238}"/>
    <cellStyle name="20% - Accent1 3 6 2" xfId="1826" xr:uid="{B1AC72FE-8FAD-47EC-BA98-B94B396CB7A1}"/>
    <cellStyle name="20% - Accent1 3 6 2 2" xfId="2471" xr:uid="{D050C66E-FC76-499A-BAFC-DF23395B1D26}"/>
    <cellStyle name="20% - Accent1 3 6 2 2 2" xfId="4207" xr:uid="{7A31FD0A-BF51-4BB3-9624-8C3F913389E8}"/>
    <cellStyle name="20% - Accent1 3 6 2 2 3" xfId="5937" xr:uid="{3DBF2D8E-F10C-4B38-88AC-6ADE6DEB404A}"/>
    <cellStyle name="20% - Accent1 3 6 2 3" xfId="3560" xr:uid="{42D49D71-E667-4841-BE21-AD5239F6783F}"/>
    <cellStyle name="20% - Accent1 3 6 2 4" xfId="5290" xr:uid="{BD934267-6CAE-49F9-A5E4-407B51047F69}"/>
    <cellStyle name="20% - Accent1 3 6 3" xfId="2153" xr:uid="{E89A4612-3217-4958-981A-B6CAD8497048}"/>
    <cellStyle name="20% - Accent1 3 6 3 2" xfId="3889" xr:uid="{CC645981-1782-41C5-9D8B-295CABDC404E}"/>
    <cellStyle name="20% - Accent1 3 6 3 3" xfId="5619" xr:uid="{0F1C0C6A-AD49-4F8A-80E8-E62F3779ACA4}"/>
    <cellStyle name="20% - Accent1 3 6 4" xfId="1509" xr:uid="{AC28A1B5-BFF1-4448-A3C2-89D12F605080}"/>
    <cellStyle name="20% - Accent1 3 6 4 2" xfId="3244" xr:uid="{27B17F3C-F413-4243-90F8-7C14BB35E99E}"/>
    <cellStyle name="20% - Accent1 3 6 4 3" xfId="4974" xr:uid="{40E01C44-0101-40CA-B4F8-E34A864E706B}"/>
    <cellStyle name="20% - Accent1 3 6 5" xfId="2858" xr:uid="{411D5EE9-00FF-4A2A-BC37-D91553261304}"/>
    <cellStyle name="20% - Accent1 3 6 6" xfId="4588" xr:uid="{1CD8606E-BDA1-4781-85BE-2808EBD4CC7A}"/>
    <cellStyle name="20% - Accent1 3 7" xfId="1665" xr:uid="{B901C593-1CDC-42D3-AA0F-1FE0E8161412}"/>
    <cellStyle name="20% - Accent1 3 7 2" xfId="2312" xr:uid="{2D593D3C-C04E-4851-8C63-D32106584346}"/>
    <cellStyle name="20% - Accent1 3 7 2 2" xfId="4048" xr:uid="{1EF0D5D2-8BD4-4189-9350-BE177D09C87F}"/>
    <cellStyle name="20% - Accent1 3 7 2 3" xfId="5778" xr:uid="{1C0F00C3-B747-4D51-A1E8-ACF5002A5ABD}"/>
    <cellStyle name="20% - Accent1 3 7 3" xfId="3401" xr:uid="{36DA863E-1CCF-46C6-A521-6FE81EF463B5}"/>
    <cellStyle name="20% - Accent1 3 7 4" xfId="5131" xr:uid="{4EB7D620-3162-4FD8-AC93-461403C5C1F9}"/>
    <cellStyle name="20% - Accent1 3 8" xfId="1995" xr:uid="{DADF706C-83E5-437F-ACD1-38E49C885888}"/>
    <cellStyle name="20% - Accent1 3 8 2" xfId="3730" xr:uid="{E047BE72-DD5E-44A3-959A-97EF691BB44C}"/>
    <cellStyle name="20% - Accent1 3 8 3" xfId="5460" xr:uid="{9C18A0DB-1744-4A39-893A-19D4E19025EA}"/>
    <cellStyle name="20% - Accent1 3 9" xfId="1351" xr:uid="{144A605E-DCAE-461C-8D1E-A366C61C5588}"/>
    <cellStyle name="20% - Accent1 3 9 2" xfId="3085" xr:uid="{8DB8190B-646D-4E45-AA55-81CD36519689}"/>
    <cellStyle name="20% - Accent1 3 9 3" xfId="4815" xr:uid="{2A4AF5ED-4171-489E-82B0-1DB140752F96}"/>
    <cellStyle name="20% - Accent1 4" xfId="638" xr:uid="{69FD5EB3-0A82-47CB-8C1D-14C4BBAAE714}"/>
    <cellStyle name="20% - Accent1 5" xfId="639" xr:uid="{83CCA6DB-6036-44F1-B803-2713E329149B}"/>
    <cellStyle name="20% - Accent1 5 2" xfId="926" xr:uid="{A1399B43-122A-49E5-92C8-5F6E8A1C5B41}"/>
    <cellStyle name="20% - Accent1 5 3" xfId="1056" xr:uid="{2BC53B07-1B4E-472F-B5A3-F1F8121F3C9E}"/>
    <cellStyle name="20% - Accent1 5 3 2" xfId="1222" xr:uid="{49F0F16B-8604-423A-960D-B5322671F0BC}"/>
    <cellStyle name="20% - Accent1 5 3 2 2" xfId="1919" xr:uid="{3EA8A682-B91A-4F80-9770-F994E46E41FC}"/>
    <cellStyle name="20% - Accent1 5 3 2 2 2" xfId="2564" xr:uid="{38760586-7606-4BDC-93F5-091605617281}"/>
    <cellStyle name="20% - Accent1 5 3 2 2 2 2" xfId="4300" xr:uid="{98223834-3C90-4D77-8B50-36ACC5418FEB}"/>
    <cellStyle name="20% - Accent1 5 3 2 2 2 3" xfId="6030" xr:uid="{4F0AE677-3BAD-4D32-915B-7D54009C6895}"/>
    <cellStyle name="20% - Accent1 5 3 2 2 3" xfId="3653" xr:uid="{24CDED4C-D693-4EB6-90FE-08AECD1131B6}"/>
    <cellStyle name="20% - Accent1 5 3 2 2 4" xfId="5383" xr:uid="{BE7018F0-9322-48D5-BC31-303D3712BE8C}"/>
    <cellStyle name="20% - Accent1 5 3 2 3" xfId="2246" xr:uid="{93C7D89D-D57E-47F4-92B6-C6666FCAD801}"/>
    <cellStyle name="20% - Accent1 5 3 2 3 2" xfId="3982" xr:uid="{1D1DCCCB-3108-41BE-BD36-AE4AAF45A103}"/>
    <cellStyle name="20% - Accent1 5 3 2 3 3" xfId="5712" xr:uid="{FB8B2F8E-A0B0-4DE2-8CCE-E9EA70030973}"/>
    <cellStyle name="20% - Accent1 5 3 2 4" xfId="1602" xr:uid="{180BAFD3-9101-4538-916E-85AF1C81E8B4}"/>
    <cellStyle name="20% - Accent1 5 3 2 4 2" xfId="3337" xr:uid="{25C5754F-A65B-4126-97F3-2E41F4A88619}"/>
    <cellStyle name="20% - Accent1 5 3 2 4 3" xfId="5067" xr:uid="{D4F313C0-5A90-4BC0-9B01-BF674C304E83}"/>
    <cellStyle name="20% - Accent1 5 3 2 5" xfId="2951" xr:uid="{9788D702-FF82-480C-B9C0-AFFBA0443A19}"/>
    <cellStyle name="20% - Accent1 5 3 2 6" xfId="4681" xr:uid="{1BDA9611-E087-4A78-81F8-0428AB442B8F}"/>
    <cellStyle name="20% - Accent1 5 3 3" xfId="1758" xr:uid="{B72A6659-C193-4866-8070-F64CDCA0FFF8}"/>
    <cellStyle name="20% - Accent1 5 3 3 2" xfId="2405" xr:uid="{201814C3-BCA0-4974-9D80-CF68D335009B}"/>
    <cellStyle name="20% - Accent1 5 3 3 2 2" xfId="4141" xr:uid="{EB69C93E-86A5-494A-84C6-B99B6EAEA215}"/>
    <cellStyle name="20% - Accent1 5 3 3 2 3" xfId="5871" xr:uid="{6ECCAFAE-6ADD-40C5-8F05-0A5D5D832297}"/>
    <cellStyle name="20% - Accent1 5 3 3 3" xfId="3494" xr:uid="{1315F8D8-8299-4ABA-A8CE-5471DA2E85FF}"/>
    <cellStyle name="20% - Accent1 5 3 3 4" xfId="5224" xr:uid="{22548697-7C23-4519-91A0-2A28AB12E187}"/>
    <cellStyle name="20% - Accent1 5 3 4" xfId="2087" xr:uid="{D9134631-4F48-4192-886C-432678714D58}"/>
    <cellStyle name="20% - Accent1 5 3 4 2" xfId="3823" xr:uid="{D73B5756-E720-4A69-B1BA-6E4E64DE85A9}"/>
    <cellStyle name="20% - Accent1 5 3 4 3" xfId="5553" xr:uid="{0369B038-E5A6-4500-B63A-B039420B339C}"/>
    <cellStyle name="20% - Accent1 5 3 5" xfId="1443" xr:uid="{10E85A5F-521D-4E81-AF1A-A59AC9A3293F}"/>
    <cellStyle name="20% - Accent1 5 3 5 2" xfId="3178" xr:uid="{E6FF3033-D2F6-4DF1-A88C-85646D3D92A7}"/>
    <cellStyle name="20% - Accent1 5 3 5 3" xfId="4908" xr:uid="{39AC9BBC-AD7A-48D7-962D-DE9F9DA4742B}"/>
    <cellStyle name="20% - Accent1 5 3 6" xfId="2792" xr:uid="{81EFC408-B881-4F69-9207-C5CF014F382D}"/>
    <cellStyle name="20% - Accent1 5 3 7" xfId="4522" xr:uid="{0B24E344-32F3-45ED-9138-CE01FBDE5CF7}"/>
    <cellStyle name="20% - Accent1 5 4" xfId="1143" xr:uid="{4DA948DF-647C-49F2-A9E9-ABB86B14C2BA}"/>
    <cellStyle name="20% - Accent1 5 4 2" xfId="1839" xr:uid="{80994775-B450-46C2-92CF-2BA4BD2BC461}"/>
    <cellStyle name="20% - Accent1 5 4 2 2" xfId="2484" xr:uid="{BD337853-F5C6-47E8-AEC3-102A41B83993}"/>
    <cellStyle name="20% - Accent1 5 4 2 2 2" xfId="4220" xr:uid="{2E07A846-C53B-4EB4-BC7A-B98382A4EF12}"/>
    <cellStyle name="20% - Accent1 5 4 2 2 3" xfId="5950" xr:uid="{BEC5689E-0C9C-4D1F-ACF4-48E4D932983E}"/>
    <cellStyle name="20% - Accent1 5 4 2 3" xfId="3573" xr:uid="{5123456A-D36A-4434-BEA8-09BB38C842E9}"/>
    <cellStyle name="20% - Accent1 5 4 2 4" xfId="5303" xr:uid="{E033A99D-B1E0-4BAF-A378-68C884402D48}"/>
    <cellStyle name="20% - Accent1 5 4 3" xfId="2166" xr:uid="{4BAFF5B9-FF0B-4243-97EF-05E3D8A47BD0}"/>
    <cellStyle name="20% - Accent1 5 4 3 2" xfId="3902" xr:uid="{92FA235B-5871-430F-B4FF-E10D8E45468E}"/>
    <cellStyle name="20% - Accent1 5 4 3 3" xfId="5632" xr:uid="{CF2707A9-6A1E-4474-BE53-2BF8912EC096}"/>
    <cellStyle name="20% - Accent1 5 4 4" xfId="1522" xr:uid="{F1237D83-7755-4DA3-95AD-F63C742ED392}"/>
    <cellStyle name="20% - Accent1 5 4 4 2" xfId="3257" xr:uid="{D3BB1FA5-12FA-4D3E-BECD-1ECC740B820E}"/>
    <cellStyle name="20% - Accent1 5 4 4 3" xfId="4987" xr:uid="{C618BCC5-7EF8-4A9D-B52A-E104E914FF30}"/>
    <cellStyle name="20% - Accent1 5 4 5" xfId="2871" xr:uid="{02C47162-A8D4-490A-A50B-408A68C70ECD}"/>
    <cellStyle name="20% - Accent1 5 4 6" xfId="4601" xr:uid="{FC3B87BB-68D2-4B37-8329-C88E9C16CF8F}"/>
    <cellStyle name="20% - Accent1 5 5" xfId="1678" xr:uid="{7E8A17B1-99BB-4295-A897-102CB9E1F6BE}"/>
    <cellStyle name="20% - Accent1 5 5 2" xfId="2325" xr:uid="{3632F593-1A0D-4564-B23C-E1203354543C}"/>
    <cellStyle name="20% - Accent1 5 5 2 2" xfId="4061" xr:uid="{F0DA269E-D548-4368-8876-8AF104556478}"/>
    <cellStyle name="20% - Accent1 5 5 2 3" xfId="5791" xr:uid="{01D1782B-822A-4B62-8293-0796F957A179}"/>
    <cellStyle name="20% - Accent1 5 5 3" xfId="3414" xr:uid="{4D6D5174-41E8-40DD-BA4E-4D68043FF655}"/>
    <cellStyle name="20% - Accent1 5 5 4" xfId="5144" xr:uid="{2E72C9F0-BA1E-4FE4-B633-F4AE48BDB530}"/>
    <cellStyle name="20% - Accent1 5 6" xfId="2008" xr:uid="{007AABE9-5D31-457C-AC6B-A677102E77D0}"/>
    <cellStyle name="20% - Accent1 5 6 2" xfId="3743" xr:uid="{1AF29A65-D69F-4516-A741-286384BE76A7}"/>
    <cellStyle name="20% - Accent1 5 6 3" xfId="5473" xr:uid="{44BF79FD-AB0B-4317-8D64-D3CE54BC4AB3}"/>
    <cellStyle name="20% - Accent1 5 7" xfId="1364" xr:uid="{B50A80AA-3BAB-4CFC-B2AD-E4D3C2647BCB}"/>
    <cellStyle name="20% - Accent1 5 7 2" xfId="3098" xr:uid="{053A29A2-81AC-4F39-BCA5-837236453DA4}"/>
    <cellStyle name="20% - Accent1 5 7 3" xfId="4828" xr:uid="{4A452D2E-76B9-4592-BA17-551C2F6E5E7E}"/>
    <cellStyle name="20% - Accent1 5 8" xfId="2710" xr:uid="{7C69ACA3-9C57-4213-AE88-6EEC9D483225}"/>
    <cellStyle name="20% - Accent1 5 9" xfId="4443" xr:uid="{1CA3AE8D-B2C5-46D7-BF4E-9B5B877B4B35}"/>
    <cellStyle name="20% - Accent1 6" xfId="640" xr:uid="{D8F4EE68-1612-4AD0-8D37-51B6F20AFBAB}"/>
    <cellStyle name="20% - Accent1 6 2" xfId="967" xr:uid="{DCA3D03F-70EA-4B60-BA8B-965AE89E54D0}"/>
    <cellStyle name="20% - Accent1 6 3" xfId="1057" xr:uid="{3F617EA3-C5DC-49B6-BFF7-E252F820A4F9}"/>
    <cellStyle name="20% - Accent1 6 3 2" xfId="1223" xr:uid="{1474102F-FDA6-451D-9083-6D8DFA679701}"/>
    <cellStyle name="20% - Accent1 6 3 2 2" xfId="1920" xr:uid="{8ECE2242-F334-4C58-94F8-5EB473147402}"/>
    <cellStyle name="20% - Accent1 6 3 2 2 2" xfId="2565" xr:uid="{0AD4FC21-C535-4B82-9A94-8EEA82D1623B}"/>
    <cellStyle name="20% - Accent1 6 3 2 2 2 2" xfId="4301" xr:uid="{09911454-720E-4628-9E34-024D0E510028}"/>
    <cellStyle name="20% - Accent1 6 3 2 2 2 3" xfId="6031" xr:uid="{65BD316D-2CEB-41BF-A28B-EDD62E33026B}"/>
    <cellStyle name="20% - Accent1 6 3 2 2 3" xfId="3654" xr:uid="{EE9C219A-273B-46C7-89F6-4810063C19B4}"/>
    <cellStyle name="20% - Accent1 6 3 2 2 4" xfId="5384" xr:uid="{F4044955-25DC-4DFE-80DD-D76432F3A40A}"/>
    <cellStyle name="20% - Accent1 6 3 2 3" xfId="2247" xr:uid="{504D4931-9FC4-435A-893C-1B03305BBF6E}"/>
    <cellStyle name="20% - Accent1 6 3 2 3 2" xfId="3983" xr:uid="{903B8CFD-2180-412F-A815-B269D809F606}"/>
    <cellStyle name="20% - Accent1 6 3 2 3 3" xfId="5713" xr:uid="{5EB02319-95F8-4484-AA7A-22460CB1B844}"/>
    <cellStyle name="20% - Accent1 6 3 2 4" xfId="1603" xr:uid="{2E293A48-6178-461A-B007-071B14DB1203}"/>
    <cellStyle name="20% - Accent1 6 3 2 4 2" xfId="3338" xr:uid="{61B4A9EA-7DA7-495D-B8D3-2D435FB0F5BC}"/>
    <cellStyle name="20% - Accent1 6 3 2 4 3" xfId="5068" xr:uid="{9BF312A0-182A-4A88-BEEC-A0A1E7D8AD1B}"/>
    <cellStyle name="20% - Accent1 6 3 2 5" xfId="2952" xr:uid="{0F51DEAD-D0AD-4180-AEC9-0B7B24FC9383}"/>
    <cellStyle name="20% - Accent1 6 3 2 6" xfId="4682" xr:uid="{57DBFE9D-AD3B-4933-BCC3-DA4BB0264A55}"/>
    <cellStyle name="20% - Accent1 6 3 3" xfId="1759" xr:uid="{215C9FAA-4E8C-4870-B691-B93D15481395}"/>
    <cellStyle name="20% - Accent1 6 3 3 2" xfId="2406" xr:uid="{B0D11A08-F09C-4AAA-B14F-DC82605AC35E}"/>
    <cellStyle name="20% - Accent1 6 3 3 2 2" xfId="4142" xr:uid="{010ADC8B-20FA-473B-A6C5-9828184C3C23}"/>
    <cellStyle name="20% - Accent1 6 3 3 2 3" xfId="5872" xr:uid="{9C0DA9FB-C42C-4ACB-A227-EBC2EBE55EA4}"/>
    <cellStyle name="20% - Accent1 6 3 3 3" xfId="3495" xr:uid="{C543BDE2-5F17-4DB8-BE9F-290695D7CC4B}"/>
    <cellStyle name="20% - Accent1 6 3 3 4" xfId="5225" xr:uid="{AB0DA31F-9C08-4D48-B1D4-F1F3970C27C7}"/>
    <cellStyle name="20% - Accent1 6 3 4" xfId="2088" xr:uid="{D2D5B802-0DF8-469A-ACE1-9892EF955B0F}"/>
    <cellStyle name="20% - Accent1 6 3 4 2" xfId="3824" xr:uid="{73DC23A1-9F76-4C44-AA39-B5536658DB0C}"/>
    <cellStyle name="20% - Accent1 6 3 4 3" xfId="5554" xr:uid="{43DA237E-ADCE-46B5-9A57-BECA99E60A23}"/>
    <cellStyle name="20% - Accent1 6 3 5" xfId="1444" xr:uid="{58726361-9D98-4F13-A8A8-36C0E01BF48D}"/>
    <cellStyle name="20% - Accent1 6 3 5 2" xfId="3179" xr:uid="{F05BA068-D35B-4465-86F2-947F1FB89335}"/>
    <cellStyle name="20% - Accent1 6 3 5 3" xfId="4909" xr:uid="{285BED7C-CB30-4C8C-9EBA-1012688D6B46}"/>
    <cellStyle name="20% - Accent1 6 3 6" xfId="2793" xr:uid="{0119F60E-F742-49F9-B894-711742953D16}"/>
    <cellStyle name="20% - Accent1 6 3 7" xfId="4523" xr:uid="{49EB2DEF-65FE-4E64-8D72-B03DED8F4CA0}"/>
    <cellStyle name="20% - Accent1 6 4" xfId="1144" xr:uid="{7490F9EE-15B9-4E00-AC84-899F116483C8}"/>
    <cellStyle name="20% - Accent1 6 4 2" xfId="1840" xr:uid="{9D3A71D9-856F-411F-B4CD-5CBC64FD2B6E}"/>
    <cellStyle name="20% - Accent1 6 4 2 2" xfId="2485" xr:uid="{7DEA1AE8-BB7D-49A6-8FFE-80E13EB83B19}"/>
    <cellStyle name="20% - Accent1 6 4 2 2 2" xfId="4221" xr:uid="{525DC460-360A-4967-A2CD-A5BF618968DD}"/>
    <cellStyle name="20% - Accent1 6 4 2 2 3" xfId="5951" xr:uid="{136F84F2-071F-4BED-A8B4-36935B1AACDD}"/>
    <cellStyle name="20% - Accent1 6 4 2 3" xfId="3574" xr:uid="{66C2CC2E-77C7-431F-A64A-9BE65F6032C9}"/>
    <cellStyle name="20% - Accent1 6 4 2 4" xfId="5304" xr:uid="{66D7A2CA-BBEE-4A22-B363-C61965689B87}"/>
    <cellStyle name="20% - Accent1 6 4 3" xfId="2167" xr:uid="{004C48D3-CACF-4F2C-93E3-879C793914F8}"/>
    <cellStyle name="20% - Accent1 6 4 3 2" xfId="3903" xr:uid="{67AD0C45-C7B9-460A-9F3C-63B85C6D0C23}"/>
    <cellStyle name="20% - Accent1 6 4 3 3" xfId="5633" xr:uid="{A72F9D72-F083-44A3-8803-6CF82C1BBF18}"/>
    <cellStyle name="20% - Accent1 6 4 4" xfId="1523" xr:uid="{10B314C4-0EBB-49FB-AEE1-1F30877F5D69}"/>
    <cellStyle name="20% - Accent1 6 4 4 2" xfId="3258" xr:uid="{FF2ABB46-BA78-4354-9908-7E57008227BA}"/>
    <cellStyle name="20% - Accent1 6 4 4 3" xfId="4988" xr:uid="{10EED4FD-587B-43A5-8CED-5C8FD8EF85B1}"/>
    <cellStyle name="20% - Accent1 6 4 5" xfId="2872" xr:uid="{9A5FBFE6-31D2-4973-9D7E-36BE6F846FDD}"/>
    <cellStyle name="20% - Accent1 6 4 6" xfId="4602" xr:uid="{862E303C-51CD-4E31-8DBE-B4E0934FE9E5}"/>
    <cellStyle name="20% - Accent1 6 5" xfId="1679" xr:uid="{AFFE196E-8813-490D-8CA8-B7AD452BBF9A}"/>
    <cellStyle name="20% - Accent1 6 5 2" xfId="2326" xr:uid="{7DC0774C-643D-40B7-AD36-687D8F870B87}"/>
    <cellStyle name="20% - Accent1 6 5 2 2" xfId="4062" xr:uid="{7E1DDF1A-3687-4B95-9CB1-88D291C858D0}"/>
    <cellStyle name="20% - Accent1 6 5 2 3" xfId="5792" xr:uid="{3CD4B729-A115-4B41-AC6F-B38D7737EE13}"/>
    <cellStyle name="20% - Accent1 6 5 3" xfId="3415" xr:uid="{71D7BE65-3D70-4987-8CB9-6C4CECACD332}"/>
    <cellStyle name="20% - Accent1 6 5 4" xfId="5145" xr:uid="{D66784ED-719B-48A5-A12B-0DF5D6CEE4ED}"/>
    <cellStyle name="20% - Accent1 6 6" xfId="2009" xr:uid="{9444DBE5-97C6-4B32-9101-58F4AC26FDC4}"/>
    <cellStyle name="20% - Accent1 6 6 2" xfId="3744" xr:uid="{2F9741FB-98A3-47D4-9B39-67F9D81959FC}"/>
    <cellStyle name="20% - Accent1 6 6 3" xfId="5474" xr:uid="{8388F5F2-3C15-46C1-B9E1-D4DA3A8D6241}"/>
    <cellStyle name="20% - Accent1 6 7" xfId="1365" xr:uid="{CA51921B-0F12-4434-B444-1F477FEFD28B}"/>
    <cellStyle name="20% - Accent1 6 7 2" xfId="3099" xr:uid="{3EA133D4-EAB5-4848-B77C-32CFC803097D}"/>
    <cellStyle name="20% - Accent1 6 7 3" xfId="4829" xr:uid="{9A2A1F9C-8E77-4665-8E2E-FAE44E0FB874}"/>
    <cellStyle name="20% - Accent1 6 8" xfId="2711" xr:uid="{8D3897F5-7830-4773-A7B6-5BDE51A53466}"/>
    <cellStyle name="20% - Accent1 6 9" xfId="4444" xr:uid="{B1900E46-17C8-4FA1-AEA1-E21883646AF0}"/>
    <cellStyle name="20% - Accent1 7" xfId="1007" xr:uid="{D6E9B3FF-AF18-42C1-AE19-4E1118AC72E6}"/>
    <cellStyle name="20% - Accent1 8" xfId="1011" xr:uid="{799CF921-93BB-4DF0-9776-F0227422320A}"/>
    <cellStyle name="20% - Accent1 9" xfId="1014" xr:uid="{5E5BD78C-D3E1-4948-944D-9F9155803434}"/>
    <cellStyle name="20% - Accent2" xfId="23" builtinId="34" customBuiltin="1"/>
    <cellStyle name="20% - Accent2 10" xfId="1015" xr:uid="{D603EDDB-E8F4-40EA-8A90-63FE66326B3E}"/>
    <cellStyle name="20% - Accent2 11" xfId="915" xr:uid="{A35D7434-51D5-46D2-8A93-AD58681124A5}"/>
    <cellStyle name="20% - Accent2 11 2" xfId="1106" xr:uid="{945FC28D-D3CD-4928-8E2A-E4B156C63151}"/>
    <cellStyle name="20% - Accent2 11 2 2" xfId="1261" xr:uid="{AF5BBCCA-2CEE-4944-8855-E930238C92FF}"/>
    <cellStyle name="20% - Accent2 11 2 2 2" xfId="1958" xr:uid="{7536FAAA-02B7-409B-BB68-A1403570C170}"/>
    <cellStyle name="20% - Accent2 11 2 2 2 2" xfId="2603" xr:uid="{9002A1E8-54A8-42C0-94ED-90CC18DD7A0E}"/>
    <cellStyle name="20% - Accent2 11 2 2 2 2 2" xfId="4339" xr:uid="{B8CA4F85-FA38-4C96-B651-F97FC0A1B503}"/>
    <cellStyle name="20% - Accent2 11 2 2 2 2 3" xfId="6069" xr:uid="{16F9F681-F4CD-4DD2-A0BE-3E9AC565B205}"/>
    <cellStyle name="20% - Accent2 11 2 2 2 3" xfId="3692" xr:uid="{C0736677-0685-453D-B666-F2351FD1CAEF}"/>
    <cellStyle name="20% - Accent2 11 2 2 2 4" xfId="5422" xr:uid="{E6655BB0-8B7E-4063-BE81-13B61B3C499E}"/>
    <cellStyle name="20% - Accent2 11 2 2 3" xfId="2285" xr:uid="{5AE13166-1962-4B83-9C13-274D2CA5D456}"/>
    <cellStyle name="20% - Accent2 11 2 2 3 2" xfId="4021" xr:uid="{91011497-3DCC-47D3-BA18-A02F17010EAC}"/>
    <cellStyle name="20% - Accent2 11 2 2 3 3" xfId="5751" xr:uid="{5CD973D1-E5D2-4E4C-A110-7C9F850FEF15}"/>
    <cellStyle name="20% - Accent2 11 2 2 4" xfId="1641" xr:uid="{FF3631DB-B6FE-4205-8749-8CF1E99FDC35}"/>
    <cellStyle name="20% - Accent2 11 2 2 4 2" xfId="3376" xr:uid="{77206F07-14C9-41F6-B9D8-02B0EDBC812B}"/>
    <cellStyle name="20% - Accent2 11 2 2 4 3" xfId="5106" xr:uid="{5C112CCC-7DDB-41F0-BA1B-A80D4FFA9198}"/>
    <cellStyle name="20% - Accent2 11 2 2 5" xfId="2990" xr:uid="{DEDC2DC3-C854-41E2-A546-2D63882D593F}"/>
    <cellStyle name="20% - Accent2 11 2 2 6" xfId="4720" xr:uid="{D306FC82-BEA3-473A-8B89-34C6811F38F2}"/>
    <cellStyle name="20% - Accent2 11 2 3" xfId="1798" xr:uid="{E5DBCA88-5A02-4630-AE05-24A084A43C1E}"/>
    <cellStyle name="20% - Accent2 11 2 3 2" xfId="2444" xr:uid="{E3AA027A-AEEC-415A-9B07-F2CEB390328C}"/>
    <cellStyle name="20% - Accent2 11 2 3 2 2" xfId="4180" xr:uid="{95BC8004-C958-4C4F-983C-72BFBD1CCA1E}"/>
    <cellStyle name="20% - Accent2 11 2 3 2 3" xfId="5910" xr:uid="{12923D5D-F6E0-4D34-93A3-68ACD36386AC}"/>
    <cellStyle name="20% - Accent2 11 2 3 3" xfId="3533" xr:uid="{57D0C35C-7423-4877-9071-5AED5DDB87E1}"/>
    <cellStyle name="20% - Accent2 11 2 3 4" xfId="5263" xr:uid="{803FEE7E-3061-44C6-91F4-76F8E2DE337D}"/>
    <cellStyle name="20% - Accent2 11 2 4" xfId="2126" xr:uid="{3043A7E1-2869-4A65-B54A-928EE4088602}"/>
    <cellStyle name="20% - Accent2 11 2 4 2" xfId="3862" xr:uid="{B491BE41-E3E2-495C-9F77-DEEE5D68B601}"/>
    <cellStyle name="20% - Accent2 11 2 4 3" xfId="5592" xr:uid="{622874E6-CEBF-4C4F-9C48-F69E6C6BC51A}"/>
    <cellStyle name="20% - Accent2 11 2 5" xfId="1482" xr:uid="{A497172E-2D45-4562-A811-0C10BF81B9F6}"/>
    <cellStyle name="20% - Accent2 11 2 5 2" xfId="3217" xr:uid="{C0E80C55-36D0-4B1B-A162-F8C367570F66}"/>
    <cellStyle name="20% - Accent2 11 2 5 3" xfId="4947" xr:uid="{310D7B62-AB0C-4B0C-9FDA-97BAF1AF2B6B}"/>
    <cellStyle name="20% - Accent2 11 2 6" xfId="2831" xr:uid="{4A078F86-E8F9-457E-9F74-E1EE3FD29F9C}"/>
    <cellStyle name="20% - Accent2 11 2 7" xfId="4561" xr:uid="{513C4388-EB97-4AC8-A25D-26E45DF7AAAA}"/>
    <cellStyle name="20% - Accent2 11 3" xfId="1181" xr:uid="{FC73ACBD-1FC6-460D-A38B-BCCB86D86A30}"/>
    <cellStyle name="20% - Accent2 11 3 2" xfId="1878" xr:uid="{7A154DD7-D380-4E91-86B2-65E65C9AF296}"/>
    <cellStyle name="20% - Accent2 11 3 2 2" xfId="2523" xr:uid="{EBCB4B69-B089-4560-BC46-A00976575FE3}"/>
    <cellStyle name="20% - Accent2 11 3 2 2 2" xfId="4259" xr:uid="{3F8A5835-4582-4CEB-ADCC-0FC613E98344}"/>
    <cellStyle name="20% - Accent2 11 3 2 2 3" xfId="5989" xr:uid="{34EE14EC-B4C0-41B5-819A-0D617DB84BC1}"/>
    <cellStyle name="20% - Accent2 11 3 2 3" xfId="3612" xr:uid="{5948AB8E-73C7-4E05-A9AE-673636BE4F38}"/>
    <cellStyle name="20% - Accent2 11 3 2 4" xfId="5342" xr:uid="{F88B952F-6442-424B-ACC0-4CA04ED88781}"/>
    <cellStyle name="20% - Accent2 11 3 3" xfId="2205" xr:uid="{4079607A-4411-47A1-A263-758F67B35378}"/>
    <cellStyle name="20% - Accent2 11 3 3 2" xfId="3941" xr:uid="{02485807-3EC8-4278-9082-55FC04D7D36D}"/>
    <cellStyle name="20% - Accent2 11 3 3 3" xfId="5671" xr:uid="{25F540C5-E4DC-4CA9-8078-6BEEDFFC22B5}"/>
    <cellStyle name="20% - Accent2 11 3 4" xfId="1561" xr:uid="{90E97256-5615-4C44-A67B-133E76ADDE04}"/>
    <cellStyle name="20% - Accent2 11 3 4 2" xfId="3296" xr:uid="{18FC65F4-5417-433D-BABC-96876225B142}"/>
    <cellStyle name="20% - Accent2 11 3 4 3" xfId="5026" xr:uid="{3E44B3B7-1702-444A-A441-DDE5920D93B9}"/>
    <cellStyle name="20% - Accent2 11 3 5" xfId="2910" xr:uid="{C4FE3399-748E-4284-B4EB-940ACC8C36D8}"/>
    <cellStyle name="20% - Accent2 11 3 6" xfId="4640" xr:uid="{A606E6A2-F800-4232-9E8C-4A07F3F6FC49}"/>
    <cellStyle name="20% - Accent2 11 4" xfId="1716" xr:uid="{4461A9AE-BFC6-4D43-8636-442E99E2F90D}"/>
    <cellStyle name="20% - Accent2 11 4 2" xfId="2364" xr:uid="{FF31D37C-96F1-4C19-8EF9-880C05FC5338}"/>
    <cellStyle name="20% - Accent2 11 4 2 2" xfId="4100" xr:uid="{C3090396-8B02-42B7-9076-8E1679B6B886}"/>
    <cellStyle name="20% - Accent2 11 4 2 3" xfId="5830" xr:uid="{21E54016-EDF7-4458-860C-6F1FB0104123}"/>
    <cellStyle name="20% - Accent2 11 4 3" xfId="3453" xr:uid="{D28AD6DA-C87F-4A20-B3BB-A9A1527D87F2}"/>
    <cellStyle name="20% - Accent2 11 4 4" xfId="5183" xr:uid="{D600F510-6C40-45FE-BBEB-19BAC9F77522}"/>
    <cellStyle name="20% - Accent2 11 5" xfId="2046" xr:uid="{70661D67-2369-4F1C-B2B9-1B646EC90A78}"/>
    <cellStyle name="20% - Accent2 11 5 2" xfId="3782" xr:uid="{1705A79D-00A9-4768-87C5-093AA83BB8F5}"/>
    <cellStyle name="20% - Accent2 11 5 3" xfId="5512" xr:uid="{059807C9-C8BE-4B7C-A7D1-6394A636A887}"/>
    <cellStyle name="20% - Accent2 11 6" xfId="1402" xr:uid="{F78A19D8-A288-4DF2-9B8A-C2F5581B9B73}"/>
    <cellStyle name="20% - Accent2 11 6 2" xfId="3137" xr:uid="{66CB7473-A054-4E06-B3DF-DD5474F3F088}"/>
    <cellStyle name="20% - Accent2 11 6 3" xfId="4867" xr:uid="{416E59B8-67E4-4CEA-B615-85B1E6C1AECC}"/>
    <cellStyle name="20% - Accent2 11 7" xfId="2751" xr:uid="{D8A05789-52FE-4488-896C-66D9CBF85BDC}"/>
    <cellStyle name="20% - Accent2 11 8" xfId="4481" xr:uid="{0CCAE47D-86D7-4297-A047-3FF7A23D7471}"/>
    <cellStyle name="20% - Accent2 12" xfId="1021" xr:uid="{9C855D89-DF98-4090-AEB2-DF669157D506}"/>
    <cellStyle name="20% - Accent2 12 2" xfId="1195" xr:uid="{8DF4C8A6-935A-428C-9EF2-E33E6D23DC73}"/>
    <cellStyle name="20% - Accent2 12 2 2" xfId="1892" xr:uid="{7FD6C17E-357C-4B01-B629-03F68FF5F7B2}"/>
    <cellStyle name="20% - Accent2 12 2 2 2" xfId="2537" xr:uid="{98A84F49-0B44-49A5-A4B0-C2954C50E29C}"/>
    <cellStyle name="20% - Accent2 12 2 2 2 2" xfId="4273" xr:uid="{B3FB14F5-BBB8-43F3-98E6-25EF9C36A591}"/>
    <cellStyle name="20% - Accent2 12 2 2 2 3" xfId="6003" xr:uid="{AB7A45C2-DD2E-4FBC-86C2-8462E4973F03}"/>
    <cellStyle name="20% - Accent2 12 2 2 3" xfId="3626" xr:uid="{E3B7D29F-A80D-42DE-B40C-2ECECEF405AF}"/>
    <cellStyle name="20% - Accent2 12 2 2 4" xfId="5356" xr:uid="{839EA678-B58E-4DF6-B3AD-3FA3C8060B89}"/>
    <cellStyle name="20% - Accent2 12 2 3" xfId="2219" xr:uid="{E946D2B5-E0A4-4D72-8ECA-ED06989FC666}"/>
    <cellStyle name="20% - Accent2 12 2 3 2" xfId="3955" xr:uid="{9ED56146-CD06-4A6E-8DBB-67B7D0EF0CDB}"/>
    <cellStyle name="20% - Accent2 12 2 3 3" xfId="5685" xr:uid="{E1890F72-CF5D-4A3C-BE93-2C7034AFF683}"/>
    <cellStyle name="20% - Accent2 12 2 4" xfId="1575" xr:uid="{935345FF-AF82-4A06-95EF-B94585CEEE8C}"/>
    <cellStyle name="20% - Accent2 12 2 4 2" xfId="3310" xr:uid="{05010085-B92D-401F-8E4F-B3C4E44C3C6D}"/>
    <cellStyle name="20% - Accent2 12 2 4 3" xfId="5040" xr:uid="{F31491F5-4292-446A-9D1C-355C8B32922F}"/>
    <cellStyle name="20% - Accent2 12 2 5" xfId="2924" xr:uid="{31DA5DDF-AC44-491A-8833-F9C196E13FE2}"/>
    <cellStyle name="20% - Accent2 12 2 6" xfId="4654" xr:uid="{E6878E9C-D21A-44DE-82CA-8B9C43E28C7A}"/>
    <cellStyle name="20% - Accent2 12 3" xfId="1730" xr:uid="{C47E684B-838B-47CD-8816-F06CB3900700}"/>
    <cellStyle name="20% - Accent2 12 3 2" xfId="2378" xr:uid="{AA23CB1E-7615-4D45-96F1-1E872A5A955C}"/>
    <cellStyle name="20% - Accent2 12 3 2 2" xfId="4114" xr:uid="{60543B7F-7DD0-4F85-B755-DE7B06546D04}"/>
    <cellStyle name="20% - Accent2 12 3 2 3" xfId="5844" xr:uid="{7E60F046-6CC1-4673-ACCC-1929A3FB3498}"/>
    <cellStyle name="20% - Accent2 12 3 3" xfId="3467" xr:uid="{DF35D394-E763-49C6-8419-9A53D4670352}"/>
    <cellStyle name="20% - Accent2 12 3 4" xfId="5197" xr:uid="{7DEC6BA1-3778-43E2-B231-5985D32CA8CB}"/>
    <cellStyle name="20% - Accent2 12 4" xfId="2060" xr:uid="{BBA14D92-AB4F-402E-9EEC-15260F619E4E}"/>
    <cellStyle name="20% - Accent2 12 4 2" xfId="3796" xr:uid="{9865CD29-0D84-42C4-9B17-089E7223C844}"/>
    <cellStyle name="20% - Accent2 12 4 3" xfId="5526" xr:uid="{CE3E993C-C728-442D-8643-C167213EDB1A}"/>
    <cellStyle name="20% - Accent2 12 5" xfId="1416" xr:uid="{5455E202-8041-4BBD-9DD3-0EBABC8A10BF}"/>
    <cellStyle name="20% - Accent2 12 5 2" xfId="3151" xr:uid="{778E333C-19F5-4DF4-A667-369608ECA53E}"/>
    <cellStyle name="20% - Accent2 12 5 3" xfId="4881" xr:uid="{610DEE08-A931-40E5-B1DF-43C503C8C800}"/>
    <cellStyle name="20% - Accent2 12 6" xfId="2765" xr:uid="{81804430-E4D6-4F6C-AC02-4593484D35DE}"/>
    <cellStyle name="20% - Accent2 12 7" xfId="4495" xr:uid="{9CAB8150-565F-4D44-9384-B6C332801AA8}"/>
    <cellStyle name="20% - Accent2 13" xfId="1118" xr:uid="{7283C2D5-7511-4327-8906-E6257BB56B9B}"/>
    <cellStyle name="20% - Accent2 13 2" xfId="1811" xr:uid="{341A95D7-7693-4372-89A1-A676CC7614A9}"/>
    <cellStyle name="20% - Accent2 13 2 2" xfId="2457" xr:uid="{5778A96F-144F-4FB4-9C27-1BF82432EC83}"/>
    <cellStyle name="20% - Accent2 13 2 2 2" xfId="4193" xr:uid="{F153AB7C-D927-4355-9332-7C3E8828AD63}"/>
    <cellStyle name="20% - Accent2 13 2 2 3" xfId="5923" xr:uid="{143FB9EF-0113-4EF9-8675-B7F9D87295AD}"/>
    <cellStyle name="20% - Accent2 13 2 3" xfId="3546" xr:uid="{C6BD2E8F-36C3-4FC6-8200-F28EAACBA973}"/>
    <cellStyle name="20% - Accent2 13 2 4" xfId="5276" xr:uid="{9153828E-96AD-47FF-9637-AE84BE63E39D}"/>
    <cellStyle name="20% - Accent2 13 3" xfId="2139" xr:uid="{40BB0AB7-520C-4481-BB31-00E52EC98B81}"/>
    <cellStyle name="20% - Accent2 13 3 2" xfId="3875" xr:uid="{7DBFE548-A2CD-4F86-8832-5FDCDD1C88C0}"/>
    <cellStyle name="20% - Accent2 13 3 3" xfId="5605" xr:uid="{553EC555-99FC-4BA2-87D4-078933265BF6}"/>
    <cellStyle name="20% - Accent2 13 4" xfId="1495" xr:uid="{A116C0EF-6918-49AA-920B-77E846FED991}"/>
    <cellStyle name="20% - Accent2 13 4 2" xfId="3230" xr:uid="{2A00703F-9C83-4746-A521-C53FA2C08083}"/>
    <cellStyle name="20% - Accent2 13 4 3" xfId="4960" xr:uid="{8438836A-577C-4D14-89A7-851599B56195}"/>
    <cellStyle name="20% - Accent2 13 5" xfId="2844" xr:uid="{9C311F22-C212-4368-A617-6FD414074808}"/>
    <cellStyle name="20% - Accent2 13 6" xfId="4574" xr:uid="{33B48AC8-CD41-488F-BA03-4A5FF24CED40}"/>
    <cellStyle name="20% - Accent2 14" xfId="1292" xr:uid="{BC17247B-5B0A-4C45-A60E-308DC81720A0}"/>
    <cellStyle name="20% - Accent2 14 2" xfId="2298" xr:uid="{8E47B2B5-6874-400B-99C0-1BB59DC60535}"/>
    <cellStyle name="20% - Accent2 14 2 2" xfId="4034" xr:uid="{9147EF36-7521-46E3-883A-7ABB01870EE6}"/>
    <cellStyle name="20% - Accent2 14 2 3" xfId="5764" xr:uid="{6BB038C8-AE81-42D0-83DE-093818F4267F}"/>
    <cellStyle name="20% - Accent2 14 3" xfId="1654" xr:uid="{D17CF2CA-B9C1-4143-B011-CBC540A9EE7A}"/>
    <cellStyle name="20% - Accent2 14 3 2" xfId="3389" xr:uid="{6A51C77F-18C5-4925-A1D5-0B7388F27D2C}"/>
    <cellStyle name="20% - Accent2 14 3 3" xfId="5119" xr:uid="{81370F58-05A5-4871-8C4B-7516F0FDAFB8}"/>
    <cellStyle name="20% - Accent2 14 4" xfId="3024" xr:uid="{88EADDEC-33B1-44ED-A934-7F602FFBEF6E}"/>
    <cellStyle name="20% - Accent2 14 5" xfId="4754" xr:uid="{2A7FDAC4-AB42-4AD5-B60B-61D498939745}"/>
    <cellStyle name="20% - Accent2 15" xfId="1320" xr:uid="{29FCE420-3AA0-4516-8291-4D15B774DFF8}"/>
    <cellStyle name="20% - Accent2 15 2" xfId="1982" xr:uid="{04ABBC44-1E3D-4019-BDC1-8DDA2F291B07}"/>
    <cellStyle name="20% - Accent2 15 2 2" xfId="3716" xr:uid="{F9ECE2DF-470E-4E4E-8CEB-1BA958DFBAEE}"/>
    <cellStyle name="20% - Accent2 15 2 3" xfId="5446" xr:uid="{757020E6-2210-4F54-B15C-73E685BED65C}"/>
    <cellStyle name="20% - Accent2 15 3" xfId="3052" xr:uid="{41B4582A-9634-4AD9-9183-EA24653F076F}"/>
    <cellStyle name="20% - Accent2 15 4" xfId="4782" xr:uid="{D078721A-1CDD-4284-8958-3FD8A11CC2E0}"/>
    <cellStyle name="20% - Accent2 16" xfId="607" xr:uid="{709D0E41-281F-49AF-BD4C-C9E9655E6C1E}"/>
    <cellStyle name="20% - Accent2 16 2" xfId="2685" xr:uid="{AE41F90A-74CD-4A4A-8154-CB6CD1B1B8B8}"/>
    <cellStyle name="20% - Accent2 16 3" xfId="4418" xr:uid="{115D5F1D-3F64-4D80-A1E7-48B4AA89EB03}"/>
    <cellStyle name="20% - Accent2 17" xfId="1341" xr:uid="{0C2B7A43-D207-4EF7-86DC-FC8B333D9B51}"/>
    <cellStyle name="20% - Accent2 17 2" xfId="3073" xr:uid="{23468469-FF18-44C8-BEC7-E6DB12B2066B}"/>
    <cellStyle name="20% - Accent2 17 3" xfId="4803" xr:uid="{1A170566-CFC8-411F-B915-8DC5C5FB12B8}"/>
    <cellStyle name="20% - Accent2 18" xfId="2618" xr:uid="{47D0B3F5-A9BA-425E-8DBA-564FA1025176}"/>
    <cellStyle name="20% - Accent2 18 2" xfId="4354" xr:uid="{65C3B5F7-86FB-43EF-98E1-12A819DFE979}"/>
    <cellStyle name="20% - Accent2 18 3" xfId="6084" xr:uid="{6AD71D08-62B4-413C-9186-C61032B88983}"/>
    <cellStyle name="20% - Accent2 19" xfId="2642" xr:uid="{2A8DEA26-85A4-4ECD-8AA3-3D52198424DB}"/>
    <cellStyle name="20% - Accent2 19 2" xfId="4378" xr:uid="{9AD18DAE-11D8-4CB9-83DB-893C7BF1ED44}"/>
    <cellStyle name="20% - Accent2 19 3" xfId="6108" xr:uid="{B4FE3F6A-F4B0-434B-8DCA-307C41D0BE73}"/>
    <cellStyle name="20% - Accent2 2" xfId="474" xr:uid="{E58C2267-8566-4F62-8432-2D21F968FAB0}"/>
    <cellStyle name="20% - Accent2 2 2" xfId="643" xr:uid="{40D8E9DC-4978-4741-B058-257C949705AE}"/>
    <cellStyle name="20% - Accent2 2 3" xfId="644" xr:uid="{15FED7E6-3116-4116-B5AF-6D50F29311BB}"/>
    <cellStyle name="20% - Accent2 2 4" xfId="642" xr:uid="{BA095365-FA5D-47C3-9A8C-5693636EA0C5}"/>
    <cellStyle name="20% - Accent2 2 5" xfId="556" xr:uid="{16AC45B3-765B-4887-9510-332E2E6D2F72}"/>
    <cellStyle name="20% - Accent2 2 6" xfId="545" xr:uid="{C6CF21F4-9798-47F1-A479-DF80E33625C7}"/>
    <cellStyle name="20% - Accent2 2 7" xfId="2673" xr:uid="{57DD2CE7-048E-4D38-BCE4-3BE1E676433C}"/>
    <cellStyle name="20% - Accent2 2 8" xfId="4406" xr:uid="{5111349B-4A3D-473E-B6EB-90C83B7077AB}"/>
    <cellStyle name="20% - Accent2 2_references" xfId="645" xr:uid="{54C4F2A2-C9E2-4C5B-ACDF-0949CE602EC2}"/>
    <cellStyle name="20% - Accent2 20" xfId="2659" xr:uid="{99AB056C-6136-4ED0-86A9-7EEC66D13FA4}"/>
    <cellStyle name="20% - Accent2 21" xfId="4392" xr:uid="{B5A82627-A3E9-4DBB-837D-7485BFE990B6}"/>
    <cellStyle name="20% - Accent2 22" xfId="6123" xr:uid="{1E634A67-D211-4AE9-BBA9-EC6BB374370B}"/>
    <cellStyle name="20% - Accent2 23" xfId="6120" xr:uid="{8F8EEA3B-FC96-469D-AD79-ACA1AB9410F0}"/>
    <cellStyle name="20% - Accent2 3" xfId="621" xr:uid="{4987FB7D-2E39-4AB8-A1A3-1962587C87C6}"/>
    <cellStyle name="20% - Accent2 3 10" xfId="2699" xr:uid="{D9AD5D79-F39C-4ABB-8327-C0122540E82C}"/>
    <cellStyle name="20% - Accent2 3 11" xfId="4432" xr:uid="{9CE86D28-397F-45D8-AA76-13402F9A3B0F}"/>
    <cellStyle name="20% - Accent2 3 2" xfId="647" xr:uid="{AD8D8FFC-D04A-45F5-8557-9D84B6F7C2D4}"/>
    <cellStyle name="20% - Accent2 3 3" xfId="648" xr:uid="{176D03CD-6827-4B37-8B5A-C1FE637682D3}"/>
    <cellStyle name="20% - Accent2 3 3 2" xfId="1059" xr:uid="{64F48B17-32CA-4234-82B1-54760A35A10A}"/>
    <cellStyle name="20% - Accent2 3 3 2 2" xfId="1225" xr:uid="{E5DF98A8-DA18-43C2-8E6A-56CA4196529C}"/>
    <cellStyle name="20% - Accent2 3 3 2 2 2" xfId="1922" xr:uid="{2CCFE722-552D-4CF2-809D-EED261517949}"/>
    <cellStyle name="20% - Accent2 3 3 2 2 2 2" xfId="2567" xr:uid="{41A3C67E-3A05-4DC6-B59C-D400F8410B34}"/>
    <cellStyle name="20% - Accent2 3 3 2 2 2 2 2" xfId="4303" xr:uid="{AF0835AA-BD9F-4274-A70F-B9DF7A77978B}"/>
    <cellStyle name="20% - Accent2 3 3 2 2 2 2 3" xfId="6033" xr:uid="{F3368C9A-4766-45A8-8A28-C87EDF24A7B0}"/>
    <cellStyle name="20% - Accent2 3 3 2 2 2 3" xfId="3656" xr:uid="{B6B30A18-CC09-45EE-B2C7-C7029E28017F}"/>
    <cellStyle name="20% - Accent2 3 3 2 2 2 4" xfId="5386" xr:uid="{235F32BA-0CA3-4E6D-9F15-4E8371451538}"/>
    <cellStyle name="20% - Accent2 3 3 2 2 3" xfId="2249" xr:uid="{5D367E60-A958-402E-B04E-8976CCA3CDA8}"/>
    <cellStyle name="20% - Accent2 3 3 2 2 3 2" xfId="3985" xr:uid="{752FFDCF-278C-455A-B8DB-ED3976B9FBFC}"/>
    <cellStyle name="20% - Accent2 3 3 2 2 3 3" xfId="5715" xr:uid="{1A1A1E45-19D4-4083-B2D6-C0E2440005D4}"/>
    <cellStyle name="20% - Accent2 3 3 2 2 4" xfId="1605" xr:uid="{A0AFB6EB-136B-4D46-8192-F7FDF570B7DB}"/>
    <cellStyle name="20% - Accent2 3 3 2 2 4 2" xfId="3340" xr:uid="{CAFF8733-C957-49AC-8107-1F6D9C53C3CD}"/>
    <cellStyle name="20% - Accent2 3 3 2 2 4 3" xfId="5070" xr:uid="{6B4583CA-3238-4C71-BBB6-BF70EBFD0C0B}"/>
    <cellStyle name="20% - Accent2 3 3 2 2 5" xfId="2954" xr:uid="{48E7FBBA-0483-403C-A9F4-18F500183C7A}"/>
    <cellStyle name="20% - Accent2 3 3 2 2 6" xfId="4684" xr:uid="{F1F48BD1-BDA3-414E-A44A-37CDBDB088F3}"/>
    <cellStyle name="20% - Accent2 3 3 2 3" xfId="1761" xr:uid="{D7A7176A-4779-4987-A3D1-F5CE68D2A668}"/>
    <cellStyle name="20% - Accent2 3 3 2 3 2" xfId="2408" xr:uid="{0BAF476F-9A1F-4EE5-B2B5-74AA56E73322}"/>
    <cellStyle name="20% - Accent2 3 3 2 3 2 2" xfId="4144" xr:uid="{C867BDCA-48D9-49B4-81EC-DC3A4787F75D}"/>
    <cellStyle name="20% - Accent2 3 3 2 3 2 3" xfId="5874" xr:uid="{2E130791-1C1F-418C-B063-94D11547258B}"/>
    <cellStyle name="20% - Accent2 3 3 2 3 3" xfId="3497" xr:uid="{F6576D04-D4B5-4B93-B35D-A83335FC7350}"/>
    <cellStyle name="20% - Accent2 3 3 2 3 4" xfId="5227" xr:uid="{F42338F0-CF6D-4885-867D-E24815EDC691}"/>
    <cellStyle name="20% - Accent2 3 3 2 4" xfId="2090" xr:uid="{6066F157-D67D-4F7E-A805-9627773F310F}"/>
    <cellStyle name="20% - Accent2 3 3 2 4 2" xfId="3826" xr:uid="{B9456C96-135C-4765-8305-F3C02D74770D}"/>
    <cellStyle name="20% - Accent2 3 3 2 4 3" xfId="5556" xr:uid="{A7D2E6A4-20F9-4AD7-989D-0FD27DA5A329}"/>
    <cellStyle name="20% - Accent2 3 3 2 5" xfId="1446" xr:uid="{1C95732B-FF99-402A-8A0F-BF31C7D2EEB9}"/>
    <cellStyle name="20% - Accent2 3 3 2 5 2" xfId="3181" xr:uid="{DC4F505A-49A7-401D-A78F-99F307D11577}"/>
    <cellStyle name="20% - Accent2 3 3 2 5 3" xfId="4911" xr:uid="{93028FD1-F9F8-47E4-A5D2-12B4DFB604FE}"/>
    <cellStyle name="20% - Accent2 3 3 2 6" xfId="2795" xr:uid="{576C6044-10FF-45EE-9117-51C09E789040}"/>
    <cellStyle name="20% - Accent2 3 3 2 7" xfId="4525" xr:uid="{78145145-4654-45A9-93CA-1910FC8D80E1}"/>
    <cellStyle name="20% - Accent2 3 3 3" xfId="1146" xr:uid="{607DAEAB-9BD7-4F82-97FC-C7FEEBFDC49B}"/>
    <cellStyle name="20% - Accent2 3 3 3 2" xfId="1842" xr:uid="{E0F07DBB-018E-42E2-8A92-BDFEEE3EC8A5}"/>
    <cellStyle name="20% - Accent2 3 3 3 2 2" xfId="2487" xr:uid="{C2EB4583-3C99-48DD-BE1F-B1902CEFDA18}"/>
    <cellStyle name="20% - Accent2 3 3 3 2 2 2" xfId="4223" xr:uid="{534B6B01-84CE-42D7-A58C-5C59A2798B2C}"/>
    <cellStyle name="20% - Accent2 3 3 3 2 2 3" xfId="5953" xr:uid="{F26828C3-2158-4C2E-A682-9582DBBE4570}"/>
    <cellStyle name="20% - Accent2 3 3 3 2 3" xfId="3576" xr:uid="{0C2E660F-8419-42F1-9172-373733B1F5E0}"/>
    <cellStyle name="20% - Accent2 3 3 3 2 4" xfId="5306" xr:uid="{CE144ED4-3663-40CA-978D-84902B321C68}"/>
    <cellStyle name="20% - Accent2 3 3 3 3" xfId="2169" xr:uid="{025995B6-E5DE-4449-8931-38C9DC744807}"/>
    <cellStyle name="20% - Accent2 3 3 3 3 2" xfId="3905" xr:uid="{4E9D0606-1F54-407B-A73E-F3A775122199}"/>
    <cellStyle name="20% - Accent2 3 3 3 3 3" xfId="5635" xr:uid="{AF88883C-B229-4CA9-A6E6-90DB2159EABA}"/>
    <cellStyle name="20% - Accent2 3 3 3 4" xfId="1525" xr:uid="{1E336A94-BFB5-4AEA-9C3C-8C4CCA9E2779}"/>
    <cellStyle name="20% - Accent2 3 3 3 4 2" xfId="3260" xr:uid="{3DF2D57D-FCFC-4B92-B518-70578E44E6EB}"/>
    <cellStyle name="20% - Accent2 3 3 3 4 3" xfId="4990" xr:uid="{98B7DB71-E923-459F-B4AE-C7A9B6A8BC2A}"/>
    <cellStyle name="20% - Accent2 3 3 3 5" xfId="2874" xr:uid="{61F0FD28-EE96-4D59-BADE-4398ED1157B7}"/>
    <cellStyle name="20% - Accent2 3 3 3 6" xfId="4604" xr:uid="{5E69F7A2-3EF5-4B29-81B9-229B4C8BA8E1}"/>
    <cellStyle name="20% - Accent2 3 3 4" xfId="1681" xr:uid="{72124F9B-1E6E-4C47-BEDE-5C284ADE29D1}"/>
    <cellStyle name="20% - Accent2 3 3 4 2" xfId="2328" xr:uid="{9A3AB097-1C10-4DAE-B6DC-C8905E11C676}"/>
    <cellStyle name="20% - Accent2 3 3 4 2 2" xfId="4064" xr:uid="{9C2EDEF4-69E2-4485-9E2D-72F6A0452B83}"/>
    <cellStyle name="20% - Accent2 3 3 4 2 3" xfId="5794" xr:uid="{24F815D0-0A33-4277-8EA7-D871DDFCA88C}"/>
    <cellStyle name="20% - Accent2 3 3 4 3" xfId="3417" xr:uid="{8AC72538-F05B-46B2-A852-08A6D9E30A88}"/>
    <cellStyle name="20% - Accent2 3 3 4 4" xfId="5147" xr:uid="{27E898E4-A173-474B-8C0F-225E36BE1402}"/>
    <cellStyle name="20% - Accent2 3 3 5" xfId="2011" xr:uid="{C50E59D0-96E5-4897-A106-DC165BAA47B9}"/>
    <cellStyle name="20% - Accent2 3 3 5 2" xfId="3746" xr:uid="{02554CF9-38F4-414D-B6F3-74E9BDD2176F}"/>
    <cellStyle name="20% - Accent2 3 3 5 3" xfId="5476" xr:uid="{7091EE03-2AAE-41A8-860F-232A337287AB}"/>
    <cellStyle name="20% - Accent2 3 3 6" xfId="1367" xr:uid="{5C63F574-F556-4ADF-8B8F-3B8560D84FDE}"/>
    <cellStyle name="20% - Accent2 3 3 6 2" xfId="3101" xr:uid="{98A3553A-B724-421F-BB21-765FF281D590}"/>
    <cellStyle name="20% - Accent2 3 3 6 3" xfId="4831" xr:uid="{E0B8FCCF-C6B5-454B-8413-950C53C78A20}"/>
    <cellStyle name="20% - Accent2 3 3 7" xfId="2713" xr:uid="{1AC98006-1DF1-45F5-BB49-D5E5AA866BAB}"/>
    <cellStyle name="20% - Accent2 3 3 8" xfId="4446" xr:uid="{851892AF-ED8C-4D95-94EB-94C6053D7E1C}"/>
    <cellStyle name="20% - Accent2 3 4" xfId="646" xr:uid="{280CB149-DF1E-4E8D-AFFB-B53795784F81}"/>
    <cellStyle name="20% - Accent2 3 5" xfId="1045" xr:uid="{E769E82C-64F7-4B2D-ABC5-66C21C01A597}"/>
    <cellStyle name="20% - Accent2 3 5 2" xfId="1211" xr:uid="{4FE519C2-5057-413E-8916-68F2717F9A09}"/>
    <cellStyle name="20% - Accent2 3 5 2 2" xfId="1908" xr:uid="{D5C240E1-D179-46CA-94DD-FEFEEB9FA83E}"/>
    <cellStyle name="20% - Accent2 3 5 2 2 2" xfId="2553" xr:uid="{AE253C59-52DE-4150-951D-3A79B34EDD86}"/>
    <cellStyle name="20% - Accent2 3 5 2 2 2 2" xfId="4289" xr:uid="{DEACB447-7D44-4BCA-8926-7F42AAD5C5AE}"/>
    <cellStyle name="20% - Accent2 3 5 2 2 2 3" xfId="6019" xr:uid="{187C7290-2CCE-4CCB-8011-AA850A99CE48}"/>
    <cellStyle name="20% - Accent2 3 5 2 2 3" xfId="3642" xr:uid="{2EC38112-29C0-4CE6-ADA8-EEED9DE38CE1}"/>
    <cellStyle name="20% - Accent2 3 5 2 2 4" xfId="5372" xr:uid="{FA69AC8B-1B5A-4319-962A-2669EEE63036}"/>
    <cellStyle name="20% - Accent2 3 5 2 3" xfId="2235" xr:uid="{6B9DD74A-CB29-4214-A2CE-76F326D120F7}"/>
    <cellStyle name="20% - Accent2 3 5 2 3 2" xfId="3971" xr:uid="{69BF1E60-77CD-4497-92D4-7F9C71CF6880}"/>
    <cellStyle name="20% - Accent2 3 5 2 3 3" xfId="5701" xr:uid="{59D25BE0-382B-4738-92B3-8EA06BAD9CB0}"/>
    <cellStyle name="20% - Accent2 3 5 2 4" xfId="1591" xr:uid="{F8B27F14-2633-4DD9-80E9-46B24ED3FBF1}"/>
    <cellStyle name="20% - Accent2 3 5 2 4 2" xfId="3326" xr:uid="{F88EC8DF-1CB2-4A94-91BE-0519C20540A0}"/>
    <cellStyle name="20% - Accent2 3 5 2 4 3" xfId="5056" xr:uid="{0C632B3F-81AD-42EE-B2BE-BE48CB6C7252}"/>
    <cellStyle name="20% - Accent2 3 5 2 5" xfId="2940" xr:uid="{C8FFB7E4-9EE5-4CF0-9347-5A9767E9BE52}"/>
    <cellStyle name="20% - Accent2 3 5 2 6" xfId="4670" xr:uid="{5816BAB6-2402-4374-A62E-DA25A977F796}"/>
    <cellStyle name="20% - Accent2 3 5 3" xfId="1747" xr:uid="{90B64DA9-E98E-453F-8C57-E2810E0C514C}"/>
    <cellStyle name="20% - Accent2 3 5 3 2" xfId="2394" xr:uid="{A575A8A7-372E-4EE7-BE3A-C1CF71ECAD06}"/>
    <cellStyle name="20% - Accent2 3 5 3 2 2" xfId="4130" xr:uid="{17F1B0C5-FF0D-4578-8A30-F44D9921A7DE}"/>
    <cellStyle name="20% - Accent2 3 5 3 2 3" xfId="5860" xr:uid="{95B0D25F-040E-4013-9A1C-469155EBEE2C}"/>
    <cellStyle name="20% - Accent2 3 5 3 3" xfId="3483" xr:uid="{2C5B99E7-71FB-430A-9966-288B098A781E}"/>
    <cellStyle name="20% - Accent2 3 5 3 4" xfId="5213" xr:uid="{6DA8B5ED-84D1-4EE1-B50D-E884AD24170D}"/>
    <cellStyle name="20% - Accent2 3 5 4" xfId="2076" xr:uid="{577EF0BF-FA50-4E48-AD94-18B55769462D}"/>
    <cellStyle name="20% - Accent2 3 5 4 2" xfId="3812" xr:uid="{34FD1E25-3A28-428C-96A3-F5C8BAAE9FE4}"/>
    <cellStyle name="20% - Accent2 3 5 4 3" xfId="5542" xr:uid="{9C2A7BE1-650A-47AF-8A90-2D5ED13C40A3}"/>
    <cellStyle name="20% - Accent2 3 5 5" xfId="1432" xr:uid="{C5676466-FD03-4673-A6A8-9351B9543DF4}"/>
    <cellStyle name="20% - Accent2 3 5 5 2" xfId="3167" xr:uid="{0B72FC7A-8499-4551-9D6C-160F53DCBB64}"/>
    <cellStyle name="20% - Accent2 3 5 5 3" xfId="4897" xr:uid="{14A7F2B3-F207-4B0B-84B1-E35E19255B0A}"/>
    <cellStyle name="20% - Accent2 3 5 6" xfId="2781" xr:uid="{A21E3822-E95E-4992-BEC2-EF9DBAEB268D}"/>
    <cellStyle name="20% - Accent2 3 5 7" xfId="4511" xr:uid="{6D6F0AB1-6318-43A5-8B08-263873BCC113}"/>
    <cellStyle name="20% - Accent2 3 6" xfId="1132" xr:uid="{ADEEF09C-812E-4B80-BFBF-9612308F3C1D}"/>
    <cellStyle name="20% - Accent2 3 6 2" xfId="1828" xr:uid="{DA7A29C9-F12E-4AE2-ABE5-45FBB824C5AD}"/>
    <cellStyle name="20% - Accent2 3 6 2 2" xfId="2473" xr:uid="{4C53A596-BFBC-4619-892A-C6467BB51A60}"/>
    <cellStyle name="20% - Accent2 3 6 2 2 2" xfId="4209" xr:uid="{168B67D1-B99E-4B74-8AA7-FC0E466C7F95}"/>
    <cellStyle name="20% - Accent2 3 6 2 2 3" xfId="5939" xr:uid="{2D24031A-5791-4247-8DB5-B7B1CCED8B0D}"/>
    <cellStyle name="20% - Accent2 3 6 2 3" xfId="3562" xr:uid="{15223E17-7A8C-4EB4-BC4D-A42A17DF76E0}"/>
    <cellStyle name="20% - Accent2 3 6 2 4" xfId="5292" xr:uid="{BB53314D-EE95-4940-B3C2-4805DBAE9297}"/>
    <cellStyle name="20% - Accent2 3 6 3" xfId="2155" xr:uid="{9BF6EA75-E8AC-471F-864F-9BB837DC7BEC}"/>
    <cellStyle name="20% - Accent2 3 6 3 2" xfId="3891" xr:uid="{942180EB-B6DC-43D5-B586-93B5E3A2DD25}"/>
    <cellStyle name="20% - Accent2 3 6 3 3" xfId="5621" xr:uid="{64BA2D0D-1BE9-4001-83D1-C3C19283912A}"/>
    <cellStyle name="20% - Accent2 3 6 4" xfId="1511" xr:uid="{24F01935-8F31-4E68-94BB-DD5FB4F824DC}"/>
    <cellStyle name="20% - Accent2 3 6 4 2" xfId="3246" xr:uid="{0633A608-3118-4F54-8A64-6E12A9E56F63}"/>
    <cellStyle name="20% - Accent2 3 6 4 3" xfId="4976" xr:uid="{AF2B38EB-2C3A-4D89-BC63-E7ADDEE99D18}"/>
    <cellStyle name="20% - Accent2 3 6 5" xfId="2860" xr:uid="{08FFC2F5-F9CE-48B5-90A4-93B49C317080}"/>
    <cellStyle name="20% - Accent2 3 6 6" xfId="4590" xr:uid="{C7C84BD2-5609-4D7E-8283-A6340E4E22A5}"/>
    <cellStyle name="20% - Accent2 3 7" xfId="1667" xr:uid="{5A9A4A77-1623-4F63-B9C2-07EFA734278F}"/>
    <cellStyle name="20% - Accent2 3 7 2" xfId="2314" xr:uid="{6D27DCC1-6AE8-40F8-96D1-10A14E2A0CDE}"/>
    <cellStyle name="20% - Accent2 3 7 2 2" xfId="4050" xr:uid="{A5B39079-454C-46BE-B05F-8B48A66991F6}"/>
    <cellStyle name="20% - Accent2 3 7 2 3" xfId="5780" xr:uid="{BE6C7C4D-D938-47ED-8270-1389D536DD53}"/>
    <cellStyle name="20% - Accent2 3 7 3" xfId="3403" xr:uid="{0E4DC489-8E9E-4BAD-BA0B-E1C4306DF4E5}"/>
    <cellStyle name="20% - Accent2 3 7 4" xfId="5133" xr:uid="{E79727E9-D33C-4831-84BB-75C027C7EB75}"/>
    <cellStyle name="20% - Accent2 3 8" xfId="1997" xr:uid="{1585C061-4013-4F19-B934-379B49FECAE6}"/>
    <cellStyle name="20% - Accent2 3 8 2" xfId="3732" xr:uid="{2ED50995-11C3-4096-8F08-FA87163F20B1}"/>
    <cellStyle name="20% - Accent2 3 8 3" xfId="5462" xr:uid="{7D803805-C00F-4948-9A6A-FC6A8E5704A2}"/>
    <cellStyle name="20% - Accent2 3 9" xfId="1353" xr:uid="{FBD92E91-62BD-4FEC-A068-8A3E76A5C09E}"/>
    <cellStyle name="20% - Accent2 3 9 2" xfId="3087" xr:uid="{EE2997DB-EFD2-4B2F-A99A-7E44EA3FE79A}"/>
    <cellStyle name="20% - Accent2 3 9 3" xfId="4817" xr:uid="{5A9F803A-BF04-44EF-A24C-099CC0F4328A}"/>
    <cellStyle name="20% - Accent2 4" xfId="649" xr:uid="{02DA1872-7F79-4421-ADF8-E2A3AA5839B4}"/>
    <cellStyle name="20% - Accent2 5" xfId="641" xr:uid="{CDD863B5-2EDD-4EA7-B722-8B4997FD892E}"/>
    <cellStyle name="20% - Accent2 5 2" xfId="927" xr:uid="{F7759B86-E50C-4C41-9EA0-5A6E325017C9}"/>
    <cellStyle name="20% - Accent2 5 3" xfId="1058" xr:uid="{230CA406-531D-47B7-AAFC-E86A9AB02011}"/>
    <cellStyle name="20% - Accent2 5 3 2" xfId="1224" xr:uid="{031E7315-FF87-4CA1-8BFF-BA37501F4628}"/>
    <cellStyle name="20% - Accent2 5 3 2 2" xfId="1921" xr:uid="{CD9362DB-6437-4185-BA0B-A2C05DE2276C}"/>
    <cellStyle name="20% - Accent2 5 3 2 2 2" xfId="2566" xr:uid="{A95A51D2-DCEA-4651-A866-A9054C61EAF8}"/>
    <cellStyle name="20% - Accent2 5 3 2 2 2 2" xfId="4302" xr:uid="{CC13E47E-C89B-48ED-B630-B3D5502BB622}"/>
    <cellStyle name="20% - Accent2 5 3 2 2 2 3" xfId="6032" xr:uid="{7379AB04-6A4E-4E7B-892D-4DB066A4EE17}"/>
    <cellStyle name="20% - Accent2 5 3 2 2 3" xfId="3655" xr:uid="{FFA1F7BE-3EF4-4ACE-9253-A42FDC64B5D0}"/>
    <cellStyle name="20% - Accent2 5 3 2 2 4" xfId="5385" xr:uid="{522D4632-F7B1-47CD-8CB6-DD1B5DE3857E}"/>
    <cellStyle name="20% - Accent2 5 3 2 3" xfId="2248" xr:uid="{5C2FAAC8-488C-4C03-AD4E-2A31653244C2}"/>
    <cellStyle name="20% - Accent2 5 3 2 3 2" xfId="3984" xr:uid="{991EECD0-8EF4-499D-BEE6-9C71F0AC9F7D}"/>
    <cellStyle name="20% - Accent2 5 3 2 3 3" xfId="5714" xr:uid="{CB776023-8552-4F94-86CA-BEEDA49A2E63}"/>
    <cellStyle name="20% - Accent2 5 3 2 4" xfId="1604" xr:uid="{5D3EB0DD-71C1-4E64-955A-5084079D81E6}"/>
    <cellStyle name="20% - Accent2 5 3 2 4 2" xfId="3339" xr:uid="{6CE99E68-6E0C-4529-AA37-D738FA3A42AA}"/>
    <cellStyle name="20% - Accent2 5 3 2 4 3" xfId="5069" xr:uid="{A9AAE6DE-5C01-4C48-8CF6-0C8D5CEDE5FF}"/>
    <cellStyle name="20% - Accent2 5 3 2 5" xfId="2953" xr:uid="{D94CDF58-BEA4-4FBC-BF5E-71E45B40B2F9}"/>
    <cellStyle name="20% - Accent2 5 3 2 6" xfId="4683" xr:uid="{2B6BF527-2D9A-4FF2-8348-A68AC3D8EFFA}"/>
    <cellStyle name="20% - Accent2 5 3 3" xfId="1760" xr:uid="{F863F52F-4E37-4E93-A566-4AEA70E028C7}"/>
    <cellStyle name="20% - Accent2 5 3 3 2" xfId="2407" xr:uid="{1FBA7139-8892-496D-9515-D0B33C64A8F7}"/>
    <cellStyle name="20% - Accent2 5 3 3 2 2" xfId="4143" xr:uid="{993206E6-1EE1-4865-8087-2E1F341E8622}"/>
    <cellStyle name="20% - Accent2 5 3 3 2 3" xfId="5873" xr:uid="{B6416CD3-30A8-4C09-A993-1D059AA7B0F4}"/>
    <cellStyle name="20% - Accent2 5 3 3 3" xfId="3496" xr:uid="{9FB1BEBD-098B-447F-9F85-C6C956B304B3}"/>
    <cellStyle name="20% - Accent2 5 3 3 4" xfId="5226" xr:uid="{C289138F-5679-4683-9D60-13CD1867F5E2}"/>
    <cellStyle name="20% - Accent2 5 3 4" xfId="2089" xr:uid="{61C91C2B-FC01-47A5-ACFA-F74C607CACEC}"/>
    <cellStyle name="20% - Accent2 5 3 4 2" xfId="3825" xr:uid="{0F5A1247-C034-4E1C-B141-BF15097F714C}"/>
    <cellStyle name="20% - Accent2 5 3 4 3" xfId="5555" xr:uid="{503A78E3-9721-40BE-AA4C-B1B10BBD1ACB}"/>
    <cellStyle name="20% - Accent2 5 3 5" xfId="1445" xr:uid="{74CC794D-9266-401B-8535-8F616DD0B320}"/>
    <cellStyle name="20% - Accent2 5 3 5 2" xfId="3180" xr:uid="{19278C82-FEAB-4998-95C6-5280E6B5FF26}"/>
    <cellStyle name="20% - Accent2 5 3 5 3" xfId="4910" xr:uid="{1F2ADC8F-4D88-4EC8-9C68-9BD0C417C2B0}"/>
    <cellStyle name="20% - Accent2 5 3 6" xfId="2794" xr:uid="{15310D45-C4AB-4D64-B4CE-B2FFB5736E85}"/>
    <cellStyle name="20% - Accent2 5 3 7" xfId="4524" xr:uid="{CEA1218A-9431-415D-943B-2D131505DDD8}"/>
    <cellStyle name="20% - Accent2 5 4" xfId="1145" xr:uid="{DF017AA3-2665-47D8-9026-D4F6D6D4DCA8}"/>
    <cellStyle name="20% - Accent2 5 4 2" xfId="1841" xr:uid="{A5D9F4B6-A4F5-41CC-94D4-2804B731F16D}"/>
    <cellStyle name="20% - Accent2 5 4 2 2" xfId="2486" xr:uid="{423C448F-F7E8-4E32-A588-C1CA11811206}"/>
    <cellStyle name="20% - Accent2 5 4 2 2 2" xfId="4222" xr:uid="{EEF82994-841D-49D1-8477-BBD70EA1ABBB}"/>
    <cellStyle name="20% - Accent2 5 4 2 2 3" xfId="5952" xr:uid="{02AA18A3-92EF-4FAB-AAE9-37A8AC981265}"/>
    <cellStyle name="20% - Accent2 5 4 2 3" xfId="3575" xr:uid="{92A2B96F-05D3-483E-A34E-C0428083B53E}"/>
    <cellStyle name="20% - Accent2 5 4 2 4" xfId="5305" xr:uid="{6E770899-5953-4F8C-A858-2B40F7E00CC5}"/>
    <cellStyle name="20% - Accent2 5 4 3" xfId="2168" xr:uid="{D8EC1A9E-B0C4-4332-87E4-997000A178FD}"/>
    <cellStyle name="20% - Accent2 5 4 3 2" xfId="3904" xr:uid="{C43596AB-E32E-4F4A-9433-EA4503182A3B}"/>
    <cellStyle name="20% - Accent2 5 4 3 3" xfId="5634" xr:uid="{A22ED1EE-80D0-4C5A-BB9D-450A895124EE}"/>
    <cellStyle name="20% - Accent2 5 4 4" xfId="1524" xr:uid="{577BF0FD-3721-441A-8283-EC8F3FBAA5F4}"/>
    <cellStyle name="20% - Accent2 5 4 4 2" xfId="3259" xr:uid="{EC990E9C-B2E7-408F-B1DB-8540A4516489}"/>
    <cellStyle name="20% - Accent2 5 4 4 3" xfId="4989" xr:uid="{CC189E0B-5F35-4528-AA13-7E530B41FB5C}"/>
    <cellStyle name="20% - Accent2 5 4 5" xfId="2873" xr:uid="{90838212-7096-4044-86F2-8521466E6905}"/>
    <cellStyle name="20% - Accent2 5 4 6" xfId="4603" xr:uid="{DAF71E15-8C6E-4908-97F2-DE95A5F55933}"/>
    <cellStyle name="20% - Accent2 5 5" xfId="1680" xr:uid="{8E08D3B4-37D3-43B8-BD4D-8FA46C99C25D}"/>
    <cellStyle name="20% - Accent2 5 5 2" xfId="2327" xr:uid="{F36223E8-35AA-4FB0-82A3-D021375E93BB}"/>
    <cellStyle name="20% - Accent2 5 5 2 2" xfId="4063" xr:uid="{44AD8D60-1372-4355-9E62-6E1A173728B2}"/>
    <cellStyle name="20% - Accent2 5 5 2 3" xfId="5793" xr:uid="{9D6853AE-E98E-49F3-9F94-2AE774A77CEA}"/>
    <cellStyle name="20% - Accent2 5 5 3" xfId="3416" xr:uid="{725B043E-E305-46DA-B029-4D2D8405F310}"/>
    <cellStyle name="20% - Accent2 5 5 4" xfId="5146" xr:uid="{9E708A1E-346D-4E99-9823-ADD7D9F78CC2}"/>
    <cellStyle name="20% - Accent2 5 6" xfId="2010" xr:uid="{DAC3B5D0-CD9F-4C04-A05C-DCC02F1D9E2E}"/>
    <cellStyle name="20% - Accent2 5 6 2" xfId="3745" xr:uid="{FA31074F-8986-4B0E-BCBB-380624059A80}"/>
    <cellStyle name="20% - Accent2 5 6 3" xfId="5475" xr:uid="{CE09C953-C349-4418-8015-DF3869FC29C2}"/>
    <cellStyle name="20% - Accent2 5 7" xfId="1366" xr:uid="{21786CFD-074D-4E1B-9495-F48C2580EC47}"/>
    <cellStyle name="20% - Accent2 5 7 2" xfId="3100" xr:uid="{BFB25DCD-7EEA-4D55-9D18-E2CDC86D4CBB}"/>
    <cellStyle name="20% - Accent2 5 7 3" xfId="4830" xr:uid="{127B29F7-AD80-43AC-9D8E-F4A1CF8AC0C5}"/>
    <cellStyle name="20% - Accent2 5 8" xfId="2712" xr:uid="{6562DEB7-7A47-43CC-8E90-05D85D6A95DF}"/>
    <cellStyle name="20% - Accent2 5 9" xfId="4445" xr:uid="{95CB41BC-65E4-427C-A8DB-B8AD2646F3B3}"/>
    <cellStyle name="20% - Accent2 6" xfId="781" xr:uid="{36DAE987-AAF8-4629-8028-56ED6DFEC498}"/>
    <cellStyle name="20% - Accent2 6 2" xfId="969" xr:uid="{0FE87E24-A869-40E3-9F3C-69847F3D602A}"/>
    <cellStyle name="20% - Accent2 6 3" xfId="1083" xr:uid="{14689B39-8DDB-45BD-AE88-A9B345C33A9F}"/>
    <cellStyle name="20% - Accent2 6 3 2" xfId="1249" xr:uid="{2A3AEA00-669D-42A7-8E56-26A240CCE065}"/>
    <cellStyle name="20% - Accent2 6 3 2 2" xfId="1946" xr:uid="{B89F5115-2808-44B7-9257-37938BE5BE76}"/>
    <cellStyle name="20% - Accent2 6 3 2 2 2" xfId="2591" xr:uid="{7FC0AC96-249F-46D1-B5EA-427D47BD0F2A}"/>
    <cellStyle name="20% - Accent2 6 3 2 2 2 2" xfId="4327" xr:uid="{2F10DB21-69FD-4AE6-98F7-B97740FE45E1}"/>
    <cellStyle name="20% - Accent2 6 3 2 2 2 3" xfId="6057" xr:uid="{6732D8AA-5B74-44EF-B90A-249BAABC9C4D}"/>
    <cellStyle name="20% - Accent2 6 3 2 2 3" xfId="3680" xr:uid="{6BA8CE93-E541-4548-9E3E-29272AFE4B7A}"/>
    <cellStyle name="20% - Accent2 6 3 2 2 4" xfId="5410" xr:uid="{7BA10BDE-05D8-45A0-9E17-05AD95A66BA0}"/>
    <cellStyle name="20% - Accent2 6 3 2 3" xfId="2273" xr:uid="{F89EFDD3-455F-4641-B671-0C96BFE20FDE}"/>
    <cellStyle name="20% - Accent2 6 3 2 3 2" xfId="4009" xr:uid="{E8248795-B104-4CDF-A1DA-40123B41AD5C}"/>
    <cellStyle name="20% - Accent2 6 3 2 3 3" xfId="5739" xr:uid="{81051869-3FB6-47F4-840B-16B8C79E89FE}"/>
    <cellStyle name="20% - Accent2 6 3 2 4" xfId="1629" xr:uid="{05D5317F-5593-4A1D-8F3E-47977DFB6165}"/>
    <cellStyle name="20% - Accent2 6 3 2 4 2" xfId="3364" xr:uid="{686EB5CD-0707-4593-AC04-430393A0B79C}"/>
    <cellStyle name="20% - Accent2 6 3 2 4 3" xfId="5094" xr:uid="{969EE0A6-EC4D-4067-AF02-62DDD3131E4F}"/>
    <cellStyle name="20% - Accent2 6 3 2 5" xfId="2978" xr:uid="{453D715F-693B-4655-B4AE-9BF64F345318}"/>
    <cellStyle name="20% - Accent2 6 3 2 6" xfId="4708" xr:uid="{3E5DDE9B-64B0-47AD-AE96-E005544D62FE}"/>
    <cellStyle name="20% - Accent2 6 3 3" xfId="1785" xr:uid="{B7F6818C-BD4C-4EA3-8F85-5780FB6BF501}"/>
    <cellStyle name="20% - Accent2 6 3 3 2" xfId="2432" xr:uid="{1BF9C458-ED77-4233-AD81-6D288AF32565}"/>
    <cellStyle name="20% - Accent2 6 3 3 2 2" xfId="4168" xr:uid="{718332F7-35C2-4DFB-9E70-9BB5BD6C834A}"/>
    <cellStyle name="20% - Accent2 6 3 3 2 3" xfId="5898" xr:uid="{30A05DEF-DFEC-481E-BB1D-B7966216F87F}"/>
    <cellStyle name="20% - Accent2 6 3 3 3" xfId="3521" xr:uid="{D5082A0F-C0E3-4B0D-9131-F9658A585B54}"/>
    <cellStyle name="20% - Accent2 6 3 3 4" xfId="5251" xr:uid="{69CDDF64-ACCE-4366-830A-CDEC5F0C5143}"/>
    <cellStyle name="20% - Accent2 6 3 4" xfId="2114" xr:uid="{9D54B3CD-91F8-48B4-9309-129DFFE25617}"/>
    <cellStyle name="20% - Accent2 6 3 4 2" xfId="3850" xr:uid="{0451717B-1B10-40A0-87CA-4B3711D42C7B}"/>
    <cellStyle name="20% - Accent2 6 3 4 3" xfId="5580" xr:uid="{67E2030E-30E9-499F-A7BA-5AE3B56E76EC}"/>
    <cellStyle name="20% - Accent2 6 3 5" xfId="1470" xr:uid="{F679CD31-EEAA-417E-A5B4-AAF4BD29654F}"/>
    <cellStyle name="20% - Accent2 6 3 5 2" xfId="3205" xr:uid="{3D15A61A-2D25-44F9-B333-0F164DA08093}"/>
    <cellStyle name="20% - Accent2 6 3 5 3" xfId="4935" xr:uid="{5A608A1B-BC0C-445E-BEF4-0014E5C6C317}"/>
    <cellStyle name="20% - Accent2 6 3 6" xfId="2819" xr:uid="{EB0D1D9C-2828-477B-BEE2-15DD28AB57E6}"/>
    <cellStyle name="20% - Accent2 6 3 7" xfId="4549" xr:uid="{CABDE30A-EA8B-4987-9E76-AD853C707D95}"/>
    <cellStyle name="20% - Accent2 6 4" xfId="1170" xr:uid="{C0AA719A-B3C8-48CD-857C-1A42E09D43FF}"/>
    <cellStyle name="20% - Accent2 6 4 2" xfId="1866" xr:uid="{A9E910EF-7263-42AA-B6A4-A3E87F0C62AD}"/>
    <cellStyle name="20% - Accent2 6 4 2 2" xfId="2511" xr:uid="{D0362CB0-A80A-477E-984D-AE7FA6E8133D}"/>
    <cellStyle name="20% - Accent2 6 4 2 2 2" xfId="4247" xr:uid="{5AF2B163-177C-4AD5-A0CD-EE47DDBEF98F}"/>
    <cellStyle name="20% - Accent2 6 4 2 2 3" xfId="5977" xr:uid="{202EC9ED-A1D5-4B77-AE0A-E06E2E4B0586}"/>
    <cellStyle name="20% - Accent2 6 4 2 3" xfId="3600" xr:uid="{20FE63BB-0638-4F5C-BC1D-732BFE847E94}"/>
    <cellStyle name="20% - Accent2 6 4 2 4" xfId="5330" xr:uid="{7FF3589A-E616-456D-9AD2-2B3354F8D82A}"/>
    <cellStyle name="20% - Accent2 6 4 3" xfId="2193" xr:uid="{61180308-DCD9-4BCB-9514-2BEC42E9A79F}"/>
    <cellStyle name="20% - Accent2 6 4 3 2" xfId="3929" xr:uid="{8E72D3FC-DC88-4FF4-8914-57BCA0EEC98A}"/>
    <cellStyle name="20% - Accent2 6 4 3 3" xfId="5659" xr:uid="{FDAB60DA-390C-4495-9AE6-FD0E5FE93953}"/>
    <cellStyle name="20% - Accent2 6 4 4" xfId="1549" xr:uid="{1922E820-D7DB-4D7E-A07F-806F7947E72F}"/>
    <cellStyle name="20% - Accent2 6 4 4 2" xfId="3284" xr:uid="{15821713-9AD5-445B-AA4A-65BF1C9E9460}"/>
    <cellStyle name="20% - Accent2 6 4 4 3" xfId="5014" xr:uid="{C3483E9F-6A10-4607-90AE-57C149174CE7}"/>
    <cellStyle name="20% - Accent2 6 4 5" xfId="2898" xr:uid="{EFE92DEA-3CC6-4EB1-9F74-D26312B9818C}"/>
    <cellStyle name="20% - Accent2 6 4 6" xfId="4628" xr:uid="{FD884E3C-F6F3-42F9-90BA-13B1D8392EBA}"/>
    <cellStyle name="20% - Accent2 6 5" xfId="1705" xr:uid="{F92F724C-D163-418B-9820-590DCF4680E0}"/>
    <cellStyle name="20% - Accent2 6 5 2" xfId="2352" xr:uid="{C4AC1046-A0BA-4C2B-8933-6CE28B4D8955}"/>
    <cellStyle name="20% - Accent2 6 5 2 2" xfId="4088" xr:uid="{D0A8E611-ADF7-4C0B-BF9A-6F5C7B3991A0}"/>
    <cellStyle name="20% - Accent2 6 5 2 3" xfId="5818" xr:uid="{3CF1A361-F222-4655-9141-15F6792A7380}"/>
    <cellStyle name="20% - Accent2 6 5 3" xfId="3441" xr:uid="{4B78C3B9-06D0-45FE-A7CC-B3AF7938A30E}"/>
    <cellStyle name="20% - Accent2 6 5 4" xfId="5171" xr:uid="{2BCD9697-8EFF-4365-9222-87DC5B21065B}"/>
    <cellStyle name="20% - Accent2 6 6" xfId="2035" xr:uid="{D92A64C2-34E6-4751-8E08-219454F0A17C}"/>
    <cellStyle name="20% - Accent2 6 6 2" xfId="3770" xr:uid="{E5B99E84-36DD-408E-AB2A-D43203BB1363}"/>
    <cellStyle name="20% - Accent2 6 6 3" xfId="5500" xr:uid="{4FDC3126-7AF7-4E40-B734-7107FEDD3EEA}"/>
    <cellStyle name="20% - Accent2 6 7" xfId="1391" xr:uid="{14CF1A42-7F78-4501-935E-4FD9C0B9F0FD}"/>
    <cellStyle name="20% - Accent2 6 7 2" xfId="3125" xr:uid="{C75A9D74-2FDA-4469-8385-6A673A676CCF}"/>
    <cellStyle name="20% - Accent2 6 7 3" xfId="4855" xr:uid="{32EFB51B-BCBE-409B-82C5-25471FCF127B}"/>
    <cellStyle name="20% - Accent2 6 8" xfId="2739" xr:uid="{D6831692-533B-473A-94EE-F9F7F6FC82E8}"/>
    <cellStyle name="20% - Accent2 6 9" xfId="4470" xr:uid="{AB74D05C-BA60-46ED-9BD0-273D22DDA8CB}"/>
    <cellStyle name="20% - Accent2 7" xfId="1005" xr:uid="{64BA1D2B-8937-4DF3-9FBB-57FDBF51421F}"/>
    <cellStyle name="20% - Accent2 8" xfId="1009" xr:uid="{5B89808C-F41A-4329-8402-A938C0609891}"/>
    <cellStyle name="20% - Accent2 9" xfId="1012" xr:uid="{DAD91F64-BDBB-4F7C-B94F-06FC990EE017}"/>
    <cellStyle name="20% - Accent3" xfId="27" builtinId="38" customBuiltin="1"/>
    <cellStyle name="20% - Accent3 10" xfId="1008" xr:uid="{9D8DABBE-DB4B-418B-B771-2E2165665A58}"/>
    <cellStyle name="20% - Accent3 11" xfId="917" xr:uid="{282A6382-E8B9-4010-A5DD-A92F2FA71389}"/>
    <cellStyle name="20% - Accent3 11 2" xfId="1108" xr:uid="{67A097C5-9379-447D-A2E8-523CE5D22B25}"/>
    <cellStyle name="20% - Accent3 11 2 2" xfId="1263" xr:uid="{C1888F8B-3417-408C-A082-8AADC6E25020}"/>
    <cellStyle name="20% - Accent3 11 2 2 2" xfId="1960" xr:uid="{10806BD9-0D48-4763-8EF2-2FBD2F556974}"/>
    <cellStyle name="20% - Accent3 11 2 2 2 2" xfId="2605" xr:uid="{4245AD4E-51E2-4A19-A223-E18C2CC419C5}"/>
    <cellStyle name="20% - Accent3 11 2 2 2 2 2" xfId="4341" xr:uid="{E4747B17-F1E4-4C18-A8A5-5DF2B9FFDBD5}"/>
    <cellStyle name="20% - Accent3 11 2 2 2 2 3" xfId="6071" xr:uid="{F9143F20-A606-41C5-AA2B-C7C9E69C019F}"/>
    <cellStyle name="20% - Accent3 11 2 2 2 3" xfId="3694" xr:uid="{EF30D9ED-FB9B-40F6-AF96-C22AE28A02D1}"/>
    <cellStyle name="20% - Accent3 11 2 2 2 4" xfId="5424" xr:uid="{C9309EA8-ECD9-49C7-91FC-99BDCA11DB07}"/>
    <cellStyle name="20% - Accent3 11 2 2 3" xfId="2287" xr:uid="{47676BAD-241C-40D8-AB5E-0E9F034F9252}"/>
    <cellStyle name="20% - Accent3 11 2 2 3 2" xfId="4023" xr:uid="{0A828969-2164-460A-AF89-85DDDBC665AB}"/>
    <cellStyle name="20% - Accent3 11 2 2 3 3" xfId="5753" xr:uid="{47D6A28E-52C1-44E2-BCD9-C99E16C729DD}"/>
    <cellStyle name="20% - Accent3 11 2 2 4" xfId="1643" xr:uid="{0316B16B-1579-4190-AB99-F2D3051F93EF}"/>
    <cellStyle name="20% - Accent3 11 2 2 4 2" xfId="3378" xr:uid="{4D6D191A-A9A8-4368-9AA6-02763EE8E14A}"/>
    <cellStyle name="20% - Accent3 11 2 2 4 3" xfId="5108" xr:uid="{07C8EE3B-BD1D-4B25-B4BA-5F7B1C94ED63}"/>
    <cellStyle name="20% - Accent3 11 2 2 5" xfId="2992" xr:uid="{C1B5CA95-0AB9-4755-A9E8-1CCC3D9E2919}"/>
    <cellStyle name="20% - Accent3 11 2 2 6" xfId="4722" xr:uid="{DF377224-9198-4DC5-95C9-C801DF89000F}"/>
    <cellStyle name="20% - Accent3 11 2 3" xfId="1800" xr:uid="{D6F2C872-0986-419D-8ADE-1A99D4C19704}"/>
    <cellStyle name="20% - Accent3 11 2 3 2" xfId="2446" xr:uid="{B6DC350B-9601-4266-971A-B410A6F3E2BC}"/>
    <cellStyle name="20% - Accent3 11 2 3 2 2" xfId="4182" xr:uid="{6C3ADA66-8522-4B9B-8968-B03D999F80EC}"/>
    <cellStyle name="20% - Accent3 11 2 3 2 3" xfId="5912" xr:uid="{15DDAF2E-62D2-4D19-8D90-B163B4E2ED2C}"/>
    <cellStyle name="20% - Accent3 11 2 3 3" xfId="3535" xr:uid="{AE5DEF37-6DDA-42EE-B029-29858C6A0CE9}"/>
    <cellStyle name="20% - Accent3 11 2 3 4" xfId="5265" xr:uid="{3B49536D-7A61-4F72-9542-8EA9859A2EDE}"/>
    <cellStyle name="20% - Accent3 11 2 4" xfId="2128" xr:uid="{DBA39251-5374-439F-847E-1BCD3D1F1AE6}"/>
    <cellStyle name="20% - Accent3 11 2 4 2" xfId="3864" xr:uid="{5D6F16C0-9025-4256-9327-EF5254E67AA1}"/>
    <cellStyle name="20% - Accent3 11 2 4 3" xfId="5594" xr:uid="{D835CB33-63B8-4674-9816-9D8688667BDF}"/>
    <cellStyle name="20% - Accent3 11 2 5" xfId="1484" xr:uid="{3BD31015-5D29-4B14-9D6B-AC7A957AAD94}"/>
    <cellStyle name="20% - Accent3 11 2 5 2" xfId="3219" xr:uid="{1CE0EFCC-842D-4E28-ADB5-76045083F68B}"/>
    <cellStyle name="20% - Accent3 11 2 5 3" xfId="4949" xr:uid="{4EF15A02-A943-42D3-8DE3-0461BEB88C4A}"/>
    <cellStyle name="20% - Accent3 11 2 6" xfId="2833" xr:uid="{257AB839-F84E-4286-9C14-C28C23E99986}"/>
    <cellStyle name="20% - Accent3 11 2 7" xfId="4563" xr:uid="{3C099169-08E2-4718-901F-4CD60E840DB9}"/>
    <cellStyle name="20% - Accent3 11 3" xfId="1183" xr:uid="{1AC0BEE7-F7DE-442A-BB83-F7146CFF5105}"/>
    <cellStyle name="20% - Accent3 11 3 2" xfId="1880" xr:uid="{16403AE9-4DB7-4778-A3CF-1CC9DF846F08}"/>
    <cellStyle name="20% - Accent3 11 3 2 2" xfId="2525" xr:uid="{A039BD1B-2CA3-4FC6-9254-F1CB46571E85}"/>
    <cellStyle name="20% - Accent3 11 3 2 2 2" xfId="4261" xr:uid="{D892C133-549D-48B9-8887-33E3F4ED7B11}"/>
    <cellStyle name="20% - Accent3 11 3 2 2 3" xfId="5991" xr:uid="{8A04744E-6C41-4398-80E8-8B7BFAE082D8}"/>
    <cellStyle name="20% - Accent3 11 3 2 3" xfId="3614" xr:uid="{5D194CAC-3092-40A7-9BEF-9FEE9920A59E}"/>
    <cellStyle name="20% - Accent3 11 3 2 4" xfId="5344" xr:uid="{4917AA46-14FA-483A-9A20-651A3172BC40}"/>
    <cellStyle name="20% - Accent3 11 3 3" xfId="2207" xr:uid="{EB198005-33BB-4C6E-B353-162843021543}"/>
    <cellStyle name="20% - Accent3 11 3 3 2" xfId="3943" xr:uid="{5BDC75F3-960B-4F43-A4FD-0F86E4A0BC85}"/>
    <cellStyle name="20% - Accent3 11 3 3 3" xfId="5673" xr:uid="{82B25046-FDFD-4E22-B1B0-A5DD530839E5}"/>
    <cellStyle name="20% - Accent3 11 3 4" xfId="1563" xr:uid="{4735961A-2B57-45BA-9996-7B86AD7C8940}"/>
    <cellStyle name="20% - Accent3 11 3 4 2" xfId="3298" xr:uid="{AF7938CD-4F27-47D3-BC22-544B4F7FAA76}"/>
    <cellStyle name="20% - Accent3 11 3 4 3" xfId="5028" xr:uid="{3EA00ACC-0C47-40A5-BD3A-43CC38607F05}"/>
    <cellStyle name="20% - Accent3 11 3 5" xfId="2912" xr:uid="{60BD01BB-102B-4239-938E-0898578C3A8C}"/>
    <cellStyle name="20% - Accent3 11 3 6" xfId="4642" xr:uid="{BB5B05D8-F3C8-47EE-AE98-48510657D864}"/>
    <cellStyle name="20% - Accent3 11 4" xfId="1718" xr:uid="{CDB823FA-0CFD-414A-A94D-BFCC489CF764}"/>
    <cellStyle name="20% - Accent3 11 4 2" xfId="2366" xr:uid="{02451919-29B9-462A-A652-3799B4916FD9}"/>
    <cellStyle name="20% - Accent3 11 4 2 2" xfId="4102" xr:uid="{776C54E2-201C-4298-B7F0-A9FF99A90CE6}"/>
    <cellStyle name="20% - Accent3 11 4 2 3" xfId="5832" xr:uid="{E92E0269-427A-4FFF-8E6B-19CE2D299175}"/>
    <cellStyle name="20% - Accent3 11 4 3" xfId="3455" xr:uid="{1FDBE035-BFBB-40F8-9BAD-7F17A79FCA57}"/>
    <cellStyle name="20% - Accent3 11 4 4" xfId="5185" xr:uid="{95A5CC7B-B866-498D-AB99-50F99A3B55C6}"/>
    <cellStyle name="20% - Accent3 11 5" xfId="2048" xr:uid="{FD06FE78-2779-487C-9E56-5E6B1271A6BF}"/>
    <cellStyle name="20% - Accent3 11 5 2" xfId="3784" xr:uid="{6CA1E4B4-9545-4938-B1E9-D8792B86B895}"/>
    <cellStyle name="20% - Accent3 11 5 3" xfId="5514" xr:uid="{48C9FB40-25BA-46DE-BBC8-076A5BF715A7}"/>
    <cellStyle name="20% - Accent3 11 6" xfId="1404" xr:uid="{D9362F80-E1E1-4067-85DC-D2C78FDF2841}"/>
    <cellStyle name="20% - Accent3 11 6 2" xfId="3139" xr:uid="{CFD27AEE-59D7-46C9-9476-7B8BADE2CEE4}"/>
    <cellStyle name="20% - Accent3 11 6 3" xfId="4869" xr:uid="{51103FF3-0557-4A4D-9ACD-A532E2FD5D04}"/>
    <cellStyle name="20% - Accent3 11 7" xfId="2753" xr:uid="{0A3F6D70-350E-4188-A931-441277EF196F}"/>
    <cellStyle name="20% - Accent3 11 8" xfId="4483" xr:uid="{4122D801-1DF7-4621-B945-AD364C5FDCCE}"/>
    <cellStyle name="20% - Accent3 12" xfId="1023" xr:uid="{3F2C0946-3010-434D-B216-AD77A194B750}"/>
    <cellStyle name="20% - Accent3 12 2" xfId="1197" xr:uid="{B28D255E-322E-4017-A5D2-2AB967ABEB8A}"/>
    <cellStyle name="20% - Accent3 12 2 2" xfId="1894" xr:uid="{6BE89D6E-02F1-4755-A6D4-A55F8667B75F}"/>
    <cellStyle name="20% - Accent3 12 2 2 2" xfId="2539" xr:uid="{4E394617-AE6D-4F43-B490-FE8E5145027F}"/>
    <cellStyle name="20% - Accent3 12 2 2 2 2" xfId="4275" xr:uid="{B7DCF6DC-642C-4DAF-9FE8-34C39F60064E}"/>
    <cellStyle name="20% - Accent3 12 2 2 2 3" xfId="6005" xr:uid="{3F791440-2ED5-4409-9606-F42D187A1B58}"/>
    <cellStyle name="20% - Accent3 12 2 2 3" xfId="3628" xr:uid="{5504A9DD-A586-4222-AF48-F64377403B57}"/>
    <cellStyle name="20% - Accent3 12 2 2 4" xfId="5358" xr:uid="{DEDEF636-940B-48A4-AFAD-14345ADDB263}"/>
    <cellStyle name="20% - Accent3 12 2 3" xfId="2221" xr:uid="{53ACC78D-3DCD-4DD8-A5F7-9934F224FF31}"/>
    <cellStyle name="20% - Accent3 12 2 3 2" xfId="3957" xr:uid="{703089D6-8ED1-450C-9768-49FEA8A94778}"/>
    <cellStyle name="20% - Accent3 12 2 3 3" xfId="5687" xr:uid="{893C3759-358C-4281-A264-50A0EEDC44B9}"/>
    <cellStyle name="20% - Accent3 12 2 4" xfId="1577" xr:uid="{8A3F5C50-0D34-4C60-BD75-1FB623CDC010}"/>
    <cellStyle name="20% - Accent3 12 2 4 2" xfId="3312" xr:uid="{13E8265D-0976-4FFB-A3D1-BD03E49893E2}"/>
    <cellStyle name="20% - Accent3 12 2 4 3" xfId="5042" xr:uid="{9C0CCB3E-3F51-420F-B642-F46302893693}"/>
    <cellStyle name="20% - Accent3 12 2 5" xfId="2926" xr:uid="{32C2F662-1663-4E42-9A82-8B2CBFC40618}"/>
    <cellStyle name="20% - Accent3 12 2 6" xfId="4656" xr:uid="{0BD842AD-6F13-4C68-BAC4-C24B2BAA50E2}"/>
    <cellStyle name="20% - Accent3 12 3" xfId="1732" xr:uid="{03D8F84E-6F81-43E3-8F65-10A1EAF0AD77}"/>
    <cellStyle name="20% - Accent3 12 3 2" xfId="2380" xr:uid="{E3F1250A-3CF4-4A6C-8C46-434DC41F9360}"/>
    <cellStyle name="20% - Accent3 12 3 2 2" xfId="4116" xr:uid="{12913BA1-450E-45D4-9FA1-0DED206F7CF5}"/>
    <cellStyle name="20% - Accent3 12 3 2 3" xfId="5846" xr:uid="{D579FF1C-E682-482A-A2B8-B63BCEACF30A}"/>
    <cellStyle name="20% - Accent3 12 3 3" xfId="3469" xr:uid="{8C84B163-58DB-4E53-90D6-0F4C987C2B6E}"/>
    <cellStyle name="20% - Accent3 12 3 4" xfId="5199" xr:uid="{F88F8D0C-874A-4295-A42E-EBD7C7776106}"/>
    <cellStyle name="20% - Accent3 12 4" xfId="2062" xr:uid="{23227801-5196-4BCE-A702-433182B96AC1}"/>
    <cellStyle name="20% - Accent3 12 4 2" xfId="3798" xr:uid="{068F8A90-2B8A-4E06-BCCF-39FEFD8ABE80}"/>
    <cellStyle name="20% - Accent3 12 4 3" xfId="5528" xr:uid="{20326581-69EE-4DBC-BB1C-F2C42CF718C6}"/>
    <cellStyle name="20% - Accent3 12 5" xfId="1418" xr:uid="{26E84BF2-9E9B-4112-A8F4-2FCBA95B990F}"/>
    <cellStyle name="20% - Accent3 12 5 2" xfId="3153" xr:uid="{81F18239-D838-4976-AEE0-BDE9B37299CB}"/>
    <cellStyle name="20% - Accent3 12 5 3" xfId="4883" xr:uid="{840F3245-BF70-4F99-BBD1-43A7DD650BE5}"/>
    <cellStyle name="20% - Accent3 12 6" xfId="2767" xr:uid="{2A4393BC-36A4-45C9-9471-D31BF57FA1D2}"/>
    <cellStyle name="20% - Accent3 12 7" xfId="4497" xr:uid="{F6BF0139-5848-4960-A37F-73DD30231D6D}"/>
    <cellStyle name="20% - Accent3 13" xfId="1120" xr:uid="{A38301AC-A7B3-450D-B73D-E6CD46578FC5}"/>
    <cellStyle name="20% - Accent3 13 2" xfId="1813" xr:uid="{9A1F311A-4271-4565-8267-9234A663C1A2}"/>
    <cellStyle name="20% - Accent3 13 2 2" xfId="2459" xr:uid="{BD7A9393-3CF1-4456-839B-EBC02A7FF480}"/>
    <cellStyle name="20% - Accent3 13 2 2 2" xfId="4195" xr:uid="{AD838FF5-C74F-4D86-B257-4D26388FFD5C}"/>
    <cellStyle name="20% - Accent3 13 2 2 3" xfId="5925" xr:uid="{2FD51D55-9925-45D2-9093-2894EE293325}"/>
    <cellStyle name="20% - Accent3 13 2 3" xfId="3548" xr:uid="{C5323808-8E77-4F6A-8641-69C22ABC9116}"/>
    <cellStyle name="20% - Accent3 13 2 4" xfId="5278" xr:uid="{C507C83D-DFED-4147-A49B-615CDB589AF5}"/>
    <cellStyle name="20% - Accent3 13 3" xfId="2141" xr:uid="{1AC08E90-03D1-4854-BC53-1D8BAD4CB704}"/>
    <cellStyle name="20% - Accent3 13 3 2" xfId="3877" xr:uid="{3037FCC7-ECA5-492D-9975-20C0A8B6F7C9}"/>
    <cellStyle name="20% - Accent3 13 3 3" xfId="5607" xr:uid="{AA9B376E-A3C7-4735-9361-A4B35A8A8FD0}"/>
    <cellStyle name="20% - Accent3 13 4" xfId="1497" xr:uid="{30CAC8E4-A4BC-459A-91AA-58B5B11ABDD1}"/>
    <cellStyle name="20% - Accent3 13 4 2" xfId="3232" xr:uid="{2685F3FD-79C8-407F-A0E0-01FC2824613D}"/>
    <cellStyle name="20% - Accent3 13 4 3" xfId="4962" xr:uid="{8BC55E84-2D64-4F3A-873D-E82AF610B691}"/>
    <cellStyle name="20% - Accent3 13 5" xfId="2846" xr:uid="{EDAA9EF0-DE93-4545-99F5-03692A6C6DA0}"/>
    <cellStyle name="20% - Accent3 13 6" xfId="4576" xr:uid="{70E72854-47CF-4B4D-8634-3485AC4BF858}"/>
    <cellStyle name="20% - Accent3 14" xfId="1294" xr:uid="{23B6782B-265E-4738-864F-5A3EC49B08EC}"/>
    <cellStyle name="20% - Accent3 14 2" xfId="2300" xr:uid="{B07AE6D5-D202-4F57-9E79-232C21751D7B}"/>
    <cellStyle name="20% - Accent3 14 2 2" xfId="4036" xr:uid="{F145686F-E33E-4EF6-BD39-2A8EF3B9611C}"/>
    <cellStyle name="20% - Accent3 14 2 3" xfId="5766" xr:uid="{F625276D-BBC0-43B7-BFBD-9E2B424DA384}"/>
    <cellStyle name="20% - Accent3 14 3" xfId="1656" xr:uid="{2756F179-F96E-4689-9D9F-21F5DCE0853C}"/>
    <cellStyle name="20% - Accent3 14 3 2" xfId="3391" xr:uid="{61018132-286D-4B5D-A5C8-270756220D7A}"/>
    <cellStyle name="20% - Accent3 14 3 3" xfId="5121" xr:uid="{EC6981AC-2E58-4A7D-BE7E-C3B082787AA4}"/>
    <cellStyle name="20% - Accent3 14 4" xfId="3026" xr:uid="{760AFC14-C42B-4188-BF43-7CC34047057F}"/>
    <cellStyle name="20% - Accent3 14 5" xfId="4756" xr:uid="{78CF94C1-74F1-417F-A92E-87E4948D592D}"/>
    <cellStyle name="20% - Accent3 15" xfId="1322" xr:uid="{661344E4-5ADF-4967-AD68-130EBD2987FC}"/>
    <cellStyle name="20% - Accent3 15 2" xfId="1984" xr:uid="{BADEBBE0-60F1-4CE1-8EF7-C76E727FFE85}"/>
    <cellStyle name="20% - Accent3 15 2 2" xfId="3718" xr:uid="{C2E8EE60-5405-4B65-AB19-16217805A95E}"/>
    <cellStyle name="20% - Accent3 15 2 3" xfId="5448" xr:uid="{B90F3314-FFB4-47CE-B83A-E1FFA138B3C3}"/>
    <cellStyle name="20% - Accent3 15 3" xfId="3054" xr:uid="{18AFBFAB-B6F5-4E49-90C4-836A24DF156A}"/>
    <cellStyle name="20% - Accent3 15 4" xfId="4784" xr:uid="{390FDD92-857E-4CFC-A9DC-3F1F9F9CA396}"/>
    <cellStyle name="20% - Accent3 16" xfId="609" xr:uid="{C712B2FA-8B5A-4BAE-9119-4F7AA1851F2C}"/>
    <cellStyle name="20% - Accent3 16 2" xfId="2687" xr:uid="{8D9254FC-5F5C-432F-8FBF-40B7C4D8D408}"/>
    <cellStyle name="20% - Accent3 16 3" xfId="4420" xr:uid="{A126D525-3BE9-4A4E-8E04-24AA53A9AA36}"/>
    <cellStyle name="20% - Accent3 17" xfId="1343" xr:uid="{2C4532BE-CEEC-41B4-9522-2FD5CC4412A7}"/>
    <cellStyle name="20% - Accent3 17 2" xfId="3075" xr:uid="{91D40BDD-F15B-4785-99CA-2E71B0FA6593}"/>
    <cellStyle name="20% - Accent3 17 3" xfId="4805" xr:uid="{0051E787-BA89-4F9C-9B18-E32BE0ACFB40}"/>
    <cellStyle name="20% - Accent3 18" xfId="2620" xr:uid="{AF35E20D-5313-4616-B562-24B682A74F91}"/>
    <cellStyle name="20% - Accent3 18 2" xfId="4356" xr:uid="{1E40249D-7B93-4EA3-A117-E2E9C8F38BD0}"/>
    <cellStyle name="20% - Accent3 18 3" xfId="6086" xr:uid="{699DF55A-81DA-4ED1-9910-FBA040A24A1B}"/>
    <cellStyle name="20% - Accent3 19" xfId="2644" xr:uid="{86FBD748-8A39-4DF8-8939-3C751E9EE501}"/>
    <cellStyle name="20% - Accent3 19 2" xfId="4380" xr:uid="{D48A5BCB-2E6E-405E-BC09-4FAF4057BFEE}"/>
    <cellStyle name="20% - Accent3 19 3" xfId="6110" xr:uid="{851A2F8A-FD40-4930-81E3-10B723B0509E}"/>
    <cellStyle name="20% - Accent3 2" xfId="475" xr:uid="{78F47FE7-193E-403C-8D38-E61C55AF0DB2}"/>
    <cellStyle name="20% - Accent3 2 2" xfId="652" xr:uid="{A47B04D2-A581-4734-A382-6EC9915A1188}"/>
    <cellStyle name="20% - Accent3 2 3" xfId="653" xr:uid="{27C0B4CE-8D30-49CC-A799-A227E0033825}"/>
    <cellStyle name="20% - Accent3 2 4" xfId="651" xr:uid="{E5728FDF-BF13-436D-9F8F-4DD320E23C97}"/>
    <cellStyle name="20% - Accent3 2 5" xfId="557" xr:uid="{FA2438B6-E452-4B60-933C-B27FCE051E72}"/>
    <cellStyle name="20% - Accent3 2 6" xfId="547" xr:uid="{14A1FDDD-C521-4B7E-B2FA-27E78E4A17E2}"/>
    <cellStyle name="20% - Accent3 2 7" xfId="2675" xr:uid="{21AB78B8-B8EB-4BF0-903B-B90A35E92C2A}"/>
    <cellStyle name="20% - Accent3 2 8" xfId="4408" xr:uid="{A75EA09F-B80D-4C2B-A512-3B0DC6E398A8}"/>
    <cellStyle name="20% - Accent3 2_references" xfId="654" xr:uid="{FFAAED37-3177-4937-8D56-870A769CAE4A}"/>
    <cellStyle name="20% - Accent3 20" xfId="2661" xr:uid="{CB1137A4-0882-4700-9249-730190FCED68}"/>
    <cellStyle name="20% - Accent3 21" xfId="4394" xr:uid="{69A80132-1E07-431B-8E2D-967BF3454AE5}"/>
    <cellStyle name="20% - Accent3 22" xfId="6126" xr:uid="{878C3822-7837-4776-BE77-068B6C3426DB}"/>
    <cellStyle name="20% - Accent3 23" xfId="6128" xr:uid="{E2DE3B65-47A7-4A58-8502-DE1B18812CE6}"/>
    <cellStyle name="20% - Accent3 3" xfId="623" xr:uid="{FE207206-73A0-445D-A03D-AA1664252221}"/>
    <cellStyle name="20% - Accent3 3 10" xfId="2701" xr:uid="{E823796C-B1E5-4310-8D67-165880CC92C8}"/>
    <cellStyle name="20% - Accent3 3 11" xfId="4434" xr:uid="{C85674D6-C40E-4FEE-A81C-958E6EB84FA5}"/>
    <cellStyle name="20% - Accent3 3 2" xfId="656" xr:uid="{57E420D8-53C6-452B-BCC2-2809318E37B3}"/>
    <cellStyle name="20% - Accent3 3 3" xfId="657" xr:uid="{731AF5BA-A707-444E-AA3E-6C029C4D82EA}"/>
    <cellStyle name="20% - Accent3 3 3 2" xfId="1061" xr:uid="{D06726FF-0242-4B4A-A4A1-421A6DB1B3B4}"/>
    <cellStyle name="20% - Accent3 3 3 2 2" xfId="1227" xr:uid="{66403CC7-7B00-46CB-827B-E7A30CC07B00}"/>
    <cellStyle name="20% - Accent3 3 3 2 2 2" xfId="1924" xr:uid="{9D794307-E951-4EFC-8F84-40FA1B2F2348}"/>
    <cellStyle name="20% - Accent3 3 3 2 2 2 2" xfId="2569" xr:uid="{1936BCB7-AFFD-4B88-8979-6C7C343515CF}"/>
    <cellStyle name="20% - Accent3 3 3 2 2 2 2 2" xfId="4305" xr:uid="{98766C99-36D0-494A-8055-7B5398719E7C}"/>
    <cellStyle name="20% - Accent3 3 3 2 2 2 2 3" xfId="6035" xr:uid="{D99C48C8-6251-47C4-B040-E75699E81BCE}"/>
    <cellStyle name="20% - Accent3 3 3 2 2 2 3" xfId="3658" xr:uid="{F30EB8F3-0B76-40FF-A7EF-D62BE2E5A0DE}"/>
    <cellStyle name="20% - Accent3 3 3 2 2 2 4" xfId="5388" xr:uid="{4E272B8C-0EA2-4FC0-B44B-66D1F60449D2}"/>
    <cellStyle name="20% - Accent3 3 3 2 2 3" xfId="2251" xr:uid="{F129DC08-535C-4EE6-AAB8-BFC6B1AC8653}"/>
    <cellStyle name="20% - Accent3 3 3 2 2 3 2" xfId="3987" xr:uid="{13BDA20E-3936-4856-A8F3-443F7D6CB4C3}"/>
    <cellStyle name="20% - Accent3 3 3 2 2 3 3" xfId="5717" xr:uid="{16240A9A-AB05-42F6-B89B-3DD193639E07}"/>
    <cellStyle name="20% - Accent3 3 3 2 2 4" xfId="1607" xr:uid="{A70DEFF2-7606-4945-B2F2-96FCA03322C4}"/>
    <cellStyle name="20% - Accent3 3 3 2 2 4 2" xfId="3342" xr:uid="{570B24C6-C8AB-4268-8B7F-6127241A935E}"/>
    <cellStyle name="20% - Accent3 3 3 2 2 4 3" xfId="5072" xr:uid="{A403E7A0-2632-4462-8143-4CB16D6237C6}"/>
    <cellStyle name="20% - Accent3 3 3 2 2 5" xfId="2956" xr:uid="{2240EB90-652D-4331-8107-20329EA6F714}"/>
    <cellStyle name="20% - Accent3 3 3 2 2 6" xfId="4686" xr:uid="{17D05380-BB33-4D23-8CD2-BBDB70ECD81D}"/>
    <cellStyle name="20% - Accent3 3 3 2 3" xfId="1763" xr:uid="{EE0244BE-91DC-4847-8643-70F063D4BCB1}"/>
    <cellStyle name="20% - Accent3 3 3 2 3 2" xfId="2410" xr:uid="{A99A74A2-3422-441A-BF16-99759D08153F}"/>
    <cellStyle name="20% - Accent3 3 3 2 3 2 2" xfId="4146" xr:uid="{C36DD92B-9C1D-4B9A-B91C-3F0376E24A42}"/>
    <cellStyle name="20% - Accent3 3 3 2 3 2 3" xfId="5876" xr:uid="{B21C50B4-036D-4C44-BDA4-283ADAD9B963}"/>
    <cellStyle name="20% - Accent3 3 3 2 3 3" xfId="3499" xr:uid="{FB72C900-A75D-4E86-BD56-4313E329B856}"/>
    <cellStyle name="20% - Accent3 3 3 2 3 4" xfId="5229" xr:uid="{AA1B7499-BAD8-47B2-83FE-E7D14AF07036}"/>
    <cellStyle name="20% - Accent3 3 3 2 4" xfId="2092" xr:uid="{B1684F18-0746-4654-9A5E-ABFE9B6BA8D9}"/>
    <cellStyle name="20% - Accent3 3 3 2 4 2" xfId="3828" xr:uid="{BAEC2277-F6B8-4339-B6BF-BCCABCBA48B5}"/>
    <cellStyle name="20% - Accent3 3 3 2 4 3" xfId="5558" xr:uid="{AAFDFD8F-C8C2-4DEF-BA75-EE83383BB84A}"/>
    <cellStyle name="20% - Accent3 3 3 2 5" xfId="1448" xr:uid="{551AE2F0-B104-41A3-B786-CDD186A7A738}"/>
    <cellStyle name="20% - Accent3 3 3 2 5 2" xfId="3183" xr:uid="{83CCEE96-ECEB-4B78-99F0-27FC47012EBF}"/>
    <cellStyle name="20% - Accent3 3 3 2 5 3" xfId="4913" xr:uid="{62A78A7C-E98D-4BAD-9B7F-78E68A591D5E}"/>
    <cellStyle name="20% - Accent3 3 3 2 6" xfId="2797" xr:uid="{E2FFDE9A-C8E9-4B18-B8B1-89040DAC7E3E}"/>
    <cellStyle name="20% - Accent3 3 3 2 7" xfId="4527" xr:uid="{0D85E804-3E2C-4DC0-92D1-20F2E5E90A68}"/>
    <cellStyle name="20% - Accent3 3 3 3" xfId="1148" xr:uid="{2DA5E474-29B8-4A25-9BA5-21272AB90B49}"/>
    <cellStyle name="20% - Accent3 3 3 3 2" xfId="1844" xr:uid="{1C7F66E4-E724-4990-BA06-5D5A975F432B}"/>
    <cellStyle name="20% - Accent3 3 3 3 2 2" xfId="2489" xr:uid="{80FA803D-C56C-4F5B-8B13-AC39C223AFF6}"/>
    <cellStyle name="20% - Accent3 3 3 3 2 2 2" xfId="4225" xr:uid="{15946E3E-0BA1-4887-A215-C49C28AE7B6E}"/>
    <cellStyle name="20% - Accent3 3 3 3 2 2 3" xfId="5955" xr:uid="{D90D5318-8844-494B-803C-A43BC1E11748}"/>
    <cellStyle name="20% - Accent3 3 3 3 2 3" xfId="3578" xr:uid="{5803E476-89A5-481E-8409-414530007652}"/>
    <cellStyle name="20% - Accent3 3 3 3 2 4" xfId="5308" xr:uid="{AA5FFF0B-3D0D-4E0B-9314-163AA4A966AF}"/>
    <cellStyle name="20% - Accent3 3 3 3 3" xfId="2171" xr:uid="{F92D4BE9-39FB-473E-A9C7-DA5E7709D5E7}"/>
    <cellStyle name="20% - Accent3 3 3 3 3 2" xfId="3907" xr:uid="{618C22F9-0DBC-4043-BB1D-69EBAB7C8411}"/>
    <cellStyle name="20% - Accent3 3 3 3 3 3" xfId="5637" xr:uid="{07107D49-3C24-4F7B-977A-4871EE5CB517}"/>
    <cellStyle name="20% - Accent3 3 3 3 4" xfId="1527" xr:uid="{1573E240-57A6-458E-BDE5-E33D6933B638}"/>
    <cellStyle name="20% - Accent3 3 3 3 4 2" xfId="3262" xr:uid="{E5B1D81F-73A3-46FB-A007-A3481DF6487C}"/>
    <cellStyle name="20% - Accent3 3 3 3 4 3" xfId="4992" xr:uid="{C6078522-C5F5-4B77-8079-C548E9E6E3CE}"/>
    <cellStyle name="20% - Accent3 3 3 3 5" xfId="2876" xr:uid="{2E6FF619-9F0A-45BB-B964-13674BD06980}"/>
    <cellStyle name="20% - Accent3 3 3 3 6" xfId="4606" xr:uid="{0DCFF8E2-74D2-4CED-AD39-41E0F659E891}"/>
    <cellStyle name="20% - Accent3 3 3 4" xfId="1683" xr:uid="{7101E62A-3F40-4BF5-99D7-FFDCDAFCABC0}"/>
    <cellStyle name="20% - Accent3 3 3 4 2" xfId="2330" xr:uid="{B1D446D7-D9CE-4F2C-81E3-ECC115E720DC}"/>
    <cellStyle name="20% - Accent3 3 3 4 2 2" xfId="4066" xr:uid="{4DA22700-DF7E-4B9A-BAE6-8BAF3E29F075}"/>
    <cellStyle name="20% - Accent3 3 3 4 2 3" xfId="5796" xr:uid="{C4CC7881-A75B-4C87-B182-D67A9AF8BBA1}"/>
    <cellStyle name="20% - Accent3 3 3 4 3" xfId="3419" xr:uid="{3C8AAE5A-F602-4A3B-9D4A-801831B7597C}"/>
    <cellStyle name="20% - Accent3 3 3 4 4" xfId="5149" xr:uid="{E1E91A68-57CE-4FB5-83F0-761406DDF39F}"/>
    <cellStyle name="20% - Accent3 3 3 5" xfId="2013" xr:uid="{B4A75A0D-7147-4CF1-9D15-DDB2A87AD442}"/>
    <cellStyle name="20% - Accent3 3 3 5 2" xfId="3748" xr:uid="{D4EEAB09-430C-4356-B018-D1C94E039FB3}"/>
    <cellStyle name="20% - Accent3 3 3 5 3" xfId="5478" xr:uid="{86F91021-6003-4E56-A29E-8AD1DD7ECB1E}"/>
    <cellStyle name="20% - Accent3 3 3 6" xfId="1369" xr:uid="{917ADC60-CE4B-4154-8032-85F9A985F2CE}"/>
    <cellStyle name="20% - Accent3 3 3 6 2" xfId="3103" xr:uid="{A010FD7F-1E5C-45B1-99AF-D459A63C6710}"/>
    <cellStyle name="20% - Accent3 3 3 6 3" xfId="4833" xr:uid="{D28178A5-E165-4E48-A0DD-992628A1F9EF}"/>
    <cellStyle name="20% - Accent3 3 3 7" xfId="2715" xr:uid="{136968BC-9208-406F-8F34-1719F4942A83}"/>
    <cellStyle name="20% - Accent3 3 3 8" xfId="4448" xr:uid="{C4B45DB3-3FD8-45D4-96F8-DACAA3535027}"/>
    <cellStyle name="20% - Accent3 3 4" xfId="655" xr:uid="{52354C6D-7C9B-46A5-9DE3-C07BFAC8ED44}"/>
    <cellStyle name="20% - Accent3 3 5" xfId="1047" xr:uid="{270F9CE2-9783-49DF-BBA7-C8496A2E2130}"/>
    <cellStyle name="20% - Accent3 3 5 2" xfId="1213" xr:uid="{1FFE27D4-24BD-4168-B126-33CE02741663}"/>
    <cellStyle name="20% - Accent3 3 5 2 2" xfId="1910" xr:uid="{971416F4-1FFB-44E3-A474-372B71CB3169}"/>
    <cellStyle name="20% - Accent3 3 5 2 2 2" xfId="2555" xr:uid="{A7B5CABD-8F60-470D-8DC5-715A9E23F527}"/>
    <cellStyle name="20% - Accent3 3 5 2 2 2 2" xfId="4291" xr:uid="{13E77FCD-7D10-4B2F-9687-2C92524CF1FE}"/>
    <cellStyle name="20% - Accent3 3 5 2 2 2 3" xfId="6021" xr:uid="{0D98D237-7C54-40F0-B26D-F82DA345575A}"/>
    <cellStyle name="20% - Accent3 3 5 2 2 3" xfId="3644" xr:uid="{81EA0846-AF72-4CD5-811B-ED8DD36F46C0}"/>
    <cellStyle name="20% - Accent3 3 5 2 2 4" xfId="5374" xr:uid="{9C75505B-42B9-4DC6-B4EF-55715E99C9DA}"/>
    <cellStyle name="20% - Accent3 3 5 2 3" xfId="2237" xr:uid="{3848468E-F4B4-4ADA-93D2-EF4E5093FF44}"/>
    <cellStyle name="20% - Accent3 3 5 2 3 2" xfId="3973" xr:uid="{FDF70D95-D875-467D-B1EA-ADE174DA0D32}"/>
    <cellStyle name="20% - Accent3 3 5 2 3 3" xfId="5703" xr:uid="{AFAC75CB-A3E4-4B66-A92D-EC6CD79AAF46}"/>
    <cellStyle name="20% - Accent3 3 5 2 4" xfId="1593" xr:uid="{4BC15F73-21DD-4E0D-95B4-51F170217ABF}"/>
    <cellStyle name="20% - Accent3 3 5 2 4 2" xfId="3328" xr:uid="{F3AAF65C-E8DE-4DBF-A72F-725CB1639775}"/>
    <cellStyle name="20% - Accent3 3 5 2 4 3" xfId="5058" xr:uid="{9D195B40-3271-415C-ACCA-33DB97EE15EE}"/>
    <cellStyle name="20% - Accent3 3 5 2 5" xfId="2942" xr:uid="{77EF0DEE-B667-4ED4-BECA-2B2E9D5904C8}"/>
    <cellStyle name="20% - Accent3 3 5 2 6" xfId="4672" xr:uid="{C6BB5ECE-C805-469E-9AE4-D99AB28A4097}"/>
    <cellStyle name="20% - Accent3 3 5 3" xfId="1749" xr:uid="{4A457BFE-AAA6-409F-8F3A-1AB42C7D12F3}"/>
    <cellStyle name="20% - Accent3 3 5 3 2" xfId="2396" xr:uid="{3ACD2B4F-3FBD-4E23-BF03-DBD0223224FD}"/>
    <cellStyle name="20% - Accent3 3 5 3 2 2" xfId="4132" xr:uid="{C08E3A61-2B06-4548-9647-5FA69E61EB58}"/>
    <cellStyle name="20% - Accent3 3 5 3 2 3" xfId="5862" xr:uid="{E732544C-E2CF-4EF9-BB0E-F4BC5AB85F3F}"/>
    <cellStyle name="20% - Accent3 3 5 3 3" xfId="3485" xr:uid="{14D41AB5-D520-4FD7-8C8A-B48FCDA0D707}"/>
    <cellStyle name="20% - Accent3 3 5 3 4" xfId="5215" xr:uid="{90394DA9-EDBF-4F3E-87C2-95C5435D66B6}"/>
    <cellStyle name="20% - Accent3 3 5 4" xfId="2078" xr:uid="{0C524CE9-2889-4F87-A51B-3FDC88FD6493}"/>
    <cellStyle name="20% - Accent3 3 5 4 2" xfId="3814" xr:uid="{68956077-9000-4F1D-A937-C9DED0243E5B}"/>
    <cellStyle name="20% - Accent3 3 5 4 3" xfId="5544" xr:uid="{7FD852E3-0666-49E5-8ECD-BE18CA6CB4A4}"/>
    <cellStyle name="20% - Accent3 3 5 5" xfId="1434" xr:uid="{4BF91A08-E8EE-45C2-AB93-77EE2A5DCA54}"/>
    <cellStyle name="20% - Accent3 3 5 5 2" xfId="3169" xr:uid="{28097089-88D1-4904-A873-ADFAF01C5D15}"/>
    <cellStyle name="20% - Accent3 3 5 5 3" xfId="4899" xr:uid="{99757B2B-C07E-46B6-AABB-B4449AE5D030}"/>
    <cellStyle name="20% - Accent3 3 5 6" xfId="2783" xr:uid="{2C1911CC-3F50-4D03-B71F-C1A951434F69}"/>
    <cellStyle name="20% - Accent3 3 5 7" xfId="4513" xr:uid="{6CBB423C-79C0-4E82-B9E9-093559A3F29B}"/>
    <cellStyle name="20% - Accent3 3 6" xfId="1134" xr:uid="{6786FE16-4546-4F3F-963D-82F2B129F351}"/>
    <cellStyle name="20% - Accent3 3 6 2" xfId="1830" xr:uid="{164FD6E2-2256-4A54-B0DC-EAB661BCC0BA}"/>
    <cellStyle name="20% - Accent3 3 6 2 2" xfId="2475" xr:uid="{D5634531-4E09-497F-B166-2D08E3C1B30F}"/>
    <cellStyle name="20% - Accent3 3 6 2 2 2" xfId="4211" xr:uid="{B4F96081-B29E-475C-8597-3E73D0C9AC4F}"/>
    <cellStyle name="20% - Accent3 3 6 2 2 3" xfId="5941" xr:uid="{CCB34E3A-DB78-49E2-8A5B-2CD014D1A331}"/>
    <cellStyle name="20% - Accent3 3 6 2 3" xfId="3564" xr:uid="{27091AF7-61FA-4B21-9FCB-5154CEE50891}"/>
    <cellStyle name="20% - Accent3 3 6 2 4" xfId="5294" xr:uid="{AC63448D-7369-4D64-AC84-807761DFB48E}"/>
    <cellStyle name="20% - Accent3 3 6 3" xfId="2157" xr:uid="{19CBE30B-BB60-44F0-9372-3AC03F2A47BA}"/>
    <cellStyle name="20% - Accent3 3 6 3 2" xfId="3893" xr:uid="{D81123C3-E15E-486B-8852-8528E8CF8A0F}"/>
    <cellStyle name="20% - Accent3 3 6 3 3" xfId="5623" xr:uid="{2B833EA1-C7B7-4414-B63F-96FAC4EBF716}"/>
    <cellStyle name="20% - Accent3 3 6 4" xfId="1513" xr:uid="{C85480C9-90A9-46B9-9B9B-FF6C2A4C1E7B}"/>
    <cellStyle name="20% - Accent3 3 6 4 2" xfId="3248" xr:uid="{C78766E9-57C8-4AB1-9313-598528E57376}"/>
    <cellStyle name="20% - Accent3 3 6 4 3" xfId="4978" xr:uid="{2B68A107-E81A-4A2F-813A-B34A7F0A3690}"/>
    <cellStyle name="20% - Accent3 3 6 5" xfId="2862" xr:uid="{68C6A84A-6B58-4B88-B62C-6A187ED2307D}"/>
    <cellStyle name="20% - Accent3 3 6 6" xfId="4592" xr:uid="{A82CF7B4-E5F3-4F94-9EAC-D16C7D6D03CD}"/>
    <cellStyle name="20% - Accent3 3 7" xfId="1669" xr:uid="{FA8022D1-1354-4FB3-A5CA-83D47D606978}"/>
    <cellStyle name="20% - Accent3 3 7 2" xfId="2316" xr:uid="{21CF18C7-2297-4295-A2F0-854F5B381723}"/>
    <cellStyle name="20% - Accent3 3 7 2 2" xfId="4052" xr:uid="{C4E87EF7-34EF-4EB6-A8BC-79F2B757EAF8}"/>
    <cellStyle name="20% - Accent3 3 7 2 3" xfId="5782" xr:uid="{CC1C6A0D-03A8-4D3F-B357-E9B4A2B58D88}"/>
    <cellStyle name="20% - Accent3 3 7 3" xfId="3405" xr:uid="{620724AE-7AD4-4F11-A190-8C3AA36D274A}"/>
    <cellStyle name="20% - Accent3 3 7 4" xfId="5135" xr:uid="{7BA556B3-021B-4117-B582-A28EEE11900F}"/>
    <cellStyle name="20% - Accent3 3 8" xfId="1999" xr:uid="{AD303F9F-54B1-459B-8557-A6303CF9570B}"/>
    <cellStyle name="20% - Accent3 3 8 2" xfId="3734" xr:uid="{E79884D9-EE4A-4DD5-9C79-EA53802F2551}"/>
    <cellStyle name="20% - Accent3 3 8 3" xfId="5464" xr:uid="{1BDF78A3-60A8-4ABD-85D4-80923BD99EFC}"/>
    <cellStyle name="20% - Accent3 3 9" xfId="1355" xr:uid="{865BB62F-E422-42E6-BCE1-685828248F69}"/>
    <cellStyle name="20% - Accent3 3 9 2" xfId="3089" xr:uid="{9E23B1C9-9F6D-443D-AF84-54A1BB143818}"/>
    <cellStyle name="20% - Accent3 3 9 3" xfId="4819" xr:uid="{3D94ADAC-EFDC-44C5-AA84-546054DE9B23}"/>
    <cellStyle name="20% - Accent3 4" xfId="658" xr:uid="{E510AABF-C9E1-4EEF-A1CB-D83CD139AF3C}"/>
    <cellStyle name="20% - Accent3 5" xfId="650" xr:uid="{717B642F-7D98-43C0-BBBF-8F2897BEF0F3}"/>
    <cellStyle name="20% - Accent3 5 2" xfId="928" xr:uid="{3EAD7889-4C48-4A22-9382-58889AB1662F}"/>
    <cellStyle name="20% - Accent3 5 3" xfId="1060" xr:uid="{7ED4E1B9-9522-4B1F-8318-D8C28E36EFB9}"/>
    <cellStyle name="20% - Accent3 5 3 2" xfId="1226" xr:uid="{2BE31F40-D378-4589-9D77-1E6C96DE2315}"/>
    <cellStyle name="20% - Accent3 5 3 2 2" xfId="1923" xr:uid="{47B60436-C3D3-459B-A960-4A355A828A7E}"/>
    <cellStyle name="20% - Accent3 5 3 2 2 2" xfId="2568" xr:uid="{CCA92DB0-4012-476C-88EC-4538F9CE202B}"/>
    <cellStyle name="20% - Accent3 5 3 2 2 2 2" xfId="4304" xr:uid="{5415A756-9ECF-4368-BE2D-853E9A73E395}"/>
    <cellStyle name="20% - Accent3 5 3 2 2 2 3" xfId="6034" xr:uid="{E385A112-C8D6-4D79-B1CF-BE62AFD8814D}"/>
    <cellStyle name="20% - Accent3 5 3 2 2 3" xfId="3657" xr:uid="{F6A40CF7-2614-43A1-8E79-8EFFFF4CB9FF}"/>
    <cellStyle name="20% - Accent3 5 3 2 2 4" xfId="5387" xr:uid="{D53A5D67-B82E-43E9-8E87-145D890BC51D}"/>
    <cellStyle name="20% - Accent3 5 3 2 3" xfId="2250" xr:uid="{858DA596-13AA-4D33-8519-7B8F9CEE5507}"/>
    <cellStyle name="20% - Accent3 5 3 2 3 2" xfId="3986" xr:uid="{8FFF197F-56A7-433E-A101-71CFE66A2B0B}"/>
    <cellStyle name="20% - Accent3 5 3 2 3 3" xfId="5716" xr:uid="{D6AA351B-0D72-4276-AA3D-EA0363218761}"/>
    <cellStyle name="20% - Accent3 5 3 2 4" xfId="1606" xr:uid="{0E35C747-2046-444C-8BC8-D44A88152435}"/>
    <cellStyle name="20% - Accent3 5 3 2 4 2" xfId="3341" xr:uid="{E6B1026F-11E9-40D8-98C4-FF8DD375033D}"/>
    <cellStyle name="20% - Accent3 5 3 2 4 3" xfId="5071" xr:uid="{AC3935F3-3931-4A93-B5E0-B91B98B49D41}"/>
    <cellStyle name="20% - Accent3 5 3 2 5" xfId="2955" xr:uid="{1EE4C3F4-7733-460F-8B5C-3C3FA148CCB5}"/>
    <cellStyle name="20% - Accent3 5 3 2 6" xfId="4685" xr:uid="{CE27F0C0-40A0-4A48-851C-0737B806E84F}"/>
    <cellStyle name="20% - Accent3 5 3 3" xfId="1762" xr:uid="{BB3E7D21-7160-49AB-A6E6-D53EE87B8731}"/>
    <cellStyle name="20% - Accent3 5 3 3 2" xfId="2409" xr:uid="{82E4EA4B-F8D9-41A9-94E9-00BA61A2B87F}"/>
    <cellStyle name="20% - Accent3 5 3 3 2 2" xfId="4145" xr:uid="{28D059B8-1A61-41D9-AC5E-77D30E2955B4}"/>
    <cellStyle name="20% - Accent3 5 3 3 2 3" xfId="5875" xr:uid="{9393CC9C-3329-4622-BA70-EF6E8725A83A}"/>
    <cellStyle name="20% - Accent3 5 3 3 3" xfId="3498" xr:uid="{938BE574-DAA0-4F5F-95D7-80E66A9757D6}"/>
    <cellStyle name="20% - Accent3 5 3 3 4" xfId="5228" xr:uid="{0D1FCD79-4799-4DCD-B290-72605CAC37FF}"/>
    <cellStyle name="20% - Accent3 5 3 4" xfId="2091" xr:uid="{46CA4FD5-5C48-4745-8767-296FD196E7C4}"/>
    <cellStyle name="20% - Accent3 5 3 4 2" xfId="3827" xr:uid="{40154EBF-FC53-42B2-8F52-557806BA2749}"/>
    <cellStyle name="20% - Accent3 5 3 4 3" xfId="5557" xr:uid="{40015C00-E056-4972-B8C4-0517791DFB9F}"/>
    <cellStyle name="20% - Accent3 5 3 5" xfId="1447" xr:uid="{63482AFC-B1BA-4172-8BF1-86C3E4A54AAA}"/>
    <cellStyle name="20% - Accent3 5 3 5 2" xfId="3182" xr:uid="{693952C9-072A-45F2-A5F4-85135B0C34AA}"/>
    <cellStyle name="20% - Accent3 5 3 5 3" xfId="4912" xr:uid="{6E5423E9-F360-4587-ADFC-C0D6382BB9A3}"/>
    <cellStyle name="20% - Accent3 5 3 6" xfId="2796" xr:uid="{042501B3-B1AF-4D78-9B7D-57E7C06F9498}"/>
    <cellStyle name="20% - Accent3 5 3 7" xfId="4526" xr:uid="{D4E5D01D-0AD4-4CD3-804C-DBCA14D050AE}"/>
    <cellStyle name="20% - Accent3 5 4" xfId="1147" xr:uid="{D59EDE5C-0542-4A49-A573-DE543F78309B}"/>
    <cellStyle name="20% - Accent3 5 4 2" xfId="1843" xr:uid="{08CE0863-1B80-4300-B081-8295E4C3472D}"/>
    <cellStyle name="20% - Accent3 5 4 2 2" xfId="2488" xr:uid="{0D585C64-464D-4629-884F-FD7BFB72631C}"/>
    <cellStyle name="20% - Accent3 5 4 2 2 2" xfId="4224" xr:uid="{C53713BF-E83C-4A9F-8664-830E9388AFB3}"/>
    <cellStyle name="20% - Accent3 5 4 2 2 3" xfId="5954" xr:uid="{490D258A-B315-4426-9B70-319009A968A3}"/>
    <cellStyle name="20% - Accent3 5 4 2 3" xfId="3577" xr:uid="{369DF2F6-17F9-4AF3-A984-76B6C1946C4D}"/>
    <cellStyle name="20% - Accent3 5 4 2 4" xfId="5307" xr:uid="{AF03BBD2-C73D-478F-A109-117B1C591EA7}"/>
    <cellStyle name="20% - Accent3 5 4 3" xfId="2170" xr:uid="{B8DFAE3E-C073-47AD-BAF4-0F9ED27A8440}"/>
    <cellStyle name="20% - Accent3 5 4 3 2" xfId="3906" xr:uid="{155BABC1-2AD4-4C54-B812-A04E31F83EF1}"/>
    <cellStyle name="20% - Accent3 5 4 3 3" xfId="5636" xr:uid="{0D972B41-D82F-4DA7-AF9E-BB34DF93C9C5}"/>
    <cellStyle name="20% - Accent3 5 4 4" xfId="1526" xr:uid="{C936A654-A4B5-4087-B10E-B27E54CB0681}"/>
    <cellStyle name="20% - Accent3 5 4 4 2" xfId="3261" xr:uid="{583318EC-EA43-423B-A917-A88DA631D04A}"/>
    <cellStyle name="20% - Accent3 5 4 4 3" xfId="4991" xr:uid="{4965091E-0C2A-427C-B118-45EA0E3065C3}"/>
    <cellStyle name="20% - Accent3 5 4 5" xfId="2875" xr:uid="{19660B87-7CA2-475F-B908-080D4348939E}"/>
    <cellStyle name="20% - Accent3 5 4 6" xfId="4605" xr:uid="{F1641948-DC4E-4849-B125-DB65A497FFA9}"/>
    <cellStyle name="20% - Accent3 5 5" xfId="1682" xr:uid="{9F47C819-965A-445B-8278-1745C1883404}"/>
    <cellStyle name="20% - Accent3 5 5 2" xfId="2329" xr:uid="{C5B37D97-920C-4938-BD44-3F532D512916}"/>
    <cellStyle name="20% - Accent3 5 5 2 2" xfId="4065" xr:uid="{3C147892-487C-408A-9259-FB8B697F2C65}"/>
    <cellStyle name="20% - Accent3 5 5 2 3" xfId="5795" xr:uid="{DBE8E9A8-4ED8-4877-A993-D40D31B13E3D}"/>
    <cellStyle name="20% - Accent3 5 5 3" xfId="3418" xr:uid="{0E838303-9B17-489F-BBCE-967D428E0A07}"/>
    <cellStyle name="20% - Accent3 5 5 4" xfId="5148" xr:uid="{4EDCC68B-8592-4212-AB34-35E6E4491EC7}"/>
    <cellStyle name="20% - Accent3 5 6" xfId="2012" xr:uid="{9060F23A-BF66-43BD-9493-69615D8AACB6}"/>
    <cellStyle name="20% - Accent3 5 6 2" xfId="3747" xr:uid="{7F8C4E53-2923-4D4A-A2C5-DD0C967A520C}"/>
    <cellStyle name="20% - Accent3 5 6 3" xfId="5477" xr:uid="{BE994C49-D1D2-4F82-9A22-723180E07DB0}"/>
    <cellStyle name="20% - Accent3 5 7" xfId="1368" xr:uid="{15C55143-DA69-4F1D-B7B7-1FE64C0F92BF}"/>
    <cellStyle name="20% - Accent3 5 7 2" xfId="3102" xr:uid="{2CD4B0FC-D306-4348-8DAF-5638382DBBA2}"/>
    <cellStyle name="20% - Accent3 5 7 3" xfId="4832" xr:uid="{DA692D2F-7756-4685-86EA-3498897EF4AC}"/>
    <cellStyle name="20% - Accent3 5 8" xfId="2714" xr:uid="{AA538E30-43E9-48EE-A9FA-62DA41671150}"/>
    <cellStyle name="20% - Accent3 5 9" xfId="4447" xr:uid="{EB19DE09-E3CD-44D0-9484-E7FB64441643}"/>
    <cellStyle name="20% - Accent3 6" xfId="907" xr:uid="{1EF579B7-8E88-4AE2-9FB5-4F8797161E0F}"/>
    <cellStyle name="20% - Accent3 6 2" xfId="972" xr:uid="{27B60501-7BA8-4B1D-B78D-4CCB9468D63F}"/>
    <cellStyle name="20% - Accent3 6 3" xfId="1098" xr:uid="{FD01992F-9AA6-432B-9C8A-1EBFEECBB93E}"/>
    <cellStyle name="20% - Accent3 6 3 2" xfId="1252" xr:uid="{F7F9DA34-29A0-45A0-A54D-8D70C529FDB9}"/>
    <cellStyle name="20% - Accent3 6 3 2 2" xfId="1949" xr:uid="{E5CA1E4D-AB24-45BA-8CF3-660892774053}"/>
    <cellStyle name="20% - Accent3 6 3 2 2 2" xfId="2594" xr:uid="{B382B659-8F75-4FA3-8270-7669429907FC}"/>
    <cellStyle name="20% - Accent3 6 3 2 2 2 2" xfId="4330" xr:uid="{C6C1734E-A0AA-4219-A786-EF34F5002E52}"/>
    <cellStyle name="20% - Accent3 6 3 2 2 2 3" xfId="6060" xr:uid="{909349E4-4733-483D-8CDC-D1680966FBB3}"/>
    <cellStyle name="20% - Accent3 6 3 2 2 3" xfId="3683" xr:uid="{94EAF526-354B-4109-852B-337C2972DCE3}"/>
    <cellStyle name="20% - Accent3 6 3 2 2 4" xfId="5413" xr:uid="{B021D71B-EAEE-4825-85B1-8CDC72563E96}"/>
    <cellStyle name="20% - Accent3 6 3 2 3" xfId="2276" xr:uid="{027C9F21-4517-43C8-B7C5-C8F1456E02E5}"/>
    <cellStyle name="20% - Accent3 6 3 2 3 2" xfId="4012" xr:uid="{09DF11FD-76A6-462F-9E3B-D43B96EF919A}"/>
    <cellStyle name="20% - Accent3 6 3 2 3 3" xfId="5742" xr:uid="{89C13B27-FEE7-41FC-973A-04AD39122D85}"/>
    <cellStyle name="20% - Accent3 6 3 2 4" xfId="1632" xr:uid="{5549C711-AB88-4AC2-AE29-69ECC7257A5E}"/>
    <cellStyle name="20% - Accent3 6 3 2 4 2" xfId="3367" xr:uid="{014A0909-6B90-42E5-8EFB-B3557620EF5D}"/>
    <cellStyle name="20% - Accent3 6 3 2 4 3" xfId="5097" xr:uid="{CCC92BD7-E427-40FC-80D7-FD4770314763}"/>
    <cellStyle name="20% - Accent3 6 3 2 5" xfId="2981" xr:uid="{59560B97-8E56-46C1-BAA2-EE1FFECC81A8}"/>
    <cellStyle name="20% - Accent3 6 3 2 6" xfId="4711" xr:uid="{2EF25CEB-5571-4A49-8529-69ED84E30BC1}"/>
    <cellStyle name="20% - Accent3 6 3 3" xfId="1789" xr:uid="{E3D91D82-B603-4D7C-87C6-54BEED97B63C}"/>
    <cellStyle name="20% - Accent3 6 3 3 2" xfId="2435" xr:uid="{91112522-CD62-4480-B2CD-81F75672C178}"/>
    <cellStyle name="20% - Accent3 6 3 3 2 2" xfId="4171" xr:uid="{BBC1CB82-AD6C-4C1B-A070-5859D24780BB}"/>
    <cellStyle name="20% - Accent3 6 3 3 2 3" xfId="5901" xr:uid="{05E3C431-48FF-4E79-8BA9-BC5D69D30A13}"/>
    <cellStyle name="20% - Accent3 6 3 3 3" xfId="3524" xr:uid="{ABA4D6F5-DA50-451E-AC5C-4CFF5CFE1164}"/>
    <cellStyle name="20% - Accent3 6 3 3 4" xfId="5254" xr:uid="{8DEF53EB-881E-4C93-AB68-250494BA3804}"/>
    <cellStyle name="20% - Accent3 6 3 4" xfId="2117" xr:uid="{82984D8E-EF8C-47B5-9DF3-B053E9C6442B}"/>
    <cellStyle name="20% - Accent3 6 3 4 2" xfId="3853" xr:uid="{04963C0C-EA9B-4F30-A70B-1398E52F821E}"/>
    <cellStyle name="20% - Accent3 6 3 4 3" xfId="5583" xr:uid="{867D5A97-2C71-4DB1-A864-0A2CCF722467}"/>
    <cellStyle name="20% - Accent3 6 3 5" xfId="1473" xr:uid="{4DC5D948-4F9E-4174-833C-08B26AAB55B2}"/>
    <cellStyle name="20% - Accent3 6 3 5 2" xfId="3208" xr:uid="{0665CE7C-DEF2-47BC-B10E-84C05CED1AB9}"/>
    <cellStyle name="20% - Accent3 6 3 5 3" xfId="4938" xr:uid="{460A3CF0-7943-464A-933A-757C0103C412}"/>
    <cellStyle name="20% - Accent3 6 3 6" xfId="2822" xr:uid="{9B2B9D4F-CCB6-411B-80A5-61578008FB23}"/>
    <cellStyle name="20% - Accent3 6 3 7" xfId="4552" xr:uid="{CC28A0CC-5FF4-4470-B350-24E2803DECB3}"/>
    <cellStyle name="20% - Accent3 6 4" xfId="1173" xr:uid="{052623F3-6E7A-42DF-A282-0E2FCF170DFD}"/>
    <cellStyle name="20% - Accent3 6 4 2" xfId="1869" xr:uid="{3F8B21AC-07D2-4697-95E5-459D69B6AFE8}"/>
    <cellStyle name="20% - Accent3 6 4 2 2" xfId="2514" xr:uid="{0D08F0A0-1ABC-4281-985A-CDAF1141B7F5}"/>
    <cellStyle name="20% - Accent3 6 4 2 2 2" xfId="4250" xr:uid="{72EC3FE4-09F9-4C09-BCE9-7ADEC9048200}"/>
    <cellStyle name="20% - Accent3 6 4 2 2 3" xfId="5980" xr:uid="{E426239B-DC76-49F0-90FB-444029B6F33C}"/>
    <cellStyle name="20% - Accent3 6 4 2 3" xfId="3603" xr:uid="{C23F0AF9-45E5-4951-BD6B-9141C279BA07}"/>
    <cellStyle name="20% - Accent3 6 4 2 4" xfId="5333" xr:uid="{61DD79EB-0C2B-473E-BC49-C927B2364C18}"/>
    <cellStyle name="20% - Accent3 6 4 3" xfId="2196" xr:uid="{BABA34CF-DECB-456F-AE6D-FF0A0179E1CF}"/>
    <cellStyle name="20% - Accent3 6 4 3 2" xfId="3932" xr:uid="{410A54DE-541D-4158-AEAD-C36AA65CBD46}"/>
    <cellStyle name="20% - Accent3 6 4 3 3" xfId="5662" xr:uid="{10232500-F3D8-427B-A453-E349A9660B3F}"/>
    <cellStyle name="20% - Accent3 6 4 4" xfId="1552" xr:uid="{F32E649E-6A33-42B2-9191-668AB22BD558}"/>
    <cellStyle name="20% - Accent3 6 4 4 2" xfId="3287" xr:uid="{043FDD64-DDCE-4C9D-9747-FA371C7B3BE5}"/>
    <cellStyle name="20% - Accent3 6 4 4 3" xfId="5017" xr:uid="{24DB4C26-D950-42F6-BBFF-4AD9AF17B265}"/>
    <cellStyle name="20% - Accent3 6 4 5" xfId="2901" xr:uid="{CF058BB7-EEEB-483F-A476-CF9226411C80}"/>
    <cellStyle name="20% - Accent3 6 4 6" xfId="4631" xr:uid="{BEA794BC-8179-4809-944F-60C056B31904}"/>
    <cellStyle name="20% - Accent3 6 5" xfId="1708" xr:uid="{0641C99A-B3EC-4886-ACC6-BACE4F6ECAE8}"/>
    <cellStyle name="20% - Accent3 6 5 2" xfId="2355" xr:uid="{3313C787-BCCA-490D-A18F-5D40CBA8A6EB}"/>
    <cellStyle name="20% - Accent3 6 5 2 2" xfId="4091" xr:uid="{51931D98-3A2A-45D4-89E1-58809200F6B0}"/>
    <cellStyle name="20% - Accent3 6 5 2 3" xfId="5821" xr:uid="{DCE31883-6C18-4B21-A2AE-8F28148EE3E2}"/>
    <cellStyle name="20% - Accent3 6 5 3" xfId="3444" xr:uid="{483E5C74-9676-438C-B879-A8F10013BB84}"/>
    <cellStyle name="20% - Accent3 6 5 4" xfId="5174" xr:uid="{7730FA99-6AB8-48DB-8AE7-C300845E85C7}"/>
    <cellStyle name="20% - Accent3 6 6" xfId="2038" xr:uid="{ABAC2A3C-2DC2-4953-97E3-B5C59BFAE61B}"/>
    <cellStyle name="20% - Accent3 6 6 2" xfId="3773" xr:uid="{BF23F360-791E-4A1F-B851-6E950ECD6933}"/>
    <cellStyle name="20% - Accent3 6 6 3" xfId="5503" xr:uid="{F6AC9110-364F-4DA7-A904-14FB58210567}"/>
    <cellStyle name="20% - Accent3 6 7" xfId="1394" xr:uid="{1B77DFEC-0C71-4D16-BB52-A534B187F011}"/>
    <cellStyle name="20% - Accent3 6 7 2" xfId="3128" xr:uid="{993388F0-4837-4E07-96FE-6C4D16C370C6}"/>
    <cellStyle name="20% - Accent3 6 7 3" xfId="4858" xr:uid="{C30ABA88-0412-4FB2-A95B-B009D7890265}"/>
    <cellStyle name="20% - Accent3 6 8" xfId="2743" xr:uid="{2B9FCAFB-D1A2-443D-BFE5-5EF3A81F6705}"/>
    <cellStyle name="20% - Accent3 6 9" xfId="4473" xr:uid="{4803F399-5D30-4A7B-9B1C-2AD6DF66831E}"/>
    <cellStyle name="20% - Accent3 7" xfId="1002" xr:uid="{5420AD14-1EA3-4138-AE56-AA0AE22B8F1D}"/>
    <cellStyle name="20% - Accent3 8" xfId="970" xr:uid="{4D31A887-0E09-43E2-82D9-9A56C518BC1B}"/>
    <cellStyle name="20% - Accent3 9" xfId="1004" xr:uid="{CC0BC28E-A0DA-4190-88B0-69AB4DB1C22B}"/>
    <cellStyle name="20% - Accent4" xfId="31" builtinId="42" customBuiltin="1"/>
    <cellStyle name="20% - Accent4 10" xfId="971" xr:uid="{36A2503E-1237-4373-AE0E-7B8E0D87EC31}"/>
    <cellStyle name="20% - Accent4 11" xfId="919" xr:uid="{C4999E82-39EC-4A6D-B4E2-1CA416866907}"/>
    <cellStyle name="20% - Accent4 11 2" xfId="1110" xr:uid="{DEF4A248-4FE8-4B6C-A859-BDC9411DC4E5}"/>
    <cellStyle name="20% - Accent4 11 2 2" xfId="1265" xr:uid="{7A477C59-7301-4C6A-BFF1-76CA959E3858}"/>
    <cellStyle name="20% - Accent4 11 2 2 2" xfId="1962" xr:uid="{F1047851-585C-4184-BFFA-2FEDB6B7D702}"/>
    <cellStyle name="20% - Accent4 11 2 2 2 2" xfId="2607" xr:uid="{2E0EFED3-FFC0-41FD-8D3F-61D50281B2EF}"/>
    <cellStyle name="20% - Accent4 11 2 2 2 2 2" xfId="4343" xr:uid="{70B16529-2372-487C-AE70-FE04E872FBC2}"/>
    <cellStyle name="20% - Accent4 11 2 2 2 2 3" xfId="6073" xr:uid="{EA732337-2C6F-4C81-A01E-7FDCBBF43DB8}"/>
    <cellStyle name="20% - Accent4 11 2 2 2 3" xfId="3696" xr:uid="{EE0BE2C6-3B16-4DBC-969E-06F292079543}"/>
    <cellStyle name="20% - Accent4 11 2 2 2 4" xfId="5426" xr:uid="{F0F81B99-7EB3-4536-A6C9-8B3EC41CE5CB}"/>
    <cellStyle name="20% - Accent4 11 2 2 3" xfId="2289" xr:uid="{A48308CE-FC66-450B-8561-A1BC7D095823}"/>
    <cellStyle name="20% - Accent4 11 2 2 3 2" xfId="4025" xr:uid="{8E3D3BD4-BCAE-4039-9249-86094DBF2D36}"/>
    <cellStyle name="20% - Accent4 11 2 2 3 3" xfId="5755" xr:uid="{14C167B5-56BF-4E92-80CA-EE47444822D5}"/>
    <cellStyle name="20% - Accent4 11 2 2 4" xfId="1645" xr:uid="{31C16059-A79F-42E4-A3F8-FB1D7D7CDD1A}"/>
    <cellStyle name="20% - Accent4 11 2 2 4 2" xfId="3380" xr:uid="{7E39DC35-26EF-41DF-8A32-9AF95DD3C13C}"/>
    <cellStyle name="20% - Accent4 11 2 2 4 3" xfId="5110" xr:uid="{59A4A44D-9568-4CF6-BC8E-1A1520F7ECE2}"/>
    <cellStyle name="20% - Accent4 11 2 2 5" xfId="2994" xr:uid="{A7F36951-4C21-4B19-9999-B2BCF2EEBCAF}"/>
    <cellStyle name="20% - Accent4 11 2 2 6" xfId="4724" xr:uid="{DB4FCD37-4650-4EE2-B371-CB18EBD22E23}"/>
    <cellStyle name="20% - Accent4 11 2 3" xfId="1802" xr:uid="{C1804A73-3B87-4C72-B219-6C0B68A0846F}"/>
    <cellStyle name="20% - Accent4 11 2 3 2" xfId="2448" xr:uid="{52BE7E58-7F11-4E9B-933D-0B0A6AD3206C}"/>
    <cellStyle name="20% - Accent4 11 2 3 2 2" xfId="4184" xr:uid="{FC3BEC4C-692F-4D42-9475-BB6CB4CFFB27}"/>
    <cellStyle name="20% - Accent4 11 2 3 2 3" xfId="5914" xr:uid="{2A50915F-683A-4D01-AA3F-DBB21D790B36}"/>
    <cellStyle name="20% - Accent4 11 2 3 3" xfId="3537" xr:uid="{CCE82CF3-404A-4896-9BF8-BFE4DBD4D3F8}"/>
    <cellStyle name="20% - Accent4 11 2 3 4" xfId="5267" xr:uid="{CDC3DF0F-EF4E-40A9-B630-78D6C3DFC2AF}"/>
    <cellStyle name="20% - Accent4 11 2 4" xfId="2130" xr:uid="{5A88D677-D7F5-44F1-9528-BDE982A59A4D}"/>
    <cellStyle name="20% - Accent4 11 2 4 2" xfId="3866" xr:uid="{9541DDCE-C553-4AF8-B656-AF526B265D95}"/>
    <cellStyle name="20% - Accent4 11 2 4 3" xfId="5596" xr:uid="{9D93DED0-6D18-4ED7-91CB-9C42F9E24863}"/>
    <cellStyle name="20% - Accent4 11 2 5" xfId="1486" xr:uid="{B00AF9CF-F667-49E4-B2C1-407D626E6DF9}"/>
    <cellStyle name="20% - Accent4 11 2 5 2" xfId="3221" xr:uid="{18EFDB77-E3D8-4BB7-8009-284B3D3F83F4}"/>
    <cellStyle name="20% - Accent4 11 2 5 3" xfId="4951" xr:uid="{0F2B6F9A-8839-4DD1-BB05-2B1144F79019}"/>
    <cellStyle name="20% - Accent4 11 2 6" xfId="2835" xr:uid="{3204E800-E31C-4812-A035-EFC9B4D903BB}"/>
    <cellStyle name="20% - Accent4 11 2 7" xfId="4565" xr:uid="{230FF0EE-7658-4ED1-8C49-7585A4D1193E}"/>
    <cellStyle name="20% - Accent4 11 3" xfId="1185" xr:uid="{8501BD95-F8E7-42FA-A9C6-8F9571023662}"/>
    <cellStyle name="20% - Accent4 11 3 2" xfId="1882" xr:uid="{0C61B43A-E725-43D5-B08B-15AA025BE7D9}"/>
    <cellStyle name="20% - Accent4 11 3 2 2" xfId="2527" xr:uid="{D32C6B3C-8284-4F49-8917-2FA911A5EF9F}"/>
    <cellStyle name="20% - Accent4 11 3 2 2 2" xfId="4263" xr:uid="{AA2CEB41-1C27-45AE-8886-14A0D52A5403}"/>
    <cellStyle name="20% - Accent4 11 3 2 2 3" xfId="5993" xr:uid="{14E305F5-E1D8-4BE9-AF37-A11B5999C1FB}"/>
    <cellStyle name="20% - Accent4 11 3 2 3" xfId="3616" xr:uid="{5656B6E3-A94A-4160-8B15-50F9F764134E}"/>
    <cellStyle name="20% - Accent4 11 3 2 4" xfId="5346" xr:uid="{DF816D5B-8480-4580-BD98-673A957C3468}"/>
    <cellStyle name="20% - Accent4 11 3 3" xfId="2209" xr:uid="{2AD709CF-0152-4449-8EC1-D462CC62E09E}"/>
    <cellStyle name="20% - Accent4 11 3 3 2" xfId="3945" xr:uid="{13FAFD54-45D5-45A6-BE51-DF5EFCF3B04C}"/>
    <cellStyle name="20% - Accent4 11 3 3 3" xfId="5675" xr:uid="{8624BE56-556C-4062-BA78-A161B5833DAE}"/>
    <cellStyle name="20% - Accent4 11 3 4" xfId="1565" xr:uid="{BD7ABA4B-F7E7-436F-9C62-6B30EB1B303C}"/>
    <cellStyle name="20% - Accent4 11 3 4 2" xfId="3300" xr:uid="{7F49112A-DDB1-437E-BB10-49A6AFABB40A}"/>
    <cellStyle name="20% - Accent4 11 3 4 3" xfId="5030" xr:uid="{7612EAC4-F7C5-4A6D-A838-F9CB4FC1189F}"/>
    <cellStyle name="20% - Accent4 11 3 5" xfId="2914" xr:uid="{8E608B53-9189-4FAB-B5B7-AF50FD34C499}"/>
    <cellStyle name="20% - Accent4 11 3 6" xfId="4644" xr:uid="{29DAE356-F0DA-4734-9CE0-49C61DE448CB}"/>
    <cellStyle name="20% - Accent4 11 4" xfId="1720" xr:uid="{20D3A187-7E9D-4B3D-8107-3C5CB7CE7B35}"/>
    <cellStyle name="20% - Accent4 11 4 2" xfId="2368" xr:uid="{F1043306-7A09-4844-9860-45F8F63F1E84}"/>
    <cellStyle name="20% - Accent4 11 4 2 2" xfId="4104" xr:uid="{DD8CDC88-ABFB-40F4-A566-1CE3E4130569}"/>
    <cellStyle name="20% - Accent4 11 4 2 3" xfId="5834" xr:uid="{F3D72305-3931-4821-B8D0-A6B9D856DFD6}"/>
    <cellStyle name="20% - Accent4 11 4 3" xfId="3457" xr:uid="{8C6AA9AE-8D96-4A3E-8877-219A7318349B}"/>
    <cellStyle name="20% - Accent4 11 4 4" xfId="5187" xr:uid="{75FE4394-A162-4B65-BEE1-2407C2A5CFDE}"/>
    <cellStyle name="20% - Accent4 11 5" xfId="2050" xr:uid="{9CF0F092-00B5-4C3C-AE4A-AAA436F89461}"/>
    <cellStyle name="20% - Accent4 11 5 2" xfId="3786" xr:uid="{9FD9568E-1616-4FDF-9C80-C039F0F6ED2A}"/>
    <cellStyle name="20% - Accent4 11 5 3" xfId="5516" xr:uid="{02DBB754-1B43-48BF-AC50-7FA2EE049230}"/>
    <cellStyle name="20% - Accent4 11 6" xfId="1406" xr:uid="{7ADE43BA-5ED4-4DDD-BA39-15F831D36724}"/>
    <cellStyle name="20% - Accent4 11 6 2" xfId="3141" xr:uid="{BA49097A-4566-4957-B30D-F4BA14A9257A}"/>
    <cellStyle name="20% - Accent4 11 6 3" xfId="4871" xr:uid="{5F076698-63F2-4223-9524-BA0EB71D3452}"/>
    <cellStyle name="20% - Accent4 11 7" xfId="2755" xr:uid="{09805248-585D-4EC2-B78F-1F6F18BA29B5}"/>
    <cellStyle name="20% - Accent4 11 8" xfId="4485" xr:uid="{63C40CB8-B2E7-4B28-BACF-1781719B78F2}"/>
    <cellStyle name="20% - Accent4 12" xfId="1025" xr:uid="{69CEAADB-A09A-431C-993B-4D275E00A0D6}"/>
    <cellStyle name="20% - Accent4 12 2" xfId="1199" xr:uid="{881D96B0-F99A-4A02-93EB-1702536DFAC4}"/>
    <cellStyle name="20% - Accent4 12 2 2" xfId="1896" xr:uid="{74E2FC2E-E361-4121-8918-66D4791D368F}"/>
    <cellStyle name="20% - Accent4 12 2 2 2" xfId="2541" xr:uid="{BAB5C27A-BE13-4EB5-9B18-AFA49085308D}"/>
    <cellStyle name="20% - Accent4 12 2 2 2 2" xfId="4277" xr:uid="{39FA1FD3-C632-4F47-B2FA-92B57D6EF193}"/>
    <cellStyle name="20% - Accent4 12 2 2 2 3" xfId="6007" xr:uid="{143C6773-2D75-4933-BE2D-26C0043CD697}"/>
    <cellStyle name="20% - Accent4 12 2 2 3" xfId="3630" xr:uid="{18AF135A-7FC8-4680-B0E6-88C85E3126F1}"/>
    <cellStyle name="20% - Accent4 12 2 2 4" xfId="5360" xr:uid="{3C4A84C9-2227-4B58-BDCB-283258334143}"/>
    <cellStyle name="20% - Accent4 12 2 3" xfId="2223" xr:uid="{0077B3A3-8E0A-4330-A0D6-A7FB00B1F910}"/>
    <cellStyle name="20% - Accent4 12 2 3 2" xfId="3959" xr:uid="{7A6CFC03-F113-48D2-BB1C-A195630FFE55}"/>
    <cellStyle name="20% - Accent4 12 2 3 3" xfId="5689" xr:uid="{F83AA5D6-3A5E-467B-A11A-6FA75973C39C}"/>
    <cellStyle name="20% - Accent4 12 2 4" xfId="1579" xr:uid="{D41FB944-A9FC-4134-A1A0-08F0E0E3B154}"/>
    <cellStyle name="20% - Accent4 12 2 4 2" xfId="3314" xr:uid="{CD6BB6D5-441B-4796-B53B-88D54B5385C1}"/>
    <cellStyle name="20% - Accent4 12 2 4 3" xfId="5044" xr:uid="{B37DB29C-B0E6-441B-BD09-F5149F09D27F}"/>
    <cellStyle name="20% - Accent4 12 2 5" xfId="2928" xr:uid="{7C2C46B3-C5D6-460A-9A58-BCB53834A730}"/>
    <cellStyle name="20% - Accent4 12 2 6" xfId="4658" xr:uid="{05E29B8D-DB27-4CDB-970D-5E173D5BE38F}"/>
    <cellStyle name="20% - Accent4 12 3" xfId="1734" xr:uid="{77A017C1-1510-4168-93F0-E408A5D38CA5}"/>
    <cellStyle name="20% - Accent4 12 3 2" xfId="2382" xr:uid="{798345DB-6037-4E95-969A-58457B2EB1F4}"/>
    <cellStyle name="20% - Accent4 12 3 2 2" xfId="4118" xr:uid="{E2CB0FCE-9C38-451F-ADBB-28976FCC0E44}"/>
    <cellStyle name="20% - Accent4 12 3 2 3" xfId="5848" xr:uid="{19CA6FE7-53CE-4553-94C2-316E4E918385}"/>
    <cellStyle name="20% - Accent4 12 3 3" xfId="3471" xr:uid="{9352832B-2EF5-4344-A6B6-E02390EE7602}"/>
    <cellStyle name="20% - Accent4 12 3 4" xfId="5201" xr:uid="{6E11FFA4-B296-45E3-A450-4524847D3542}"/>
    <cellStyle name="20% - Accent4 12 4" xfId="2064" xr:uid="{07406E28-792E-4A38-89A7-E18B3AFEC2B3}"/>
    <cellStyle name="20% - Accent4 12 4 2" xfId="3800" xr:uid="{C90D97CD-4E00-40C6-8F4E-0E3071098FEC}"/>
    <cellStyle name="20% - Accent4 12 4 3" xfId="5530" xr:uid="{91DF74A2-F90D-4033-A096-9014AC811F09}"/>
    <cellStyle name="20% - Accent4 12 5" xfId="1420" xr:uid="{44D1CD20-5064-4527-AC36-834EA156C94C}"/>
    <cellStyle name="20% - Accent4 12 5 2" xfId="3155" xr:uid="{9C358D61-5B04-4BEF-9025-81AA8BA6E96C}"/>
    <cellStyle name="20% - Accent4 12 5 3" xfId="4885" xr:uid="{02338C84-7CBE-4AC0-A4DD-DEE7C13C8535}"/>
    <cellStyle name="20% - Accent4 12 6" xfId="2769" xr:uid="{A9A7820D-47D7-49FA-8405-C8D36B8FCDD1}"/>
    <cellStyle name="20% - Accent4 12 7" xfId="4499" xr:uid="{12001C99-2D1F-4317-A441-45A956ECE1BD}"/>
    <cellStyle name="20% - Accent4 13" xfId="1122" xr:uid="{29A97BDC-579D-4D43-BD56-0312254A9972}"/>
    <cellStyle name="20% - Accent4 13 2" xfId="1815" xr:uid="{B1DCCEC8-F348-46A0-8FE7-4E4A6709B16E}"/>
    <cellStyle name="20% - Accent4 13 2 2" xfId="2461" xr:uid="{BA6693D4-D586-41BE-9616-2A4204A27DBB}"/>
    <cellStyle name="20% - Accent4 13 2 2 2" xfId="4197" xr:uid="{DAA47D58-EE9A-46E5-9F6D-ED45662C80A9}"/>
    <cellStyle name="20% - Accent4 13 2 2 3" xfId="5927" xr:uid="{6F6E5273-A50E-49E0-82B3-C2577CDAA30B}"/>
    <cellStyle name="20% - Accent4 13 2 3" xfId="3550" xr:uid="{9394FE78-40C2-4456-B841-C58586149B08}"/>
    <cellStyle name="20% - Accent4 13 2 4" xfId="5280" xr:uid="{A052A0F0-0877-41D3-9B72-84E784AAF876}"/>
    <cellStyle name="20% - Accent4 13 3" xfId="2143" xr:uid="{A49F8213-4060-4FD9-8989-C40BDF86D184}"/>
    <cellStyle name="20% - Accent4 13 3 2" xfId="3879" xr:uid="{AED39E85-A357-491C-81B9-04C4AE705161}"/>
    <cellStyle name="20% - Accent4 13 3 3" xfId="5609" xr:uid="{32594030-F16A-481D-8D1F-EA443BA9F927}"/>
    <cellStyle name="20% - Accent4 13 4" xfId="1499" xr:uid="{DD2D5B7A-E238-464A-8929-A3950BF9F98D}"/>
    <cellStyle name="20% - Accent4 13 4 2" xfId="3234" xr:uid="{C967325A-F6C8-4E7C-B7EC-6A6C672EAB9F}"/>
    <cellStyle name="20% - Accent4 13 4 3" xfId="4964" xr:uid="{2F415615-D691-4DCC-9D99-9625ABF69B0B}"/>
    <cellStyle name="20% - Accent4 13 5" xfId="2848" xr:uid="{541CFA7D-F879-46B7-993B-A705422FE5D1}"/>
    <cellStyle name="20% - Accent4 13 6" xfId="4578" xr:uid="{FB39B31A-C224-462E-A4E0-9CF7C389E25B}"/>
    <cellStyle name="20% - Accent4 14" xfId="1296" xr:uid="{09EBA8AA-7879-4A8E-BEDA-9721FBFC5FA8}"/>
    <cellStyle name="20% - Accent4 14 2" xfId="2302" xr:uid="{B2D5B4C8-74A9-4667-8FF7-C764714F7D05}"/>
    <cellStyle name="20% - Accent4 14 2 2" xfId="4038" xr:uid="{5F889383-8FF8-4067-98EB-EA7DF73A59F2}"/>
    <cellStyle name="20% - Accent4 14 2 3" xfId="5768" xr:uid="{1BB79DBA-9260-46BC-A938-02D3CB9C1965}"/>
    <cellStyle name="20% - Accent4 14 3" xfId="1658" xr:uid="{9BACC8BA-DFF4-40F1-B7DE-954F12C218F5}"/>
    <cellStyle name="20% - Accent4 14 3 2" xfId="3393" xr:uid="{085B475C-262A-427B-BD45-10FAD284DA11}"/>
    <cellStyle name="20% - Accent4 14 3 3" xfId="5123" xr:uid="{51D1F2AA-2C72-4872-BA13-F2A26AEC311C}"/>
    <cellStyle name="20% - Accent4 14 4" xfId="3028" xr:uid="{EAEADBC8-B2BE-4600-AA7A-E479F997F69E}"/>
    <cellStyle name="20% - Accent4 14 5" xfId="4758" xr:uid="{0BB15224-CCB9-48FA-B41C-0EC20AFF41BA}"/>
    <cellStyle name="20% - Accent4 15" xfId="1324" xr:uid="{8E45D643-CFC2-4D2B-8314-4FFC5DB1A3CF}"/>
    <cellStyle name="20% - Accent4 15 2" xfId="1986" xr:uid="{0029CAE4-81EF-449B-9236-37D0C2336A2F}"/>
    <cellStyle name="20% - Accent4 15 2 2" xfId="3720" xr:uid="{8842CCA5-029C-4D6E-A049-CB964FA72BE8}"/>
    <cellStyle name="20% - Accent4 15 2 3" xfId="5450" xr:uid="{B49F4629-1C21-4DD9-93C7-09F5B5926F04}"/>
    <cellStyle name="20% - Accent4 15 3" xfId="3056" xr:uid="{1210EB12-6C95-410F-AC0B-E603E2C8EAC4}"/>
    <cellStyle name="20% - Accent4 15 4" xfId="4786" xr:uid="{2790C8B9-3300-4385-A693-499AB949F44B}"/>
    <cellStyle name="20% - Accent4 16" xfId="611" xr:uid="{73E1B86E-4170-4C34-BEFC-F311B4E40900}"/>
    <cellStyle name="20% - Accent4 16 2" xfId="2689" xr:uid="{67FDF513-21F5-4D8A-9383-B7C5BB78E1E6}"/>
    <cellStyle name="20% - Accent4 16 3" xfId="4422" xr:uid="{EF2546FA-9719-4452-A708-FA97AD507A3A}"/>
    <cellStyle name="20% - Accent4 17" xfId="1345" xr:uid="{2EE488F0-CBD3-4AC1-92FA-BC0AA5584B04}"/>
    <cellStyle name="20% - Accent4 17 2" xfId="3077" xr:uid="{C7C98093-7ED4-402D-BC93-687C0CADB6B9}"/>
    <cellStyle name="20% - Accent4 17 3" xfId="4807" xr:uid="{7E2D60B8-B4CC-43B6-8C44-5332D2680E5E}"/>
    <cellStyle name="20% - Accent4 18" xfId="2622" xr:uid="{F29FA8E1-5461-4868-8421-E382D3D75A5D}"/>
    <cellStyle name="20% - Accent4 18 2" xfId="4358" xr:uid="{B75622E8-5E9A-43DD-A5A9-6F2AD3257ECB}"/>
    <cellStyle name="20% - Accent4 18 3" xfId="6088" xr:uid="{14F7D733-F486-41DB-8DA9-58A43BBFDFE6}"/>
    <cellStyle name="20% - Accent4 19" xfId="2646" xr:uid="{20368BCE-E283-4D2F-8090-BA50BD509127}"/>
    <cellStyle name="20% - Accent4 19 2" xfId="4382" xr:uid="{C61FD3ED-608A-4B04-8460-C9989A9241CD}"/>
    <cellStyle name="20% - Accent4 19 3" xfId="6112" xr:uid="{0F0E733E-78F2-46C8-9E68-46002BA99E97}"/>
    <cellStyle name="20% - Accent4 2" xfId="476" xr:uid="{65D60EBB-60DE-4255-BB8E-CE148243046F}"/>
    <cellStyle name="20% - Accent4 2 2" xfId="661" xr:uid="{5C77A21D-9DB4-4156-9DA7-156213C6F0B2}"/>
    <cellStyle name="20% - Accent4 2 3" xfId="662" xr:uid="{70F3242C-34C1-492B-9A1D-8F4A01A87D26}"/>
    <cellStyle name="20% - Accent4 2 4" xfId="660" xr:uid="{27DB4775-9752-4A9E-82ED-E7156686064B}"/>
    <cellStyle name="20% - Accent4 2 5" xfId="558" xr:uid="{72DEE969-EC68-4A7A-91C7-015F01A92162}"/>
    <cellStyle name="20% - Accent4 2 6" xfId="549" xr:uid="{D8C52BED-2E71-4F1F-BF5C-DDCF372BA648}"/>
    <cellStyle name="20% - Accent4 2 7" xfId="2677" xr:uid="{84C70220-0627-4B2A-9002-10AC15512C50}"/>
    <cellStyle name="20% - Accent4 2 8" xfId="4410" xr:uid="{FF6BCAD4-7DD3-40B5-8322-8DEAE09F8DBC}"/>
    <cellStyle name="20% - Accent4 2_references" xfId="663" xr:uid="{B23A9C8F-411F-46CE-A431-BFD6C72B496F}"/>
    <cellStyle name="20% - Accent4 20" xfId="2663" xr:uid="{3CE23233-7393-4427-9B0F-39C1D211A0B0}"/>
    <cellStyle name="20% - Accent4 21" xfId="4396" xr:uid="{06D1048D-2092-4695-B078-0A6200BA9DBE}"/>
    <cellStyle name="20% - Accent4 22" xfId="6130" xr:uid="{42499308-DB39-4EC3-8694-A5E4221B4D65}"/>
    <cellStyle name="20% - Accent4 23" xfId="6144" xr:uid="{C7CB0EC7-3224-4B39-9F8B-F3A72705086B}"/>
    <cellStyle name="20% - Accent4 3" xfId="625" xr:uid="{F083C64A-D10C-44C3-A9F6-A4A2B97E3752}"/>
    <cellStyle name="20% - Accent4 3 10" xfId="2703" xr:uid="{ACE6C0BB-FB7A-46DC-8980-80792050E18B}"/>
    <cellStyle name="20% - Accent4 3 11" xfId="4436" xr:uid="{5F817DD5-CD22-4713-A6AC-96C3DE903F28}"/>
    <cellStyle name="20% - Accent4 3 2" xfId="665" xr:uid="{6D6B4B93-3B5A-48A3-BAE5-42406BE96B42}"/>
    <cellStyle name="20% - Accent4 3 3" xfId="666" xr:uid="{5376A83E-B013-4045-9E4A-D35A8318314A}"/>
    <cellStyle name="20% - Accent4 3 3 2" xfId="1063" xr:uid="{F8290C20-B052-4013-9520-306CC8F433EC}"/>
    <cellStyle name="20% - Accent4 3 3 2 2" xfId="1229" xr:uid="{9E98B46E-486E-417A-BDBD-EC544DA566EB}"/>
    <cellStyle name="20% - Accent4 3 3 2 2 2" xfId="1926" xr:uid="{E4523DDD-7D6A-4F60-B214-B9CCE05D64E3}"/>
    <cellStyle name="20% - Accent4 3 3 2 2 2 2" xfId="2571" xr:uid="{ABD2EDCE-9C0D-4034-B249-510747D95A56}"/>
    <cellStyle name="20% - Accent4 3 3 2 2 2 2 2" xfId="4307" xr:uid="{CD80CFE9-792D-49AB-AEB1-6FA778A403D6}"/>
    <cellStyle name="20% - Accent4 3 3 2 2 2 2 3" xfId="6037" xr:uid="{08D3C732-3910-4CE7-BEF8-98398A4F2018}"/>
    <cellStyle name="20% - Accent4 3 3 2 2 2 3" xfId="3660" xr:uid="{57395B02-3FD0-4677-BF51-4BE179E8FBB7}"/>
    <cellStyle name="20% - Accent4 3 3 2 2 2 4" xfId="5390" xr:uid="{971F767F-268F-4A5E-AF97-E452AD85E4B2}"/>
    <cellStyle name="20% - Accent4 3 3 2 2 3" xfId="2253" xr:uid="{45F3649D-D9D3-4C69-B398-8EAC7E8A748C}"/>
    <cellStyle name="20% - Accent4 3 3 2 2 3 2" xfId="3989" xr:uid="{F4B4D861-8191-4F7E-AD16-13EEB0C80ACC}"/>
    <cellStyle name="20% - Accent4 3 3 2 2 3 3" xfId="5719" xr:uid="{1E42A1DC-6109-47BD-BF82-E002CAD983A0}"/>
    <cellStyle name="20% - Accent4 3 3 2 2 4" xfId="1609" xr:uid="{70213937-6A7F-428F-A535-8C7A1DB10C52}"/>
    <cellStyle name="20% - Accent4 3 3 2 2 4 2" xfId="3344" xr:uid="{BDA4BF96-AF22-47DB-9EBB-BF3BF6945EB7}"/>
    <cellStyle name="20% - Accent4 3 3 2 2 4 3" xfId="5074" xr:uid="{1B174181-FF1B-42BA-88E6-3A93C0468A4E}"/>
    <cellStyle name="20% - Accent4 3 3 2 2 5" xfId="2958" xr:uid="{93609C7A-95B5-4D01-BD08-F44D278087BB}"/>
    <cellStyle name="20% - Accent4 3 3 2 2 6" xfId="4688" xr:uid="{56C23CDE-EB88-41D8-B7DA-B76BDADE80C8}"/>
    <cellStyle name="20% - Accent4 3 3 2 3" xfId="1765" xr:uid="{3A28D844-0287-4DE4-9FB9-E9386E7297D1}"/>
    <cellStyle name="20% - Accent4 3 3 2 3 2" xfId="2412" xr:uid="{9729BD37-ED35-446A-803D-3B5BDC2722C7}"/>
    <cellStyle name="20% - Accent4 3 3 2 3 2 2" xfId="4148" xr:uid="{2EA65E4C-E69D-4348-A95B-6093262DF05B}"/>
    <cellStyle name="20% - Accent4 3 3 2 3 2 3" xfId="5878" xr:uid="{96CC0C6C-017E-40F5-857E-27C09EC3E8B9}"/>
    <cellStyle name="20% - Accent4 3 3 2 3 3" xfId="3501" xr:uid="{3DBD9767-0843-403C-83E0-A713356A3734}"/>
    <cellStyle name="20% - Accent4 3 3 2 3 4" xfId="5231" xr:uid="{F4B0FB11-C631-47CA-99D7-372E5DB5F60C}"/>
    <cellStyle name="20% - Accent4 3 3 2 4" xfId="2094" xr:uid="{9CB1B311-16EE-4DF9-B306-8081CE6944C1}"/>
    <cellStyle name="20% - Accent4 3 3 2 4 2" xfId="3830" xr:uid="{C3FEA55F-CBB8-4E24-A6D2-CD097A226280}"/>
    <cellStyle name="20% - Accent4 3 3 2 4 3" xfId="5560" xr:uid="{4E250604-8D03-467A-A5C5-2828ED05F55F}"/>
    <cellStyle name="20% - Accent4 3 3 2 5" xfId="1450" xr:uid="{BED2E13B-A5B4-44FC-9D9A-546D71F31DC8}"/>
    <cellStyle name="20% - Accent4 3 3 2 5 2" xfId="3185" xr:uid="{7C3B7C7E-AA05-4D68-A477-361ABEA70645}"/>
    <cellStyle name="20% - Accent4 3 3 2 5 3" xfId="4915" xr:uid="{1E2BCA67-7D3E-425C-AABD-3F66C411FE8A}"/>
    <cellStyle name="20% - Accent4 3 3 2 6" xfId="2799" xr:uid="{62067604-7E1D-4799-91D2-4619C2D91529}"/>
    <cellStyle name="20% - Accent4 3 3 2 7" xfId="4529" xr:uid="{844E404E-E09D-40F1-8CAA-17AB3ADD3D3B}"/>
    <cellStyle name="20% - Accent4 3 3 3" xfId="1150" xr:uid="{0BC76371-A866-4D88-92EB-4695B822D4B4}"/>
    <cellStyle name="20% - Accent4 3 3 3 2" xfId="1846" xr:uid="{4B388BAA-E567-41E3-8BBD-3FF2C92E7CFF}"/>
    <cellStyle name="20% - Accent4 3 3 3 2 2" xfId="2491" xr:uid="{4EF0F74C-2843-4F1A-A44C-595F1B12D7DA}"/>
    <cellStyle name="20% - Accent4 3 3 3 2 2 2" xfId="4227" xr:uid="{74CE729C-0498-4513-8742-FDC0BD7215DD}"/>
    <cellStyle name="20% - Accent4 3 3 3 2 2 3" xfId="5957" xr:uid="{8F355C3C-05E9-449D-A6E8-CC39C3833B4A}"/>
    <cellStyle name="20% - Accent4 3 3 3 2 3" xfId="3580" xr:uid="{19C7E79A-2B93-4377-8ACF-4FAC117DA273}"/>
    <cellStyle name="20% - Accent4 3 3 3 2 4" xfId="5310" xr:uid="{18E9B066-EEED-4F6C-8E42-728CF821BC86}"/>
    <cellStyle name="20% - Accent4 3 3 3 3" xfId="2173" xr:uid="{E52CDE30-7940-4018-97B5-396A341F4E9C}"/>
    <cellStyle name="20% - Accent4 3 3 3 3 2" xfId="3909" xr:uid="{437A3631-7046-4F7D-9C22-7DA06942AB1E}"/>
    <cellStyle name="20% - Accent4 3 3 3 3 3" xfId="5639" xr:uid="{E8940651-A2AF-46F1-8CC0-BE7D142A5BA1}"/>
    <cellStyle name="20% - Accent4 3 3 3 4" xfId="1529" xr:uid="{EF6D0B3A-7A36-4D9B-8C4E-1CDDF9FCCC27}"/>
    <cellStyle name="20% - Accent4 3 3 3 4 2" xfId="3264" xr:uid="{62F64FF7-B1AE-4CE6-9143-7C49BEE0D038}"/>
    <cellStyle name="20% - Accent4 3 3 3 4 3" xfId="4994" xr:uid="{E9FEFB79-316E-481D-8E69-5DFF305624A7}"/>
    <cellStyle name="20% - Accent4 3 3 3 5" xfId="2878" xr:uid="{D047B46A-33EE-41FD-A48C-FBC94324EFA2}"/>
    <cellStyle name="20% - Accent4 3 3 3 6" xfId="4608" xr:uid="{624F7A49-A0A1-46ED-ABB8-6036D1A5D889}"/>
    <cellStyle name="20% - Accent4 3 3 4" xfId="1685" xr:uid="{31FB28BA-128F-4FB5-AFA8-102B58AB88E6}"/>
    <cellStyle name="20% - Accent4 3 3 4 2" xfId="2332" xr:uid="{9C8AEA40-966F-41D3-AD15-18D1E37206DE}"/>
    <cellStyle name="20% - Accent4 3 3 4 2 2" xfId="4068" xr:uid="{BD9BD870-EC55-4650-8FE5-70ED03AED695}"/>
    <cellStyle name="20% - Accent4 3 3 4 2 3" xfId="5798" xr:uid="{914639CD-2695-42F0-9CBD-67CC52223625}"/>
    <cellStyle name="20% - Accent4 3 3 4 3" xfId="3421" xr:uid="{A2C173A3-AAC4-40A9-9912-4EBE90DD12C8}"/>
    <cellStyle name="20% - Accent4 3 3 4 4" xfId="5151" xr:uid="{57B9DCA0-B809-4186-AFE9-3332936A3538}"/>
    <cellStyle name="20% - Accent4 3 3 5" xfId="2015" xr:uid="{69D895B5-29F8-4F23-A23A-A9B36DE9558F}"/>
    <cellStyle name="20% - Accent4 3 3 5 2" xfId="3750" xr:uid="{A7B173EA-4BA0-4AF2-ADFE-19C59DF94779}"/>
    <cellStyle name="20% - Accent4 3 3 5 3" xfId="5480" xr:uid="{68E26D8E-941D-4D89-A8BB-EB7DF39D70E8}"/>
    <cellStyle name="20% - Accent4 3 3 6" xfId="1371" xr:uid="{D1B7429D-422E-4450-9A8C-FAB31ECFC781}"/>
    <cellStyle name="20% - Accent4 3 3 6 2" xfId="3105" xr:uid="{739DFFFA-C5AB-4ED0-B5E0-EE8E2D6A56EB}"/>
    <cellStyle name="20% - Accent4 3 3 6 3" xfId="4835" xr:uid="{756D9366-22D6-4B91-A3DE-710080216C57}"/>
    <cellStyle name="20% - Accent4 3 3 7" xfId="2717" xr:uid="{CC33669E-0B8B-4C68-8427-8FAF6AD10F07}"/>
    <cellStyle name="20% - Accent4 3 3 8" xfId="4450" xr:uid="{4F37E154-7E7A-4236-80A1-AA28F825E1A8}"/>
    <cellStyle name="20% - Accent4 3 4" xfId="664" xr:uid="{CB60D5E3-4E17-405A-BBD5-AC19A60D6CCC}"/>
    <cellStyle name="20% - Accent4 3 5" xfId="1049" xr:uid="{D62E94C8-D2E1-48C7-BEA1-1FD00790A0A9}"/>
    <cellStyle name="20% - Accent4 3 5 2" xfId="1215" xr:uid="{5952C8FC-1A66-484F-9976-0E16EAC86183}"/>
    <cellStyle name="20% - Accent4 3 5 2 2" xfId="1912" xr:uid="{E00579F5-B221-4703-9EED-F6904D4CEC4F}"/>
    <cellStyle name="20% - Accent4 3 5 2 2 2" xfId="2557" xr:uid="{A867B53D-5C5B-45ED-909A-9642E96184E8}"/>
    <cellStyle name="20% - Accent4 3 5 2 2 2 2" xfId="4293" xr:uid="{9E7F238E-25AF-4BE5-892F-8D9616EF84DA}"/>
    <cellStyle name="20% - Accent4 3 5 2 2 2 3" xfId="6023" xr:uid="{E35E58ED-398A-46FA-BDC6-820E9B0433FD}"/>
    <cellStyle name="20% - Accent4 3 5 2 2 3" xfId="3646" xr:uid="{1E276DE4-9DC5-4C1D-A24B-9525EABE6B2C}"/>
    <cellStyle name="20% - Accent4 3 5 2 2 4" xfId="5376" xr:uid="{900373CA-26C0-40AD-99AE-346B58B101F1}"/>
    <cellStyle name="20% - Accent4 3 5 2 3" xfId="2239" xr:uid="{BFD385E4-8ED3-4B53-98C7-578DD5492CB7}"/>
    <cellStyle name="20% - Accent4 3 5 2 3 2" xfId="3975" xr:uid="{4D8E00FC-D1FE-4C77-A9D2-1D4E888ED33D}"/>
    <cellStyle name="20% - Accent4 3 5 2 3 3" xfId="5705" xr:uid="{8CE3F69D-3F66-456B-8B2B-88B9368B1351}"/>
    <cellStyle name="20% - Accent4 3 5 2 4" xfId="1595" xr:uid="{C5C73B53-861D-4425-80B2-2A4C0D53D8C8}"/>
    <cellStyle name="20% - Accent4 3 5 2 4 2" xfId="3330" xr:uid="{597934C2-1A83-49DD-8C24-2606E69F5C91}"/>
    <cellStyle name="20% - Accent4 3 5 2 4 3" xfId="5060" xr:uid="{DCA618DB-A103-4174-B335-9F130A8C2DE2}"/>
    <cellStyle name="20% - Accent4 3 5 2 5" xfId="2944" xr:uid="{7624D9E0-6CDE-478C-8EA5-CA97CF9501B9}"/>
    <cellStyle name="20% - Accent4 3 5 2 6" xfId="4674" xr:uid="{DCD7A1BD-C124-4791-8B05-3A345D1B963D}"/>
    <cellStyle name="20% - Accent4 3 5 3" xfId="1751" xr:uid="{C805107C-88A2-4FA7-88A3-BDF7D6343135}"/>
    <cellStyle name="20% - Accent4 3 5 3 2" xfId="2398" xr:uid="{5CF1F01B-7292-495C-BEC0-5ECC55A7A01E}"/>
    <cellStyle name="20% - Accent4 3 5 3 2 2" xfId="4134" xr:uid="{2DC23A20-7194-481A-A5F2-EEC75733D6BF}"/>
    <cellStyle name="20% - Accent4 3 5 3 2 3" xfId="5864" xr:uid="{C7252FA4-3EBC-46A8-9F9D-5946AA0CF7AA}"/>
    <cellStyle name="20% - Accent4 3 5 3 3" xfId="3487" xr:uid="{8A8DF2C9-38B7-4CDA-B0AD-3B1A8A82E1DB}"/>
    <cellStyle name="20% - Accent4 3 5 3 4" xfId="5217" xr:uid="{7F38D81E-D0A2-49D0-8762-F52848F745AD}"/>
    <cellStyle name="20% - Accent4 3 5 4" xfId="2080" xr:uid="{090EF52A-6007-403F-BBAE-8F34D8820A18}"/>
    <cellStyle name="20% - Accent4 3 5 4 2" xfId="3816" xr:uid="{AE082D04-770D-4DCA-AAB0-B157524C8A0F}"/>
    <cellStyle name="20% - Accent4 3 5 4 3" xfId="5546" xr:uid="{AC00C0DB-EB5E-415B-95CF-CE07C5A93A47}"/>
    <cellStyle name="20% - Accent4 3 5 5" xfId="1436" xr:uid="{E4B3800E-BA60-48A7-B6E5-BC863CEFEA63}"/>
    <cellStyle name="20% - Accent4 3 5 5 2" xfId="3171" xr:uid="{5C962127-1D8F-4222-A3C9-F0047D5A77C2}"/>
    <cellStyle name="20% - Accent4 3 5 5 3" xfId="4901" xr:uid="{A44A77FD-2B46-4BF2-BFA9-329421D9A501}"/>
    <cellStyle name="20% - Accent4 3 5 6" xfId="2785" xr:uid="{9F5BF3C2-28FA-4272-9EB4-5CFB92CCBEBB}"/>
    <cellStyle name="20% - Accent4 3 5 7" xfId="4515" xr:uid="{98D04732-F4F0-4EB2-9329-7F1880DB9A3F}"/>
    <cellStyle name="20% - Accent4 3 6" xfId="1136" xr:uid="{CCDC90F1-BA93-4BAA-801D-D75739526AE4}"/>
    <cellStyle name="20% - Accent4 3 6 2" xfId="1832" xr:uid="{FCA52ACE-1C97-4C17-8A40-1FF888D032AD}"/>
    <cellStyle name="20% - Accent4 3 6 2 2" xfId="2477" xr:uid="{988253A8-806D-4295-8224-FD6480164807}"/>
    <cellStyle name="20% - Accent4 3 6 2 2 2" xfId="4213" xr:uid="{10CBA5AE-9775-4CC1-B647-CC0C8EA4CFB1}"/>
    <cellStyle name="20% - Accent4 3 6 2 2 3" xfId="5943" xr:uid="{DC02D267-A40B-496A-B495-D88ABAAC0090}"/>
    <cellStyle name="20% - Accent4 3 6 2 3" xfId="3566" xr:uid="{4A4D1033-1FF8-4EA1-A836-37E43C28F2A3}"/>
    <cellStyle name="20% - Accent4 3 6 2 4" xfId="5296" xr:uid="{E392D186-21F4-4F97-B8F0-691BDD2EA5F6}"/>
    <cellStyle name="20% - Accent4 3 6 3" xfId="2159" xr:uid="{51AE6B71-64CA-491C-A2D3-323B51132696}"/>
    <cellStyle name="20% - Accent4 3 6 3 2" xfId="3895" xr:uid="{A47A6E61-7E07-4C01-969A-E5F128CC6B18}"/>
    <cellStyle name="20% - Accent4 3 6 3 3" xfId="5625" xr:uid="{67CF8325-9AF6-4ED0-8BD7-8443278A336B}"/>
    <cellStyle name="20% - Accent4 3 6 4" xfId="1515" xr:uid="{872A08AE-5F72-4A77-96C4-99D3F78E4207}"/>
    <cellStyle name="20% - Accent4 3 6 4 2" xfId="3250" xr:uid="{327D87AA-D342-4F2D-B344-64D22165D966}"/>
    <cellStyle name="20% - Accent4 3 6 4 3" xfId="4980" xr:uid="{1C3BEEAB-42AC-44A3-9734-71CAE24956FC}"/>
    <cellStyle name="20% - Accent4 3 6 5" xfId="2864" xr:uid="{ED39C6D1-D30B-4C65-8C87-2648E3F4CE16}"/>
    <cellStyle name="20% - Accent4 3 6 6" xfId="4594" xr:uid="{1F65999B-40D0-42DA-AF37-BFD2A5E86162}"/>
    <cellStyle name="20% - Accent4 3 7" xfId="1671" xr:uid="{062EF21F-D28E-48A4-A2A5-33334316BFEE}"/>
    <cellStyle name="20% - Accent4 3 7 2" xfId="2318" xr:uid="{2BF8A07A-0429-40D9-8A2E-F6F29E927BC3}"/>
    <cellStyle name="20% - Accent4 3 7 2 2" xfId="4054" xr:uid="{DC96DCFB-DFD8-4DC9-9F4C-E76F808F2E5E}"/>
    <cellStyle name="20% - Accent4 3 7 2 3" xfId="5784" xr:uid="{A4ED1CE4-2FB6-4760-BD59-B0DCC4F31096}"/>
    <cellStyle name="20% - Accent4 3 7 3" xfId="3407" xr:uid="{F639487B-2F16-4896-8C20-051C2664BF7F}"/>
    <cellStyle name="20% - Accent4 3 7 4" xfId="5137" xr:uid="{F60DBFE6-377B-4A7E-9B91-EED457C74AEF}"/>
    <cellStyle name="20% - Accent4 3 8" xfId="2001" xr:uid="{8D5083C7-7998-4175-BFF9-B6BBBD1600B1}"/>
    <cellStyle name="20% - Accent4 3 8 2" xfId="3736" xr:uid="{4E6F9714-3711-4D1C-9F5C-9641AA066A12}"/>
    <cellStyle name="20% - Accent4 3 8 3" xfId="5466" xr:uid="{02D4F061-789B-4095-99E4-276156B76845}"/>
    <cellStyle name="20% - Accent4 3 9" xfId="1357" xr:uid="{FEC45758-410A-4ACB-95E6-1F02C37BD965}"/>
    <cellStyle name="20% - Accent4 3 9 2" xfId="3091" xr:uid="{29803515-6BC5-4A2B-9FB6-014A9E7D47EC}"/>
    <cellStyle name="20% - Accent4 3 9 3" xfId="4821" xr:uid="{B4D56DDD-9FE5-4636-939C-5889F859C1CB}"/>
    <cellStyle name="20% - Accent4 4" xfId="667" xr:uid="{66B26D36-DD2B-445C-98AB-8A4DDEA8014F}"/>
    <cellStyle name="20% - Accent4 5" xfId="659" xr:uid="{056E5642-5EA2-4B53-8B57-F93697BBD376}"/>
    <cellStyle name="20% - Accent4 5 2" xfId="929" xr:uid="{2410C827-F148-4E23-8EBA-40F0F91F345E}"/>
    <cellStyle name="20% - Accent4 5 3" xfId="1062" xr:uid="{924D74C2-6250-4C9C-B6B1-AE0DE6489E4E}"/>
    <cellStyle name="20% - Accent4 5 3 2" xfId="1228" xr:uid="{0581CFA7-9BEA-426A-9CA8-F15586B483D8}"/>
    <cellStyle name="20% - Accent4 5 3 2 2" xfId="1925" xr:uid="{E6FA757E-F56B-49EC-8FBB-0703CB991D10}"/>
    <cellStyle name="20% - Accent4 5 3 2 2 2" xfId="2570" xr:uid="{D632421D-F98E-4E95-AD7C-01C307F9B56F}"/>
    <cellStyle name="20% - Accent4 5 3 2 2 2 2" xfId="4306" xr:uid="{E5ABEC51-3396-4C1F-A202-F877D66BD0E8}"/>
    <cellStyle name="20% - Accent4 5 3 2 2 2 3" xfId="6036" xr:uid="{05945C7C-00B5-4084-9334-6F160B2F9D00}"/>
    <cellStyle name="20% - Accent4 5 3 2 2 3" xfId="3659" xr:uid="{37304A84-B1DD-4C52-9786-F238C1CD7C26}"/>
    <cellStyle name="20% - Accent4 5 3 2 2 4" xfId="5389" xr:uid="{F351C018-64E7-46FF-BBE8-FACF7BD16C64}"/>
    <cellStyle name="20% - Accent4 5 3 2 3" xfId="2252" xr:uid="{F4B795D8-D5A5-47F7-98E6-C0C6124618E7}"/>
    <cellStyle name="20% - Accent4 5 3 2 3 2" xfId="3988" xr:uid="{6E79E795-ACEF-4027-838D-A6935B15B286}"/>
    <cellStyle name="20% - Accent4 5 3 2 3 3" xfId="5718" xr:uid="{751E4B5D-3873-472D-BB64-EECB588028CB}"/>
    <cellStyle name="20% - Accent4 5 3 2 4" xfId="1608" xr:uid="{EC6A43A3-12E6-4C11-86B9-66CCDD377D49}"/>
    <cellStyle name="20% - Accent4 5 3 2 4 2" xfId="3343" xr:uid="{1ED168C8-73A2-41AF-A973-EC30E9585F80}"/>
    <cellStyle name="20% - Accent4 5 3 2 4 3" xfId="5073" xr:uid="{33134010-16F8-4915-9898-638C9DB6D3AF}"/>
    <cellStyle name="20% - Accent4 5 3 2 5" xfId="2957" xr:uid="{095CAE71-F1C2-4D68-A15B-F5209FBB3019}"/>
    <cellStyle name="20% - Accent4 5 3 2 6" xfId="4687" xr:uid="{4B90BADA-51EC-493A-ABC4-777E3992F3D9}"/>
    <cellStyle name="20% - Accent4 5 3 3" xfId="1764" xr:uid="{8065D042-90C1-4698-A6A4-D9236B62282D}"/>
    <cellStyle name="20% - Accent4 5 3 3 2" xfId="2411" xr:uid="{D8396CE7-C20E-470D-8CB1-9F5ABE4B73DF}"/>
    <cellStyle name="20% - Accent4 5 3 3 2 2" xfId="4147" xr:uid="{B567D8E9-332B-4117-B881-6D560C16FC1C}"/>
    <cellStyle name="20% - Accent4 5 3 3 2 3" xfId="5877" xr:uid="{D6866AF9-F452-4C8E-8F48-373C26F142A3}"/>
    <cellStyle name="20% - Accent4 5 3 3 3" xfId="3500" xr:uid="{ABC4C524-7042-4863-B866-654984141CAB}"/>
    <cellStyle name="20% - Accent4 5 3 3 4" xfId="5230" xr:uid="{1048EEA4-5ED3-490C-A8E5-C807B882C913}"/>
    <cellStyle name="20% - Accent4 5 3 4" xfId="2093" xr:uid="{63AD1B2C-56DC-4138-AEE5-BBEC6F07F888}"/>
    <cellStyle name="20% - Accent4 5 3 4 2" xfId="3829" xr:uid="{5382E25F-4323-4442-907F-762948FF70C3}"/>
    <cellStyle name="20% - Accent4 5 3 4 3" xfId="5559" xr:uid="{63A3A01D-F015-4309-8155-ABE15E99E3FF}"/>
    <cellStyle name="20% - Accent4 5 3 5" xfId="1449" xr:uid="{F4E3DB67-2B68-4D7C-A52B-45FA3D5B2D06}"/>
    <cellStyle name="20% - Accent4 5 3 5 2" xfId="3184" xr:uid="{3E4A16EF-35D5-4435-9A3A-1D1D73C632C8}"/>
    <cellStyle name="20% - Accent4 5 3 5 3" xfId="4914" xr:uid="{AF458CC5-DC43-4784-86F0-F8EB67779112}"/>
    <cellStyle name="20% - Accent4 5 3 6" xfId="2798" xr:uid="{ACAECC6E-D07E-4D33-8291-B3821020E45B}"/>
    <cellStyle name="20% - Accent4 5 3 7" xfId="4528" xr:uid="{6AFA121E-A328-4D96-A6CF-E57938F97DDD}"/>
    <cellStyle name="20% - Accent4 5 4" xfId="1149" xr:uid="{DB497EFE-579E-4A70-8D6B-0A6F93DC131D}"/>
    <cellStyle name="20% - Accent4 5 4 2" xfId="1845" xr:uid="{F5F97126-203E-4099-947E-904D32175C98}"/>
    <cellStyle name="20% - Accent4 5 4 2 2" xfId="2490" xr:uid="{F4B54D82-2A52-46B0-A63C-C40A3ADA2E8A}"/>
    <cellStyle name="20% - Accent4 5 4 2 2 2" xfId="4226" xr:uid="{5FE5BD04-F427-456A-91B2-AC90C797CF1C}"/>
    <cellStyle name="20% - Accent4 5 4 2 2 3" xfId="5956" xr:uid="{B55D6BE1-E79C-45D7-8869-61D3AF34A519}"/>
    <cellStyle name="20% - Accent4 5 4 2 3" xfId="3579" xr:uid="{B5B8979E-7DBC-45D0-97F0-3495EC230C44}"/>
    <cellStyle name="20% - Accent4 5 4 2 4" xfId="5309" xr:uid="{54A6D983-335D-478A-AD33-0A7258CEF0B5}"/>
    <cellStyle name="20% - Accent4 5 4 3" xfId="2172" xr:uid="{9A9DDBAE-8E5C-42B0-9C9E-0DDA7B1B16D1}"/>
    <cellStyle name="20% - Accent4 5 4 3 2" xfId="3908" xr:uid="{705A2B95-BBB7-418A-95EE-E1E041488F22}"/>
    <cellStyle name="20% - Accent4 5 4 3 3" xfId="5638" xr:uid="{B942506A-6045-4437-9522-9DB904C59422}"/>
    <cellStyle name="20% - Accent4 5 4 4" xfId="1528" xr:uid="{CADEAB37-8C8E-403E-922E-A04AA9204282}"/>
    <cellStyle name="20% - Accent4 5 4 4 2" xfId="3263" xr:uid="{0379EA65-E2C4-4E87-9DBC-66EC560A050F}"/>
    <cellStyle name="20% - Accent4 5 4 4 3" xfId="4993" xr:uid="{3570D9D1-5651-491D-9D1A-96F61801642E}"/>
    <cellStyle name="20% - Accent4 5 4 5" xfId="2877" xr:uid="{8CC8F8B4-1227-49BA-A93F-F4D78FC6F7C5}"/>
    <cellStyle name="20% - Accent4 5 4 6" xfId="4607" xr:uid="{C26AB486-3E26-4AB5-BDF8-4B94AE3BF5E4}"/>
    <cellStyle name="20% - Accent4 5 5" xfId="1684" xr:uid="{C2556E89-9381-44DF-80E7-DAB6A9363E67}"/>
    <cellStyle name="20% - Accent4 5 5 2" xfId="2331" xr:uid="{AD5700F6-85F8-4219-A453-E4056ABC98EE}"/>
    <cellStyle name="20% - Accent4 5 5 2 2" xfId="4067" xr:uid="{48BAA771-0F67-4B2A-AE4A-2664A311F87F}"/>
    <cellStyle name="20% - Accent4 5 5 2 3" xfId="5797" xr:uid="{797C75B3-C9EC-4909-A01B-D46F2CEB8304}"/>
    <cellStyle name="20% - Accent4 5 5 3" xfId="3420" xr:uid="{23BFA0C9-E486-4C33-85F0-7B1E625E7C97}"/>
    <cellStyle name="20% - Accent4 5 5 4" xfId="5150" xr:uid="{B112A307-1BB5-4F43-B118-373C6D5DFBD3}"/>
    <cellStyle name="20% - Accent4 5 6" xfId="2014" xr:uid="{358295AB-8D4D-44CD-81AE-09E2EB71681B}"/>
    <cellStyle name="20% - Accent4 5 6 2" xfId="3749" xr:uid="{4E25194E-3F89-469C-95C8-FA9396498D71}"/>
    <cellStyle name="20% - Accent4 5 6 3" xfId="5479" xr:uid="{471D729E-BAB7-452A-9865-9C3EE62A297C}"/>
    <cellStyle name="20% - Accent4 5 7" xfId="1370" xr:uid="{FE5767FF-D221-483F-9924-E240EBE05540}"/>
    <cellStyle name="20% - Accent4 5 7 2" xfId="3104" xr:uid="{639AD098-C452-4A59-8C2A-312B35D7F660}"/>
    <cellStyle name="20% - Accent4 5 7 3" xfId="4834" xr:uid="{C9E2570A-2B53-416E-AB28-098FC39B5569}"/>
    <cellStyle name="20% - Accent4 5 8" xfId="2716" xr:uid="{F1CB3F4A-BEDF-4984-B285-A93850870D2F}"/>
    <cellStyle name="20% - Accent4 5 9" xfId="4449" xr:uid="{16952488-579F-4938-A662-2A6C4FDEBCE9}"/>
    <cellStyle name="20% - Accent4 6" xfId="908" xr:uid="{85C51C24-1C11-4F6A-B9D2-C10C01723AF1}"/>
    <cellStyle name="20% - Accent4 6 2" xfId="974" xr:uid="{DCAEFD77-B007-4922-9E4E-94FFF2381499}"/>
    <cellStyle name="20% - Accent4 6 3" xfId="1099" xr:uid="{4F0B7114-17B4-4881-AAB1-F13C287DCEE0}"/>
    <cellStyle name="20% - Accent4 6 3 2" xfId="1253" xr:uid="{1ABF1CC1-8202-4E16-95BE-0C077DAA09DA}"/>
    <cellStyle name="20% - Accent4 6 3 2 2" xfId="1950" xr:uid="{58257829-D345-4F04-9BEC-FBF66D4210E6}"/>
    <cellStyle name="20% - Accent4 6 3 2 2 2" xfId="2595" xr:uid="{03884AEA-7AA9-4EF6-BA40-807EE2100E67}"/>
    <cellStyle name="20% - Accent4 6 3 2 2 2 2" xfId="4331" xr:uid="{A2A05534-A445-4460-97BD-940AEEE185CE}"/>
    <cellStyle name="20% - Accent4 6 3 2 2 2 3" xfId="6061" xr:uid="{FA872D30-817E-41C5-8651-AAF644AD5B0D}"/>
    <cellStyle name="20% - Accent4 6 3 2 2 3" xfId="3684" xr:uid="{F475635C-839F-4A5D-A3E1-AFC457254BB5}"/>
    <cellStyle name="20% - Accent4 6 3 2 2 4" xfId="5414" xr:uid="{6523416B-3A92-4092-AAFD-A5BDC47914EE}"/>
    <cellStyle name="20% - Accent4 6 3 2 3" xfId="2277" xr:uid="{D69800FD-AC9A-4FEF-87E7-A9D257C130D1}"/>
    <cellStyle name="20% - Accent4 6 3 2 3 2" xfId="4013" xr:uid="{DAAF8F90-AE39-4B88-8E36-8FE090968D47}"/>
    <cellStyle name="20% - Accent4 6 3 2 3 3" xfId="5743" xr:uid="{7C0CE4C2-C54C-4211-810C-EED3B1602F17}"/>
    <cellStyle name="20% - Accent4 6 3 2 4" xfId="1633" xr:uid="{1698FFB4-41CD-4884-B730-4D2D1BBE17BF}"/>
    <cellStyle name="20% - Accent4 6 3 2 4 2" xfId="3368" xr:uid="{DED2B654-F4BD-49B7-96C1-37E229785851}"/>
    <cellStyle name="20% - Accent4 6 3 2 4 3" xfId="5098" xr:uid="{FFE46380-AF1C-4627-BF45-4A1050C1922F}"/>
    <cellStyle name="20% - Accent4 6 3 2 5" xfId="2982" xr:uid="{ACB49B8B-70EE-46E2-9935-A63CEDD0597C}"/>
    <cellStyle name="20% - Accent4 6 3 2 6" xfId="4712" xr:uid="{74725035-6865-4380-879F-1A02F6BEA8E8}"/>
    <cellStyle name="20% - Accent4 6 3 3" xfId="1790" xr:uid="{9AED3456-CACE-4B9E-B405-C9724D1A7C06}"/>
    <cellStyle name="20% - Accent4 6 3 3 2" xfId="2436" xr:uid="{A01523F3-F475-45EB-85FB-3002B1B0D525}"/>
    <cellStyle name="20% - Accent4 6 3 3 2 2" xfId="4172" xr:uid="{40630B08-1799-47EF-B0A8-2A2682B0901D}"/>
    <cellStyle name="20% - Accent4 6 3 3 2 3" xfId="5902" xr:uid="{963C2972-1C3C-4CE1-B3FC-7BF86DED8828}"/>
    <cellStyle name="20% - Accent4 6 3 3 3" xfId="3525" xr:uid="{5180EC65-04A8-40E0-A96A-6F050C75C35E}"/>
    <cellStyle name="20% - Accent4 6 3 3 4" xfId="5255" xr:uid="{095ED0AB-3624-4536-9C53-D070C6E39966}"/>
    <cellStyle name="20% - Accent4 6 3 4" xfId="2118" xr:uid="{8C16806E-65CC-4A38-82E2-44B21334ACAE}"/>
    <cellStyle name="20% - Accent4 6 3 4 2" xfId="3854" xr:uid="{24FA1106-A685-4087-B6E2-307053A684A4}"/>
    <cellStyle name="20% - Accent4 6 3 4 3" xfId="5584" xr:uid="{B9FB0118-795F-43F2-B9D9-785C7C3D5FAF}"/>
    <cellStyle name="20% - Accent4 6 3 5" xfId="1474" xr:uid="{D813908D-AF76-407A-9A57-724B5D324184}"/>
    <cellStyle name="20% - Accent4 6 3 5 2" xfId="3209" xr:uid="{0F51444D-3F43-45E7-BC98-6EFCD7CE3344}"/>
    <cellStyle name="20% - Accent4 6 3 5 3" xfId="4939" xr:uid="{481AE248-8E33-480F-899E-F244595DEDC0}"/>
    <cellStyle name="20% - Accent4 6 3 6" xfId="2823" xr:uid="{A15F598F-F456-409B-8EC2-1F0349E2052E}"/>
    <cellStyle name="20% - Accent4 6 3 7" xfId="4553" xr:uid="{76686F86-8986-4AF9-A357-A9B7020F2B13}"/>
    <cellStyle name="20% - Accent4 6 4" xfId="1174" xr:uid="{A21BA887-4AD7-49B6-949D-AA8B21DDFF19}"/>
    <cellStyle name="20% - Accent4 6 4 2" xfId="1870" xr:uid="{3F467D06-DA60-4C00-89A5-794FB569BF4F}"/>
    <cellStyle name="20% - Accent4 6 4 2 2" xfId="2515" xr:uid="{1302B74C-B8E5-47F7-B152-05FD74246DCC}"/>
    <cellStyle name="20% - Accent4 6 4 2 2 2" xfId="4251" xr:uid="{D57CFE16-FC33-4023-B0CA-214968250468}"/>
    <cellStyle name="20% - Accent4 6 4 2 2 3" xfId="5981" xr:uid="{317F27F7-A699-42D3-A027-0C71A33162EF}"/>
    <cellStyle name="20% - Accent4 6 4 2 3" xfId="3604" xr:uid="{FAF16AA4-132F-4647-A45F-4C097EEA8723}"/>
    <cellStyle name="20% - Accent4 6 4 2 4" xfId="5334" xr:uid="{468F7A72-30A7-4976-BCEE-6FAA1B73CFF1}"/>
    <cellStyle name="20% - Accent4 6 4 3" xfId="2197" xr:uid="{B78983AC-845A-43AA-8AFC-62C79D5AD7E8}"/>
    <cellStyle name="20% - Accent4 6 4 3 2" xfId="3933" xr:uid="{24A6F540-0F72-4429-B818-BD6CE2B2B773}"/>
    <cellStyle name="20% - Accent4 6 4 3 3" xfId="5663" xr:uid="{216D6CCA-D2A9-4632-813B-B616CEB07497}"/>
    <cellStyle name="20% - Accent4 6 4 4" xfId="1553" xr:uid="{63FC5D23-82FB-4C97-B68A-AED39437B963}"/>
    <cellStyle name="20% - Accent4 6 4 4 2" xfId="3288" xr:uid="{88DE3DAF-9E88-4976-A6E5-5E2B25A676B4}"/>
    <cellStyle name="20% - Accent4 6 4 4 3" xfId="5018" xr:uid="{695F40C2-9302-454E-A450-6A90482FE277}"/>
    <cellStyle name="20% - Accent4 6 4 5" xfId="2902" xr:uid="{53460416-0F60-4B8E-89E6-FD7BBB55A8FC}"/>
    <cellStyle name="20% - Accent4 6 4 6" xfId="4632" xr:uid="{BA959AA0-3613-404D-AB25-C2198E872E57}"/>
    <cellStyle name="20% - Accent4 6 5" xfId="1709" xr:uid="{76482C0C-481F-461C-ABBA-1EF9F4A6FE53}"/>
    <cellStyle name="20% - Accent4 6 5 2" xfId="2356" xr:uid="{24773401-632F-43A6-9527-BD4BA7EBF977}"/>
    <cellStyle name="20% - Accent4 6 5 2 2" xfId="4092" xr:uid="{E3DE16E9-02E3-4FFD-9141-96FD5999A9CF}"/>
    <cellStyle name="20% - Accent4 6 5 2 3" xfId="5822" xr:uid="{B29AF631-45B9-4CAA-B290-923C6BBFAC0A}"/>
    <cellStyle name="20% - Accent4 6 5 3" xfId="3445" xr:uid="{AD03C9D5-A54E-4EED-BA14-2B6C4B4312D7}"/>
    <cellStyle name="20% - Accent4 6 5 4" xfId="5175" xr:uid="{0554B2BA-20F1-4B94-ABDF-AD6EDDD283F6}"/>
    <cellStyle name="20% - Accent4 6 6" xfId="2039" xr:uid="{18F1E7EC-3092-4FF6-8D20-ED2F9850A887}"/>
    <cellStyle name="20% - Accent4 6 6 2" xfId="3774" xr:uid="{DBC2CB1C-4963-412F-B5BA-073155DFE2A9}"/>
    <cellStyle name="20% - Accent4 6 6 3" xfId="5504" xr:uid="{4FC51B24-1A34-44EF-8D59-483DCBB2E0DD}"/>
    <cellStyle name="20% - Accent4 6 7" xfId="1395" xr:uid="{C90F4E45-3B07-4B01-A4DF-811CBEEDC3A5}"/>
    <cellStyle name="20% - Accent4 6 7 2" xfId="3129" xr:uid="{7623ED7E-4D2E-4E83-B513-6F9843EE79D2}"/>
    <cellStyle name="20% - Accent4 6 7 3" xfId="4859" xr:uid="{52C94AD1-0858-4A6B-929A-084BE51B4A49}"/>
    <cellStyle name="20% - Accent4 6 8" xfId="2744" xr:uid="{B4500825-E2C5-414B-A8CE-5A6A365D2C30}"/>
    <cellStyle name="20% - Accent4 6 9" xfId="4474" xr:uid="{81A0A7A4-3E57-4103-AB6F-97B1480ACC46}"/>
    <cellStyle name="20% - Accent4 7" xfId="1000" xr:uid="{B98BC40A-5440-4C0C-92FB-AF36E90C29A7}"/>
    <cellStyle name="20% - Accent4 8" xfId="973" xr:uid="{C35514D3-D3E1-457A-B303-5FB3AC155C8C}"/>
    <cellStyle name="20% - Accent4 9" xfId="1001" xr:uid="{84E0D86A-790A-4E41-B492-2137DEA8F85C}"/>
    <cellStyle name="20% - Accent5" xfId="35" builtinId="46" customBuiltin="1"/>
    <cellStyle name="20% - Accent5 10" xfId="1326" xr:uid="{F678E27A-90F7-4936-ADC6-C83BEFD4FC18}"/>
    <cellStyle name="20% - Accent5 10 2" xfId="1988" xr:uid="{ABF69A1E-B026-4AA3-A44A-5FE7DF22DF33}"/>
    <cellStyle name="20% - Accent5 10 2 2" xfId="3722" xr:uid="{6AB2AAE8-7CC0-4E3F-A701-DAD7B8381FA0}"/>
    <cellStyle name="20% - Accent5 10 2 3" xfId="5452" xr:uid="{45B6045A-4363-4603-BF7B-A9982CFAB02D}"/>
    <cellStyle name="20% - Accent5 10 3" xfId="3058" xr:uid="{EA25AD10-F4AB-407C-958B-04B37BFC771D}"/>
    <cellStyle name="20% - Accent5 10 4" xfId="4788" xr:uid="{61CE412D-6F1A-4A41-A06D-B293BD70F8CA}"/>
    <cellStyle name="20% - Accent5 11" xfId="613" xr:uid="{CA6C87BB-A86A-448F-85E5-4448BE704314}"/>
    <cellStyle name="20% - Accent5 11 2" xfId="2691" xr:uid="{29C5DA69-1011-4F49-8B30-D4DA3841BD22}"/>
    <cellStyle name="20% - Accent5 11 3" xfId="4424" xr:uid="{8CEDC4B0-096F-42AE-937F-135801F05D72}"/>
    <cellStyle name="20% - Accent5 12" xfId="1347" xr:uid="{3C1590FB-A81B-4979-8164-14046E41AB2D}"/>
    <cellStyle name="20% - Accent5 12 2" xfId="3079" xr:uid="{43A46964-2B47-43EB-814A-3FD31B61D0D5}"/>
    <cellStyle name="20% - Accent5 12 3" xfId="4809" xr:uid="{C72E13D8-8EB0-42CB-8E66-E920173D51D7}"/>
    <cellStyle name="20% - Accent5 13" xfId="2625" xr:uid="{91EB0292-3CB7-4591-8AEA-1327F51EA8D2}"/>
    <cellStyle name="20% - Accent5 13 2" xfId="4361" xr:uid="{4311634A-881F-4FCF-8DB0-491787374F23}"/>
    <cellStyle name="20% - Accent5 13 3" xfId="6091" xr:uid="{70490BFC-16B2-4D75-A79B-22C4407D9855}"/>
    <cellStyle name="20% - Accent5 14" xfId="2648" xr:uid="{3B0F3628-F543-41BD-906F-EFF46DD2A516}"/>
    <cellStyle name="20% - Accent5 14 2" xfId="4384" xr:uid="{6883941E-DF37-40BB-808B-7285161FE517}"/>
    <cellStyle name="20% - Accent5 14 3" xfId="6114" xr:uid="{6F800E9B-CDBC-4FF1-A443-1D82BA041F3F}"/>
    <cellStyle name="20% - Accent5 15" xfId="2665" xr:uid="{6520569C-6FAC-43EB-8A2A-AF54554F78DE}"/>
    <cellStyle name="20% - Accent5 16" xfId="4398" xr:uid="{93AB65DC-ED47-4304-9476-F0B13238033A}"/>
    <cellStyle name="20% - Accent5 17" xfId="6133" xr:uid="{8642AAC3-21CF-44DF-B146-095150BF874B}"/>
    <cellStyle name="20% - Accent5 2" xfId="477" xr:uid="{F605956F-262B-4966-A361-5066D9818B9E}"/>
    <cellStyle name="20% - Accent5 2 2" xfId="670" xr:uid="{680F8066-3C07-48C9-BEE5-A8A22232F958}"/>
    <cellStyle name="20% - Accent5 2 3" xfId="671" xr:uid="{1BAD4565-EE02-4E26-A93A-AED372A616ED}"/>
    <cellStyle name="20% - Accent5 2 4" xfId="669" xr:uid="{180F1246-A9AC-4A82-92B4-52D8DABCC2FE}"/>
    <cellStyle name="20% - Accent5 2 5" xfId="559" xr:uid="{AE53B9E6-C671-4948-BADA-B452CCF81941}"/>
    <cellStyle name="20% - Accent5 2 6" xfId="551" xr:uid="{F7DF543D-3812-4E61-A024-573000870A83}"/>
    <cellStyle name="20% - Accent5 2 7" xfId="2679" xr:uid="{F6F67533-C809-4227-AD51-A356ED7A188F}"/>
    <cellStyle name="20% - Accent5 2 8" xfId="4412" xr:uid="{AE04B4E4-4EE8-44CE-A934-26DCC4313172}"/>
    <cellStyle name="20% - Accent5 3" xfId="627" xr:uid="{437A9E78-F1BC-445B-BEAF-AB96EBCB268A}"/>
    <cellStyle name="20% - Accent5 3 10" xfId="2705" xr:uid="{313527C0-DE68-461D-902D-2248C6EC8523}"/>
    <cellStyle name="20% - Accent5 3 11" xfId="4438" xr:uid="{43A44FFD-DA37-4818-8BC5-99CC28FFD6F6}"/>
    <cellStyle name="20% - Accent5 3 2" xfId="673" xr:uid="{9D0A0310-F6EB-4E14-B4FB-09E1165A50BA}"/>
    <cellStyle name="20% - Accent5 3 3" xfId="674" xr:uid="{944C2EA7-F04A-419F-9035-F9BC802F17F1}"/>
    <cellStyle name="20% - Accent5 3 3 2" xfId="1065" xr:uid="{2DBD9C43-869A-434B-9722-557E589DA4B5}"/>
    <cellStyle name="20% - Accent5 3 3 2 2" xfId="1231" xr:uid="{74BB8521-2875-4A03-AC28-2B66A27AEB7D}"/>
    <cellStyle name="20% - Accent5 3 3 2 2 2" xfId="1928" xr:uid="{1E4FD559-51CB-4AF6-AFE0-8BE31CE2D927}"/>
    <cellStyle name="20% - Accent5 3 3 2 2 2 2" xfId="2573" xr:uid="{B07873C2-615B-4103-B7C6-DD566680E148}"/>
    <cellStyle name="20% - Accent5 3 3 2 2 2 2 2" xfId="4309" xr:uid="{149B1A23-6924-49C2-BF7A-B92EABB66741}"/>
    <cellStyle name="20% - Accent5 3 3 2 2 2 2 3" xfId="6039" xr:uid="{20E97F2D-37AD-4CC7-9A88-7BBDEF94EFCA}"/>
    <cellStyle name="20% - Accent5 3 3 2 2 2 3" xfId="3662" xr:uid="{5397D28E-0389-4D6B-8B57-ED4FBEBBE236}"/>
    <cellStyle name="20% - Accent5 3 3 2 2 2 4" xfId="5392" xr:uid="{B4197AA3-9771-42CB-B2A5-51AA358C626D}"/>
    <cellStyle name="20% - Accent5 3 3 2 2 3" xfId="2255" xr:uid="{63ED94F1-F746-48EB-8470-1CD7620F70B5}"/>
    <cellStyle name="20% - Accent5 3 3 2 2 3 2" xfId="3991" xr:uid="{FC4559A7-F79B-435F-83BC-0CB867D662CE}"/>
    <cellStyle name="20% - Accent5 3 3 2 2 3 3" xfId="5721" xr:uid="{B0425353-5D46-40D0-AB17-57B229B3A702}"/>
    <cellStyle name="20% - Accent5 3 3 2 2 4" xfId="1611" xr:uid="{DEAD69A6-7778-4201-AEF6-D9ADFF93C30D}"/>
    <cellStyle name="20% - Accent5 3 3 2 2 4 2" xfId="3346" xr:uid="{F43D7EE9-6444-4377-94D9-9DBACA4B92DB}"/>
    <cellStyle name="20% - Accent5 3 3 2 2 4 3" xfId="5076" xr:uid="{109A3F97-14FC-4844-8CBE-347A7C564823}"/>
    <cellStyle name="20% - Accent5 3 3 2 2 5" xfId="2960" xr:uid="{E98FF42C-49EE-4ED6-8B14-89E178B4EC33}"/>
    <cellStyle name="20% - Accent5 3 3 2 2 6" xfId="4690" xr:uid="{CECA70B5-4281-4680-A13B-42B8FC0ADB34}"/>
    <cellStyle name="20% - Accent5 3 3 2 3" xfId="1767" xr:uid="{B0BD68EC-F3C8-44EF-B46B-40922E4EC54A}"/>
    <cellStyle name="20% - Accent5 3 3 2 3 2" xfId="2414" xr:uid="{269FAF62-60AF-45A0-A288-4ACF8D1AE6AC}"/>
    <cellStyle name="20% - Accent5 3 3 2 3 2 2" xfId="4150" xr:uid="{EFA5A98D-C835-405D-9565-B626E02AD9E4}"/>
    <cellStyle name="20% - Accent5 3 3 2 3 2 3" xfId="5880" xr:uid="{45199631-F43E-4FDD-B6A5-57BF4894701A}"/>
    <cellStyle name="20% - Accent5 3 3 2 3 3" xfId="3503" xr:uid="{561ADB26-BB35-4927-B58B-CC57687198A9}"/>
    <cellStyle name="20% - Accent5 3 3 2 3 4" xfId="5233" xr:uid="{F4FEC8CE-E5E0-4A72-BBA8-76C610E6B0A3}"/>
    <cellStyle name="20% - Accent5 3 3 2 4" xfId="2096" xr:uid="{BC342D69-CA6C-42DA-9AAF-BCE9A3347F22}"/>
    <cellStyle name="20% - Accent5 3 3 2 4 2" xfId="3832" xr:uid="{41220B1D-9D14-4926-BAAD-4CF86B42D490}"/>
    <cellStyle name="20% - Accent5 3 3 2 4 3" xfId="5562" xr:uid="{13FD0D90-A8A1-441C-9822-6669EF008968}"/>
    <cellStyle name="20% - Accent5 3 3 2 5" xfId="1452" xr:uid="{5FE8B6BD-AEBB-40E8-9CB3-64717C07485A}"/>
    <cellStyle name="20% - Accent5 3 3 2 5 2" xfId="3187" xr:uid="{48CE377B-38A8-494C-A7F9-3C9522924839}"/>
    <cellStyle name="20% - Accent5 3 3 2 5 3" xfId="4917" xr:uid="{2AD7E8FB-5E92-4CDF-90EE-F86D0C89F3DE}"/>
    <cellStyle name="20% - Accent5 3 3 2 6" xfId="2801" xr:uid="{329D4FEA-08F2-40EB-AE4C-8052FF8DAD5A}"/>
    <cellStyle name="20% - Accent5 3 3 2 7" xfId="4531" xr:uid="{9CD02E77-9508-44BA-ACD3-E8E765898B8A}"/>
    <cellStyle name="20% - Accent5 3 3 3" xfId="1152" xr:uid="{4D543B65-29A2-408B-92AE-7E2E4E3428A4}"/>
    <cellStyle name="20% - Accent5 3 3 3 2" xfId="1848" xr:uid="{CAF81DDE-B291-4A58-956D-FAB54C215B44}"/>
    <cellStyle name="20% - Accent5 3 3 3 2 2" xfId="2493" xr:uid="{C240D303-A5B1-40EC-B4C4-58CA5A8548E6}"/>
    <cellStyle name="20% - Accent5 3 3 3 2 2 2" xfId="4229" xr:uid="{3D931DE9-83A3-4F9C-8EA8-8BC02BBE5DCA}"/>
    <cellStyle name="20% - Accent5 3 3 3 2 2 3" xfId="5959" xr:uid="{89467F7C-AAC9-4DCB-B4EE-2A7E176CD294}"/>
    <cellStyle name="20% - Accent5 3 3 3 2 3" xfId="3582" xr:uid="{B07B8A80-0DEC-4866-84F1-F926003EFC8D}"/>
    <cellStyle name="20% - Accent5 3 3 3 2 4" xfId="5312" xr:uid="{E4DB22C2-DAEA-4C4A-B5FF-6ADF28D90A05}"/>
    <cellStyle name="20% - Accent5 3 3 3 3" xfId="2175" xr:uid="{565FA13B-24C8-4D98-9668-521B114A0B8A}"/>
    <cellStyle name="20% - Accent5 3 3 3 3 2" xfId="3911" xr:uid="{0ED9A11C-0F3E-4CD7-BBDE-59CB2E1D4B7B}"/>
    <cellStyle name="20% - Accent5 3 3 3 3 3" xfId="5641" xr:uid="{B056CB99-9AF8-4392-A344-13AA09CF9028}"/>
    <cellStyle name="20% - Accent5 3 3 3 4" xfId="1531" xr:uid="{AD42C789-FA61-4C9E-99A5-04109A421F88}"/>
    <cellStyle name="20% - Accent5 3 3 3 4 2" xfId="3266" xr:uid="{A84D167D-608D-4AE4-A45B-B808ED0D921E}"/>
    <cellStyle name="20% - Accent5 3 3 3 4 3" xfId="4996" xr:uid="{57497701-8AB7-47E6-9007-153CECB6225E}"/>
    <cellStyle name="20% - Accent5 3 3 3 5" xfId="2880" xr:uid="{619568ED-E9B1-4F58-98F4-F390C1B9856B}"/>
    <cellStyle name="20% - Accent5 3 3 3 6" xfId="4610" xr:uid="{085352BE-1D42-4D26-B413-4AC972BF299F}"/>
    <cellStyle name="20% - Accent5 3 3 4" xfId="1687" xr:uid="{259EB7F9-6BF0-475F-9A37-2A715E1EEB0A}"/>
    <cellStyle name="20% - Accent5 3 3 4 2" xfId="2334" xr:uid="{43B80F64-7720-49D5-A02E-8C0EC8FFCF5F}"/>
    <cellStyle name="20% - Accent5 3 3 4 2 2" xfId="4070" xr:uid="{D6AC0E12-55DE-4885-AB74-6A562FB06DAF}"/>
    <cellStyle name="20% - Accent5 3 3 4 2 3" xfId="5800" xr:uid="{950EFEDB-BAEB-471D-BCDE-265CC016C9B8}"/>
    <cellStyle name="20% - Accent5 3 3 4 3" xfId="3423" xr:uid="{D73260B7-E578-491D-879B-86976602A2A8}"/>
    <cellStyle name="20% - Accent5 3 3 4 4" xfId="5153" xr:uid="{152A6998-EB1B-4711-9AFC-9BF665A060A2}"/>
    <cellStyle name="20% - Accent5 3 3 5" xfId="2017" xr:uid="{3D00DE8C-9208-470C-AC96-39B0D700E175}"/>
    <cellStyle name="20% - Accent5 3 3 5 2" xfId="3752" xr:uid="{BE59C906-74D8-468A-B597-1D4E41F4D053}"/>
    <cellStyle name="20% - Accent5 3 3 5 3" xfId="5482" xr:uid="{D8581E21-563F-4FC2-968F-52DAAB07DE10}"/>
    <cellStyle name="20% - Accent5 3 3 6" xfId="1373" xr:uid="{57FF00AA-CF36-46CE-998A-7DD067103F26}"/>
    <cellStyle name="20% - Accent5 3 3 6 2" xfId="3107" xr:uid="{C3755274-05A3-4F0B-83A3-A248BDCC3051}"/>
    <cellStyle name="20% - Accent5 3 3 6 3" xfId="4837" xr:uid="{A03DF3B4-3337-449A-8B9E-00C601C1282C}"/>
    <cellStyle name="20% - Accent5 3 3 7" xfId="2719" xr:uid="{8F2D2BDF-BE8B-4C65-813A-82A1B72D9834}"/>
    <cellStyle name="20% - Accent5 3 3 8" xfId="4452" xr:uid="{B348EE10-5D5C-46CC-A1FF-9FE6937D016D}"/>
    <cellStyle name="20% - Accent5 3 4" xfId="672" xr:uid="{7260CF6C-2F28-47CA-9357-E19B440C6A93}"/>
    <cellStyle name="20% - Accent5 3 5" xfId="1051" xr:uid="{D2A9A543-4E60-4BF6-980B-B911E9534C7A}"/>
    <cellStyle name="20% - Accent5 3 5 2" xfId="1217" xr:uid="{7B374312-8CBD-4376-9883-205E94971EF5}"/>
    <cellStyle name="20% - Accent5 3 5 2 2" xfId="1914" xr:uid="{A8E5B6B5-FFF8-4913-879B-26DB17641E67}"/>
    <cellStyle name="20% - Accent5 3 5 2 2 2" xfId="2559" xr:uid="{72F29A17-13D5-4E9F-B36D-5EF0439A24F9}"/>
    <cellStyle name="20% - Accent5 3 5 2 2 2 2" xfId="4295" xr:uid="{6C9FC0EC-04CE-4FD2-A11F-7C1A38003A96}"/>
    <cellStyle name="20% - Accent5 3 5 2 2 2 3" xfId="6025" xr:uid="{4E262519-709A-4579-910C-1D8AFA9DA42B}"/>
    <cellStyle name="20% - Accent5 3 5 2 2 3" xfId="3648" xr:uid="{BC0B58B5-63F5-4EE3-A1B5-2EBAFFEDC912}"/>
    <cellStyle name="20% - Accent5 3 5 2 2 4" xfId="5378" xr:uid="{04B0EC75-16B5-4CC6-8963-1EE17FB98114}"/>
    <cellStyle name="20% - Accent5 3 5 2 3" xfId="2241" xr:uid="{0B82C314-8DF4-4A95-9D9F-F417F890B254}"/>
    <cellStyle name="20% - Accent5 3 5 2 3 2" xfId="3977" xr:uid="{5C55C504-9B87-4087-860C-92C4CE1EF880}"/>
    <cellStyle name="20% - Accent5 3 5 2 3 3" xfId="5707" xr:uid="{D3E153E9-7C3C-4FCC-8300-8CBA9925019B}"/>
    <cellStyle name="20% - Accent5 3 5 2 4" xfId="1597" xr:uid="{E1643EF0-F915-48D7-B8D6-9E8849138648}"/>
    <cellStyle name="20% - Accent5 3 5 2 4 2" xfId="3332" xr:uid="{B7ED3558-E8EE-490A-9810-2706821481F2}"/>
    <cellStyle name="20% - Accent5 3 5 2 4 3" xfId="5062" xr:uid="{466B2B1A-6837-49E2-AE3A-4BEAFD8F5564}"/>
    <cellStyle name="20% - Accent5 3 5 2 5" xfId="2946" xr:uid="{8DE1FE65-C494-49B9-969C-E0941B01C845}"/>
    <cellStyle name="20% - Accent5 3 5 2 6" xfId="4676" xr:uid="{F325F188-7F77-4248-AF5A-DF402458953F}"/>
    <cellStyle name="20% - Accent5 3 5 3" xfId="1753" xr:uid="{06CA0829-0676-4245-BC7A-E30C638E9AF5}"/>
    <cellStyle name="20% - Accent5 3 5 3 2" xfId="2400" xr:uid="{97087397-F27C-4059-95ED-4DADFB56DB7F}"/>
    <cellStyle name="20% - Accent5 3 5 3 2 2" xfId="4136" xr:uid="{92780D82-50F1-435A-8032-50CCA0762CF6}"/>
    <cellStyle name="20% - Accent5 3 5 3 2 3" xfId="5866" xr:uid="{D1C67193-8794-4277-86AD-632D99DC730A}"/>
    <cellStyle name="20% - Accent5 3 5 3 3" xfId="3489" xr:uid="{B2991E6A-0829-492C-BA94-5E72D6A2F2F3}"/>
    <cellStyle name="20% - Accent5 3 5 3 4" xfId="5219" xr:uid="{7EAFB47D-1F07-4327-AF19-F96ED6D95E3D}"/>
    <cellStyle name="20% - Accent5 3 5 4" xfId="2082" xr:uid="{7C8D2E77-D541-4996-B454-AB024AF574B7}"/>
    <cellStyle name="20% - Accent5 3 5 4 2" xfId="3818" xr:uid="{46A7F9B8-A24B-447D-A04A-05D17FA5BAAC}"/>
    <cellStyle name="20% - Accent5 3 5 4 3" xfId="5548" xr:uid="{DBF817EB-F750-4224-A77C-C4C7131234B2}"/>
    <cellStyle name="20% - Accent5 3 5 5" xfId="1438" xr:uid="{19FB1D99-860D-49B9-819B-FE531B106050}"/>
    <cellStyle name="20% - Accent5 3 5 5 2" xfId="3173" xr:uid="{77D56175-BFA2-47E0-972B-E943EC48B952}"/>
    <cellStyle name="20% - Accent5 3 5 5 3" xfId="4903" xr:uid="{DE990923-08B8-4872-8DCD-868CEE4F68BB}"/>
    <cellStyle name="20% - Accent5 3 5 6" xfId="2787" xr:uid="{AF94997F-08FB-4B4F-B722-7281D0937279}"/>
    <cellStyle name="20% - Accent5 3 5 7" xfId="4517" xr:uid="{6968E5EC-B7C0-471F-B09C-74C2FDA26E96}"/>
    <cellStyle name="20% - Accent5 3 6" xfId="1138" xr:uid="{39621CE1-93B2-45F5-B5E8-B89054D1730A}"/>
    <cellStyle name="20% - Accent5 3 6 2" xfId="1834" xr:uid="{551F7B01-7B6C-4C3E-9D26-CF4F684E5AE6}"/>
    <cellStyle name="20% - Accent5 3 6 2 2" xfId="2479" xr:uid="{4435DB8F-863B-4E76-9D6B-C09720CD8763}"/>
    <cellStyle name="20% - Accent5 3 6 2 2 2" xfId="4215" xr:uid="{B5705290-CC8B-452B-BD60-C7C7FD236EE5}"/>
    <cellStyle name="20% - Accent5 3 6 2 2 3" xfId="5945" xr:uid="{7B775375-6114-47B9-82CD-9CA4464E0690}"/>
    <cellStyle name="20% - Accent5 3 6 2 3" xfId="3568" xr:uid="{1B7034CC-16C3-4930-8B9F-2E7A55205577}"/>
    <cellStyle name="20% - Accent5 3 6 2 4" xfId="5298" xr:uid="{4812996E-F4D9-468A-8558-7585C77CB176}"/>
    <cellStyle name="20% - Accent5 3 6 3" xfId="2161" xr:uid="{930CC4F7-5F3C-450D-B24B-6FDA5BC788A8}"/>
    <cellStyle name="20% - Accent5 3 6 3 2" xfId="3897" xr:uid="{C219F551-C48D-4277-968F-485C7B8BF79C}"/>
    <cellStyle name="20% - Accent5 3 6 3 3" xfId="5627" xr:uid="{C380A2B3-7253-481E-B2D7-841B8279B483}"/>
    <cellStyle name="20% - Accent5 3 6 4" xfId="1517" xr:uid="{8A843AE3-1FAC-434E-8956-B9657736BB1F}"/>
    <cellStyle name="20% - Accent5 3 6 4 2" xfId="3252" xr:uid="{089F6A96-D3BD-495C-804C-F377730B3C33}"/>
    <cellStyle name="20% - Accent5 3 6 4 3" xfId="4982" xr:uid="{FB363719-43F0-49DC-B5BA-791173B3A0EE}"/>
    <cellStyle name="20% - Accent5 3 6 5" xfId="2866" xr:uid="{3C7E42AB-68D6-48A9-880F-2FBF975F1BD8}"/>
    <cellStyle name="20% - Accent5 3 6 6" xfId="4596" xr:uid="{24697D2A-AAE1-45A0-9734-9940F5345BDA}"/>
    <cellStyle name="20% - Accent5 3 7" xfId="1673" xr:uid="{AE132DE6-3DCC-4E64-BA56-3D2C33D27FCB}"/>
    <cellStyle name="20% - Accent5 3 7 2" xfId="2320" xr:uid="{0EE75F15-14A6-40B6-AF12-466B3DCF26D7}"/>
    <cellStyle name="20% - Accent5 3 7 2 2" xfId="4056" xr:uid="{B68B8FC9-1BB8-4617-9F69-CD777073F53C}"/>
    <cellStyle name="20% - Accent5 3 7 2 3" xfId="5786" xr:uid="{8F1B014B-3A0A-486E-9C80-936056E72B81}"/>
    <cellStyle name="20% - Accent5 3 7 3" xfId="3409" xr:uid="{D8CC5F1D-0BB0-4BFD-885F-4D826069CCBD}"/>
    <cellStyle name="20% - Accent5 3 7 4" xfId="5139" xr:uid="{BDA66E45-3691-4B10-91A4-4B81F990C3F0}"/>
    <cellStyle name="20% - Accent5 3 8" xfId="2003" xr:uid="{EDCF472D-7E5D-418C-9452-E49DF8A5C2BE}"/>
    <cellStyle name="20% - Accent5 3 8 2" xfId="3738" xr:uid="{46C94A23-19BE-4FAD-A7AC-3B6B01211DAA}"/>
    <cellStyle name="20% - Accent5 3 8 3" xfId="5468" xr:uid="{250BDF07-18C9-46A6-A476-535D047F87EA}"/>
    <cellStyle name="20% - Accent5 3 9" xfId="1359" xr:uid="{0CB2C845-0125-4A66-B5A7-4A1C557EAA8C}"/>
    <cellStyle name="20% - Accent5 3 9 2" xfId="3093" xr:uid="{0E04EC8A-2402-4C99-A422-C1DE1EEE0246}"/>
    <cellStyle name="20% - Accent5 3 9 3" xfId="4823" xr:uid="{934AFF06-4BFA-4ACB-8FD9-A9CC9E57FBDF}"/>
    <cellStyle name="20% - Accent5 4" xfId="675" xr:uid="{5CB627F0-0191-46FA-B1BE-538121F82181}"/>
    <cellStyle name="20% - Accent5 5" xfId="668" xr:uid="{58D06095-0734-4563-BC40-18ADB5114A55}"/>
    <cellStyle name="20% - Accent5 5 2" xfId="930" xr:uid="{57FE396F-D819-4086-BBE4-0702C84BD360}"/>
    <cellStyle name="20% - Accent5 5 3" xfId="1064" xr:uid="{48804D40-7A71-4D5A-9388-55BE416A5DA6}"/>
    <cellStyle name="20% - Accent5 5 3 2" xfId="1230" xr:uid="{3354FD5F-422B-46FA-9DF4-307D547F2B5E}"/>
    <cellStyle name="20% - Accent5 5 3 2 2" xfId="1927" xr:uid="{FBD73AF2-E63F-468B-9168-3AAA11C9D5D1}"/>
    <cellStyle name="20% - Accent5 5 3 2 2 2" xfId="2572" xr:uid="{7D66DA7A-9A31-4512-899B-978138621F06}"/>
    <cellStyle name="20% - Accent5 5 3 2 2 2 2" xfId="4308" xr:uid="{DC91AA7D-7F63-408F-AFE7-4B4B2497C2DC}"/>
    <cellStyle name="20% - Accent5 5 3 2 2 2 3" xfId="6038" xr:uid="{ABF19542-FEB8-4F81-B2F6-525CD38FEF0D}"/>
    <cellStyle name="20% - Accent5 5 3 2 2 3" xfId="3661" xr:uid="{1C415BDC-3B7C-47EC-9A41-3FBF5119CF45}"/>
    <cellStyle name="20% - Accent5 5 3 2 2 4" xfId="5391" xr:uid="{C4FD3152-6E29-49A2-939B-569F7D6D4340}"/>
    <cellStyle name="20% - Accent5 5 3 2 3" xfId="2254" xr:uid="{9C0F2D56-2604-492E-BE18-0E80E3CEC200}"/>
    <cellStyle name="20% - Accent5 5 3 2 3 2" xfId="3990" xr:uid="{49EA4C8B-4C2F-45EE-9A54-43D3FFC30BA6}"/>
    <cellStyle name="20% - Accent5 5 3 2 3 3" xfId="5720" xr:uid="{F116A504-1F27-4F8C-8925-4B7D2CC6DDC1}"/>
    <cellStyle name="20% - Accent5 5 3 2 4" xfId="1610" xr:uid="{499FED82-737F-4940-94AC-9D4B34B835D3}"/>
    <cellStyle name="20% - Accent5 5 3 2 4 2" xfId="3345" xr:uid="{C31CA1B8-1C9C-4504-A534-EB2C96783875}"/>
    <cellStyle name="20% - Accent5 5 3 2 4 3" xfId="5075" xr:uid="{FF878578-01AF-4BE3-94C2-B14AC947D020}"/>
    <cellStyle name="20% - Accent5 5 3 2 5" xfId="2959" xr:uid="{79C177A6-59EA-46C8-AC1D-0036AB2CE393}"/>
    <cellStyle name="20% - Accent5 5 3 2 6" xfId="4689" xr:uid="{1ACE4A9C-AAA5-4ECA-863D-EE9A3C93B40C}"/>
    <cellStyle name="20% - Accent5 5 3 3" xfId="1766" xr:uid="{C9CCB0EE-0F0A-4489-B239-1038E72A9233}"/>
    <cellStyle name="20% - Accent5 5 3 3 2" xfId="2413" xr:uid="{52C37492-4946-45BE-AEA1-2F859553B0E3}"/>
    <cellStyle name="20% - Accent5 5 3 3 2 2" xfId="4149" xr:uid="{58264BCE-9C25-4C6F-A426-CFDB064DA5E5}"/>
    <cellStyle name="20% - Accent5 5 3 3 2 3" xfId="5879" xr:uid="{AD2C9040-660B-4777-A344-98E8AB4B4566}"/>
    <cellStyle name="20% - Accent5 5 3 3 3" xfId="3502" xr:uid="{4319FFC9-9A06-419A-BFFE-1AD6EA8B887E}"/>
    <cellStyle name="20% - Accent5 5 3 3 4" xfId="5232" xr:uid="{5C19217A-1BB3-48E4-B959-B97756ACF962}"/>
    <cellStyle name="20% - Accent5 5 3 4" xfId="2095" xr:uid="{599A0364-5B6C-456B-83B1-8104B92A8BA2}"/>
    <cellStyle name="20% - Accent5 5 3 4 2" xfId="3831" xr:uid="{0394B488-5081-4C40-8441-01829B8488CE}"/>
    <cellStyle name="20% - Accent5 5 3 4 3" xfId="5561" xr:uid="{A4076C7E-B81B-4C43-8C9C-AE79AA87CD41}"/>
    <cellStyle name="20% - Accent5 5 3 5" xfId="1451" xr:uid="{847CB13A-F6F1-4D53-ADB3-6CAFB7DFE81A}"/>
    <cellStyle name="20% - Accent5 5 3 5 2" xfId="3186" xr:uid="{CEA1D3FF-E299-465C-9A99-DA05EC3FF80D}"/>
    <cellStyle name="20% - Accent5 5 3 5 3" xfId="4916" xr:uid="{781C874B-8248-4109-B12C-CE3D251C9E40}"/>
    <cellStyle name="20% - Accent5 5 3 6" xfId="2800" xr:uid="{3B72C3CC-8358-47A7-92C6-CC92EF453B88}"/>
    <cellStyle name="20% - Accent5 5 3 7" xfId="4530" xr:uid="{0E7D026A-7326-4ED4-BB0C-F8F9F81B9EE3}"/>
    <cellStyle name="20% - Accent5 5 4" xfId="1151" xr:uid="{93671B27-0BB0-4C9A-B668-3668C603E7E2}"/>
    <cellStyle name="20% - Accent5 5 4 2" xfId="1847" xr:uid="{4AB620E8-26BF-47AB-BD18-AF0C2C484C64}"/>
    <cellStyle name="20% - Accent5 5 4 2 2" xfId="2492" xr:uid="{3603FA53-8F60-47E9-95B5-E3CF027F232E}"/>
    <cellStyle name="20% - Accent5 5 4 2 2 2" xfId="4228" xr:uid="{FC09005A-3897-4FEB-9252-01A80678E37A}"/>
    <cellStyle name="20% - Accent5 5 4 2 2 3" xfId="5958" xr:uid="{C55D38EE-1428-4FCD-A48A-426A82921F17}"/>
    <cellStyle name="20% - Accent5 5 4 2 3" xfId="3581" xr:uid="{CFABD6F7-41D8-47E9-9979-EF24436B33CA}"/>
    <cellStyle name="20% - Accent5 5 4 2 4" xfId="5311" xr:uid="{DCA3D9A2-50F3-4188-A715-0E4B5B5E80B7}"/>
    <cellStyle name="20% - Accent5 5 4 3" xfId="2174" xr:uid="{73D0042A-28E5-46C3-B28C-B69C7C6A4745}"/>
    <cellStyle name="20% - Accent5 5 4 3 2" xfId="3910" xr:uid="{EAE6369F-0612-4B9B-AE99-788D64B7AE5D}"/>
    <cellStyle name="20% - Accent5 5 4 3 3" xfId="5640" xr:uid="{1101C9A8-C127-44E5-86BB-C77E9BF390D5}"/>
    <cellStyle name="20% - Accent5 5 4 4" xfId="1530" xr:uid="{679AB3EE-4C64-4CF6-9E04-8E0B8AADF59D}"/>
    <cellStyle name="20% - Accent5 5 4 4 2" xfId="3265" xr:uid="{3611EB46-C392-4F56-B474-B828F7EC0DE7}"/>
    <cellStyle name="20% - Accent5 5 4 4 3" xfId="4995" xr:uid="{FF513C78-286F-45B1-8072-541552ABC556}"/>
    <cellStyle name="20% - Accent5 5 4 5" xfId="2879" xr:uid="{2F88BCE3-C415-41D1-8BBF-006881527411}"/>
    <cellStyle name="20% - Accent5 5 4 6" xfId="4609" xr:uid="{568AA1E5-15A7-41FC-B6D8-A42A0599C5BD}"/>
    <cellStyle name="20% - Accent5 5 5" xfId="1686" xr:uid="{3B3EE949-7366-4D64-8E4E-5D00DA4D0C9D}"/>
    <cellStyle name="20% - Accent5 5 5 2" xfId="2333" xr:uid="{2D1FCECA-AAD5-4522-8F27-905D792FAB2B}"/>
    <cellStyle name="20% - Accent5 5 5 2 2" xfId="4069" xr:uid="{4D8A98D8-8767-4CB0-9AF0-5D565D051BF3}"/>
    <cellStyle name="20% - Accent5 5 5 2 3" xfId="5799" xr:uid="{BD4DCCEC-D9A0-40A7-BCF2-3E07520031A1}"/>
    <cellStyle name="20% - Accent5 5 5 3" xfId="3422" xr:uid="{58F8F9A2-77B8-435D-AB56-C071AAFFBC7F}"/>
    <cellStyle name="20% - Accent5 5 5 4" xfId="5152" xr:uid="{60B8B989-3B10-4D18-BF2D-0DAB3951940B}"/>
    <cellStyle name="20% - Accent5 5 6" xfId="2016" xr:uid="{6254251A-FA6D-4ECE-B5A9-0DB06A347250}"/>
    <cellStyle name="20% - Accent5 5 6 2" xfId="3751" xr:uid="{9C6CED55-6AE8-45AE-B780-81CA6B3A551D}"/>
    <cellStyle name="20% - Accent5 5 6 3" xfId="5481" xr:uid="{B719B8FF-CF73-4A6D-B018-3588221F2539}"/>
    <cellStyle name="20% - Accent5 5 7" xfId="1372" xr:uid="{77643945-6C56-4067-BB27-FF7D0FB10B68}"/>
    <cellStyle name="20% - Accent5 5 7 2" xfId="3106" xr:uid="{71A96DDF-E075-4A8C-A66F-72F685B32F69}"/>
    <cellStyle name="20% - Accent5 5 7 3" xfId="4836" xr:uid="{56D03A1E-96F6-4A67-A746-D3391FC2C012}"/>
    <cellStyle name="20% - Accent5 5 8" xfId="2718" xr:uid="{7D46381D-6E63-46C9-B95B-A58221C7FA4A}"/>
    <cellStyle name="20% - Accent5 5 9" xfId="4451" xr:uid="{D252433D-5B9C-420B-A9B8-11D3FBC8659C}"/>
    <cellStyle name="20% - Accent5 6" xfId="921" xr:uid="{72599ADC-23D1-4C54-9931-A581EFDAEADF}"/>
    <cellStyle name="20% - Accent5 6 2" xfId="1112" xr:uid="{61B08463-68A0-4099-B54F-C994B72BA159}"/>
    <cellStyle name="20% - Accent5 6 2 2" xfId="1267" xr:uid="{DC43991B-68F0-4291-8AD6-F69D2BC68430}"/>
    <cellStyle name="20% - Accent5 6 2 2 2" xfId="1964" xr:uid="{1AF7CBF7-4F2B-4CFD-9A2B-A5461D318EB8}"/>
    <cellStyle name="20% - Accent5 6 2 2 2 2" xfId="2609" xr:uid="{3D86B466-1CBE-49FD-AE27-A9B0E499D999}"/>
    <cellStyle name="20% - Accent5 6 2 2 2 2 2" xfId="4345" xr:uid="{F0FF13BC-5803-4BC4-985B-4DA4AEE035B6}"/>
    <cellStyle name="20% - Accent5 6 2 2 2 2 3" xfId="6075" xr:uid="{34D784B6-982A-4C6F-A159-18A9DED006CB}"/>
    <cellStyle name="20% - Accent5 6 2 2 2 3" xfId="3698" xr:uid="{C4079F71-2B76-480D-9347-EB8E5DD5F203}"/>
    <cellStyle name="20% - Accent5 6 2 2 2 4" xfId="5428" xr:uid="{587A1984-A28C-42C4-A041-E22141CABD94}"/>
    <cellStyle name="20% - Accent5 6 2 2 3" xfId="2291" xr:uid="{8E0A1804-59AC-400E-BE58-1755737933F2}"/>
    <cellStyle name="20% - Accent5 6 2 2 3 2" xfId="4027" xr:uid="{5CD31DF1-46FA-4434-B974-0ECF51D38E77}"/>
    <cellStyle name="20% - Accent5 6 2 2 3 3" xfId="5757" xr:uid="{10E60C3C-863E-4BA1-B496-12D2DB4CAEE3}"/>
    <cellStyle name="20% - Accent5 6 2 2 4" xfId="1647" xr:uid="{5A40A355-B9DF-432E-97EB-95F5B17AC8D9}"/>
    <cellStyle name="20% - Accent5 6 2 2 4 2" xfId="3382" xr:uid="{4B604E74-5FDD-4581-95D3-988A87E0AC13}"/>
    <cellStyle name="20% - Accent5 6 2 2 4 3" xfId="5112" xr:uid="{FFC100CE-EE8E-42D2-AD9A-A4255258716D}"/>
    <cellStyle name="20% - Accent5 6 2 2 5" xfId="2996" xr:uid="{56437F90-D9DF-443F-BA0C-C251FBF558B2}"/>
    <cellStyle name="20% - Accent5 6 2 2 6" xfId="4726" xr:uid="{B080B8B1-E664-4C64-A031-E606051C95F9}"/>
    <cellStyle name="20% - Accent5 6 2 3" xfId="1804" xr:uid="{2A030192-6E24-4CC7-AA27-D2CB8699E551}"/>
    <cellStyle name="20% - Accent5 6 2 3 2" xfId="2450" xr:uid="{B7BD985B-20E1-4B24-83C8-E55666398846}"/>
    <cellStyle name="20% - Accent5 6 2 3 2 2" xfId="4186" xr:uid="{A33DED07-4B54-4352-91DC-599232CFC44B}"/>
    <cellStyle name="20% - Accent5 6 2 3 2 3" xfId="5916" xr:uid="{BCD2F7E3-6478-4C87-93EF-BC094FD4E617}"/>
    <cellStyle name="20% - Accent5 6 2 3 3" xfId="3539" xr:uid="{6342C3F9-A805-462A-A8F5-9AAA2570A1A2}"/>
    <cellStyle name="20% - Accent5 6 2 3 4" xfId="5269" xr:uid="{10311F50-8302-42BE-AAAC-6421F322960A}"/>
    <cellStyle name="20% - Accent5 6 2 4" xfId="2132" xr:uid="{D05BAD3A-57D2-4A96-B98F-09DB6D44882F}"/>
    <cellStyle name="20% - Accent5 6 2 4 2" xfId="3868" xr:uid="{1915D7A1-B7D9-42C5-ADF5-D31F45EFD021}"/>
    <cellStyle name="20% - Accent5 6 2 4 3" xfId="5598" xr:uid="{E79F52A5-855C-4D32-9BB7-0B5731FCE706}"/>
    <cellStyle name="20% - Accent5 6 2 5" xfId="1488" xr:uid="{F71CA76A-8B05-43A0-9EED-3E627C659AB7}"/>
    <cellStyle name="20% - Accent5 6 2 5 2" xfId="3223" xr:uid="{2A5B56E1-4CC6-4BEC-9627-F5803730CD88}"/>
    <cellStyle name="20% - Accent5 6 2 5 3" xfId="4953" xr:uid="{1860BB96-3DEF-44BE-9716-54E49AC674E4}"/>
    <cellStyle name="20% - Accent5 6 2 6" xfId="2837" xr:uid="{F8D30F46-0174-4F75-B3D8-88156C239444}"/>
    <cellStyle name="20% - Accent5 6 2 7" xfId="4567" xr:uid="{87E7E804-75EE-425D-BD1A-CD73AD3C0088}"/>
    <cellStyle name="20% - Accent5 6 3" xfId="1187" xr:uid="{DFDC3329-27C1-4F9C-B14A-9BB0FCFDBB85}"/>
    <cellStyle name="20% - Accent5 6 3 2" xfId="1884" xr:uid="{2BFB1149-7440-4B32-85DD-60FEB0E43059}"/>
    <cellStyle name="20% - Accent5 6 3 2 2" xfId="2529" xr:uid="{EA03449C-9B30-43DA-88DA-6242C2E2254E}"/>
    <cellStyle name="20% - Accent5 6 3 2 2 2" xfId="4265" xr:uid="{D5D2B351-21C1-4FC1-B042-F463498CD468}"/>
    <cellStyle name="20% - Accent5 6 3 2 2 3" xfId="5995" xr:uid="{519D9D7D-301F-4894-BBAF-0057D4FB4FC2}"/>
    <cellStyle name="20% - Accent5 6 3 2 3" xfId="3618" xr:uid="{501C226C-F578-48D2-86A7-7145846AC823}"/>
    <cellStyle name="20% - Accent5 6 3 2 4" xfId="5348" xr:uid="{F3DACB0B-8317-497D-BD3D-3C5D2431872A}"/>
    <cellStyle name="20% - Accent5 6 3 3" xfId="2211" xr:uid="{3D362D02-20A4-434C-8B0C-AF7A82766ED3}"/>
    <cellStyle name="20% - Accent5 6 3 3 2" xfId="3947" xr:uid="{94E3F4EC-8CB4-4C80-B13B-7F9660518E95}"/>
    <cellStyle name="20% - Accent5 6 3 3 3" xfId="5677" xr:uid="{791EC11A-C17A-4E9A-BB11-73546FD97B86}"/>
    <cellStyle name="20% - Accent5 6 3 4" xfId="1567" xr:uid="{16FB63ED-533B-45C2-BC1D-7C3C9F8CFAF3}"/>
    <cellStyle name="20% - Accent5 6 3 4 2" xfId="3302" xr:uid="{AAC44D95-87F4-4E13-8E95-B33641368D60}"/>
    <cellStyle name="20% - Accent5 6 3 4 3" xfId="5032" xr:uid="{2554508F-D685-4535-AC74-498089E84290}"/>
    <cellStyle name="20% - Accent5 6 3 5" xfId="2916" xr:uid="{8BF17DAB-10D9-4DDA-A890-C29A9863637F}"/>
    <cellStyle name="20% - Accent5 6 3 6" xfId="4646" xr:uid="{793A386A-2168-496A-A796-BD1B5A79445E}"/>
    <cellStyle name="20% - Accent5 6 4" xfId="1722" xr:uid="{53260D9F-3BD1-4689-88EF-F2891065E6CC}"/>
    <cellStyle name="20% - Accent5 6 4 2" xfId="2370" xr:uid="{A8FAF385-4C95-4E50-B45C-9A16E140B299}"/>
    <cellStyle name="20% - Accent5 6 4 2 2" xfId="4106" xr:uid="{9D93566E-0043-4E3C-95A3-884B42571B28}"/>
    <cellStyle name="20% - Accent5 6 4 2 3" xfId="5836" xr:uid="{FA5285C9-79DC-4AF8-A7AB-914D5CD66D7F}"/>
    <cellStyle name="20% - Accent5 6 4 3" xfId="3459" xr:uid="{CFCC9F2F-A108-4E3E-8486-435ABAE1CE2B}"/>
    <cellStyle name="20% - Accent5 6 4 4" xfId="5189" xr:uid="{0B425512-A3BF-40B0-82F3-A213F08AD6C1}"/>
    <cellStyle name="20% - Accent5 6 5" xfId="2052" xr:uid="{4CADDCAC-792F-4AD5-8B10-00FF16CE2E3D}"/>
    <cellStyle name="20% - Accent5 6 5 2" xfId="3788" xr:uid="{30CEFCBC-55F6-4ECA-80AC-9E123FFB602D}"/>
    <cellStyle name="20% - Accent5 6 5 3" xfId="5518" xr:uid="{AA6766B5-3B15-49EE-A231-39C3C295F1C1}"/>
    <cellStyle name="20% - Accent5 6 6" xfId="1408" xr:uid="{BF828198-3B35-4E0A-94D3-F2D90EFD785D}"/>
    <cellStyle name="20% - Accent5 6 6 2" xfId="3143" xr:uid="{BCC64C2C-FBB6-4CA9-B3A7-9E924BF664D4}"/>
    <cellStyle name="20% - Accent5 6 6 3" xfId="4873" xr:uid="{B8C7BFD5-633F-4F7C-8C60-B58739E095DB}"/>
    <cellStyle name="20% - Accent5 6 7" xfId="2757" xr:uid="{6F6DA231-CF83-48EC-B07B-1517B669F147}"/>
    <cellStyle name="20% - Accent5 6 8" xfId="4487" xr:uid="{D3C69B7A-6BF3-40A6-B74D-29EBEA8E295A}"/>
    <cellStyle name="20% - Accent5 7" xfId="1027" xr:uid="{C3006542-71B2-439E-85CC-F95BA571DF89}"/>
    <cellStyle name="20% - Accent5 7 2" xfId="1201" xr:uid="{06178AC9-098B-4AF6-82EB-B3BC088E0F28}"/>
    <cellStyle name="20% - Accent5 7 2 2" xfId="1898" xr:uid="{EC1D2706-B278-44DE-9C87-04B25322829E}"/>
    <cellStyle name="20% - Accent5 7 2 2 2" xfId="2543" xr:uid="{D6B8F22E-BBC2-46D0-9357-42E7E529081C}"/>
    <cellStyle name="20% - Accent5 7 2 2 2 2" xfId="4279" xr:uid="{14FBF758-8647-427E-98D2-61C01903EC70}"/>
    <cellStyle name="20% - Accent5 7 2 2 2 3" xfId="6009" xr:uid="{FB549B5F-5942-40FD-9B37-A37E30AB9993}"/>
    <cellStyle name="20% - Accent5 7 2 2 3" xfId="3632" xr:uid="{6A71AAFC-2CA4-43F2-B0D2-EC9ACE72A0F7}"/>
    <cellStyle name="20% - Accent5 7 2 2 4" xfId="5362" xr:uid="{C1A37C64-3B4C-458A-96B5-279A80D20064}"/>
    <cellStyle name="20% - Accent5 7 2 3" xfId="2225" xr:uid="{8542DD78-291E-43B0-B0B4-DA060B5CA7C2}"/>
    <cellStyle name="20% - Accent5 7 2 3 2" xfId="3961" xr:uid="{2F05D98B-895A-4700-9010-72DFA708353E}"/>
    <cellStyle name="20% - Accent5 7 2 3 3" xfId="5691" xr:uid="{18D33E0F-6504-4F1B-BD02-83E90E955F87}"/>
    <cellStyle name="20% - Accent5 7 2 4" xfId="1581" xr:uid="{CC686D4E-F986-42B0-8856-26CDF9967A93}"/>
    <cellStyle name="20% - Accent5 7 2 4 2" xfId="3316" xr:uid="{1F27E75A-A5AB-4F99-99D4-436AFF532CF0}"/>
    <cellStyle name="20% - Accent5 7 2 4 3" xfId="5046" xr:uid="{7BD279BB-E956-49C8-9FD4-AB1CFB99DF0A}"/>
    <cellStyle name="20% - Accent5 7 2 5" xfId="2930" xr:uid="{8EBBD506-F547-4D23-89D6-DCEADB4075B8}"/>
    <cellStyle name="20% - Accent5 7 2 6" xfId="4660" xr:uid="{AD7FD002-7232-45B5-81FE-110D280B5ABF}"/>
    <cellStyle name="20% - Accent5 7 3" xfId="1736" xr:uid="{7913DED9-122B-4785-92C6-72A7BB410B2F}"/>
    <cellStyle name="20% - Accent5 7 3 2" xfId="2384" xr:uid="{CE6C5891-8A39-4F2B-BE84-8A713413E7E1}"/>
    <cellStyle name="20% - Accent5 7 3 2 2" xfId="4120" xr:uid="{033D40C8-6BD7-4C84-8789-0A527D0FE43A}"/>
    <cellStyle name="20% - Accent5 7 3 2 3" xfId="5850" xr:uid="{5A64058B-14D3-42F7-9BE2-A922420169E6}"/>
    <cellStyle name="20% - Accent5 7 3 3" xfId="3473" xr:uid="{A3E233FC-4B9C-4E28-B256-298B69DAA15F}"/>
    <cellStyle name="20% - Accent5 7 3 4" xfId="5203" xr:uid="{C89DB63C-F165-4098-88F1-FC6B2D5751BA}"/>
    <cellStyle name="20% - Accent5 7 4" xfId="2066" xr:uid="{B6C2AC34-E827-4101-8AB6-BAD476ABFBF6}"/>
    <cellStyle name="20% - Accent5 7 4 2" xfId="3802" xr:uid="{5E89B707-84CC-436E-8399-BD2216B2F5F1}"/>
    <cellStyle name="20% - Accent5 7 4 3" xfId="5532" xr:uid="{ED065034-6EAC-4648-A053-891B307253B9}"/>
    <cellStyle name="20% - Accent5 7 5" xfId="1422" xr:uid="{E57B6AB4-CF6F-4FE9-B19B-96CD83E62988}"/>
    <cellStyle name="20% - Accent5 7 5 2" xfId="3157" xr:uid="{55F0092B-2841-4998-A9AE-BBE1FEDA1C55}"/>
    <cellStyle name="20% - Accent5 7 5 3" xfId="4887" xr:uid="{C8936E74-EC7B-4663-8902-6FCDC4405931}"/>
    <cellStyle name="20% - Accent5 7 6" xfId="2771" xr:uid="{DEE15017-CC0D-4FB0-881A-A9E4DD504E82}"/>
    <cellStyle name="20% - Accent5 7 7" xfId="4501" xr:uid="{A9FDF24E-4F22-47D8-B3E3-A57FA2BEC8A9}"/>
    <cellStyle name="20% - Accent5 8" xfId="1124" xr:uid="{0D0FC1DE-74C0-4C0A-BB60-3582F3AF79A9}"/>
    <cellStyle name="20% - Accent5 8 2" xfId="1817" xr:uid="{42BF2158-F6E0-4098-B1C5-34DE2DC3A9B2}"/>
    <cellStyle name="20% - Accent5 8 2 2" xfId="2463" xr:uid="{72B03D0D-E6E0-4AAB-A799-579049217BDD}"/>
    <cellStyle name="20% - Accent5 8 2 2 2" xfId="4199" xr:uid="{0CC43318-64A0-42A0-A559-8EBEB54F9151}"/>
    <cellStyle name="20% - Accent5 8 2 2 3" xfId="5929" xr:uid="{28E2E3C6-53D3-46C6-A16A-885AC703DD24}"/>
    <cellStyle name="20% - Accent5 8 2 3" xfId="3552" xr:uid="{1C3EF40D-5B71-4D41-A972-381A029D46C1}"/>
    <cellStyle name="20% - Accent5 8 2 4" xfId="5282" xr:uid="{6A9C78EE-9E2D-4AD3-B055-BD09A54B6F5E}"/>
    <cellStyle name="20% - Accent5 8 3" xfId="2145" xr:uid="{824030D0-343F-4B4F-9DAE-FE64EBC4F9F4}"/>
    <cellStyle name="20% - Accent5 8 3 2" xfId="3881" xr:uid="{75755092-50C4-4C3A-A23F-F2921100B93A}"/>
    <cellStyle name="20% - Accent5 8 3 3" xfId="5611" xr:uid="{6326B1A2-AFAF-4E37-88B7-99C3EC74881F}"/>
    <cellStyle name="20% - Accent5 8 4" xfId="1501" xr:uid="{CB4364A7-4C60-4822-922A-C9DA20679B0C}"/>
    <cellStyle name="20% - Accent5 8 4 2" xfId="3236" xr:uid="{EF6FF406-60C4-4BCD-8EA9-52094D9D4ECE}"/>
    <cellStyle name="20% - Accent5 8 4 3" xfId="4966" xr:uid="{65CF68AF-D8BB-41AE-B087-7070804343A3}"/>
    <cellStyle name="20% - Accent5 8 5" xfId="2850" xr:uid="{8AD6F4E8-0AE2-4B0C-8B68-2FE91DB4F923}"/>
    <cellStyle name="20% - Accent5 8 6" xfId="4580" xr:uid="{57EB19B4-77EA-4041-B09F-94490487EE25}"/>
    <cellStyle name="20% - Accent5 9" xfId="1298" xr:uid="{ED6410AA-3CDA-432D-B0BC-4802A306FB57}"/>
    <cellStyle name="20% - Accent5 9 2" xfId="2304" xr:uid="{0F2AB512-22ED-40B2-A9C3-44C266EBB63F}"/>
    <cellStyle name="20% - Accent5 9 2 2" xfId="4040" xr:uid="{B5D3DEA2-3DD4-4746-AFD3-AE66877CD47D}"/>
    <cellStyle name="20% - Accent5 9 2 3" xfId="5770" xr:uid="{9A42467A-40D1-4BA3-974F-D97B28AB1559}"/>
    <cellStyle name="20% - Accent5 9 3" xfId="1660" xr:uid="{C1D3E105-EF40-4F88-8BDE-F5BAA7F63565}"/>
    <cellStyle name="20% - Accent5 9 3 2" xfId="3395" xr:uid="{4DC84CA1-A320-4372-9824-52D6B4386944}"/>
    <cellStyle name="20% - Accent5 9 3 3" xfId="5125" xr:uid="{5761317C-CA3C-40FA-A604-0A3E6FF94A24}"/>
    <cellStyle name="20% - Accent5 9 4" xfId="3030" xr:uid="{67214611-BC96-402B-8A39-A68AEFFA9F67}"/>
    <cellStyle name="20% - Accent5 9 5" xfId="4760" xr:uid="{08D95392-4D93-4936-98B0-CBBF07E1E9DA}"/>
    <cellStyle name="20% - Accent6" xfId="39" builtinId="50" customBuiltin="1"/>
    <cellStyle name="20% - Accent6 10" xfId="975" xr:uid="{B9A5664D-53C0-4901-937A-39CAF80C15D5}"/>
    <cellStyle name="20% - Accent6 11" xfId="923" xr:uid="{90F16B08-E7CD-4357-942F-1F6F293295DA}"/>
    <cellStyle name="20% - Accent6 11 2" xfId="1114" xr:uid="{D77F7DA7-1B2D-47E6-8FBC-70E89E5A644F}"/>
    <cellStyle name="20% - Accent6 11 2 2" xfId="1269" xr:uid="{950C87C8-E57F-4D78-AF60-5E09A290A5D3}"/>
    <cellStyle name="20% - Accent6 11 2 2 2" xfId="1966" xr:uid="{E4BA9E48-0838-4EB6-9CA8-700620D9371C}"/>
    <cellStyle name="20% - Accent6 11 2 2 2 2" xfId="2611" xr:uid="{70084280-0FF2-4583-8F73-46F5053D9AA4}"/>
    <cellStyle name="20% - Accent6 11 2 2 2 2 2" xfId="4347" xr:uid="{2FB0E694-8F41-413F-87AE-01AF97C9F2ED}"/>
    <cellStyle name="20% - Accent6 11 2 2 2 2 3" xfId="6077" xr:uid="{F194A9CF-78EA-46EB-9311-5924EDBC740B}"/>
    <cellStyle name="20% - Accent6 11 2 2 2 3" xfId="3700" xr:uid="{07693D82-6BCD-4321-879A-32E5BF57EBA3}"/>
    <cellStyle name="20% - Accent6 11 2 2 2 4" xfId="5430" xr:uid="{B183CC0C-5FD2-4D4B-8F4E-9FD58FECCCC9}"/>
    <cellStyle name="20% - Accent6 11 2 2 3" xfId="2293" xr:uid="{A975263A-C068-4957-A43C-0614E7F8CAA1}"/>
    <cellStyle name="20% - Accent6 11 2 2 3 2" xfId="4029" xr:uid="{E03A5E23-86B5-4E2B-AFC9-CCFC5807488F}"/>
    <cellStyle name="20% - Accent6 11 2 2 3 3" xfId="5759" xr:uid="{DD48B844-0982-4BCA-AB81-A226A462FBA9}"/>
    <cellStyle name="20% - Accent6 11 2 2 4" xfId="1649" xr:uid="{4907318F-6C47-4D7F-96E2-1A3F2CCD250A}"/>
    <cellStyle name="20% - Accent6 11 2 2 4 2" xfId="3384" xr:uid="{7284DB8A-2DF5-4941-8D5F-B70F5267F10B}"/>
    <cellStyle name="20% - Accent6 11 2 2 4 3" xfId="5114" xr:uid="{F4ECDA27-F3A5-4084-897B-B60A9B8A6E90}"/>
    <cellStyle name="20% - Accent6 11 2 2 5" xfId="2998" xr:uid="{274C0463-0C72-40DC-8D82-203AF6FEAC2A}"/>
    <cellStyle name="20% - Accent6 11 2 2 6" xfId="4728" xr:uid="{FA38E86C-F7C3-4947-A801-B7CD2653A746}"/>
    <cellStyle name="20% - Accent6 11 2 3" xfId="1806" xr:uid="{7F3DB24A-1033-4801-9E17-76C95716A8CF}"/>
    <cellStyle name="20% - Accent6 11 2 3 2" xfId="2452" xr:uid="{73966EEA-1F50-4473-867A-69316521100A}"/>
    <cellStyle name="20% - Accent6 11 2 3 2 2" xfId="4188" xr:uid="{9B2C8612-CEB6-40E1-B6B1-AE2C77B46C0B}"/>
    <cellStyle name="20% - Accent6 11 2 3 2 3" xfId="5918" xr:uid="{CFE1E213-13A1-4176-A935-EE00F567FBF3}"/>
    <cellStyle name="20% - Accent6 11 2 3 3" xfId="3541" xr:uid="{6DE50773-C66F-44B6-81A8-B42D4370578A}"/>
    <cellStyle name="20% - Accent6 11 2 3 4" xfId="5271" xr:uid="{0EFAA75B-429E-47F1-AF5E-A2B7B4DA2867}"/>
    <cellStyle name="20% - Accent6 11 2 4" xfId="2134" xr:uid="{C7D94902-360A-46CD-99F2-04A5EE9EEDFF}"/>
    <cellStyle name="20% - Accent6 11 2 4 2" xfId="3870" xr:uid="{252C27F2-1F55-4500-B86A-5AD31ED1FD8D}"/>
    <cellStyle name="20% - Accent6 11 2 4 3" xfId="5600" xr:uid="{9078F0C8-BC08-4B59-AB77-CDA2771D2DA5}"/>
    <cellStyle name="20% - Accent6 11 2 5" xfId="1490" xr:uid="{59594A34-A961-4455-BFF5-435F3FDB3E4E}"/>
    <cellStyle name="20% - Accent6 11 2 5 2" xfId="3225" xr:uid="{2E2702A7-D3A5-44FC-81B8-28C3DCE0223D}"/>
    <cellStyle name="20% - Accent6 11 2 5 3" xfId="4955" xr:uid="{D1B00343-BCC5-431D-9FE2-A7A8B62A91B6}"/>
    <cellStyle name="20% - Accent6 11 2 6" xfId="2839" xr:uid="{F4823F0B-DCDB-45F8-A208-486C8D3F181D}"/>
    <cellStyle name="20% - Accent6 11 2 7" xfId="4569" xr:uid="{F8EC06E5-ED23-445F-A3CC-F5B4C13BE471}"/>
    <cellStyle name="20% - Accent6 11 3" xfId="1189" xr:uid="{30F2DF62-E705-48E2-896F-0C03D5D4A9CF}"/>
    <cellStyle name="20% - Accent6 11 3 2" xfId="1886" xr:uid="{F94F03F9-BA85-406B-970C-F2616D9E8B68}"/>
    <cellStyle name="20% - Accent6 11 3 2 2" xfId="2531" xr:uid="{128BE87A-8048-4742-935F-71969967388E}"/>
    <cellStyle name="20% - Accent6 11 3 2 2 2" xfId="4267" xr:uid="{D7C91703-E8CE-49C8-B892-5826010A31DF}"/>
    <cellStyle name="20% - Accent6 11 3 2 2 3" xfId="5997" xr:uid="{E32A8609-9712-4351-A4B2-DF7C864CA42C}"/>
    <cellStyle name="20% - Accent6 11 3 2 3" xfId="3620" xr:uid="{B0F74FCB-58B8-40E0-ADFB-5789BBF5BBB7}"/>
    <cellStyle name="20% - Accent6 11 3 2 4" xfId="5350" xr:uid="{26E94849-1FBD-424B-8FBC-A089B0B925ED}"/>
    <cellStyle name="20% - Accent6 11 3 3" xfId="2213" xr:uid="{B909D51A-18BF-46C9-B3F6-32107E5945FC}"/>
    <cellStyle name="20% - Accent6 11 3 3 2" xfId="3949" xr:uid="{8B1B9B4C-1B07-4413-BB81-07E915E78B06}"/>
    <cellStyle name="20% - Accent6 11 3 3 3" xfId="5679" xr:uid="{0C690EA1-FEA8-4D32-AE5B-19BE0B1873A9}"/>
    <cellStyle name="20% - Accent6 11 3 4" xfId="1569" xr:uid="{DFE7FE38-1114-4609-960E-3A0C3288E9D4}"/>
    <cellStyle name="20% - Accent6 11 3 4 2" xfId="3304" xr:uid="{709F736B-9964-4137-BA7D-51EF079D4658}"/>
    <cellStyle name="20% - Accent6 11 3 4 3" xfId="5034" xr:uid="{9D3D2329-69A7-4647-835C-B8A7FCEE4685}"/>
    <cellStyle name="20% - Accent6 11 3 5" xfId="2918" xr:uid="{592186B7-BBF3-40E5-95A5-EDE66D051863}"/>
    <cellStyle name="20% - Accent6 11 3 6" xfId="4648" xr:uid="{F4B76C42-8322-4F75-887A-67FDA64C3EA7}"/>
    <cellStyle name="20% - Accent6 11 4" xfId="1724" xr:uid="{CC0DE807-6037-4F22-A9E6-AB9F222DCFEB}"/>
    <cellStyle name="20% - Accent6 11 4 2" xfId="2372" xr:uid="{6210FCAF-2459-49D0-AA48-18B0A7BAC143}"/>
    <cellStyle name="20% - Accent6 11 4 2 2" xfId="4108" xr:uid="{2C1E8165-729F-4AF0-BB47-F20CF11B523A}"/>
    <cellStyle name="20% - Accent6 11 4 2 3" xfId="5838" xr:uid="{E764AC74-2267-4971-BDAC-64B79B30AFB7}"/>
    <cellStyle name="20% - Accent6 11 4 3" xfId="3461" xr:uid="{A6D6E4EA-22F4-4A7B-83F4-EB1F6766E99C}"/>
    <cellStyle name="20% - Accent6 11 4 4" xfId="5191" xr:uid="{79CB7738-D8A7-4630-AAA9-EE898FC9C7DB}"/>
    <cellStyle name="20% - Accent6 11 5" xfId="2054" xr:uid="{662CE115-BADB-44A9-B735-A5E252DE0034}"/>
    <cellStyle name="20% - Accent6 11 5 2" xfId="3790" xr:uid="{FC78D30E-3FFA-485B-AE1E-B0D004F9B690}"/>
    <cellStyle name="20% - Accent6 11 5 3" xfId="5520" xr:uid="{392AE544-57F8-42A3-BFCB-88EA78A955A6}"/>
    <cellStyle name="20% - Accent6 11 6" xfId="1410" xr:uid="{8AF93E6D-F3DE-4972-84C1-22D8313E7B49}"/>
    <cellStyle name="20% - Accent6 11 6 2" xfId="3145" xr:uid="{12E7D004-D4E7-482D-BEC8-86B253657974}"/>
    <cellStyle name="20% - Accent6 11 6 3" xfId="4875" xr:uid="{AE4CB7EB-E950-4811-8CFF-357BF2B42546}"/>
    <cellStyle name="20% - Accent6 11 7" xfId="2759" xr:uid="{6AA2EE4C-96E1-490D-A236-0CA43C7536E9}"/>
    <cellStyle name="20% - Accent6 11 8" xfId="4489" xr:uid="{B5F2C0BE-0498-4EC3-810B-051580775ED5}"/>
    <cellStyle name="20% - Accent6 12" xfId="1029" xr:uid="{C930DB80-DB72-4DC0-B4BD-AD018A84E965}"/>
    <cellStyle name="20% - Accent6 12 2" xfId="1203" xr:uid="{16D76E69-B843-464F-9376-82A74DF1AE68}"/>
    <cellStyle name="20% - Accent6 12 2 2" xfId="1900" xr:uid="{2EEA26B8-8F34-493E-9E7D-DB6ACBE0E711}"/>
    <cellStyle name="20% - Accent6 12 2 2 2" xfId="2545" xr:uid="{5D37C73A-E5D9-4806-A1C1-1C3B864038C1}"/>
    <cellStyle name="20% - Accent6 12 2 2 2 2" xfId="4281" xr:uid="{42F79AC4-9D2A-4A3C-8E52-19EF3C5DBFA6}"/>
    <cellStyle name="20% - Accent6 12 2 2 2 3" xfId="6011" xr:uid="{658995F6-EE03-44EA-8224-8D833FEC702D}"/>
    <cellStyle name="20% - Accent6 12 2 2 3" xfId="3634" xr:uid="{DB5AD86D-D094-4605-A5D7-A23E67409DD6}"/>
    <cellStyle name="20% - Accent6 12 2 2 4" xfId="5364" xr:uid="{49152265-1376-40C4-92C7-7B1C8A69CC18}"/>
    <cellStyle name="20% - Accent6 12 2 3" xfId="2227" xr:uid="{1ACFE82F-F908-4D81-AC84-D46848250B58}"/>
    <cellStyle name="20% - Accent6 12 2 3 2" xfId="3963" xr:uid="{70200322-AB99-4242-A157-9CBD4682B08E}"/>
    <cellStyle name="20% - Accent6 12 2 3 3" xfId="5693" xr:uid="{BA6DD9F1-BF0B-4000-9CB4-CF90BA921AE4}"/>
    <cellStyle name="20% - Accent6 12 2 4" xfId="1583" xr:uid="{1F732E67-949D-43D0-B187-E5C4648745E8}"/>
    <cellStyle name="20% - Accent6 12 2 4 2" xfId="3318" xr:uid="{5B82EEDB-67BF-490E-A811-8309C76CF5B7}"/>
    <cellStyle name="20% - Accent6 12 2 4 3" xfId="5048" xr:uid="{93C2B369-C3EA-4477-A307-8235A8A530FD}"/>
    <cellStyle name="20% - Accent6 12 2 5" xfId="2932" xr:uid="{C2BC36E2-D3CC-49BB-9AC6-3298C3822D6C}"/>
    <cellStyle name="20% - Accent6 12 2 6" xfId="4662" xr:uid="{2A699BBC-25AC-41D0-B5F0-09946B880E8D}"/>
    <cellStyle name="20% - Accent6 12 3" xfId="1738" xr:uid="{3FC4C197-B05C-4117-BFB0-4024CCF2B279}"/>
    <cellStyle name="20% - Accent6 12 3 2" xfId="2386" xr:uid="{6866ED14-329A-4E5C-AEA8-D6BC5B5F6742}"/>
    <cellStyle name="20% - Accent6 12 3 2 2" xfId="4122" xr:uid="{16EF474A-5F3F-4D40-9EC7-FD9090F38909}"/>
    <cellStyle name="20% - Accent6 12 3 2 3" xfId="5852" xr:uid="{87D0FE84-76E6-43D7-9D48-E261096A006B}"/>
    <cellStyle name="20% - Accent6 12 3 3" xfId="3475" xr:uid="{3F108F31-17A4-40E3-B3A9-45C911A8B452}"/>
    <cellStyle name="20% - Accent6 12 3 4" xfId="5205" xr:uid="{9FC32110-3EB4-4C96-8698-81C750120E76}"/>
    <cellStyle name="20% - Accent6 12 4" xfId="2068" xr:uid="{AB4AE838-666B-4A1C-9607-2A983EBF73DA}"/>
    <cellStyle name="20% - Accent6 12 4 2" xfId="3804" xr:uid="{2BA20C13-AFFF-4BBE-8E58-227077F516AB}"/>
    <cellStyle name="20% - Accent6 12 4 3" xfId="5534" xr:uid="{29E73493-9190-4A83-BD2F-C6E4126959BE}"/>
    <cellStyle name="20% - Accent6 12 5" xfId="1424" xr:uid="{A59BBAA4-A2F0-4994-9D2F-6BAA169B1EAC}"/>
    <cellStyle name="20% - Accent6 12 5 2" xfId="3159" xr:uid="{33B5EA2A-8C33-44CC-8956-725852FF5475}"/>
    <cellStyle name="20% - Accent6 12 5 3" xfId="4889" xr:uid="{EDD21031-57EC-4FD9-9FEC-B03CB8DBE8D9}"/>
    <cellStyle name="20% - Accent6 12 6" xfId="2773" xr:uid="{455F9EFD-A1DC-48E5-97F5-F457F7266CBC}"/>
    <cellStyle name="20% - Accent6 12 7" xfId="4503" xr:uid="{E7447A1D-D4FE-4C1F-8CD7-7966F0F5BA23}"/>
    <cellStyle name="20% - Accent6 13" xfId="1126" xr:uid="{A7F64E4D-8053-4CE7-AE17-F6115FE8448F}"/>
    <cellStyle name="20% - Accent6 13 2" xfId="1819" xr:uid="{F47815CA-BAD4-4BA8-8236-158BA45B255B}"/>
    <cellStyle name="20% - Accent6 13 2 2" xfId="2465" xr:uid="{94A2DB9D-CE08-4E0D-BAED-E38DEF446D6B}"/>
    <cellStyle name="20% - Accent6 13 2 2 2" xfId="4201" xr:uid="{70D3933B-2559-450F-8032-CBE9650DE0D2}"/>
    <cellStyle name="20% - Accent6 13 2 2 3" xfId="5931" xr:uid="{0ABD33F6-28B4-48E1-9C6F-439A734569FD}"/>
    <cellStyle name="20% - Accent6 13 2 3" xfId="3554" xr:uid="{4CD15214-A604-49A5-908E-A45D847D7760}"/>
    <cellStyle name="20% - Accent6 13 2 4" xfId="5284" xr:uid="{76544EDF-5704-4721-BBD4-28F54AEB60B8}"/>
    <cellStyle name="20% - Accent6 13 3" xfId="2147" xr:uid="{5013C0F7-09AB-47D9-9CF1-C614D10CB7EB}"/>
    <cellStyle name="20% - Accent6 13 3 2" xfId="3883" xr:uid="{019AF4C2-648F-4CF5-A638-63561BF16A37}"/>
    <cellStyle name="20% - Accent6 13 3 3" xfId="5613" xr:uid="{7B60BB43-DD4D-4CBF-93BA-2C9A5E49E494}"/>
    <cellStyle name="20% - Accent6 13 4" xfId="1503" xr:uid="{B3C1CB43-733F-4C38-91D4-DB8DCD9C1A37}"/>
    <cellStyle name="20% - Accent6 13 4 2" xfId="3238" xr:uid="{8696698B-5752-4077-B082-0626B5EC78BC}"/>
    <cellStyle name="20% - Accent6 13 4 3" xfId="4968" xr:uid="{295415B7-BF45-4873-8DE2-94AD633F96C4}"/>
    <cellStyle name="20% - Accent6 13 5" xfId="2852" xr:uid="{E3A33BC0-0830-4EF7-80C9-F956DDA57696}"/>
    <cellStyle name="20% - Accent6 13 6" xfId="4582" xr:uid="{446EFC9A-EC40-4CDF-8FF5-A56F5B22C096}"/>
    <cellStyle name="20% - Accent6 14" xfId="1301" xr:uid="{91C4E22A-7961-4C46-A98E-0F044F541965}"/>
    <cellStyle name="20% - Accent6 14 2" xfId="2306" xr:uid="{03972F5C-F1DC-4B14-8CDA-C248075C28CE}"/>
    <cellStyle name="20% - Accent6 14 2 2" xfId="4042" xr:uid="{E4772352-1F33-4AF0-AE3F-3ACDF25CB3EC}"/>
    <cellStyle name="20% - Accent6 14 2 3" xfId="5772" xr:uid="{96941DCE-53A0-4EC7-BEBB-6D1E4C105ADA}"/>
    <cellStyle name="20% - Accent6 14 3" xfId="1662" xr:uid="{FE915D16-5284-4E2B-B171-72B1E0F15AA4}"/>
    <cellStyle name="20% - Accent6 14 3 2" xfId="3397" xr:uid="{5DA4FA49-6883-467D-B055-57F81A2ACBB8}"/>
    <cellStyle name="20% - Accent6 14 3 3" xfId="5127" xr:uid="{65680023-3744-4809-9AE9-8BACA2297C10}"/>
    <cellStyle name="20% - Accent6 14 4" xfId="3033" xr:uid="{F3111FDB-7741-4BA3-BB92-A97C2E02F561}"/>
    <cellStyle name="20% - Accent6 14 5" xfId="4763" xr:uid="{A8EA3327-0674-44AD-826D-7EFC5D8B247F}"/>
    <cellStyle name="20% - Accent6 15" xfId="1328" xr:uid="{2D0198D1-137A-44CB-B096-DF055467B456}"/>
    <cellStyle name="20% - Accent6 15 2" xfId="1990" xr:uid="{445DD76D-60A9-4D4E-9FF2-978985524368}"/>
    <cellStyle name="20% - Accent6 15 2 2" xfId="3724" xr:uid="{5EA5F8C9-4D22-4902-8C39-66577C752969}"/>
    <cellStyle name="20% - Accent6 15 2 3" xfId="5454" xr:uid="{4D88C783-D97B-4145-ABAC-0DDC20056985}"/>
    <cellStyle name="20% - Accent6 15 3" xfId="3060" xr:uid="{D926F7DE-F3CF-4598-A25F-B823DAA9046D}"/>
    <cellStyle name="20% - Accent6 15 4" xfId="4790" xr:uid="{1597B788-FA1D-4DFA-B791-0E6EA679AC58}"/>
    <cellStyle name="20% - Accent6 16" xfId="615" xr:uid="{5287FB1C-7724-4E4C-8C7D-ABCDD9B2994B}"/>
    <cellStyle name="20% - Accent6 16 2" xfId="2693" xr:uid="{D1AE2968-4393-4363-8763-A8F5DBCEC5E0}"/>
    <cellStyle name="20% - Accent6 16 3" xfId="4426" xr:uid="{A15F1223-316A-4EE2-B63B-27FFE080CAA3}"/>
    <cellStyle name="20% - Accent6 17" xfId="1349" xr:uid="{6B6B5D57-FA75-4F85-82BA-11BB68298E6C}"/>
    <cellStyle name="20% - Accent6 17 2" xfId="3081" xr:uid="{A86FA5B4-F3E1-49D9-B17D-293FB3246FCF}"/>
    <cellStyle name="20% - Accent6 17 3" xfId="4811" xr:uid="{B177CDC2-0C88-4556-A595-5087534673AA}"/>
    <cellStyle name="20% - Accent6 18" xfId="2628" xr:uid="{06EA3F94-CD34-4C77-A99F-399E1642C488}"/>
    <cellStyle name="20% - Accent6 18 2" xfId="4364" xr:uid="{DE2FE122-2889-4E40-BDA8-F048927824EC}"/>
    <cellStyle name="20% - Accent6 18 3" xfId="6094" xr:uid="{900CCCB9-7551-4D55-B28C-EF4920B9A14D}"/>
    <cellStyle name="20% - Accent6 19" xfId="2650" xr:uid="{1E07307E-0703-44D6-9C13-1EEB3A476AE9}"/>
    <cellStyle name="20% - Accent6 19 2" xfId="4386" xr:uid="{858FBC0B-11CA-43C8-83EA-149343447E53}"/>
    <cellStyle name="20% - Accent6 19 3" xfId="6116" xr:uid="{922CD326-8957-4FAE-A961-225BB64605D9}"/>
    <cellStyle name="20% - Accent6 2" xfId="478" xr:uid="{24D07E51-9593-4161-8147-9EA07A769AB5}"/>
    <cellStyle name="20% - Accent6 2 2" xfId="678" xr:uid="{3E105BCF-2A00-4609-88EF-B13D26C7AB45}"/>
    <cellStyle name="20% - Accent6 2 3" xfId="679" xr:uid="{874C4326-6A11-49CD-B44F-35DA4408D668}"/>
    <cellStyle name="20% - Accent6 2 4" xfId="677" xr:uid="{569CDBDE-0B80-4B53-983A-79A5DC03D064}"/>
    <cellStyle name="20% - Accent6 2 5" xfId="560" xr:uid="{29916AC4-A87C-417F-BCE9-81E72E91F48F}"/>
    <cellStyle name="20% - Accent6 2 6" xfId="553" xr:uid="{EC68678B-C21C-4D6A-9992-DD1D96314C3D}"/>
    <cellStyle name="20% - Accent6 2 7" xfId="2681" xr:uid="{65C4F1DB-FED2-4090-BAE3-BF8B2E16F062}"/>
    <cellStyle name="20% - Accent6 2 8" xfId="4414" xr:uid="{A034C74A-B431-419B-8E66-5BE252B5D1BA}"/>
    <cellStyle name="20% - Accent6 2_references" xfId="680" xr:uid="{8B8F7681-E2B8-474B-B4D0-698ACF27B394}"/>
    <cellStyle name="20% - Accent6 20" xfId="2667" xr:uid="{EDE639D4-595A-46B9-961A-1817F44B5012}"/>
    <cellStyle name="20% - Accent6 21" xfId="4400" xr:uid="{54ED7081-5DC2-4DA9-ADAE-B68DCE5A5CF7}"/>
    <cellStyle name="20% - Accent6 22" xfId="6135" xr:uid="{83F9302A-E484-401C-ABC3-188BC147321A}"/>
    <cellStyle name="20% - Accent6 23" xfId="6146" xr:uid="{F1E70ECD-1237-426D-86E5-1EC7E5A927D7}"/>
    <cellStyle name="20% - Accent6 3" xfId="629" xr:uid="{632EB92F-6E54-481E-BD94-2D2E48F96E45}"/>
    <cellStyle name="20% - Accent6 3 10" xfId="2707" xr:uid="{AE052220-4473-4BC0-93EF-77397773531C}"/>
    <cellStyle name="20% - Accent6 3 11" xfId="4440" xr:uid="{38A403CC-16A1-4AAF-93F8-1F479123B2AD}"/>
    <cellStyle name="20% - Accent6 3 2" xfId="682" xr:uid="{294A38D6-3806-4C12-A408-3957633B0F6B}"/>
    <cellStyle name="20% - Accent6 3 3" xfId="683" xr:uid="{2F5768A2-1DD1-4CB7-B461-BC803EF1EB99}"/>
    <cellStyle name="20% - Accent6 3 3 2" xfId="1067" xr:uid="{9AF0B245-5277-4DE1-8E3D-53E87AAA90C4}"/>
    <cellStyle name="20% - Accent6 3 3 2 2" xfId="1233" xr:uid="{BD7496B7-E04D-4D30-923E-D241ECC6A771}"/>
    <cellStyle name="20% - Accent6 3 3 2 2 2" xfId="1930" xr:uid="{FB1C1A0D-F704-4ED0-AFE4-E2653F0927BE}"/>
    <cellStyle name="20% - Accent6 3 3 2 2 2 2" xfId="2575" xr:uid="{5F200463-EB23-47B9-8236-492ED853A3B3}"/>
    <cellStyle name="20% - Accent6 3 3 2 2 2 2 2" xfId="4311" xr:uid="{5DDC5E5D-3AEF-4943-A034-B689740CC9E1}"/>
    <cellStyle name="20% - Accent6 3 3 2 2 2 2 3" xfId="6041" xr:uid="{99891D09-A029-436D-9A35-01327CF86EDB}"/>
    <cellStyle name="20% - Accent6 3 3 2 2 2 3" xfId="3664" xr:uid="{C3B9F094-A0FF-4C04-A9BB-A34F979F6109}"/>
    <cellStyle name="20% - Accent6 3 3 2 2 2 4" xfId="5394" xr:uid="{6E433588-FCBF-4042-928F-71B10750B35F}"/>
    <cellStyle name="20% - Accent6 3 3 2 2 3" xfId="2257" xr:uid="{39799DB0-D2D4-4263-A462-5F0B79F10EC7}"/>
    <cellStyle name="20% - Accent6 3 3 2 2 3 2" xfId="3993" xr:uid="{9C463E09-5278-4CE2-B3CA-640DDC274F17}"/>
    <cellStyle name="20% - Accent6 3 3 2 2 3 3" xfId="5723" xr:uid="{F5C515DC-F099-4D1A-8E99-98C2B3B26426}"/>
    <cellStyle name="20% - Accent6 3 3 2 2 4" xfId="1613" xr:uid="{E56C0E2F-1EE9-4B96-97DE-FC1517A4725C}"/>
    <cellStyle name="20% - Accent6 3 3 2 2 4 2" xfId="3348" xr:uid="{73F4E923-E17A-408D-B0CD-1C833A564011}"/>
    <cellStyle name="20% - Accent6 3 3 2 2 4 3" xfId="5078" xr:uid="{534B7818-67DB-4DCA-BE3D-C345321733A2}"/>
    <cellStyle name="20% - Accent6 3 3 2 2 5" xfId="2962" xr:uid="{ECECD054-C756-46AE-AFBB-A586C5395146}"/>
    <cellStyle name="20% - Accent6 3 3 2 2 6" xfId="4692" xr:uid="{C120427C-8CB8-453C-A2B2-C150014D55F7}"/>
    <cellStyle name="20% - Accent6 3 3 2 3" xfId="1769" xr:uid="{A7AA2F34-5988-4E4E-9CE6-CFA1AA620350}"/>
    <cellStyle name="20% - Accent6 3 3 2 3 2" xfId="2416" xr:uid="{CBCB23E6-B4B7-4B7E-AC46-38C60634BE7C}"/>
    <cellStyle name="20% - Accent6 3 3 2 3 2 2" xfId="4152" xr:uid="{0899CE3A-AFA5-48AE-AAD6-F159FD95466C}"/>
    <cellStyle name="20% - Accent6 3 3 2 3 2 3" xfId="5882" xr:uid="{931935F8-7D87-4324-9A26-3B4BF00B792F}"/>
    <cellStyle name="20% - Accent6 3 3 2 3 3" xfId="3505" xr:uid="{50DDF2F5-DCED-4DFD-B27A-9098A845214E}"/>
    <cellStyle name="20% - Accent6 3 3 2 3 4" xfId="5235" xr:uid="{D2C8F790-8057-435B-853E-44513FBB8CEC}"/>
    <cellStyle name="20% - Accent6 3 3 2 4" xfId="2098" xr:uid="{FB8149A4-107E-41CB-B17E-441C90791FD8}"/>
    <cellStyle name="20% - Accent6 3 3 2 4 2" xfId="3834" xr:uid="{402A236B-DEC7-4DE9-AB9E-83A2D7FD063B}"/>
    <cellStyle name="20% - Accent6 3 3 2 4 3" xfId="5564" xr:uid="{F84B4225-8CD3-4F08-8A8F-A21A3BBB3BAF}"/>
    <cellStyle name="20% - Accent6 3 3 2 5" xfId="1454" xr:uid="{5B3385C1-A9E9-4E97-9FB9-0921713CE8FC}"/>
    <cellStyle name="20% - Accent6 3 3 2 5 2" xfId="3189" xr:uid="{C0ABBDBE-082E-4BD2-8FBC-D19E5C3E6524}"/>
    <cellStyle name="20% - Accent6 3 3 2 5 3" xfId="4919" xr:uid="{166D69E2-8C45-4B3D-894C-537854BFAA23}"/>
    <cellStyle name="20% - Accent6 3 3 2 6" xfId="2803" xr:uid="{51BC292D-A49C-43B3-925B-FAD2A5F1117C}"/>
    <cellStyle name="20% - Accent6 3 3 2 7" xfId="4533" xr:uid="{EFCCB090-39EF-4D9A-97A0-9AE4E4029BEB}"/>
    <cellStyle name="20% - Accent6 3 3 3" xfId="1154" xr:uid="{F262E6CF-032F-4396-981F-97F8E01D2601}"/>
    <cellStyle name="20% - Accent6 3 3 3 2" xfId="1850" xr:uid="{3FD7A64E-84A8-4E68-B285-DDB14C73AC39}"/>
    <cellStyle name="20% - Accent6 3 3 3 2 2" xfId="2495" xr:uid="{C254474B-3E6A-4E45-A579-B0B22D24FF0A}"/>
    <cellStyle name="20% - Accent6 3 3 3 2 2 2" xfId="4231" xr:uid="{C6730C9B-9B33-4B45-A441-EADA94B7BAE3}"/>
    <cellStyle name="20% - Accent6 3 3 3 2 2 3" xfId="5961" xr:uid="{5266A89A-AF40-4766-816E-93D69FA59638}"/>
    <cellStyle name="20% - Accent6 3 3 3 2 3" xfId="3584" xr:uid="{D38BD4BC-44C1-4CB6-8A55-85FCB0D4EAE3}"/>
    <cellStyle name="20% - Accent6 3 3 3 2 4" xfId="5314" xr:uid="{1E385021-2FA5-4D8B-A8DF-D05EC308F132}"/>
    <cellStyle name="20% - Accent6 3 3 3 3" xfId="2177" xr:uid="{FDA7D067-E97A-48A9-A7A7-C8F87E4EA85F}"/>
    <cellStyle name="20% - Accent6 3 3 3 3 2" xfId="3913" xr:uid="{FB4C0DE6-A2C5-49FC-9120-7D47349844D1}"/>
    <cellStyle name="20% - Accent6 3 3 3 3 3" xfId="5643" xr:uid="{10DB1BEF-248D-42C7-B814-037DA6E9DF07}"/>
    <cellStyle name="20% - Accent6 3 3 3 4" xfId="1533" xr:uid="{B01A5C0D-C9F4-4CFA-81FB-2220DB56B7EC}"/>
    <cellStyle name="20% - Accent6 3 3 3 4 2" xfId="3268" xr:uid="{A5204E32-2D8D-42B2-B69B-B385F130A3F9}"/>
    <cellStyle name="20% - Accent6 3 3 3 4 3" xfId="4998" xr:uid="{8CC07FCE-399C-41A9-9B3F-C04ACF86B38D}"/>
    <cellStyle name="20% - Accent6 3 3 3 5" xfId="2882" xr:uid="{4FDBA123-6299-41D4-96EE-0DE46E8DEB37}"/>
    <cellStyle name="20% - Accent6 3 3 3 6" xfId="4612" xr:uid="{62CAAAC3-5159-4A92-B814-289169F03B07}"/>
    <cellStyle name="20% - Accent6 3 3 4" xfId="1689" xr:uid="{2E311DA9-8658-439F-ABCD-823B9592E9F5}"/>
    <cellStyle name="20% - Accent6 3 3 4 2" xfId="2336" xr:uid="{24A9AC9C-185A-45BB-8DA3-942A59BB4808}"/>
    <cellStyle name="20% - Accent6 3 3 4 2 2" xfId="4072" xr:uid="{CD78842D-2694-4871-A982-56DCFE995BDB}"/>
    <cellStyle name="20% - Accent6 3 3 4 2 3" xfId="5802" xr:uid="{B31E9D46-6C57-4D28-B435-01FD7BD56C8D}"/>
    <cellStyle name="20% - Accent6 3 3 4 3" xfId="3425" xr:uid="{8DA12F14-6BCC-4B6B-B9D6-178311DF3545}"/>
    <cellStyle name="20% - Accent6 3 3 4 4" xfId="5155" xr:uid="{DEF82CF3-B2BC-47D0-884D-24B3F89089D0}"/>
    <cellStyle name="20% - Accent6 3 3 5" xfId="2019" xr:uid="{67D1146B-F8B4-479E-A5EA-09FA5F242A33}"/>
    <cellStyle name="20% - Accent6 3 3 5 2" xfId="3754" xr:uid="{317DB767-F0AF-494F-9128-728EE588FBE4}"/>
    <cellStyle name="20% - Accent6 3 3 5 3" xfId="5484" xr:uid="{3317DB56-B2B2-4996-9253-4BCB5072F2D5}"/>
    <cellStyle name="20% - Accent6 3 3 6" xfId="1375" xr:uid="{7E7B14B5-A2F2-43BE-B2CF-16092BFA976D}"/>
    <cellStyle name="20% - Accent6 3 3 6 2" xfId="3109" xr:uid="{1385B0BD-EE03-4013-825B-201A58705BE2}"/>
    <cellStyle name="20% - Accent6 3 3 6 3" xfId="4839" xr:uid="{BF58AAEE-D043-4CA2-8A4A-5B49068BCCF1}"/>
    <cellStyle name="20% - Accent6 3 3 7" xfId="2721" xr:uid="{E1038B12-B8B9-4984-91E0-1287CC7A9EA1}"/>
    <cellStyle name="20% - Accent6 3 3 8" xfId="4454" xr:uid="{DF3EB4A1-1858-41F4-AF0F-193A6C09EEEF}"/>
    <cellStyle name="20% - Accent6 3 4" xfId="681" xr:uid="{B9908175-8C26-400C-85E8-187AA4CAEA33}"/>
    <cellStyle name="20% - Accent6 3 5" xfId="1053" xr:uid="{CEA4A11B-B162-4A76-AAE2-4EB45B1F0417}"/>
    <cellStyle name="20% - Accent6 3 5 2" xfId="1219" xr:uid="{A6DBB4FE-6669-4992-8E3A-820929552C3C}"/>
    <cellStyle name="20% - Accent6 3 5 2 2" xfId="1916" xr:uid="{3EE5D07B-2363-41EB-AA7F-51B243063C9E}"/>
    <cellStyle name="20% - Accent6 3 5 2 2 2" xfId="2561" xr:uid="{4D0D0778-57E3-45CF-BF9B-D6EDA46A0076}"/>
    <cellStyle name="20% - Accent6 3 5 2 2 2 2" xfId="4297" xr:uid="{2070E897-2AC2-46CD-990D-C21BDA782BF1}"/>
    <cellStyle name="20% - Accent6 3 5 2 2 2 3" xfId="6027" xr:uid="{73DC8159-632C-4355-A522-3487B6B871DB}"/>
    <cellStyle name="20% - Accent6 3 5 2 2 3" xfId="3650" xr:uid="{5B68DD6F-EB4F-461E-A4FA-F9FAFB2F4310}"/>
    <cellStyle name="20% - Accent6 3 5 2 2 4" xfId="5380" xr:uid="{58012CB8-4C97-4C8A-9BE8-0DB7EDDF3AA7}"/>
    <cellStyle name="20% - Accent6 3 5 2 3" xfId="2243" xr:uid="{73B489C6-0894-4008-B14E-83AD117CB242}"/>
    <cellStyle name="20% - Accent6 3 5 2 3 2" xfId="3979" xr:uid="{D6A39690-B9C4-4F83-9BC1-85C14C952E22}"/>
    <cellStyle name="20% - Accent6 3 5 2 3 3" xfId="5709" xr:uid="{44C0E6C4-73B1-43C3-8974-A5B9D8FC2425}"/>
    <cellStyle name="20% - Accent6 3 5 2 4" xfId="1599" xr:uid="{BD13EBEB-88C0-44A3-B4A9-63B79B28FCB6}"/>
    <cellStyle name="20% - Accent6 3 5 2 4 2" xfId="3334" xr:uid="{B4BE9734-27BD-427D-8C8C-CB479A4B3D87}"/>
    <cellStyle name="20% - Accent6 3 5 2 4 3" xfId="5064" xr:uid="{3C61C47A-A60E-40C8-8DE3-0A22EE28F9E9}"/>
    <cellStyle name="20% - Accent6 3 5 2 5" xfId="2948" xr:uid="{3DD18E4D-5F45-47F2-BD56-6E630477E78E}"/>
    <cellStyle name="20% - Accent6 3 5 2 6" xfId="4678" xr:uid="{7F75B682-B43D-4949-ABE2-AAEEFBF9FCEE}"/>
    <cellStyle name="20% - Accent6 3 5 3" xfId="1755" xr:uid="{CC874A52-B2D2-4D0C-9940-758FBA326A3E}"/>
    <cellStyle name="20% - Accent6 3 5 3 2" xfId="2402" xr:uid="{C892F94E-563A-4820-8488-4230C42C081A}"/>
    <cellStyle name="20% - Accent6 3 5 3 2 2" xfId="4138" xr:uid="{69692665-CC91-4552-B56A-3C8D5462C609}"/>
    <cellStyle name="20% - Accent6 3 5 3 2 3" xfId="5868" xr:uid="{36D36928-2082-48C8-B32A-CA0BD24FEC67}"/>
    <cellStyle name="20% - Accent6 3 5 3 3" xfId="3491" xr:uid="{4EE74269-A7E0-4DC7-AC94-0C70A55A540D}"/>
    <cellStyle name="20% - Accent6 3 5 3 4" xfId="5221" xr:uid="{604EC393-F97A-44BB-95FF-A08CC76AFBC5}"/>
    <cellStyle name="20% - Accent6 3 5 4" xfId="2084" xr:uid="{74F32B6D-0CB0-4DDD-B36E-F9289E7EE821}"/>
    <cellStyle name="20% - Accent6 3 5 4 2" xfId="3820" xr:uid="{D16E54F1-E414-4473-8C03-343B0C6613EC}"/>
    <cellStyle name="20% - Accent6 3 5 4 3" xfId="5550" xr:uid="{B313E026-9307-4746-8C1A-D130BA2E25CC}"/>
    <cellStyle name="20% - Accent6 3 5 5" xfId="1440" xr:uid="{35E1D434-2287-4F12-84EA-B9DF30E53916}"/>
    <cellStyle name="20% - Accent6 3 5 5 2" xfId="3175" xr:uid="{013DEA0D-9CA8-4D9F-94CD-F11EFE4D2DD8}"/>
    <cellStyle name="20% - Accent6 3 5 5 3" xfId="4905" xr:uid="{6D7E82FA-E954-4062-BEF9-DD0854A861DF}"/>
    <cellStyle name="20% - Accent6 3 5 6" xfId="2789" xr:uid="{0F5B14C3-961A-46E0-AB99-5893C01510A8}"/>
    <cellStyle name="20% - Accent6 3 5 7" xfId="4519" xr:uid="{B5644F10-9318-46F0-A0CE-D9338C51C6B0}"/>
    <cellStyle name="20% - Accent6 3 6" xfId="1140" xr:uid="{94328197-2AB1-45A8-B659-41D48BF824DC}"/>
    <cellStyle name="20% - Accent6 3 6 2" xfId="1836" xr:uid="{51B1F423-2C54-4D5A-8A7B-1EF29F316EA6}"/>
    <cellStyle name="20% - Accent6 3 6 2 2" xfId="2481" xr:uid="{16F51A20-D3C6-44E6-B675-9340E27868B7}"/>
    <cellStyle name="20% - Accent6 3 6 2 2 2" xfId="4217" xr:uid="{1BC2E7A6-BB67-4FD1-833D-6EF47A6468AE}"/>
    <cellStyle name="20% - Accent6 3 6 2 2 3" xfId="5947" xr:uid="{B8B99B42-AC1E-4615-A414-4CEE766973A7}"/>
    <cellStyle name="20% - Accent6 3 6 2 3" xfId="3570" xr:uid="{362A7DE9-F7CB-477F-ABA6-066D56697A4B}"/>
    <cellStyle name="20% - Accent6 3 6 2 4" xfId="5300" xr:uid="{BF2D1E31-E939-49BE-88F5-5EA7CEECE396}"/>
    <cellStyle name="20% - Accent6 3 6 3" xfId="2163" xr:uid="{5EF83305-B15C-4D00-AFE1-61C136F3476A}"/>
    <cellStyle name="20% - Accent6 3 6 3 2" xfId="3899" xr:uid="{76D3B3BB-3408-4871-ACC8-745CF50F5441}"/>
    <cellStyle name="20% - Accent6 3 6 3 3" xfId="5629" xr:uid="{DFAC983C-E2AE-44C6-84C1-E15EC752DAFF}"/>
    <cellStyle name="20% - Accent6 3 6 4" xfId="1519" xr:uid="{1E37A7DB-AAA9-4889-A402-97E5E448064D}"/>
    <cellStyle name="20% - Accent6 3 6 4 2" xfId="3254" xr:uid="{43342087-3C24-4155-9DFF-6310CABADB94}"/>
    <cellStyle name="20% - Accent6 3 6 4 3" xfId="4984" xr:uid="{1325531B-E101-44B2-BFB8-0451DECC46C9}"/>
    <cellStyle name="20% - Accent6 3 6 5" xfId="2868" xr:uid="{6ADA1A11-459B-4FEF-B266-9C6C2D631B46}"/>
    <cellStyle name="20% - Accent6 3 6 6" xfId="4598" xr:uid="{4DD997C1-2728-4E6D-B010-BA38ABB00B13}"/>
    <cellStyle name="20% - Accent6 3 7" xfId="1675" xr:uid="{B711F26B-4AAC-44AB-B4E6-D40C58F426D9}"/>
    <cellStyle name="20% - Accent6 3 7 2" xfId="2322" xr:uid="{F0202E70-07B5-476D-A177-EB162B4509CB}"/>
    <cellStyle name="20% - Accent6 3 7 2 2" xfId="4058" xr:uid="{8CCD7126-0D20-4F1D-8C00-1B23C4F7E214}"/>
    <cellStyle name="20% - Accent6 3 7 2 3" xfId="5788" xr:uid="{16BDE73D-725E-4598-A2D0-96FC37F9F0B6}"/>
    <cellStyle name="20% - Accent6 3 7 3" xfId="3411" xr:uid="{E3313502-27AA-4E58-879E-FCD39A9A32C1}"/>
    <cellStyle name="20% - Accent6 3 7 4" xfId="5141" xr:uid="{A0575003-A9E8-4BEE-B2A2-FC74608D728B}"/>
    <cellStyle name="20% - Accent6 3 8" xfId="2005" xr:uid="{E5B7C528-E194-40A5-A6F9-5BBFD16A41A5}"/>
    <cellStyle name="20% - Accent6 3 8 2" xfId="3740" xr:uid="{3E939491-7519-4CCE-B6D0-373D400B3F28}"/>
    <cellStyle name="20% - Accent6 3 8 3" xfId="5470" xr:uid="{6422FF6D-1C25-42B7-9F0F-DEA1D523A3D4}"/>
    <cellStyle name="20% - Accent6 3 9" xfId="1361" xr:uid="{37D35DFF-EE6F-4B2F-AF3F-DD58267EA1BF}"/>
    <cellStyle name="20% - Accent6 3 9 2" xfId="3095" xr:uid="{101AA23A-2525-45FE-8096-CB3023605A80}"/>
    <cellStyle name="20% - Accent6 3 9 3" xfId="4825" xr:uid="{B4BE28E7-A92B-44F8-BC77-39E62E81C8BD}"/>
    <cellStyle name="20% - Accent6 4" xfId="684" xr:uid="{9E22599B-89C9-498B-8F58-AFDE69979A01}"/>
    <cellStyle name="20% - Accent6 5" xfId="676" xr:uid="{EDC846CA-B593-4A83-B4C9-E8ABE501C1FC}"/>
    <cellStyle name="20% - Accent6 5 2" xfId="931" xr:uid="{A60A67AB-3226-4653-B044-EF09927B7E87}"/>
    <cellStyle name="20% - Accent6 5 3" xfId="1066" xr:uid="{069AC528-D170-4461-88BC-DC2D6B29AED6}"/>
    <cellStyle name="20% - Accent6 5 3 2" xfId="1232" xr:uid="{451050B4-0B29-4DB5-A492-D0BC4A601DFC}"/>
    <cellStyle name="20% - Accent6 5 3 2 2" xfId="1929" xr:uid="{383319F9-3A36-44F2-9E2E-ADD34B68FC89}"/>
    <cellStyle name="20% - Accent6 5 3 2 2 2" xfId="2574" xr:uid="{1B516B4D-258B-42F4-A35F-D62FCB45D6CB}"/>
    <cellStyle name="20% - Accent6 5 3 2 2 2 2" xfId="4310" xr:uid="{AEC14EBD-53D6-4546-A108-C8B38BF2F9F5}"/>
    <cellStyle name="20% - Accent6 5 3 2 2 2 3" xfId="6040" xr:uid="{F029B0AD-E5A6-429A-A681-B68A37BD9CFF}"/>
    <cellStyle name="20% - Accent6 5 3 2 2 3" xfId="3663" xr:uid="{778A7FB2-E23C-4C0F-8C25-08DF3B8FF0BF}"/>
    <cellStyle name="20% - Accent6 5 3 2 2 4" xfId="5393" xr:uid="{9C340C7C-C00A-444B-9A6F-FB569387EB88}"/>
    <cellStyle name="20% - Accent6 5 3 2 3" xfId="2256" xr:uid="{BD2B69AC-62A8-4FB6-9855-79A129FEA4FE}"/>
    <cellStyle name="20% - Accent6 5 3 2 3 2" xfId="3992" xr:uid="{EAF74967-B841-490D-A09A-3C873BD14F23}"/>
    <cellStyle name="20% - Accent6 5 3 2 3 3" xfId="5722" xr:uid="{372997C2-6A08-485E-952E-76917F1C31C5}"/>
    <cellStyle name="20% - Accent6 5 3 2 4" xfId="1612" xr:uid="{22A645F5-0DE7-4804-884D-BB2E284C992F}"/>
    <cellStyle name="20% - Accent6 5 3 2 4 2" xfId="3347" xr:uid="{27B542C3-092F-4C9B-A57B-87D1FA65D3C3}"/>
    <cellStyle name="20% - Accent6 5 3 2 4 3" xfId="5077" xr:uid="{A1ED660A-4E05-4B2B-820B-727C1CEF05CB}"/>
    <cellStyle name="20% - Accent6 5 3 2 5" xfId="2961" xr:uid="{25FAA52A-501A-4C3E-BD82-744DF0703CD9}"/>
    <cellStyle name="20% - Accent6 5 3 2 6" xfId="4691" xr:uid="{03E673C2-546B-426C-80CE-8878CFF0CEE4}"/>
    <cellStyle name="20% - Accent6 5 3 3" xfId="1768" xr:uid="{8B392B5F-C386-45E4-88AE-997CE881BB22}"/>
    <cellStyle name="20% - Accent6 5 3 3 2" xfId="2415" xr:uid="{624215CB-56F5-4FAF-9D78-FE44DFE71068}"/>
    <cellStyle name="20% - Accent6 5 3 3 2 2" xfId="4151" xr:uid="{06996850-4E2D-4311-BF11-9D308D3786F8}"/>
    <cellStyle name="20% - Accent6 5 3 3 2 3" xfId="5881" xr:uid="{86BC9958-5B43-4094-AF25-8CF4583342F4}"/>
    <cellStyle name="20% - Accent6 5 3 3 3" xfId="3504" xr:uid="{A9773428-7F7B-4570-8D6F-9DB4AA49D399}"/>
    <cellStyle name="20% - Accent6 5 3 3 4" xfId="5234" xr:uid="{6FF7E232-9285-4E1E-8BEA-0A3BEB5FCFF8}"/>
    <cellStyle name="20% - Accent6 5 3 4" xfId="2097" xr:uid="{903F6410-C275-4D18-91E7-2782FC531183}"/>
    <cellStyle name="20% - Accent6 5 3 4 2" xfId="3833" xr:uid="{5E1BC960-47E8-40E2-B9B6-0F6488519766}"/>
    <cellStyle name="20% - Accent6 5 3 4 3" xfId="5563" xr:uid="{FCA90754-22C1-4473-8ACE-AEC21AE81119}"/>
    <cellStyle name="20% - Accent6 5 3 5" xfId="1453" xr:uid="{93ABFD59-672E-4226-8AB6-378FE7F1750D}"/>
    <cellStyle name="20% - Accent6 5 3 5 2" xfId="3188" xr:uid="{0C044C31-E992-406B-A890-104321D77576}"/>
    <cellStyle name="20% - Accent6 5 3 5 3" xfId="4918" xr:uid="{36051D7D-3661-4C41-BF6C-807065C5EB41}"/>
    <cellStyle name="20% - Accent6 5 3 6" xfId="2802" xr:uid="{DF4C83A9-3610-46C4-BD21-4382B6F5E3A6}"/>
    <cellStyle name="20% - Accent6 5 3 7" xfId="4532" xr:uid="{06BCBD90-DF01-485F-AC61-6B75066E8C38}"/>
    <cellStyle name="20% - Accent6 5 4" xfId="1153" xr:uid="{6A102A6D-26C6-41A4-93D3-4EA96ED3E608}"/>
    <cellStyle name="20% - Accent6 5 4 2" xfId="1849" xr:uid="{57338C58-1F8B-4C83-968F-E5FAD3DE53A1}"/>
    <cellStyle name="20% - Accent6 5 4 2 2" xfId="2494" xr:uid="{90319CC4-B083-46F1-A077-2A688B28AA9F}"/>
    <cellStyle name="20% - Accent6 5 4 2 2 2" xfId="4230" xr:uid="{11492CF2-2689-4095-A696-8F35243F8F6C}"/>
    <cellStyle name="20% - Accent6 5 4 2 2 3" xfId="5960" xr:uid="{06FB7367-6ED8-4DFF-BBE4-F12A2FB9C321}"/>
    <cellStyle name="20% - Accent6 5 4 2 3" xfId="3583" xr:uid="{6FC20351-C1FC-45EB-97B8-1169CB7760FA}"/>
    <cellStyle name="20% - Accent6 5 4 2 4" xfId="5313" xr:uid="{C9E8ABC2-2A87-4AFE-974F-482B74D22CF8}"/>
    <cellStyle name="20% - Accent6 5 4 3" xfId="2176" xr:uid="{B3AC8477-9DF5-4E49-B80E-7AFC027364A1}"/>
    <cellStyle name="20% - Accent6 5 4 3 2" xfId="3912" xr:uid="{D753AE86-7C3B-4105-9ED6-6E95E22100C4}"/>
    <cellStyle name="20% - Accent6 5 4 3 3" xfId="5642" xr:uid="{108C082A-CAB2-45A1-974E-224AFF9104E7}"/>
    <cellStyle name="20% - Accent6 5 4 4" xfId="1532" xr:uid="{59A0A995-7492-416C-84E0-49782E648D05}"/>
    <cellStyle name="20% - Accent6 5 4 4 2" xfId="3267" xr:uid="{AAFCE012-BC30-433F-A28D-8226F1428879}"/>
    <cellStyle name="20% - Accent6 5 4 4 3" xfId="4997" xr:uid="{335EFE8F-5F83-4331-BB8C-A98E3105F679}"/>
    <cellStyle name="20% - Accent6 5 4 5" xfId="2881" xr:uid="{AF11BA8D-6A83-4293-B6B4-E56135203CD8}"/>
    <cellStyle name="20% - Accent6 5 4 6" xfId="4611" xr:uid="{B0C47F46-01B8-457C-853F-9B52C7FEC295}"/>
    <cellStyle name="20% - Accent6 5 5" xfId="1688" xr:uid="{98E17489-2645-4ECD-885E-C7C66B956DF7}"/>
    <cellStyle name="20% - Accent6 5 5 2" xfId="2335" xr:uid="{4557C675-D891-40CA-B480-6C971AF7F26D}"/>
    <cellStyle name="20% - Accent6 5 5 2 2" xfId="4071" xr:uid="{41EFC715-06FB-4046-A0EA-09D8D1E61BE8}"/>
    <cellStyle name="20% - Accent6 5 5 2 3" xfId="5801" xr:uid="{7EB6AFC8-22A9-495C-A646-EC753218F3A5}"/>
    <cellStyle name="20% - Accent6 5 5 3" xfId="3424" xr:uid="{62A1616B-9F19-4E13-8609-AF6C6F02D725}"/>
    <cellStyle name="20% - Accent6 5 5 4" xfId="5154" xr:uid="{41553EA8-A583-4EB9-9767-0E423FB2F90E}"/>
    <cellStyle name="20% - Accent6 5 6" xfId="2018" xr:uid="{97094BA6-9931-44F2-95B5-A3584F637190}"/>
    <cellStyle name="20% - Accent6 5 6 2" xfId="3753" xr:uid="{E643B6FD-7109-448A-AE91-56835638223B}"/>
    <cellStyle name="20% - Accent6 5 6 3" xfId="5483" xr:uid="{4255FE4C-BDA2-418D-B5E9-138122CDFC2F}"/>
    <cellStyle name="20% - Accent6 5 7" xfId="1374" xr:uid="{F12B3CBE-423A-4252-821E-8CB57EC8B323}"/>
    <cellStyle name="20% - Accent6 5 7 2" xfId="3108" xr:uid="{42C0AA1A-FD95-4701-9728-C94A8FAE6AC0}"/>
    <cellStyle name="20% - Accent6 5 7 3" xfId="4838" xr:uid="{957DF60D-F9D6-46AE-AE90-077C2FCCB7A0}"/>
    <cellStyle name="20% - Accent6 5 8" xfId="2720" xr:uid="{ACD37978-5F36-42E7-B5E7-26478B4A700A}"/>
    <cellStyle name="20% - Accent6 5 9" xfId="4453" xr:uid="{33B5D0BB-4343-4597-BDEA-E5659F3337CB}"/>
    <cellStyle name="20% - Accent6 6" xfId="909" xr:uid="{80759838-D883-48AE-96D9-CF7EA5C66CEC}"/>
    <cellStyle name="20% - Accent6 6 2" xfId="977" xr:uid="{94445E33-8DE8-405C-98D8-1BDB9EA513A5}"/>
    <cellStyle name="20% - Accent6 6 3" xfId="1100" xr:uid="{9E1B82EE-7BFF-4EBA-8CFF-060B1338E863}"/>
    <cellStyle name="20% - Accent6 6 3 2" xfId="1254" xr:uid="{8701B4B8-31C1-492A-A184-F27D7E4EF9DE}"/>
    <cellStyle name="20% - Accent6 6 3 2 2" xfId="1951" xr:uid="{221B26C2-200B-4705-A98D-DAAEF54C5D92}"/>
    <cellStyle name="20% - Accent6 6 3 2 2 2" xfId="2596" xr:uid="{0E818FCF-42D4-4A8D-8714-2FDA4D1D4E8F}"/>
    <cellStyle name="20% - Accent6 6 3 2 2 2 2" xfId="4332" xr:uid="{601DC0AF-320C-49E4-A9DB-B0CAA4FF9A46}"/>
    <cellStyle name="20% - Accent6 6 3 2 2 2 3" xfId="6062" xr:uid="{4B4CCD20-0CE8-48E0-B3F1-ABFE113F9806}"/>
    <cellStyle name="20% - Accent6 6 3 2 2 3" xfId="3685" xr:uid="{308F1AAA-0FB2-42CC-86D3-1CB7936BA60F}"/>
    <cellStyle name="20% - Accent6 6 3 2 2 4" xfId="5415" xr:uid="{21F4035F-180D-4C36-A370-96BEAD048864}"/>
    <cellStyle name="20% - Accent6 6 3 2 3" xfId="2278" xr:uid="{BCC143F3-854F-4459-8E2E-30E170B56D55}"/>
    <cellStyle name="20% - Accent6 6 3 2 3 2" xfId="4014" xr:uid="{4364F66A-99E6-47EB-AEF8-5EB9D1D70F9C}"/>
    <cellStyle name="20% - Accent6 6 3 2 3 3" xfId="5744" xr:uid="{03A1D943-9F97-4F3C-8CAA-B0D16B8E7801}"/>
    <cellStyle name="20% - Accent6 6 3 2 4" xfId="1634" xr:uid="{0911E93F-869B-4B41-88D5-4B4C74AFD04F}"/>
    <cellStyle name="20% - Accent6 6 3 2 4 2" xfId="3369" xr:uid="{C4045D6D-1F81-4314-B0FD-4C61B0708ACC}"/>
    <cellStyle name="20% - Accent6 6 3 2 4 3" xfId="5099" xr:uid="{9294A382-58C9-4DE3-9236-05C7BC587827}"/>
    <cellStyle name="20% - Accent6 6 3 2 5" xfId="2983" xr:uid="{CA07D20A-FCEE-48C3-8314-F2037ED7554D}"/>
    <cellStyle name="20% - Accent6 6 3 2 6" xfId="4713" xr:uid="{8EA7D812-6090-4DFB-AD2D-E9B8CEC918B4}"/>
    <cellStyle name="20% - Accent6 6 3 3" xfId="1791" xr:uid="{452F0DBF-24A2-4B6B-B144-8D050B27CB89}"/>
    <cellStyle name="20% - Accent6 6 3 3 2" xfId="2437" xr:uid="{272B13C0-D27A-40F7-AB32-1591D8FF8EF0}"/>
    <cellStyle name="20% - Accent6 6 3 3 2 2" xfId="4173" xr:uid="{9D2EA214-1253-47C3-B62E-9878A0EB4C39}"/>
    <cellStyle name="20% - Accent6 6 3 3 2 3" xfId="5903" xr:uid="{4F8B042F-AE2A-418A-B142-7553CFB96D2D}"/>
    <cellStyle name="20% - Accent6 6 3 3 3" xfId="3526" xr:uid="{42B6C7D7-30DE-4EBC-A889-80EEB443FF0B}"/>
    <cellStyle name="20% - Accent6 6 3 3 4" xfId="5256" xr:uid="{2F1D7ABD-4A88-4F9B-85F2-520742C2735E}"/>
    <cellStyle name="20% - Accent6 6 3 4" xfId="2119" xr:uid="{86601BFB-DF59-4A77-A62F-4A3738F6D80D}"/>
    <cellStyle name="20% - Accent6 6 3 4 2" xfId="3855" xr:uid="{7D041A22-FB20-4587-88D8-488602B8CA9E}"/>
    <cellStyle name="20% - Accent6 6 3 4 3" xfId="5585" xr:uid="{B0C09753-C253-4CB4-8877-2DC2FF04E802}"/>
    <cellStyle name="20% - Accent6 6 3 5" xfId="1475" xr:uid="{DC756048-9D66-4C18-A4DB-26823A0DC932}"/>
    <cellStyle name="20% - Accent6 6 3 5 2" xfId="3210" xr:uid="{DB77FB19-9DE5-446C-AB64-83FFBF5516EC}"/>
    <cellStyle name="20% - Accent6 6 3 5 3" xfId="4940" xr:uid="{61B3FD73-8D39-4867-84B6-F5F74FE4101C}"/>
    <cellStyle name="20% - Accent6 6 3 6" xfId="2824" xr:uid="{DA1C21B3-21C3-46AA-A0A4-7F98DFD72948}"/>
    <cellStyle name="20% - Accent6 6 3 7" xfId="4554" xr:uid="{58E39C17-6F46-4A22-8CB0-D9D93C62C3B7}"/>
    <cellStyle name="20% - Accent6 6 4" xfId="1175" xr:uid="{696331FD-D474-43AA-BF10-0DCDB59C32E1}"/>
    <cellStyle name="20% - Accent6 6 4 2" xfId="1871" xr:uid="{EAFED53D-A9B2-4DE8-9216-31C54A53F6F4}"/>
    <cellStyle name="20% - Accent6 6 4 2 2" xfId="2516" xr:uid="{A4FD8772-CC58-445C-985F-7C2D3A253F27}"/>
    <cellStyle name="20% - Accent6 6 4 2 2 2" xfId="4252" xr:uid="{B578C8E4-8792-4030-BB1C-8691E4898D6A}"/>
    <cellStyle name="20% - Accent6 6 4 2 2 3" xfId="5982" xr:uid="{5E29E03F-FA66-400E-AD00-327DBA57659C}"/>
    <cellStyle name="20% - Accent6 6 4 2 3" xfId="3605" xr:uid="{55D587D8-3DF5-441D-90B5-B19860B01FC4}"/>
    <cellStyle name="20% - Accent6 6 4 2 4" xfId="5335" xr:uid="{E4E35A0E-3FAC-46E5-9C40-49DE6628833F}"/>
    <cellStyle name="20% - Accent6 6 4 3" xfId="2198" xr:uid="{076CAB9D-4B0D-44DB-9229-E480F21944BA}"/>
    <cellStyle name="20% - Accent6 6 4 3 2" xfId="3934" xr:uid="{018626D5-C2C8-4BE3-841D-B00894F115FF}"/>
    <cellStyle name="20% - Accent6 6 4 3 3" xfId="5664" xr:uid="{8146CF88-7970-43FD-BB45-136EA0668CE6}"/>
    <cellStyle name="20% - Accent6 6 4 4" xfId="1554" xr:uid="{698B7CA4-21C8-420A-AA8B-5A1FDC7B5FE6}"/>
    <cellStyle name="20% - Accent6 6 4 4 2" xfId="3289" xr:uid="{334E1D67-FCB9-4BF5-8439-0D73C3571FF7}"/>
    <cellStyle name="20% - Accent6 6 4 4 3" xfId="5019" xr:uid="{F3FDBAE0-CF16-45DA-81B5-0AC098E2F134}"/>
    <cellStyle name="20% - Accent6 6 4 5" xfId="2903" xr:uid="{4617FCF9-7C7E-4BF1-B8EC-91976B3E9A79}"/>
    <cellStyle name="20% - Accent6 6 4 6" xfId="4633" xr:uid="{191DFFC6-202E-4739-A8AA-4C53B5E79E38}"/>
    <cellStyle name="20% - Accent6 6 5" xfId="1710" xr:uid="{CDD0E765-2108-4589-8AB8-91068B18633C}"/>
    <cellStyle name="20% - Accent6 6 5 2" xfId="2357" xr:uid="{07BC20FB-F65B-4C51-B71A-F3E7688EAD49}"/>
    <cellStyle name="20% - Accent6 6 5 2 2" xfId="4093" xr:uid="{2C10EAED-5805-4BDF-ABB9-AEB828976F27}"/>
    <cellStyle name="20% - Accent6 6 5 2 3" xfId="5823" xr:uid="{65DBE047-2000-4052-BF66-FED0E2C98410}"/>
    <cellStyle name="20% - Accent6 6 5 3" xfId="3446" xr:uid="{15E9F432-6040-451E-AB1E-7BBB8E7B4EF5}"/>
    <cellStyle name="20% - Accent6 6 5 4" xfId="5176" xr:uid="{68EC41AB-306F-49E5-8807-33E6D94B3255}"/>
    <cellStyle name="20% - Accent6 6 6" xfId="2040" xr:uid="{2852306F-CE93-4BC0-AD91-A54D1AB65F1E}"/>
    <cellStyle name="20% - Accent6 6 6 2" xfId="3775" xr:uid="{52DCC8E2-C00D-4320-9228-E7C10F38E578}"/>
    <cellStyle name="20% - Accent6 6 6 3" xfId="5505" xr:uid="{94091BAB-B713-41E2-ACA8-AD6B13E1238B}"/>
    <cellStyle name="20% - Accent6 6 7" xfId="1396" xr:uid="{9E6070CC-775A-4342-80AF-38474C81333F}"/>
    <cellStyle name="20% - Accent6 6 7 2" xfId="3130" xr:uid="{DBAF8A6F-D4BD-4BD3-AE4F-9F0715CFDCE0}"/>
    <cellStyle name="20% - Accent6 6 7 3" xfId="4860" xr:uid="{5610A35E-3565-42DA-B4DD-811A86F1CFA8}"/>
    <cellStyle name="20% - Accent6 6 8" xfId="2745" xr:uid="{CCBEB144-FB84-40E1-94AF-AE29DB869861}"/>
    <cellStyle name="20% - Accent6 6 9" xfId="4475" xr:uid="{EE9C90A0-D452-4CC9-B3ED-2906A23D47E2}"/>
    <cellStyle name="20% - Accent6 7" xfId="998" xr:uid="{D22E932B-888E-4AB3-A76B-127D918FA1E5}"/>
    <cellStyle name="20% - Accent6 8" xfId="976" xr:uid="{F59423FE-9CE0-420C-8292-83C8F7EF83BE}"/>
    <cellStyle name="20% - Accent6 9" xfId="999" xr:uid="{1E6C7921-7088-469D-87F7-C7565FEF226A}"/>
    <cellStyle name="40% - Accent1" xfId="20" builtinId="31" customBuiltin="1"/>
    <cellStyle name="40% - Accent1 10" xfId="978" xr:uid="{06DCEC5B-0A2C-487A-8CA7-5FB38E490ED0}"/>
    <cellStyle name="40% - Accent1 11" xfId="914" xr:uid="{6EE3265C-B27A-4D94-B73F-89AA6AF4F9DD}"/>
    <cellStyle name="40% - Accent1 11 2" xfId="1105" xr:uid="{A0D04830-24DD-4C42-9BCD-ADF7E98093CD}"/>
    <cellStyle name="40% - Accent1 11 2 2" xfId="1260" xr:uid="{ACD9CF20-9A8D-4722-A75A-F6374E8C563D}"/>
    <cellStyle name="40% - Accent1 11 2 2 2" xfId="1957" xr:uid="{CB955648-BD00-4B1B-93B7-A2D91CD0CC46}"/>
    <cellStyle name="40% - Accent1 11 2 2 2 2" xfId="2602" xr:uid="{651B48C1-EFB8-4F7E-B3FC-7BB497710F0C}"/>
    <cellStyle name="40% - Accent1 11 2 2 2 2 2" xfId="4338" xr:uid="{30478797-03C6-4FE8-94C7-E7A531F79D56}"/>
    <cellStyle name="40% - Accent1 11 2 2 2 2 3" xfId="6068" xr:uid="{B139F401-C562-4D67-8103-AEEA3A8759A5}"/>
    <cellStyle name="40% - Accent1 11 2 2 2 3" xfId="3691" xr:uid="{12CC0F5F-7932-4484-BA2A-6730401E3A28}"/>
    <cellStyle name="40% - Accent1 11 2 2 2 4" xfId="5421" xr:uid="{6B6FC6F0-0731-4219-9759-285E0E9EADCE}"/>
    <cellStyle name="40% - Accent1 11 2 2 3" xfId="2284" xr:uid="{CD15F076-1B7D-4172-A78C-09F46CF79E64}"/>
    <cellStyle name="40% - Accent1 11 2 2 3 2" xfId="4020" xr:uid="{17F6DF6E-CDD3-4354-A638-B1CDA52D5EA1}"/>
    <cellStyle name="40% - Accent1 11 2 2 3 3" xfId="5750" xr:uid="{1E05F683-CC3C-4CAB-8241-15C9385E7C5A}"/>
    <cellStyle name="40% - Accent1 11 2 2 4" xfId="1640" xr:uid="{23D6806A-CEBE-4365-A43F-C1AC19081699}"/>
    <cellStyle name="40% - Accent1 11 2 2 4 2" xfId="3375" xr:uid="{E730CDD1-741C-49A6-AFB7-8CC3D3DFC0CE}"/>
    <cellStyle name="40% - Accent1 11 2 2 4 3" xfId="5105" xr:uid="{749EEBD9-DDFC-466B-9112-4F47B9C8A0D6}"/>
    <cellStyle name="40% - Accent1 11 2 2 5" xfId="2989" xr:uid="{DB7C1ED4-7249-46FB-B1AA-1C7ACCABCFF5}"/>
    <cellStyle name="40% - Accent1 11 2 2 6" xfId="4719" xr:uid="{DEF185AA-4663-4E7A-8B9B-202BBBFFB9DD}"/>
    <cellStyle name="40% - Accent1 11 2 3" xfId="1797" xr:uid="{7C6E8B71-7FD2-40C1-AD3C-3FEA3F073D5C}"/>
    <cellStyle name="40% - Accent1 11 2 3 2" xfId="2443" xr:uid="{F2860E6C-3F41-4D81-BD57-059B2824449B}"/>
    <cellStyle name="40% - Accent1 11 2 3 2 2" xfId="4179" xr:uid="{7A440A66-E122-41FE-A61A-230C58018DAE}"/>
    <cellStyle name="40% - Accent1 11 2 3 2 3" xfId="5909" xr:uid="{CF1F771F-2E7C-4F62-9C22-C50DA9651E0B}"/>
    <cellStyle name="40% - Accent1 11 2 3 3" xfId="3532" xr:uid="{77DEA854-1185-4802-B5F7-A7969CFA7154}"/>
    <cellStyle name="40% - Accent1 11 2 3 4" xfId="5262" xr:uid="{F8A6CC74-62FE-4513-BAD7-26C72582986C}"/>
    <cellStyle name="40% - Accent1 11 2 4" xfId="2125" xr:uid="{AC73AC6B-FAE7-47D7-80CC-6FC6527FDDCF}"/>
    <cellStyle name="40% - Accent1 11 2 4 2" xfId="3861" xr:uid="{302A99EA-291D-4FFA-BDD7-8BEFEF358B83}"/>
    <cellStyle name="40% - Accent1 11 2 4 3" xfId="5591" xr:uid="{40F368E0-A094-427F-B270-B83F0BE50CB4}"/>
    <cellStyle name="40% - Accent1 11 2 5" xfId="1481" xr:uid="{2D1CAC66-9853-4CF1-AE97-452B169B32FC}"/>
    <cellStyle name="40% - Accent1 11 2 5 2" xfId="3216" xr:uid="{3F4FEF23-9362-4C6D-BC03-4EB3C60E05D8}"/>
    <cellStyle name="40% - Accent1 11 2 5 3" xfId="4946" xr:uid="{3C874EC5-8389-41C8-9C52-36889C9B0389}"/>
    <cellStyle name="40% - Accent1 11 2 6" xfId="2830" xr:uid="{30DCE314-4AA5-4FBF-A890-4B15CAAF7DB9}"/>
    <cellStyle name="40% - Accent1 11 2 7" xfId="4560" xr:uid="{049A32AD-BD96-4998-90CA-6A61EF75E3D9}"/>
    <cellStyle name="40% - Accent1 11 3" xfId="1180" xr:uid="{B81BD5BC-A402-4918-BA05-EA49318E1E29}"/>
    <cellStyle name="40% - Accent1 11 3 2" xfId="1877" xr:uid="{E42BF9C6-8FD8-4AF7-8611-571DC3A5DDB0}"/>
    <cellStyle name="40% - Accent1 11 3 2 2" xfId="2522" xr:uid="{80E0FA29-3B35-4E07-98F8-973D6A995A1E}"/>
    <cellStyle name="40% - Accent1 11 3 2 2 2" xfId="4258" xr:uid="{65786E5B-33CA-4C09-B565-CA000659F8B3}"/>
    <cellStyle name="40% - Accent1 11 3 2 2 3" xfId="5988" xr:uid="{B4C23932-460D-4E72-A6D3-988E06ECB261}"/>
    <cellStyle name="40% - Accent1 11 3 2 3" xfId="3611" xr:uid="{0E27691F-4DDF-47BE-8269-34EA8E903A32}"/>
    <cellStyle name="40% - Accent1 11 3 2 4" xfId="5341" xr:uid="{F4D797C7-3F47-4BDB-9BC8-25B024F41C94}"/>
    <cellStyle name="40% - Accent1 11 3 3" xfId="2204" xr:uid="{9CF5AD7A-2905-4889-9C33-033FA02A8C39}"/>
    <cellStyle name="40% - Accent1 11 3 3 2" xfId="3940" xr:uid="{E801D811-C05D-4540-B06F-F72FDC2D66CF}"/>
    <cellStyle name="40% - Accent1 11 3 3 3" xfId="5670" xr:uid="{E1097572-5F6A-4F30-BD03-20D078DE57A5}"/>
    <cellStyle name="40% - Accent1 11 3 4" xfId="1560" xr:uid="{D1BFC4F3-123D-413D-9326-9157C31F7CF6}"/>
    <cellStyle name="40% - Accent1 11 3 4 2" xfId="3295" xr:uid="{93540289-250F-4904-A67A-4D7A3405C95D}"/>
    <cellStyle name="40% - Accent1 11 3 4 3" xfId="5025" xr:uid="{7C83995A-9311-44D9-B09A-6817EFC2DF4D}"/>
    <cellStyle name="40% - Accent1 11 3 5" xfId="2909" xr:uid="{78595434-420A-4D62-99E6-FEEBE91EA77A}"/>
    <cellStyle name="40% - Accent1 11 3 6" xfId="4639" xr:uid="{83485314-30EA-4F70-8CF1-3DBE6DB68752}"/>
    <cellStyle name="40% - Accent1 11 4" xfId="1715" xr:uid="{60C6175C-C4EE-468F-BA79-134352D73AEB}"/>
    <cellStyle name="40% - Accent1 11 4 2" xfId="2363" xr:uid="{6A2114F6-7CD8-43F2-B25F-1F92EFBB5E1C}"/>
    <cellStyle name="40% - Accent1 11 4 2 2" xfId="4099" xr:uid="{7AB3D4B7-F244-41C1-80A5-830681234FFF}"/>
    <cellStyle name="40% - Accent1 11 4 2 3" xfId="5829" xr:uid="{48A35794-11E6-42A7-A990-FC0BA7EFA83A}"/>
    <cellStyle name="40% - Accent1 11 4 3" xfId="3452" xr:uid="{FA9062B2-4D08-4046-A13D-4383C17B4046}"/>
    <cellStyle name="40% - Accent1 11 4 4" xfId="5182" xr:uid="{F092817C-12F7-4581-8B93-890902DFA537}"/>
    <cellStyle name="40% - Accent1 11 5" xfId="2045" xr:uid="{88E7B1E4-7B78-4B7D-96AE-A0524178B281}"/>
    <cellStyle name="40% - Accent1 11 5 2" xfId="3781" xr:uid="{E37908B1-73C6-4407-9F98-13E51C5369CA}"/>
    <cellStyle name="40% - Accent1 11 5 3" xfId="5511" xr:uid="{2560714D-FA35-453A-914D-284EA370FD7B}"/>
    <cellStyle name="40% - Accent1 11 6" xfId="1401" xr:uid="{04C7DE0B-BD5C-4E31-8A4F-CFD2236C4639}"/>
    <cellStyle name="40% - Accent1 11 6 2" xfId="3136" xr:uid="{B4B19232-0664-41C7-907B-BF13A5F06A1C}"/>
    <cellStyle name="40% - Accent1 11 6 3" xfId="4866" xr:uid="{EADA5F21-C7ED-418A-9328-9F9B63813185}"/>
    <cellStyle name="40% - Accent1 11 7" xfId="2750" xr:uid="{BA1D0CB9-B535-4A47-A912-BEA2045C14EF}"/>
    <cellStyle name="40% - Accent1 11 8" xfId="4480" xr:uid="{254D6EEF-414F-4E7E-834A-0A9E0B72ABCC}"/>
    <cellStyle name="40% - Accent1 12" xfId="1020" xr:uid="{D6DDFE90-4AF4-45D3-9A01-F7659F782528}"/>
    <cellStyle name="40% - Accent1 12 2" xfId="1194" xr:uid="{D3722A52-B9E9-4024-8EF9-DB132665B3A7}"/>
    <cellStyle name="40% - Accent1 12 2 2" xfId="1891" xr:uid="{B4E4F88B-5A2E-48E8-8DE1-D93747CC44CA}"/>
    <cellStyle name="40% - Accent1 12 2 2 2" xfId="2536" xr:uid="{E2C8B5CE-4298-4B5C-820B-A808C11FF19D}"/>
    <cellStyle name="40% - Accent1 12 2 2 2 2" xfId="4272" xr:uid="{48D5564B-8053-4AE8-8ABE-37AD194F6A1B}"/>
    <cellStyle name="40% - Accent1 12 2 2 2 3" xfId="6002" xr:uid="{A4233943-5017-4E32-AC1F-E0E4D1E42346}"/>
    <cellStyle name="40% - Accent1 12 2 2 3" xfId="3625" xr:uid="{DDDA58D2-E48E-4338-A256-90300CC1C1F4}"/>
    <cellStyle name="40% - Accent1 12 2 2 4" xfId="5355" xr:uid="{937BE84B-B344-4352-B197-E56B9DB58209}"/>
    <cellStyle name="40% - Accent1 12 2 3" xfId="2218" xr:uid="{AA1B043B-4CAF-4E02-8908-835BA95DABA6}"/>
    <cellStyle name="40% - Accent1 12 2 3 2" xfId="3954" xr:uid="{67369CE4-970A-4D4A-A311-E11F0FA91C59}"/>
    <cellStyle name="40% - Accent1 12 2 3 3" xfId="5684" xr:uid="{B0252CBC-D2B7-48CC-ACF9-9FFB87F9918A}"/>
    <cellStyle name="40% - Accent1 12 2 4" xfId="1574" xr:uid="{8C2FA102-8B00-434F-A5C0-EA8A88648FF5}"/>
    <cellStyle name="40% - Accent1 12 2 4 2" xfId="3309" xr:uid="{B17AB4D5-C167-4F5C-8CFF-2414D9E74A9C}"/>
    <cellStyle name="40% - Accent1 12 2 4 3" xfId="5039" xr:uid="{48632CA7-0D51-4C7E-A56E-F977ED0C0AA4}"/>
    <cellStyle name="40% - Accent1 12 2 5" xfId="2923" xr:uid="{4C37E7A0-596F-49DC-A6B6-3A594133A71E}"/>
    <cellStyle name="40% - Accent1 12 2 6" xfId="4653" xr:uid="{98E23212-0306-43B3-87D1-06F97FED11E2}"/>
    <cellStyle name="40% - Accent1 12 3" xfId="1729" xr:uid="{F5E4969A-11C3-440A-B109-92FF9F8E83A2}"/>
    <cellStyle name="40% - Accent1 12 3 2" xfId="2377" xr:uid="{73B1E8DF-7721-40EE-87F0-AD6206456E1F}"/>
    <cellStyle name="40% - Accent1 12 3 2 2" xfId="4113" xr:uid="{4A33C432-D6B6-43F7-9458-6E6E5AACD014}"/>
    <cellStyle name="40% - Accent1 12 3 2 3" xfId="5843" xr:uid="{B5AC2D24-3C9F-4F62-82C9-86DF952DF658}"/>
    <cellStyle name="40% - Accent1 12 3 3" xfId="3466" xr:uid="{B9B7B37D-3065-4492-B619-C97647172D16}"/>
    <cellStyle name="40% - Accent1 12 3 4" xfId="5196" xr:uid="{8DBEAADE-BE2A-4BE6-BEAE-C77E4CCCA239}"/>
    <cellStyle name="40% - Accent1 12 4" xfId="2059" xr:uid="{38229D63-BC56-4BA5-889E-08D53D508FD6}"/>
    <cellStyle name="40% - Accent1 12 4 2" xfId="3795" xr:uid="{532E5EA9-3616-45F7-BD30-C65339AD8184}"/>
    <cellStyle name="40% - Accent1 12 4 3" xfId="5525" xr:uid="{B099AAF2-F8EC-49B2-8AB1-27A15B97D07E}"/>
    <cellStyle name="40% - Accent1 12 5" xfId="1415" xr:uid="{2BA3DF79-C911-46AF-8C0E-42D3256A0DAF}"/>
    <cellStyle name="40% - Accent1 12 5 2" xfId="3150" xr:uid="{F76CF08C-A988-43CA-A7DF-8BA392F9C676}"/>
    <cellStyle name="40% - Accent1 12 5 3" xfId="4880" xr:uid="{5A4E0FFD-77B5-4EBA-83DC-0528FDDC5A22}"/>
    <cellStyle name="40% - Accent1 12 6" xfId="2764" xr:uid="{320D5615-7EDE-4C9B-AE32-E0EDE1C5E6C7}"/>
    <cellStyle name="40% - Accent1 12 7" xfId="4494" xr:uid="{9C0EB03C-BAFA-4229-A37D-A158FB6440DA}"/>
    <cellStyle name="40% - Accent1 13" xfId="1117" xr:uid="{F6190EF3-84F3-457E-A6A0-DD6F39ED2885}"/>
    <cellStyle name="40% - Accent1 13 2" xfId="1810" xr:uid="{848F865D-B2C5-4AB4-8172-1C38229E7963}"/>
    <cellStyle name="40% - Accent1 13 2 2" xfId="2456" xr:uid="{19FFBED1-7B72-4026-B4EC-550C8EDF6E3B}"/>
    <cellStyle name="40% - Accent1 13 2 2 2" xfId="4192" xr:uid="{894D33C7-1688-4534-AF64-04AAEA82ECF7}"/>
    <cellStyle name="40% - Accent1 13 2 2 3" xfId="5922" xr:uid="{F0005558-F46A-4E5D-856E-1E7CA3545365}"/>
    <cellStyle name="40% - Accent1 13 2 3" xfId="3545" xr:uid="{C37D4CB8-56A4-4EC3-8226-3C76FF8931D7}"/>
    <cellStyle name="40% - Accent1 13 2 4" xfId="5275" xr:uid="{B4C7252F-C6BA-4603-8822-A4506F90F420}"/>
    <cellStyle name="40% - Accent1 13 3" xfId="2138" xr:uid="{9329AD24-D7E7-4F2B-922C-F7BC2384DC60}"/>
    <cellStyle name="40% - Accent1 13 3 2" xfId="3874" xr:uid="{A44274E1-F9C3-4317-BA4A-18547543E9B3}"/>
    <cellStyle name="40% - Accent1 13 3 3" xfId="5604" xr:uid="{75BD3685-6502-4F07-9DD0-CD5A7979B499}"/>
    <cellStyle name="40% - Accent1 13 4" xfId="1494" xr:uid="{FC77711D-73BB-4CB7-8E6A-E2E45E95BAAA}"/>
    <cellStyle name="40% - Accent1 13 4 2" xfId="3229" xr:uid="{7BD8E83A-D8FD-420B-B062-9793EA9AF28F}"/>
    <cellStyle name="40% - Accent1 13 4 3" xfId="4959" xr:uid="{77DAF4EC-0273-4DCC-B5FD-05DB0F830005}"/>
    <cellStyle name="40% - Accent1 13 5" xfId="2843" xr:uid="{D4CB171E-D31B-491E-94EA-311B6B4ABD9B}"/>
    <cellStyle name="40% - Accent1 13 6" xfId="4573" xr:uid="{8B4C0C0B-423F-4593-A38D-D7181E52BD9B}"/>
    <cellStyle name="40% - Accent1 14" xfId="1291" xr:uid="{7F9143EC-ED5B-4A60-B0AD-A5AAFD4C0D8C}"/>
    <cellStyle name="40% - Accent1 14 2" xfId="2297" xr:uid="{3A23994E-7CE8-44AA-9910-1F6EFF39EEEE}"/>
    <cellStyle name="40% - Accent1 14 2 2" xfId="4033" xr:uid="{D4FAB3A9-798B-440C-ABE1-8CF371C65507}"/>
    <cellStyle name="40% - Accent1 14 2 3" xfId="5763" xr:uid="{684C40B1-6D02-40F0-94C7-C40E1F68D10D}"/>
    <cellStyle name="40% - Accent1 14 3" xfId="1653" xr:uid="{A52ECAA6-03F6-4860-A9D4-8D4B61F9F126}"/>
    <cellStyle name="40% - Accent1 14 3 2" xfId="3388" xr:uid="{154FB0E5-EFE5-4B68-BA9B-8D405364FF37}"/>
    <cellStyle name="40% - Accent1 14 3 3" xfId="5118" xr:uid="{0A583971-C4F7-45CE-BBDC-E56A89DD0A55}"/>
    <cellStyle name="40% - Accent1 14 4" xfId="3023" xr:uid="{CE5BBCB5-7174-49E6-AA88-F2873EC168A5}"/>
    <cellStyle name="40% - Accent1 14 5" xfId="4753" xr:uid="{8EA43EDF-17F4-4018-AE7B-DDBC6FE0BFFA}"/>
    <cellStyle name="40% - Accent1 15" xfId="1319" xr:uid="{E6720E17-A0B9-4F7C-B87A-CE1CE0AE6050}"/>
    <cellStyle name="40% - Accent1 15 2" xfId="1981" xr:uid="{21296F1B-972F-4330-93B8-0689F89B697C}"/>
    <cellStyle name="40% - Accent1 15 2 2" xfId="3715" xr:uid="{4636C90B-2E42-469B-8344-2CB8C82D73AF}"/>
    <cellStyle name="40% - Accent1 15 2 3" xfId="5445" xr:uid="{3D7EA602-B6C6-4895-B1A8-273A48ABB1A0}"/>
    <cellStyle name="40% - Accent1 15 3" xfId="3051" xr:uid="{D69BB385-B0E1-4DBE-B61B-073797A8ED7F}"/>
    <cellStyle name="40% - Accent1 15 4" xfId="4781" xr:uid="{3FA0E3A8-296E-4029-A0ED-486DCCA0C61D}"/>
    <cellStyle name="40% - Accent1 16" xfId="606" xr:uid="{092C85CE-A630-4111-AB7E-7D9800A7F13E}"/>
    <cellStyle name="40% - Accent1 16 2" xfId="2684" xr:uid="{11550B39-9F90-4F74-B57D-A88800E35034}"/>
    <cellStyle name="40% - Accent1 16 3" xfId="4417" xr:uid="{E92389CB-ABCD-45AF-8F9B-EA22B330BEE0}"/>
    <cellStyle name="40% - Accent1 17" xfId="1340" xr:uid="{827986C5-9B22-41CF-A015-7552999FC6B8}"/>
    <cellStyle name="40% - Accent1 17 2" xfId="3072" xr:uid="{BC1A50B0-A399-4D33-A341-DA93748AD171}"/>
    <cellStyle name="40% - Accent1 17 3" xfId="4802" xr:uid="{3397C548-63E9-45DD-AAEB-FACA00CFB0B5}"/>
    <cellStyle name="40% - Accent1 18" xfId="2617" xr:uid="{FF0DA170-475A-4D45-B033-D15BFABE3567}"/>
    <cellStyle name="40% - Accent1 18 2" xfId="4353" xr:uid="{785E37D9-496B-4A89-A558-21C7421AD41E}"/>
    <cellStyle name="40% - Accent1 18 3" xfId="6083" xr:uid="{858E3F86-FFF1-40AE-8D1E-36A10978D07B}"/>
    <cellStyle name="40% - Accent1 19" xfId="2641" xr:uid="{CB4BBD16-B2F4-456F-A9D7-8F4EE632DECD}"/>
    <cellStyle name="40% - Accent1 19 2" xfId="4377" xr:uid="{1E4CE03C-3A93-495D-852F-C56AE1E7E7AA}"/>
    <cellStyle name="40% - Accent1 19 3" xfId="6107" xr:uid="{9BA819C8-242E-4BF5-805F-8A7F2ACCA04D}"/>
    <cellStyle name="40% - Accent1 2" xfId="479" xr:uid="{3EFE37D5-6EA8-4250-86FE-8296AF73D316}"/>
    <cellStyle name="40% - Accent1 2 2" xfId="686" xr:uid="{8B279B5C-029E-4805-BAEB-8166FCD6496C}"/>
    <cellStyle name="40% - Accent1 2 3" xfId="687" xr:uid="{3E70DB44-E832-462E-B30A-ED84B0A042E7}"/>
    <cellStyle name="40% - Accent1 2 4" xfId="685" xr:uid="{99637C2B-57E1-478B-B97E-667A3401922F}"/>
    <cellStyle name="40% - Accent1 2 5" xfId="561" xr:uid="{51109CA7-3E08-4D70-9ABF-12626E553D08}"/>
    <cellStyle name="40% - Accent1 2 6" xfId="544" xr:uid="{87CC934D-6621-48B7-AC9A-944F9DF2ADB4}"/>
    <cellStyle name="40% - Accent1 2 7" xfId="2672" xr:uid="{18495ECB-A9FB-45D0-8284-CBD0CDC0BA45}"/>
    <cellStyle name="40% - Accent1 2 8" xfId="4405" xr:uid="{DE6D41FB-F1E0-4A28-B6AF-7067DBE8F5D2}"/>
    <cellStyle name="40% - Accent1 2_references" xfId="688" xr:uid="{A4D6CAD1-DCE1-4F85-B4DE-C826B700C740}"/>
    <cellStyle name="40% - Accent1 20" xfId="2658" xr:uid="{90AA030D-478C-40F8-9475-00066A8F4823}"/>
    <cellStyle name="40% - Accent1 21" xfId="4391" xr:uid="{730CBB88-811B-4E6F-97CE-3C98CC1C29F0}"/>
    <cellStyle name="40% - Accent1 22" xfId="6122" xr:uid="{9910B87E-90CA-404D-8E8E-86C044FA7F18}"/>
    <cellStyle name="40% - Accent1 23" xfId="6129" xr:uid="{C3F36389-AA52-4800-9FCA-C2BDC90B8825}"/>
    <cellStyle name="40% - Accent1 3" xfId="620" xr:uid="{950FE96F-8895-44BC-AC8B-C709B95570F0}"/>
    <cellStyle name="40% - Accent1 3 10" xfId="2698" xr:uid="{FC28B0DD-8F02-4ABF-8590-9FC464BBF5CC}"/>
    <cellStyle name="40% - Accent1 3 11" xfId="4431" xr:uid="{E2A2B477-8CF1-444A-BD2C-1EF5582F803F}"/>
    <cellStyle name="40% - Accent1 3 2" xfId="690" xr:uid="{FE314B9E-FC13-4817-BAC9-80E3CA4FA2B4}"/>
    <cellStyle name="40% - Accent1 3 3" xfId="691" xr:uid="{20B252BC-D3D2-4760-97B5-DFAEADAE1A9A}"/>
    <cellStyle name="40% - Accent1 3 3 2" xfId="1068" xr:uid="{F6FFB0D9-1222-4633-A5CD-C19BD1971565}"/>
    <cellStyle name="40% - Accent1 3 3 2 2" xfId="1234" xr:uid="{E843EF6D-6403-4CB7-8488-394DC27E732C}"/>
    <cellStyle name="40% - Accent1 3 3 2 2 2" xfId="1931" xr:uid="{AE543329-938E-4702-9D7E-10B4611E658E}"/>
    <cellStyle name="40% - Accent1 3 3 2 2 2 2" xfId="2576" xr:uid="{A68BF1A6-ED92-4194-92E4-32289FD955CE}"/>
    <cellStyle name="40% - Accent1 3 3 2 2 2 2 2" xfId="4312" xr:uid="{A15CB0A7-309D-4379-9874-985CF54E1341}"/>
    <cellStyle name="40% - Accent1 3 3 2 2 2 2 3" xfId="6042" xr:uid="{89AA912F-8124-4991-AAF0-DD9747FE97F6}"/>
    <cellStyle name="40% - Accent1 3 3 2 2 2 3" xfId="3665" xr:uid="{0C55850B-851E-4464-ADCB-2BBE2BC68AD1}"/>
    <cellStyle name="40% - Accent1 3 3 2 2 2 4" xfId="5395" xr:uid="{E9446A04-2234-4765-BA87-BB3C7A61DE81}"/>
    <cellStyle name="40% - Accent1 3 3 2 2 3" xfId="2258" xr:uid="{2F47FECF-ED8C-424F-B138-16E6A73D3FB1}"/>
    <cellStyle name="40% - Accent1 3 3 2 2 3 2" xfId="3994" xr:uid="{F37E28EE-FF63-4D7C-AC82-1219BCF1B21B}"/>
    <cellStyle name="40% - Accent1 3 3 2 2 3 3" xfId="5724" xr:uid="{43A306AC-0140-43F5-867B-161A252B9413}"/>
    <cellStyle name="40% - Accent1 3 3 2 2 4" xfId="1614" xr:uid="{9412C0B1-6C0A-435B-B167-5D2555A7BEC3}"/>
    <cellStyle name="40% - Accent1 3 3 2 2 4 2" xfId="3349" xr:uid="{0B5E4254-9D95-4388-A2A2-353A109B0534}"/>
    <cellStyle name="40% - Accent1 3 3 2 2 4 3" xfId="5079" xr:uid="{94B603F3-AFD2-4B08-AA04-48E66B1FD6E0}"/>
    <cellStyle name="40% - Accent1 3 3 2 2 5" xfId="2963" xr:uid="{6349FE28-D507-4A51-8E34-806CBEF30B54}"/>
    <cellStyle name="40% - Accent1 3 3 2 2 6" xfId="4693" xr:uid="{02445F01-6CBE-443E-A0C4-08288EF497CA}"/>
    <cellStyle name="40% - Accent1 3 3 2 3" xfId="1770" xr:uid="{9AC6CCD8-CAA5-4E96-88D4-B4E4656B0985}"/>
    <cellStyle name="40% - Accent1 3 3 2 3 2" xfId="2417" xr:uid="{523B17E0-542E-4187-ADC5-EC0D168DE030}"/>
    <cellStyle name="40% - Accent1 3 3 2 3 2 2" xfId="4153" xr:uid="{A4898506-3B01-4220-8B3D-4E7424B379E5}"/>
    <cellStyle name="40% - Accent1 3 3 2 3 2 3" xfId="5883" xr:uid="{11AFB0DC-1041-464A-ADC1-40E12207C874}"/>
    <cellStyle name="40% - Accent1 3 3 2 3 3" xfId="3506" xr:uid="{6335C638-C60D-409C-B82D-A308E1A5A740}"/>
    <cellStyle name="40% - Accent1 3 3 2 3 4" xfId="5236" xr:uid="{B16DBD29-B279-4BB8-9F3D-A5134C55E55B}"/>
    <cellStyle name="40% - Accent1 3 3 2 4" xfId="2099" xr:uid="{5E6C270B-5800-4229-816C-7587C7ABAB9A}"/>
    <cellStyle name="40% - Accent1 3 3 2 4 2" xfId="3835" xr:uid="{BE311758-CF2D-49AC-8307-0117BE9E436C}"/>
    <cellStyle name="40% - Accent1 3 3 2 4 3" xfId="5565" xr:uid="{69B92080-B5E7-415A-87BF-2C26FB506AE6}"/>
    <cellStyle name="40% - Accent1 3 3 2 5" xfId="1455" xr:uid="{1AA2A6F4-1AA9-4085-B725-2C37E80DF76A}"/>
    <cellStyle name="40% - Accent1 3 3 2 5 2" xfId="3190" xr:uid="{30E4637D-1F35-4B1F-8152-030C98E22819}"/>
    <cellStyle name="40% - Accent1 3 3 2 5 3" xfId="4920" xr:uid="{EA8EBAD4-B42F-4F2F-96B4-5872BF9C2282}"/>
    <cellStyle name="40% - Accent1 3 3 2 6" xfId="2804" xr:uid="{B54B4154-6A89-42D6-BAC2-71348EF8B18C}"/>
    <cellStyle name="40% - Accent1 3 3 2 7" xfId="4534" xr:uid="{14800351-F040-4229-9746-483EA40ACEDE}"/>
    <cellStyle name="40% - Accent1 3 3 3" xfId="1155" xr:uid="{9D5123D7-CFF2-4335-A82B-9B4BB84F9EA0}"/>
    <cellStyle name="40% - Accent1 3 3 3 2" xfId="1851" xr:uid="{CCAAA59F-A7F9-484C-BAD8-EA65BDD5680B}"/>
    <cellStyle name="40% - Accent1 3 3 3 2 2" xfId="2496" xr:uid="{387238C5-F632-47DF-BE01-5B068CE6AED3}"/>
    <cellStyle name="40% - Accent1 3 3 3 2 2 2" xfId="4232" xr:uid="{DC870FCF-8792-41C6-98E6-75883D069ABE}"/>
    <cellStyle name="40% - Accent1 3 3 3 2 2 3" xfId="5962" xr:uid="{EE8972C8-BE67-4F0B-B3F6-36F9C3546FF3}"/>
    <cellStyle name="40% - Accent1 3 3 3 2 3" xfId="3585" xr:uid="{870B3222-7250-46CE-AC9D-1BBDD55F3F01}"/>
    <cellStyle name="40% - Accent1 3 3 3 2 4" xfId="5315" xr:uid="{3AF9EADF-6122-4788-9257-1EB022AB97D1}"/>
    <cellStyle name="40% - Accent1 3 3 3 3" xfId="2178" xr:uid="{3D570907-5020-4509-97F7-79540C775D05}"/>
    <cellStyle name="40% - Accent1 3 3 3 3 2" xfId="3914" xr:uid="{0AEFFBFB-5A9E-407F-A1A8-86CD5F99EA9A}"/>
    <cellStyle name="40% - Accent1 3 3 3 3 3" xfId="5644" xr:uid="{F69919D9-5EB4-4443-9FEE-3A8A47BD27A0}"/>
    <cellStyle name="40% - Accent1 3 3 3 4" xfId="1534" xr:uid="{DD935090-8D98-4ED1-86E2-3E38F4B4039D}"/>
    <cellStyle name="40% - Accent1 3 3 3 4 2" xfId="3269" xr:uid="{91319228-82AC-4F56-9198-1819D278F2F1}"/>
    <cellStyle name="40% - Accent1 3 3 3 4 3" xfId="4999" xr:uid="{CAA32252-121C-4DE7-885C-EAD446DB18E7}"/>
    <cellStyle name="40% - Accent1 3 3 3 5" xfId="2883" xr:uid="{CBE3978C-94AB-4E43-B1C6-F624F180EA78}"/>
    <cellStyle name="40% - Accent1 3 3 3 6" xfId="4613" xr:uid="{B70CD671-6445-4E14-9241-787D0B698B02}"/>
    <cellStyle name="40% - Accent1 3 3 4" xfId="1690" xr:uid="{B80C9675-72A5-4633-BFD5-AAA552CA8286}"/>
    <cellStyle name="40% - Accent1 3 3 4 2" xfId="2337" xr:uid="{C0BC1657-0BC6-41D0-B13A-523C6EFEFC9E}"/>
    <cellStyle name="40% - Accent1 3 3 4 2 2" xfId="4073" xr:uid="{AD1417A2-63B5-4DFC-A798-36B8A79E043E}"/>
    <cellStyle name="40% - Accent1 3 3 4 2 3" xfId="5803" xr:uid="{FF111AC0-8D9B-4D9E-AD44-401D4366EF0B}"/>
    <cellStyle name="40% - Accent1 3 3 4 3" xfId="3426" xr:uid="{4DEF927A-B37E-443F-BC26-839591BE42E9}"/>
    <cellStyle name="40% - Accent1 3 3 4 4" xfId="5156" xr:uid="{DC7176CD-9A9D-40D7-A599-E1508C4EEC3B}"/>
    <cellStyle name="40% - Accent1 3 3 5" xfId="2020" xr:uid="{EEAF36E9-3C13-441B-9C5D-4E6C1F6D03D2}"/>
    <cellStyle name="40% - Accent1 3 3 5 2" xfId="3755" xr:uid="{3E8CCC1B-1140-41C1-8A78-9F3865B709DB}"/>
    <cellStyle name="40% - Accent1 3 3 5 3" xfId="5485" xr:uid="{AC0CD7C3-2F89-4DFA-A300-D3DE8C1D9DD1}"/>
    <cellStyle name="40% - Accent1 3 3 6" xfId="1376" xr:uid="{3894805F-0821-46D2-8EC7-3B5C758B19E2}"/>
    <cellStyle name="40% - Accent1 3 3 6 2" xfId="3110" xr:uid="{86C84CC1-C47D-4525-A9B6-A4EBFD97F214}"/>
    <cellStyle name="40% - Accent1 3 3 6 3" xfId="4840" xr:uid="{F213B9B4-DCE2-40C3-89BD-875087308D6D}"/>
    <cellStyle name="40% - Accent1 3 3 7" xfId="2722" xr:uid="{9CD6EE58-E840-4B55-8899-89AE3141B954}"/>
    <cellStyle name="40% - Accent1 3 3 8" xfId="4455" xr:uid="{729F5961-4AD5-4F0C-BA46-97FC608D8842}"/>
    <cellStyle name="40% - Accent1 3 4" xfId="689" xr:uid="{07956BC4-62E7-465B-A9EC-97F492E69ADE}"/>
    <cellStyle name="40% - Accent1 3 5" xfId="1044" xr:uid="{15EDFC38-D80A-49A5-8A2D-6AB9995A33F1}"/>
    <cellStyle name="40% - Accent1 3 5 2" xfId="1210" xr:uid="{8A910886-0478-4539-81D6-5980D96E4374}"/>
    <cellStyle name="40% - Accent1 3 5 2 2" xfId="1907" xr:uid="{02DA27D6-166E-40A6-8B77-9B8A1CB14E5E}"/>
    <cellStyle name="40% - Accent1 3 5 2 2 2" xfId="2552" xr:uid="{CC7955A9-FA6A-4A41-92BF-B7A6A1625C4C}"/>
    <cellStyle name="40% - Accent1 3 5 2 2 2 2" xfId="4288" xr:uid="{C32F1D2E-FCB2-4240-B4B5-F003B6944C50}"/>
    <cellStyle name="40% - Accent1 3 5 2 2 2 3" xfId="6018" xr:uid="{2437FB41-2DEB-4FE7-AFBD-C861E1B8B166}"/>
    <cellStyle name="40% - Accent1 3 5 2 2 3" xfId="3641" xr:uid="{A67572C2-BC6E-496B-97BF-BE05C892DE8E}"/>
    <cellStyle name="40% - Accent1 3 5 2 2 4" xfId="5371" xr:uid="{344638FF-44CD-45F8-A51F-99B198F52114}"/>
    <cellStyle name="40% - Accent1 3 5 2 3" xfId="2234" xr:uid="{23EF9A3F-0574-44E9-987F-6842990065CC}"/>
    <cellStyle name="40% - Accent1 3 5 2 3 2" xfId="3970" xr:uid="{9E40F7AF-FC29-4A42-A8D7-152366996B2E}"/>
    <cellStyle name="40% - Accent1 3 5 2 3 3" xfId="5700" xr:uid="{8D73ACE3-BBFD-4FA1-B08B-C7C736FE0483}"/>
    <cellStyle name="40% - Accent1 3 5 2 4" xfId="1590" xr:uid="{2C238F95-0089-4EEC-9DAF-BB1F063E46F5}"/>
    <cellStyle name="40% - Accent1 3 5 2 4 2" xfId="3325" xr:uid="{29F28A57-3122-4758-A9A9-E490DA8242FE}"/>
    <cellStyle name="40% - Accent1 3 5 2 4 3" xfId="5055" xr:uid="{8BF88073-773F-4B3F-96BE-9FB459E1837A}"/>
    <cellStyle name="40% - Accent1 3 5 2 5" xfId="2939" xr:uid="{E58C41FE-6054-4C7A-8160-1956E2225D46}"/>
    <cellStyle name="40% - Accent1 3 5 2 6" xfId="4669" xr:uid="{F0924C7A-37EE-4DEE-BF7F-FF90A9CD4FCF}"/>
    <cellStyle name="40% - Accent1 3 5 3" xfId="1746" xr:uid="{1491ADA0-1EE9-4145-95A5-A040B60DABE0}"/>
    <cellStyle name="40% - Accent1 3 5 3 2" xfId="2393" xr:uid="{7E5E3CC0-5315-40B0-BEB8-EC3B8F95F404}"/>
    <cellStyle name="40% - Accent1 3 5 3 2 2" xfId="4129" xr:uid="{DDA37BE6-BA91-4844-87ED-BEE274000E44}"/>
    <cellStyle name="40% - Accent1 3 5 3 2 3" xfId="5859" xr:uid="{AE474C1C-9031-4676-911E-B7FFEBA15D2D}"/>
    <cellStyle name="40% - Accent1 3 5 3 3" xfId="3482" xr:uid="{D0474AF2-E6D1-46D9-8AC5-8FE2DF2D2E59}"/>
    <cellStyle name="40% - Accent1 3 5 3 4" xfId="5212" xr:uid="{C20021E6-787B-4EB5-B520-4E10A98419BD}"/>
    <cellStyle name="40% - Accent1 3 5 4" xfId="2075" xr:uid="{A0D3A7DD-1166-4266-B438-AB1F927A85C0}"/>
    <cellStyle name="40% - Accent1 3 5 4 2" xfId="3811" xr:uid="{30C0AAC4-0D0B-4D4C-8237-2DE2FCF35B14}"/>
    <cellStyle name="40% - Accent1 3 5 4 3" xfId="5541" xr:uid="{20C1F51B-9B96-4304-8205-6AB84DD320B3}"/>
    <cellStyle name="40% - Accent1 3 5 5" xfId="1431" xr:uid="{0E1BA9E2-49B3-41A5-9FDA-C63DB110029F}"/>
    <cellStyle name="40% - Accent1 3 5 5 2" xfId="3166" xr:uid="{A62DA4C1-301C-4AB9-8426-7BD528243E2F}"/>
    <cellStyle name="40% - Accent1 3 5 5 3" xfId="4896" xr:uid="{F22C2E54-B6F8-4888-A588-CE67D642E154}"/>
    <cellStyle name="40% - Accent1 3 5 6" xfId="2780" xr:uid="{35068451-96E4-4B5E-919E-6284B86DAB4F}"/>
    <cellStyle name="40% - Accent1 3 5 7" xfId="4510" xr:uid="{49CF5255-5E1D-4CE2-91A7-3186D49AAC77}"/>
    <cellStyle name="40% - Accent1 3 6" xfId="1131" xr:uid="{2FD02CC6-DD22-47CE-8EF1-1155376E5B96}"/>
    <cellStyle name="40% - Accent1 3 6 2" xfId="1827" xr:uid="{FC2E29E2-C101-4C5E-BF97-B74D791DE857}"/>
    <cellStyle name="40% - Accent1 3 6 2 2" xfId="2472" xr:uid="{DD749386-9C3F-483C-918C-EE64DD4789AC}"/>
    <cellStyle name="40% - Accent1 3 6 2 2 2" xfId="4208" xr:uid="{B109F58E-B2B8-4464-8FFD-0F3593B8869C}"/>
    <cellStyle name="40% - Accent1 3 6 2 2 3" xfId="5938" xr:uid="{515FFC0F-522C-4F1B-859B-55C3088840FC}"/>
    <cellStyle name="40% - Accent1 3 6 2 3" xfId="3561" xr:uid="{952706A7-6D88-4B47-9D4D-74F639161FC1}"/>
    <cellStyle name="40% - Accent1 3 6 2 4" xfId="5291" xr:uid="{5B8C9E5E-DA32-42A1-8D61-02725FF97438}"/>
    <cellStyle name="40% - Accent1 3 6 3" xfId="2154" xr:uid="{21DA3698-8F75-49DC-8D3E-D125BDAC349D}"/>
    <cellStyle name="40% - Accent1 3 6 3 2" xfId="3890" xr:uid="{EE473545-6AD5-42BF-A437-7FF6B1ADF815}"/>
    <cellStyle name="40% - Accent1 3 6 3 3" xfId="5620" xr:uid="{5F31D875-4D32-4559-9E24-56541F7F4DFE}"/>
    <cellStyle name="40% - Accent1 3 6 4" xfId="1510" xr:uid="{A4DCD8FB-9131-4959-84EB-90C861184779}"/>
    <cellStyle name="40% - Accent1 3 6 4 2" xfId="3245" xr:uid="{CE02FFB4-C2E1-4339-858F-9255626A1EDB}"/>
    <cellStyle name="40% - Accent1 3 6 4 3" xfId="4975" xr:uid="{42EEE408-70E9-450E-A448-65C4603BDB04}"/>
    <cellStyle name="40% - Accent1 3 6 5" xfId="2859" xr:uid="{6FA2AB62-207A-4F0A-8CBF-14579D383216}"/>
    <cellStyle name="40% - Accent1 3 6 6" xfId="4589" xr:uid="{1C9AECC6-2D8B-4C44-9DD1-D778D7A7E32B}"/>
    <cellStyle name="40% - Accent1 3 7" xfId="1666" xr:uid="{1EF5202C-E157-46AF-AF04-08146ED20CC3}"/>
    <cellStyle name="40% - Accent1 3 7 2" xfId="2313" xr:uid="{975E4264-99D4-458E-89E6-38F09FF91F47}"/>
    <cellStyle name="40% - Accent1 3 7 2 2" xfId="4049" xr:uid="{35C47620-9226-42C0-B6C1-07D190774C35}"/>
    <cellStyle name="40% - Accent1 3 7 2 3" xfId="5779" xr:uid="{6F4D3CF3-C2AD-4D7F-887D-2EBE36D26762}"/>
    <cellStyle name="40% - Accent1 3 7 3" xfId="3402" xr:uid="{1E7E0015-DF78-4FD2-94C0-03D6F6677176}"/>
    <cellStyle name="40% - Accent1 3 7 4" xfId="5132" xr:uid="{2ABFD917-1185-4A7B-A54B-B79CDF401276}"/>
    <cellStyle name="40% - Accent1 3 8" xfId="1996" xr:uid="{387B08E5-EB97-4088-89C0-ED6FC9D9329B}"/>
    <cellStyle name="40% - Accent1 3 8 2" xfId="3731" xr:uid="{AD3AFD17-E15D-40CE-98D5-D684E2D593A4}"/>
    <cellStyle name="40% - Accent1 3 8 3" xfId="5461" xr:uid="{27A0A510-F647-43B9-86CB-0BC34A99AA7C}"/>
    <cellStyle name="40% - Accent1 3 9" xfId="1352" xr:uid="{AAAF709E-C506-46CD-A893-7C93C8A0DDC9}"/>
    <cellStyle name="40% - Accent1 3 9 2" xfId="3086" xr:uid="{5E55E2E0-8BF4-43FD-A9A2-7000F8630988}"/>
    <cellStyle name="40% - Accent1 3 9 3" xfId="4816" xr:uid="{0BCA85E7-D922-4685-972F-22824B3FA3FA}"/>
    <cellStyle name="40% - Accent1 4" xfId="692" xr:uid="{6EF16645-9AE3-4D97-BB93-7F1BFA8123BF}"/>
    <cellStyle name="40% - Accent1 5" xfId="693" xr:uid="{9D40D794-102D-4A86-A0B5-2EC4E845502A}"/>
    <cellStyle name="40% - Accent1 5 2" xfId="932" xr:uid="{C4922068-6513-454D-9A94-7B5DA160837A}"/>
    <cellStyle name="40% - Accent1 5 3" xfId="1069" xr:uid="{00D638F1-33CB-4076-B462-4C60E1F3209A}"/>
    <cellStyle name="40% - Accent1 5 3 2" xfId="1235" xr:uid="{C0E69FEE-9F33-48F5-9156-D06802DFF9F6}"/>
    <cellStyle name="40% - Accent1 5 3 2 2" xfId="1932" xr:uid="{13A2D77E-FF61-447B-A086-25066DF8C555}"/>
    <cellStyle name="40% - Accent1 5 3 2 2 2" xfId="2577" xr:uid="{F88F3812-F7B0-49FA-AD23-5DB4EF375D36}"/>
    <cellStyle name="40% - Accent1 5 3 2 2 2 2" xfId="4313" xr:uid="{95CAF2B7-D082-415D-9ED3-26F417E4D979}"/>
    <cellStyle name="40% - Accent1 5 3 2 2 2 3" xfId="6043" xr:uid="{D864BE47-4143-41D3-8EA3-799DC353C19D}"/>
    <cellStyle name="40% - Accent1 5 3 2 2 3" xfId="3666" xr:uid="{3D50BCB7-D094-421E-89DA-711606BE536C}"/>
    <cellStyle name="40% - Accent1 5 3 2 2 4" xfId="5396" xr:uid="{E77A0BC4-26B4-420D-A16E-F01E73A88702}"/>
    <cellStyle name="40% - Accent1 5 3 2 3" xfId="2259" xr:uid="{7639FFBF-084A-4817-8FD7-2194CF4C5C31}"/>
    <cellStyle name="40% - Accent1 5 3 2 3 2" xfId="3995" xr:uid="{D4247A34-38E9-4A3D-A30E-9726654884AC}"/>
    <cellStyle name="40% - Accent1 5 3 2 3 3" xfId="5725" xr:uid="{43B65ADA-D941-4AD1-AC74-17CBC07C6C6F}"/>
    <cellStyle name="40% - Accent1 5 3 2 4" xfId="1615" xr:uid="{F1140FA3-3663-458A-86E7-CD1845D9428C}"/>
    <cellStyle name="40% - Accent1 5 3 2 4 2" xfId="3350" xr:uid="{FC10D60E-85E7-413D-BF5F-191511A8718E}"/>
    <cellStyle name="40% - Accent1 5 3 2 4 3" xfId="5080" xr:uid="{73ADDFAC-DB7B-43C6-A0F1-758A94F056B7}"/>
    <cellStyle name="40% - Accent1 5 3 2 5" xfId="2964" xr:uid="{3BEF6C1F-2490-4C69-BA1E-E12AA63F1137}"/>
    <cellStyle name="40% - Accent1 5 3 2 6" xfId="4694" xr:uid="{B3FB8F78-9202-4486-A7FD-86C6E182FAA3}"/>
    <cellStyle name="40% - Accent1 5 3 3" xfId="1771" xr:uid="{7060ACCB-C2E8-4002-A11E-5D17FEFC7A96}"/>
    <cellStyle name="40% - Accent1 5 3 3 2" xfId="2418" xr:uid="{89C1208F-E5A8-4223-B1D1-0C3A5164F82C}"/>
    <cellStyle name="40% - Accent1 5 3 3 2 2" xfId="4154" xr:uid="{DA93E622-D3D5-4DB4-9B94-4067CD6C19FD}"/>
    <cellStyle name="40% - Accent1 5 3 3 2 3" xfId="5884" xr:uid="{C4A7335C-6828-4B09-8719-7A13559F454B}"/>
    <cellStyle name="40% - Accent1 5 3 3 3" xfId="3507" xr:uid="{DF6F4B0D-2950-4BBE-9D2D-1D030D5810C7}"/>
    <cellStyle name="40% - Accent1 5 3 3 4" xfId="5237" xr:uid="{9AD79026-84E4-4344-B1EF-4613D7FC5705}"/>
    <cellStyle name="40% - Accent1 5 3 4" xfId="2100" xr:uid="{83AEF5D5-E501-4AF9-BA28-9F82AA4BA6D7}"/>
    <cellStyle name="40% - Accent1 5 3 4 2" xfId="3836" xr:uid="{40CC11A6-520D-4D13-8775-D157191BC7E8}"/>
    <cellStyle name="40% - Accent1 5 3 4 3" xfId="5566" xr:uid="{513A2F43-E141-46B4-A3FC-AD2FF837002F}"/>
    <cellStyle name="40% - Accent1 5 3 5" xfId="1456" xr:uid="{E8B1545A-080E-4E0E-B382-F7F887786F76}"/>
    <cellStyle name="40% - Accent1 5 3 5 2" xfId="3191" xr:uid="{CEFD59D0-414C-4827-820A-D8D3D13C6C01}"/>
    <cellStyle name="40% - Accent1 5 3 5 3" xfId="4921" xr:uid="{BEEBEBB5-1E39-4C4E-9D2B-43ED0247F3F3}"/>
    <cellStyle name="40% - Accent1 5 3 6" xfId="2805" xr:uid="{F0050A53-1A81-4FEA-B925-DA58BBE33092}"/>
    <cellStyle name="40% - Accent1 5 3 7" xfId="4535" xr:uid="{04715697-A28E-43BD-87F0-C51F94D0BAE3}"/>
    <cellStyle name="40% - Accent1 5 4" xfId="1156" xr:uid="{DB28BCB4-EE94-432D-A3BC-071FB101FBE7}"/>
    <cellStyle name="40% - Accent1 5 4 2" xfId="1852" xr:uid="{AE93CE64-A0C4-40E4-BADE-E9D45E87D9D8}"/>
    <cellStyle name="40% - Accent1 5 4 2 2" xfId="2497" xr:uid="{0EDA36ED-B9F6-4D29-B247-FDA0F414529A}"/>
    <cellStyle name="40% - Accent1 5 4 2 2 2" xfId="4233" xr:uid="{86AB1402-4BB7-4124-8A4D-3755ED73D6C6}"/>
    <cellStyle name="40% - Accent1 5 4 2 2 3" xfId="5963" xr:uid="{5798F889-ED40-4C53-A23F-304BA7EB757A}"/>
    <cellStyle name="40% - Accent1 5 4 2 3" xfId="3586" xr:uid="{B3023D9B-8126-4E81-9A04-FA535C7BE924}"/>
    <cellStyle name="40% - Accent1 5 4 2 4" xfId="5316" xr:uid="{EDFD2DFC-DB3C-4E22-825F-9B4FA555F2E4}"/>
    <cellStyle name="40% - Accent1 5 4 3" xfId="2179" xr:uid="{4B971AE8-705F-456F-AD59-652120AAB501}"/>
    <cellStyle name="40% - Accent1 5 4 3 2" xfId="3915" xr:uid="{528F5B50-FB45-46AC-B2DE-50208F27E330}"/>
    <cellStyle name="40% - Accent1 5 4 3 3" xfId="5645" xr:uid="{2E7C4758-9F20-48B4-B9D0-88242208DD9F}"/>
    <cellStyle name="40% - Accent1 5 4 4" xfId="1535" xr:uid="{23B442ED-4314-41F7-B80F-B860B9739D5C}"/>
    <cellStyle name="40% - Accent1 5 4 4 2" xfId="3270" xr:uid="{61D9DAE8-8245-4599-BD09-DD285BB97174}"/>
    <cellStyle name="40% - Accent1 5 4 4 3" xfId="5000" xr:uid="{79B093C7-355E-430A-BE30-5FF08A614FB2}"/>
    <cellStyle name="40% - Accent1 5 4 5" xfId="2884" xr:uid="{8E5A9DC8-316C-4F55-BA3C-5162AF67E336}"/>
    <cellStyle name="40% - Accent1 5 4 6" xfId="4614" xr:uid="{08E278CC-ED1C-419B-8148-326D2D822FCA}"/>
    <cellStyle name="40% - Accent1 5 5" xfId="1691" xr:uid="{8D33C76C-1435-4078-8141-9C8D9D9BDF3C}"/>
    <cellStyle name="40% - Accent1 5 5 2" xfId="2338" xr:uid="{745F82EB-4AB5-47C6-BD55-599EF645ACCB}"/>
    <cellStyle name="40% - Accent1 5 5 2 2" xfId="4074" xr:uid="{EA8C0CA2-6542-4A35-9083-59F2AEED9B4D}"/>
    <cellStyle name="40% - Accent1 5 5 2 3" xfId="5804" xr:uid="{AA71D5D0-FA5C-498B-ADF7-915B4096B9E7}"/>
    <cellStyle name="40% - Accent1 5 5 3" xfId="3427" xr:uid="{3849B763-5386-4344-BAA9-AC85FDA6CB1F}"/>
    <cellStyle name="40% - Accent1 5 5 4" xfId="5157" xr:uid="{2761234C-B00C-4A9B-B6C9-FBFFC9A8D142}"/>
    <cellStyle name="40% - Accent1 5 6" xfId="2021" xr:uid="{9F101289-2EB6-4B96-B8E8-370DB44F6657}"/>
    <cellStyle name="40% - Accent1 5 6 2" xfId="3756" xr:uid="{760EC5E2-BD5F-431C-BB69-9B013A3AC842}"/>
    <cellStyle name="40% - Accent1 5 6 3" xfId="5486" xr:uid="{F24EAFAC-A272-408A-8DAE-FD2B1DC5A1F1}"/>
    <cellStyle name="40% - Accent1 5 7" xfId="1377" xr:uid="{768CC22C-359D-4019-BC03-5BF33F890D68}"/>
    <cellStyle name="40% - Accent1 5 7 2" xfId="3111" xr:uid="{74A5E229-112B-4076-8D96-5FA99BCAD871}"/>
    <cellStyle name="40% - Accent1 5 7 3" xfId="4841" xr:uid="{C56AFC68-6B2D-499B-8DD2-9DAEB01ECB73}"/>
    <cellStyle name="40% - Accent1 5 8" xfId="2723" xr:uid="{547D7A58-FF04-4A0F-99EA-ACB4595C1776}"/>
    <cellStyle name="40% - Accent1 5 9" xfId="4456" xr:uid="{CD4FACA8-98F9-4F72-B706-9DA7AA12B109}"/>
    <cellStyle name="40% - Accent1 6" xfId="694" xr:uid="{D3615767-D189-4003-8ABC-73BA412C786D}"/>
    <cellStyle name="40% - Accent1 6 2" xfId="980" xr:uid="{9093D66D-41D8-4944-84FE-3B5155E4F024}"/>
    <cellStyle name="40% - Accent1 6 3" xfId="1070" xr:uid="{3C2D1F3D-DDFD-42F6-9771-E16068962B2B}"/>
    <cellStyle name="40% - Accent1 6 3 2" xfId="1236" xr:uid="{2B0BFF2F-E419-4537-AF6B-7A1C7BACFEFC}"/>
    <cellStyle name="40% - Accent1 6 3 2 2" xfId="1933" xr:uid="{C8D718B5-9A98-4421-A1C8-3B6778825A84}"/>
    <cellStyle name="40% - Accent1 6 3 2 2 2" xfId="2578" xr:uid="{813D84D4-ECAC-48DA-B1DD-45C94ED30B9E}"/>
    <cellStyle name="40% - Accent1 6 3 2 2 2 2" xfId="4314" xr:uid="{AFF46B93-A3F3-493A-88EF-4A305B75D6FD}"/>
    <cellStyle name="40% - Accent1 6 3 2 2 2 3" xfId="6044" xr:uid="{EAECF9A5-BF99-45D7-A874-2FBCE663D7AD}"/>
    <cellStyle name="40% - Accent1 6 3 2 2 3" xfId="3667" xr:uid="{5648EE4B-045B-44A1-8279-610D1D2DE834}"/>
    <cellStyle name="40% - Accent1 6 3 2 2 4" xfId="5397" xr:uid="{DBFEAA5A-182A-4A1C-A5CD-678D22027218}"/>
    <cellStyle name="40% - Accent1 6 3 2 3" xfId="2260" xr:uid="{E2878995-D63A-440C-B3E5-E195953E96BB}"/>
    <cellStyle name="40% - Accent1 6 3 2 3 2" xfId="3996" xr:uid="{C414D955-ED91-4B7E-A735-B9B654EAEFD0}"/>
    <cellStyle name="40% - Accent1 6 3 2 3 3" xfId="5726" xr:uid="{3A8337C5-9993-4143-B552-4B03552D01FE}"/>
    <cellStyle name="40% - Accent1 6 3 2 4" xfId="1616" xr:uid="{B4178462-F237-4F15-B247-3023079453B4}"/>
    <cellStyle name="40% - Accent1 6 3 2 4 2" xfId="3351" xr:uid="{DDBB5DC6-75E7-417C-B38D-48026CFAB65C}"/>
    <cellStyle name="40% - Accent1 6 3 2 4 3" xfId="5081" xr:uid="{E695D622-0623-44FE-A70A-060A2AEC2E3F}"/>
    <cellStyle name="40% - Accent1 6 3 2 5" xfId="2965" xr:uid="{3E6133A9-23A3-4662-8A49-9B19CAC51EBC}"/>
    <cellStyle name="40% - Accent1 6 3 2 6" xfId="4695" xr:uid="{C5B46F95-DB62-49FF-8340-EE42212741BE}"/>
    <cellStyle name="40% - Accent1 6 3 3" xfId="1772" xr:uid="{DE3C26E0-589D-4283-9523-07DA913017C8}"/>
    <cellStyle name="40% - Accent1 6 3 3 2" xfId="2419" xr:uid="{9D2A374E-17B8-4BB9-AA22-BBF13DF31B4B}"/>
    <cellStyle name="40% - Accent1 6 3 3 2 2" xfId="4155" xr:uid="{44FFF12F-0F8E-469E-8449-5D5FBF7398E0}"/>
    <cellStyle name="40% - Accent1 6 3 3 2 3" xfId="5885" xr:uid="{9F2F4B50-1C5B-4041-BA73-7AB81D10479C}"/>
    <cellStyle name="40% - Accent1 6 3 3 3" xfId="3508" xr:uid="{A2C8A681-55D3-4AA3-9108-BA9A0DB62938}"/>
    <cellStyle name="40% - Accent1 6 3 3 4" xfId="5238" xr:uid="{D5141799-45AA-44FE-98A8-C0D81D773B64}"/>
    <cellStyle name="40% - Accent1 6 3 4" xfId="2101" xr:uid="{61F500A7-B209-4D77-9CF0-67E1B1CA57B9}"/>
    <cellStyle name="40% - Accent1 6 3 4 2" xfId="3837" xr:uid="{76B5B2DF-C5A0-48F9-9AA2-5F63C6360CF7}"/>
    <cellStyle name="40% - Accent1 6 3 4 3" xfId="5567" xr:uid="{411C1DB0-2B8F-4C40-8441-EA991BC60BD4}"/>
    <cellStyle name="40% - Accent1 6 3 5" xfId="1457" xr:uid="{C9D46396-2995-4FAB-97C5-2E461870C2F6}"/>
    <cellStyle name="40% - Accent1 6 3 5 2" xfId="3192" xr:uid="{4240AABD-6FE7-4D18-BAC4-AD0B32DBD02D}"/>
    <cellStyle name="40% - Accent1 6 3 5 3" xfId="4922" xr:uid="{BF1BEA1F-D20E-4461-AB16-DB7212D4BA7E}"/>
    <cellStyle name="40% - Accent1 6 3 6" xfId="2806" xr:uid="{80E026F1-E021-4603-9770-223B7ABD8D71}"/>
    <cellStyle name="40% - Accent1 6 3 7" xfId="4536" xr:uid="{551F2725-D587-4F15-BF48-9F0025DF01AA}"/>
    <cellStyle name="40% - Accent1 6 4" xfId="1157" xr:uid="{64E216EF-CD43-453F-B56A-A36B54C14282}"/>
    <cellStyle name="40% - Accent1 6 4 2" xfId="1853" xr:uid="{45B61FB8-680F-4609-843F-3C2D97C1BC84}"/>
    <cellStyle name="40% - Accent1 6 4 2 2" xfId="2498" xr:uid="{9A0A3135-4D01-46EC-BCAA-C22264BA3794}"/>
    <cellStyle name="40% - Accent1 6 4 2 2 2" xfId="4234" xr:uid="{D8C06E36-414B-4BB5-B111-FE43383ED770}"/>
    <cellStyle name="40% - Accent1 6 4 2 2 3" xfId="5964" xr:uid="{AAD5A0A8-A027-4D65-82A2-B41340BDBB3D}"/>
    <cellStyle name="40% - Accent1 6 4 2 3" xfId="3587" xr:uid="{B557BD4D-901A-4383-B92E-90E371182DB2}"/>
    <cellStyle name="40% - Accent1 6 4 2 4" xfId="5317" xr:uid="{B8674E0B-F8E1-4987-9412-88B3D938E8FC}"/>
    <cellStyle name="40% - Accent1 6 4 3" xfId="2180" xr:uid="{31AE87E4-C6B4-4326-A5CA-C3F6C35CFD3C}"/>
    <cellStyle name="40% - Accent1 6 4 3 2" xfId="3916" xr:uid="{2D6DF38A-9D1A-47E5-B1B7-DEA1EE3D3021}"/>
    <cellStyle name="40% - Accent1 6 4 3 3" xfId="5646" xr:uid="{826495F1-D8AA-4A0B-A1D8-8CC25855E556}"/>
    <cellStyle name="40% - Accent1 6 4 4" xfId="1536" xr:uid="{D40BE795-1705-4D00-BD9B-459DD7308CCF}"/>
    <cellStyle name="40% - Accent1 6 4 4 2" xfId="3271" xr:uid="{7DC5F22E-21B5-4D38-B1CE-D0D4071F665E}"/>
    <cellStyle name="40% - Accent1 6 4 4 3" xfId="5001" xr:uid="{89F41A5E-9BD2-46AC-88FE-6040828BE97A}"/>
    <cellStyle name="40% - Accent1 6 4 5" xfId="2885" xr:uid="{C41E3024-F991-4A99-81F3-6D54C647A33B}"/>
    <cellStyle name="40% - Accent1 6 4 6" xfId="4615" xr:uid="{DF7C2ECB-338F-4274-A615-F39707B7E087}"/>
    <cellStyle name="40% - Accent1 6 5" xfId="1692" xr:uid="{4FC917CA-DB2B-4402-8FD2-B3312D028D21}"/>
    <cellStyle name="40% - Accent1 6 5 2" xfId="2339" xr:uid="{E407D4D6-4B1D-4B87-963D-FA2F5011CF47}"/>
    <cellStyle name="40% - Accent1 6 5 2 2" xfId="4075" xr:uid="{67676A86-0D32-41E4-9721-5C8ABA118D0B}"/>
    <cellStyle name="40% - Accent1 6 5 2 3" xfId="5805" xr:uid="{5D3F6CAB-FCF6-4EA6-9722-7E65E7BBD712}"/>
    <cellStyle name="40% - Accent1 6 5 3" xfId="3428" xr:uid="{3B9AA413-D20F-4486-9059-7EA91FA915E9}"/>
    <cellStyle name="40% - Accent1 6 5 4" xfId="5158" xr:uid="{62E14718-FA98-4A50-AA3B-C6293995A782}"/>
    <cellStyle name="40% - Accent1 6 6" xfId="2022" xr:uid="{ED2B2448-8769-4E8C-9867-66CB78284154}"/>
    <cellStyle name="40% - Accent1 6 6 2" xfId="3757" xr:uid="{0B357F46-2729-4F5C-9567-C53AB1F5B824}"/>
    <cellStyle name="40% - Accent1 6 6 3" xfId="5487" xr:uid="{CE059E55-3ECE-4265-BF5E-02E1A6D93B72}"/>
    <cellStyle name="40% - Accent1 6 7" xfId="1378" xr:uid="{126CEED0-EFD0-481C-A40F-334B0ED278B3}"/>
    <cellStyle name="40% - Accent1 6 7 2" xfId="3112" xr:uid="{89B4ABEE-CA80-4907-A8B5-9F0FFEB8851A}"/>
    <cellStyle name="40% - Accent1 6 7 3" xfId="4842" xr:uid="{9528B79B-6EBB-40AA-B352-37D309AAE5A2}"/>
    <cellStyle name="40% - Accent1 6 8" xfId="2724" xr:uid="{CB4DAE12-265C-4C33-8A49-EC1C58731B89}"/>
    <cellStyle name="40% - Accent1 6 9" xfId="4457" xr:uid="{53D6FE25-8B0A-46D3-AF9F-47F7DFE90A08}"/>
    <cellStyle name="40% - Accent1 7" xfId="996" xr:uid="{0BF79EB7-FEDE-4902-AF2D-303C45BB1B72}"/>
    <cellStyle name="40% - Accent1 8" xfId="979" xr:uid="{8FA33B9C-B274-4BD7-BB99-A18B7EB24FF7}"/>
    <cellStyle name="40% - Accent1 9" xfId="997" xr:uid="{3AE7AFFB-9D4D-4531-933D-20CB9AAF3AD3}"/>
    <cellStyle name="40% - Accent2" xfId="24" builtinId="35" customBuiltin="1"/>
    <cellStyle name="40% - Accent2 10" xfId="1321" xr:uid="{F8AF3A65-CF5C-4579-BD9A-545E9B41B34B}"/>
    <cellStyle name="40% - Accent2 10 2" xfId="1983" xr:uid="{D60ADAD3-3D3A-4D9C-918F-23463B711B33}"/>
    <cellStyle name="40% - Accent2 10 2 2" xfId="3717" xr:uid="{9ED1E9CA-8221-4CB5-96B2-84F1E21F0CC7}"/>
    <cellStyle name="40% - Accent2 10 2 3" xfId="5447" xr:uid="{CB1F793F-9FFC-44FA-A98E-826A393B5A44}"/>
    <cellStyle name="40% - Accent2 10 3" xfId="3053" xr:uid="{BAFDCA84-7C4E-4E01-AB3A-8E3E334D79F1}"/>
    <cellStyle name="40% - Accent2 10 4" xfId="4783" xr:uid="{C29F2BE5-B5C3-4281-B998-607B553E93C9}"/>
    <cellStyle name="40% - Accent2 11" xfId="608" xr:uid="{441C3D79-D5BB-4A5C-BD49-503847773E98}"/>
    <cellStyle name="40% - Accent2 11 2" xfId="2686" xr:uid="{D97FEC50-0D6F-4A95-AF17-960E9013280E}"/>
    <cellStyle name="40% - Accent2 11 3" xfId="4419" xr:uid="{3975BB6C-4319-4868-A222-4B8DB1CC40D3}"/>
    <cellStyle name="40% - Accent2 12" xfId="1342" xr:uid="{87DED836-9263-40BB-89A0-020961ABAE50}"/>
    <cellStyle name="40% - Accent2 12 2" xfId="3074" xr:uid="{7C22070A-F62C-4626-BDC4-E7CAC5F3CB6D}"/>
    <cellStyle name="40% - Accent2 12 3" xfId="4804" xr:uid="{6810D03E-D1D3-43B7-8C38-D5BD2AF8C156}"/>
    <cellStyle name="40% - Accent2 13" xfId="2619" xr:uid="{8E7EA07F-47A4-461A-9EB9-4212A7A717A0}"/>
    <cellStyle name="40% - Accent2 13 2" xfId="4355" xr:uid="{9F59B544-2D63-4942-8CEF-E91CA54CB06F}"/>
    <cellStyle name="40% - Accent2 13 3" xfId="6085" xr:uid="{0174426D-C558-4113-8405-A2675A8CD5DC}"/>
    <cellStyle name="40% - Accent2 14" xfId="2643" xr:uid="{E19E51A7-37E8-4DE7-B715-C56CD3611366}"/>
    <cellStyle name="40% - Accent2 14 2" xfId="4379" xr:uid="{C9B27BF8-F717-4CF5-A187-27D79C932512}"/>
    <cellStyle name="40% - Accent2 14 3" xfId="6109" xr:uid="{32C219EC-E216-45AC-8552-CA75036D48C6}"/>
    <cellStyle name="40% - Accent2 15" xfId="2660" xr:uid="{F75518CF-E84C-4AA5-BD93-184A2D32360D}"/>
    <cellStyle name="40% - Accent2 16" xfId="4393" xr:uid="{0AD9071B-9890-4E5E-AEE7-A39FE894A27D}"/>
    <cellStyle name="40% - Accent2 17" xfId="6124" xr:uid="{95617563-5E17-4394-8E71-EF01AC0E1E47}"/>
    <cellStyle name="40% - Accent2 2" xfId="480" xr:uid="{43E35B51-F0B9-4B9A-8B7D-AD3208A841A8}"/>
    <cellStyle name="40% - Accent2 2 2" xfId="697" xr:uid="{C07172CA-B768-4EB2-A34E-0E775E2284B8}"/>
    <cellStyle name="40% - Accent2 2 3" xfId="698" xr:uid="{E1341EA4-3867-4849-878A-D3F68AC3F74B}"/>
    <cellStyle name="40% - Accent2 2 4" xfId="696" xr:uid="{F0646E3D-A1D9-4FEE-B03D-64227FF347F8}"/>
    <cellStyle name="40% - Accent2 2 5" xfId="562" xr:uid="{DE55F7E6-237D-4F04-8DA8-6EBD0A4E081A}"/>
    <cellStyle name="40% - Accent2 2 6" xfId="546" xr:uid="{2355A88A-A7B0-4180-8FAB-CF7A49AEF1D5}"/>
    <cellStyle name="40% - Accent2 2 7" xfId="2674" xr:uid="{F4342176-1951-49C4-A744-97098D1ABC69}"/>
    <cellStyle name="40% - Accent2 2 8" xfId="4407" xr:uid="{3E8D2DDA-7E25-485C-9CCC-46E1F162D2B4}"/>
    <cellStyle name="40% - Accent2 3" xfId="622" xr:uid="{62B11333-A38D-45B6-B406-C0241B3AC3AD}"/>
    <cellStyle name="40% - Accent2 3 10" xfId="2700" xr:uid="{1E4F3113-6C47-41EB-A39A-E36ACB8B686A}"/>
    <cellStyle name="40% - Accent2 3 11" xfId="4433" xr:uid="{936E93C7-A041-4CC7-8D14-74C2F163081F}"/>
    <cellStyle name="40% - Accent2 3 2" xfId="700" xr:uid="{DEDB3957-DC9F-4125-8DC9-C8ECD128DECD}"/>
    <cellStyle name="40% - Accent2 3 3" xfId="701" xr:uid="{AA3430C1-5CE8-474E-B182-403FF30DE644}"/>
    <cellStyle name="40% - Accent2 3 3 2" xfId="1072" xr:uid="{B3A43610-FB38-4697-A233-9F8B66A1E690}"/>
    <cellStyle name="40% - Accent2 3 3 2 2" xfId="1238" xr:uid="{69836E14-E940-42D6-B58C-00475F0B0D48}"/>
    <cellStyle name="40% - Accent2 3 3 2 2 2" xfId="1935" xr:uid="{24FD7532-A489-405F-A5C7-A08B525DFD04}"/>
    <cellStyle name="40% - Accent2 3 3 2 2 2 2" xfId="2580" xr:uid="{F7AF00FA-F5B9-4DA5-93D8-A89689E90D7F}"/>
    <cellStyle name="40% - Accent2 3 3 2 2 2 2 2" xfId="4316" xr:uid="{2644B82A-0793-4B5C-885E-AD9510F2CA7B}"/>
    <cellStyle name="40% - Accent2 3 3 2 2 2 2 3" xfId="6046" xr:uid="{3E23C063-DDFA-487B-8DDD-75B48626C42B}"/>
    <cellStyle name="40% - Accent2 3 3 2 2 2 3" xfId="3669" xr:uid="{CB32D348-1C7B-41CF-970A-01DF77E023C4}"/>
    <cellStyle name="40% - Accent2 3 3 2 2 2 4" xfId="5399" xr:uid="{8BBDCDA8-CE74-4274-8ACF-5A8068011FB5}"/>
    <cellStyle name="40% - Accent2 3 3 2 2 3" xfId="2262" xr:uid="{A56207AC-5C4B-4D1B-B89D-2A8D79130DAB}"/>
    <cellStyle name="40% - Accent2 3 3 2 2 3 2" xfId="3998" xr:uid="{28CF0983-30A8-4034-928A-D907BF7DA823}"/>
    <cellStyle name="40% - Accent2 3 3 2 2 3 3" xfId="5728" xr:uid="{BF117B6F-BB83-426C-9ADD-A0DBEDC932EA}"/>
    <cellStyle name="40% - Accent2 3 3 2 2 4" xfId="1618" xr:uid="{EC400D03-6DF1-46FE-B3CA-0763E58F086B}"/>
    <cellStyle name="40% - Accent2 3 3 2 2 4 2" xfId="3353" xr:uid="{2D91541B-F80C-43F0-B156-4E707386ECD6}"/>
    <cellStyle name="40% - Accent2 3 3 2 2 4 3" xfId="5083" xr:uid="{8EF55D29-9384-4954-8AB4-C01FED187D4D}"/>
    <cellStyle name="40% - Accent2 3 3 2 2 5" xfId="2967" xr:uid="{0AB3E1D5-DC20-43E8-8C79-D3CD6172B50B}"/>
    <cellStyle name="40% - Accent2 3 3 2 2 6" xfId="4697" xr:uid="{9B68403D-1377-49CB-A1ED-63C443ED05D1}"/>
    <cellStyle name="40% - Accent2 3 3 2 3" xfId="1774" xr:uid="{7D921B6D-5848-43BE-8CCA-EBCF5803D343}"/>
    <cellStyle name="40% - Accent2 3 3 2 3 2" xfId="2421" xr:uid="{6B21C507-A708-405F-907F-D45E931C1ADD}"/>
    <cellStyle name="40% - Accent2 3 3 2 3 2 2" xfId="4157" xr:uid="{9E0F0181-788F-4090-872A-C85C1E7CCF74}"/>
    <cellStyle name="40% - Accent2 3 3 2 3 2 3" xfId="5887" xr:uid="{F844ED1F-3B47-47F5-B110-5EDC70BA157F}"/>
    <cellStyle name="40% - Accent2 3 3 2 3 3" xfId="3510" xr:uid="{4E4CD153-119E-46CF-9F6C-8882531EE73A}"/>
    <cellStyle name="40% - Accent2 3 3 2 3 4" xfId="5240" xr:uid="{EB7920E8-7E09-4C26-93FA-BCF0745EA715}"/>
    <cellStyle name="40% - Accent2 3 3 2 4" xfId="2103" xr:uid="{E9854075-0D39-4167-A340-D0BD1E75E9B2}"/>
    <cellStyle name="40% - Accent2 3 3 2 4 2" xfId="3839" xr:uid="{CD8D45C3-3C68-4907-8614-7F66DAF2547B}"/>
    <cellStyle name="40% - Accent2 3 3 2 4 3" xfId="5569" xr:uid="{9EC40435-DD58-4443-A276-87A1E960751A}"/>
    <cellStyle name="40% - Accent2 3 3 2 5" xfId="1459" xr:uid="{47833C91-6C78-4611-8064-7996F29275B2}"/>
    <cellStyle name="40% - Accent2 3 3 2 5 2" xfId="3194" xr:uid="{D1DF33F7-D8E7-4445-9DAA-BECE9F6DAB22}"/>
    <cellStyle name="40% - Accent2 3 3 2 5 3" xfId="4924" xr:uid="{725497E3-8182-4EE5-B034-9C3157FF98F6}"/>
    <cellStyle name="40% - Accent2 3 3 2 6" xfId="2808" xr:uid="{9F8A4783-FE55-4C0A-9C3E-AB3962D31992}"/>
    <cellStyle name="40% - Accent2 3 3 2 7" xfId="4538" xr:uid="{2629A9CD-FD0B-411D-BC09-E6AA99F3BAEF}"/>
    <cellStyle name="40% - Accent2 3 3 3" xfId="1159" xr:uid="{5B327FDD-87AB-45F3-A7EE-2DA6903A16B6}"/>
    <cellStyle name="40% - Accent2 3 3 3 2" xfId="1855" xr:uid="{26D4E22A-B71A-4FC4-B09E-1E3333AB793C}"/>
    <cellStyle name="40% - Accent2 3 3 3 2 2" xfId="2500" xr:uid="{784B154C-21C0-477E-80E7-A10BF8362195}"/>
    <cellStyle name="40% - Accent2 3 3 3 2 2 2" xfId="4236" xr:uid="{FFCB8672-F1AC-426D-8C0C-FBEEF4881794}"/>
    <cellStyle name="40% - Accent2 3 3 3 2 2 3" xfId="5966" xr:uid="{8E3BFB30-537E-429D-8316-8FB5C9DDBF46}"/>
    <cellStyle name="40% - Accent2 3 3 3 2 3" xfId="3589" xr:uid="{1E79B95D-A6EE-46F0-B405-78CC496F169E}"/>
    <cellStyle name="40% - Accent2 3 3 3 2 4" xfId="5319" xr:uid="{995362C6-A8CC-4DFD-BA5E-C8CC1D3D5CB3}"/>
    <cellStyle name="40% - Accent2 3 3 3 3" xfId="2182" xr:uid="{64B86013-9C13-4774-B44B-15AD33C84ECC}"/>
    <cellStyle name="40% - Accent2 3 3 3 3 2" xfId="3918" xr:uid="{503814D8-F0EF-4318-946D-A37AC6E8E96A}"/>
    <cellStyle name="40% - Accent2 3 3 3 3 3" xfId="5648" xr:uid="{F21180CB-877D-43D3-B8CD-06B70D4C0468}"/>
    <cellStyle name="40% - Accent2 3 3 3 4" xfId="1538" xr:uid="{D7A12508-0538-4590-AF1F-C975DE86B36C}"/>
    <cellStyle name="40% - Accent2 3 3 3 4 2" xfId="3273" xr:uid="{6F00E507-EF39-41C4-B830-875ACAB9C8D8}"/>
    <cellStyle name="40% - Accent2 3 3 3 4 3" xfId="5003" xr:uid="{A4CCE8E1-4139-40CE-BE7E-02D93D058A8A}"/>
    <cellStyle name="40% - Accent2 3 3 3 5" xfId="2887" xr:uid="{0C1C0DBF-30D5-4128-9012-02BA8184767E}"/>
    <cellStyle name="40% - Accent2 3 3 3 6" xfId="4617" xr:uid="{CF754031-7F65-42C8-8CD8-1C8E84711265}"/>
    <cellStyle name="40% - Accent2 3 3 4" xfId="1694" xr:uid="{6A97B6B6-6550-4BE6-A50B-A9743127AE70}"/>
    <cellStyle name="40% - Accent2 3 3 4 2" xfId="2341" xr:uid="{F6F705D4-668F-4954-A1FD-7544FEB3FCF8}"/>
    <cellStyle name="40% - Accent2 3 3 4 2 2" xfId="4077" xr:uid="{910418C4-A804-4EB1-B9B1-9372D701E8A9}"/>
    <cellStyle name="40% - Accent2 3 3 4 2 3" xfId="5807" xr:uid="{E3D657BC-BE6B-40CB-A3A9-5C313A0CB083}"/>
    <cellStyle name="40% - Accent2 3 3 4 3" xfId="3430" xr:uid="{1CA7A3BD-0248-4A85-9197-42D78BE65E0A}"/>
    <cellStyle name="40% - Accent2 3 3 4 4" xfId="5160" xr:uid="{5ED19D69-4D81-460D-BB8E-C06A90746012}"/>
    <cellStyle name="40% - Accent2 3 3 5" xfId="2024" xr:uid="{56F91C1C-7694-4280-B489-2526E77653DB}"/>
    <cellStyle name="40% - Accent2 3 3 5 2" xfId="3759" xr:uid="{576BCDFA-EF93-48F0-9571-E95E18357F74}"/>
    <cellStyle name="40% - Accent2 3 3 5 3" xfId="5489" xr:uid="{6B797807-EFAE-4DA9-A3BD-4CCBC0CB043B}"/>
    <cellStyle name="40% - Accent2 3 3 6" xfId="1380" xr:uid="{FBE68019-C33F-47A6-88A9-B6FD597317F4}"/>
    <cellStyle name="40% - Accent2 3 3 6 2" xfId="3114" xr:uid="{8026A77E-69EF-4A6C-8D7C-292013515EAD}"/>
    <cellStyle name="40% - Accent2 3 3 6 3" xfId="4844" xr:uid="{5628F406-BE5D-48DB-8F2D-512792A9031D}"/>
    <cellStyle name="40% - Accent2 3 3 7" xfId="2726" xr:uid="{91F1F392-9E6F-418F-9DBB-F80433954261}"/>
    <cellStyle name="40% - Accent2 3 3 8" xfId="4459" xr:uid="{DFDC3FB0-2EF0-49C6-8E49-8EE46C8B684A}"/>
    <cellStyle name="40% - Accent2 3 4" xfId="699" xr:uid="{7F8EF232-3938-4A2C-8487-4E542891ED94}"/>
    <cellStyle name="40% - Accent2 3 5" xfId="1046" xr:uid="{56B89957-5F55-4294-8B60-8076D323363B}"/>
    <cellStyle name="40% - Accent2 3 5 2" xfId="1212" xr:uid="{0B077CA4-B0F7-4359-BA04-F90661D34835}"/>
    <cellStyle name="40% - Accent2 3 5 2 2" xfId="1909" xr:uid="{F463C20E-2AA7-4A47-853A-E6C2AA7E4860}"/>
    <cellStyle name="40% - Accent2 3 5 2 2 2" xfId="2554" xr:uid="{25EDA9DD-B68C-4BF7-8B05-331DDC826E13}"/>
    <cellStyle name="40% - Accent2 3 5 2 2 2 2" xfId="4290" xr:uid="{7FE09C5D-8187-44FA-9B7F-251542794440}"/>
    <cellStyle name="40% - Accent2 3 5 2 2 2 3" xfId="6020" xr:uid="{FB59ADA0-0682-4AAE-9013-42C6088ACEF1}"/>
    <cellStyle name="40% - Accent2 3 5 2 2 3" xfId="3643" xr:uid="{9C41C8EA-4B7B-4EC3-B090-D1DDBF7DA5CE}"/>
    <cellStyle name="40% - Accent2 3 5 2 2 4" xfId="5373" xr:uid="{046586D5-B92A-4CA9-9ABB-6A19EAB3ACEF}"/>
    <cellStyle name="40% - Accent2 3 5 2 3" xfId="2236" xr:uid="{D9FCBC65-B24C-449E-9761-F4A168777049}"/>
    <cellStyle name="40% - Accent2 3 5 2 3 2" xfId="3972" xr:uid="{DD0E1921-D9BA-4B35-982F-2F9A4F2344F0}"/>
    <cellStyle name="40% - Accent2 3 5 2 3 3" xfId="5702" xr:uid="{58A4D08B-A7CE-41D4-923A-94911695F299}"/>
    <cellStyle name="40% - Accent2 3 5 2 4" xfId="1592" xr:uid="{51B2DB86-EB87-4821-832C-F59A7371A01D}"/>
    <cellStyle name="40% - Accent2 3 5 2 4 2" xfId="3327" xr:uid="{F94521AA-95B5-4EDD-B77D-769F2152E9F0}"/>
    <cellStyle name="40% - Accent2 3 5 2 4 3" xfId="5057" xr:uid="{F34DC2A4-36B5-47CB-AF20-391A56BC872D}"/>
    <cellStyle name="40% - Accent2 3 5 2 5" xfId="2941" xr:uid="{EA1212C3-1E13-4913-A8BE-5E18B450027F}"/>
    <cellStyle name="40% - Accent2 3 5 2 6" xfId="4671" xr:uid="{7DDB1223-0EA6-481B-A541-BA790DA5732B}"/>
    <cellStyle name="40% - Accent2 3 5 3" xfId="1748" xr:uid="{02D7CCDD-3AD2-43CC-919A-0ED026D5220F}"/>
    <cellStyle name="40% - Accent2 3 5 3 2" xfId="2395" xr:uid="{C46DE923-6433-4456-917D-276241816089}"/>
    <cellStyle name="40% - Accent2 3 5 3 2 2" xfId="4131" xr:uid="{6C73DED9-ECD9-44AA-8A01-3D8C1E7DC3E2}"/>
    <cellStyle name="40% - Accent2 3 5 3 2 3" xfId="5861" xr:uid="{59118C7B-BD7A-4AC1-A0D2-3FAD75E8730A}"/>
    <cellStyle name="40% - Accent2 3 5 3 3" xfId="3484" xr:uid="{7CC21133-ECE9-44FC-A8BA-24536AFE608A}"/>
    <cellStyle name="40% - Accent2 3 5 3 4" xfId="5214" xr:uid="{E1F49D67-A2B0-460E-B4BC-E9503E8CBDEA}"/>
    <cellStyle name="40% - Accent2 3 5 4" xfId="2077" xr:uid="{4467D1D5-CB84-4C2D-A9D4-231ADA58D022}"/>
    <cellStyle name="40% - Accent2 3 5 4 2" xfId="3813" xr:uid="{DC9E6CDC-2CB8-45DA-8342-BCEB60F7BCA4}"/>
    <cellStyle name="40% - Accent2 3 5 4 3" xfId="5543" xr:uid="{F7249E19-018E-4295-ADED-5BFBBD7128F2}"/>
    <cellStyle name="40% - Accent2 3 5 5" xfId="1433" xr:uid="{4BEE8978-FFB3-4C78-B691-B4D3A89BE8A9}"/>
    <cellStyle name="40% - Accent2 3 5 5 2" xfId="3168" xr:uid="{6709BA47-4B61-443E-ACB5-E4C6B740BDC4}"/>
    <cellStyle name="40% - Accent2 3 5 5 3" xfId="4898" xr:uid="{41E30CA8-4864-44A1-8C79-E40E8018A6B2}"/>
    <cellStyle name="40% - Accent2 3 5 6" xfId="2782" xr:uid="{813CE96E-F1E7-4E99-AF3D-F4F33BA1A526}"/>
    <cellStyle name="40% - Accent2 3 5 7" xfId="4512" xr:uid="{E12A717E-7137-499E-94F1-2896FEC0FC8E}"/>
    <cellStyle name="40% - Accent2 3 6" xfId="1133" xr:uid="{EA3BCE37-A35A-40D4-AB6F-64226AA090B0}"/>
    <cellStyle name="40% - Accent2 3 6 2" xfId="1829" xr:uid="{B3EEE06D-52E5-4592-94AF-39BE1172D03E}"/>
    <cellStyle name="40% - Accent2 3 6 2 2" xfId="2474" xr:uid="{A104C650-B058-4374-9A38-815555AD2819}"/>
    <cellStyle name="40% - Accent2 3 6 2 2 2" xfId="4210" xr:uid="{1655E4B0-011C-4078-84C4-0F604B2850BC}"/>
    <cellStyle name="40% - Accent2 3 6 2 2 3" xfId="5940" xr:uid="{80BFCD61-F398-462F-833A-C6B24ED9E9B8}"/>
    <cellStyle name="40% - Accent2 3 6 2 3" xfId="3563" xr:uid="{DB2F2FDA-41BB-4D6E-8915-5F3FFBE0E4BB}"/>
    <cellStyle name="40% - Accent2 3 6 2 4" xfId="5293" xr:uid="{6782D543-53B5-4691-9D38-069961560A24}"/>
    <cellStyle name="40% - Accent2 3 6 3" xfId="2156" xr:uid="{9F07AED4-ADA0-459E-82D7-65BF251653A9}"/>
    <cellStyle name="40% - Accent2 3 6 3 2" xfId="3892" xr:uid="{006099E5-6911-421A-86E5-8604A8890AED}"/>
    <cellStyle name="40% - Accent2 3 6 3 3" xfId="5622" xr:uid="{A5C9661F-77A2-494B-9E7B-F0F4B649521A}"/>
    <cellStyle name="40% - Accent2 3 6 4" xfId="1512" xr:uid="{D8064C37-32F1-4C2F-8FA4-9DABB73AD683}"/>
    <cellStyle name="40% - Accent2 3 6 4 2" xfId="3247" xr:uid="{24B61467-A2F6-4C15-ABC6-F25489DFA55F}"/>
    <cellStyle name="40% - Accent2 3 6 4 3" xfId="4977" xr:uid="{DB0567AE-BF71-4FEC-93B8-9A2B27F96583}"/>
    <cellStyle name="40% - Accent2 3 6 5" xfId="2861" xr:uid="{B92F429C-F5DF-4817-AD64-8E19D450D40B}"/>
    <cellStyle name="40% - Accent2 3 6 6" xfId="4591" xr:uid="{BD896640-F5A2-4B0C-8517-FABC72F71A22}"/>
    <cellStyle name="40% - Accent2 3 7" xfId="1668" xr:uid="{782EF40B-F1CD-4888-921E-15DA49FD75BA}"/>
    <cellStyle name="40% - Accent2 3 7 2" xfId="2315" xr:uid="{08AB27E3-4D3B-4F9F-BBEA-C61FAD55B5BF}"/>
    <cellStyle name="40% - Accent2 3 7 2 2" xfId="4051" xr:uid="{E3A84243-F4A3-4EE0-BB26-1E108854D9AF}"/>
    <cellStyle name="40% - Accent2 3 7 2 3" xfId="5781" xr:uid="{30402EDD-5984-4218-87EE-3EBACDFE1A75}"/>
    <cellStyle name="40% - Accent2 3 7 3" xfId="3404" xr:uid="{BEE90721-82B8-40C2-A511-CBFF109012FD}"/>
    <cellStyle name="40% - Accent2 3 7 4" xfId="5134" xr:uid="{9CAA71B6-C5A8-4AF8-AEB4-566BA1CD8D27}"/>
    <cellStyle name="40% - Accent2 3 8" xfId="1998" xr:uid="{6FF0C42E-1042-4F79-BD43-D7FAE71231F6}"/>
    <cellStyle name="40% - Accent2 3 8 2" xfId="3733" xr:uid="{46B5B342-257A-4FC4-AB3A-989A7B0AE03F}"/>
    <cellStyle name="40% - Accent2 3 8 3" xfId="5463" xr:uid="{40D44BA3-60FD-41E4-8DD7-F32E37D8CDF8}"/>
    <cellStyle name="40% - Accent2 3 9" xfId="1354" xr:uid="{C76B473C-2B73-48ED-A2FF-0DA9B558B5DA}"/>
    <cellStyle name="40% - Accent2 3 9 2" xfId="3088" xr:uid="{9C624619-C6B7-44A9-9CEF-E25A396AECB9}"/>
    <cellStyle name="40% - Accent2 3 9 3" xfId="4818" xr:uid="{43D74D0F-6456-45E8-B789-347DB1B4F139}"/>
    <cellStyle name="40% - Accent2 4" xfId="702" xr:uid="{F70B6751-7ED8-4F25-92A4-23EFCACDC8A3}"/>
    <cellStyle name="40% - Accent2 5" xfId="695" xr:uid="{F499D5CA-CB6E-4BD8-9C18-29BF15CC38F9}"/>
    <cellStyle name="40% - Accent2 5 2" xfId="933" xr:uid="{F5975A18-5A9B-4386-B940-370EA0A54601}"/>
    <cellStyle name="40% - Accent2 5 3" xfId="1071" xr:uid="{8D55C7D4-F07F-45EC-84DE-274D7AD53DC5}"/>
    <cellStyle name="40% - Accent2 5 3 2" xfId="1237" xr:uid="{F3A54C37-7BE4-4DC4-9A0F-6267BFCD44CF}"/>
    <cellStyle name="40% - Accent2 5 3 2 2" xfId="1934" xr:uid="{3930EEA2-83E6-44D0-9A0C-E0C84A39DEF1}"/>
    <cellStyle name="40% - Accent2 5 3 2 2 2" xfId="2579" xr:uid="{B86EFABF-3253-428B-A75D-F672F8B796B1}"/>
    <cellStyle name="40% - Accent2 5 3 2 2 2 2" xfId="4315" xr:uid="{F10C9540-DBA1-4762-A9B1-EC1212B63802}"/>
    <cellStyle name="40% - Accent2 5 3 2 2 2 3" xfId="6045" xr:uid="{323530B5-62D8-45DA-B620-74B9BF8A7F64}"/>
    <cellStyle name="40% - Accent2 5 3 2 2 3" xfId="3668" xr:uid="{E5B3D4C5-D04F-472F-BBE1-B363F048C792}"/>
    <cellStyle name="40% - Accent2 5 3 2 2 4" xfId="5398" xr:uid="{159E66BE-E30F-42EA-9B41-E192615C5122}"/>
    <cellStyle name="40% - Accent2 5 3 2 3" xfId="2261" xr:uid="{74AE7896-FB16-4D32-B7AD-B889FF1D25EB}"/>
    <cellStyle name="40% - Accent2 5 3 2 3 2" xfId="3997" xr:uid="{0DBA0982-56F8-4BD1-BDD1-AF6CF2FA137E}"/>
    <cellStyle name="40% - Accent2 5 3 2 3 3" xfId="5727" xr:uid="{D2B23FBE-9781-4F3B-AE63-7B8A747A9102}"/>
    <cellStyle name="40% - Accent2 5 3 2 4" xfId="1617" xr:uid="{D2261E81-C3DF-417E-B28A-D33FE115AB52}"/>
    <cellStyle name="40% - Accent2 5 3 2 4 2" xfId="3352" xr:uid="{B4A23405-0FDB-432C-A933-75A04497DE9D}"/>
    <cellStyle name="40% - Accent2 5 3 2 4 3" xfId="5082" xr:uid="{000F8E3C-8316-4D0A-B0A9-69ECFCCCA6C6}"/>
    <cellStyle name="40% - Accent2 5 3 2 5" xfId="2966" xr:uid="{D398434D-6829-4E99-ADB1-7681FF14D829}"/>
    <cellStyle name="40% - Accent2 5 3 2 6" xfId="4696" xr:uid="{8B3E78B3-DF02-487A-8C75-91827FE951F3}"/>
    <cellStyle name="40% - Accent2 5 3 3" xfId="1773" xr:uid="{55EA0B3A-4275-4B41-8904-DCAF7F58665A}"/>
    <cellStyle name="40% - Accent2 5 3 3 2" xfId="2420" xr:uid="{787C185F-D114-4A3D-8337-AC5F8C36F521}"/>
    <cellStyle name="40% - Accent2 5 3 3 2 2" xfId="4156" xr:uid="{76D00969-6F03-48B5-AFBD-675A9A66B8D9}"/>
    <cellStyle name="40% - Accent2 5 3 3 2 3" xfId="5886" xr:uid="{08183EDF-E54F-4760-BBA1-E0754C40A939}"/>
    <cellStyle name="40% - Accent2 5 3 3 3" xfId="3509" xr:uid="{D34AF8D0-4710-4A3C-AC1A-9DAF17FEC8DD}"/>
    <cellStyle name="40% - Accent2 5 3 3 4" xfId="5239" xr:uid="{C061133A-E9FF-4BBF-8906-F7A9496D7DB5}"/>
    <cellStyle name="40% - Accent2 5 3 4" xfId="2102" xr:uid="{A14F4722-DF71-4F45-A4CB-2956028240AF}"/>
    <cellStyle name="40% - Accent2 5 3 4 2" xfId="3838" xr:uid="{82278975-92A7-4148-903A-6F6B31F29A45}"/>
    <cellStyle name="40% - Accent2 5 3 4 3" xfId="5568" xr:uid="{5983D807-330F-4E11-A15E-0FCCAC64B4F1}"/>
    <cellStyle name="40% - Accent2 5 3 5" xfId="1458" xr:uid="{CFE56F0C-500B-4F75-BACA-F3C29F6356D9}"/>
    <cellStyle name="40% - Accent2 5 3 5 2" xfId="3193" xr:uid="{29BA7920-229C-4DB5-85D5-ABCC4C80E4DF}"/>
    <cellStyle name="40% - Accent2 5 3 5 3" xfId="4923" xr:uid="{6C0E121F-1E6C-41F7-B50D-C4D48A4491D5}"/>
    <cellStyle name="40% - Accent2 5 3 6" xfId="2807" xr:uid="{049668EA-72EF-47A2-AB24-76128BD577E8}"/>
    <cellStyle name="40% - Accent2 5 3 7" xfId="4537" xr:uid="{9C88BCDA-AF84-4E35-A0A8-51F1FA7DF47E}"/>
    <cellStyle name="40% - Accent2 5 4" xfId="1158" xr:uid="{C793678F-D9BD-45D2-8F5B-DCC9F1845BBA}"/>
    <cellStyle name="40% - Accent2 5 4 2" xfId="1854" xr:uid="{93C910F7-EB97-48AF-B818-230DB0D8D61B}"/>
    <cellStyle name="40% - Accent2 5 4 2 2" xfId="2499" xr:uid="{9540270F-29A1-49A1-BF4D-721F0DC67921}"/>
    <cellStyle name="40% - Accent2 5 4 2 2 2" xfId="4235" xr:uid="{C3399936-E8AD-4BDA-B474-69F37CAE4AB4}"/>
    <cellStyle name="40% - Accent2 5 4 2 2 3" xfId="5965" xr:uid="{09E1FE8B-2C8C-4541-9443-41C8410B6235}"/>
    <cellStyle name="40% - Accent2 5 4 2 3" xfId="3588" xr:uid="{E05AE6FF-2550-4AA4-994C-4F2B3540BA5D}"/>
    <cellStyle name="40% - Accent2 5 4 2 4" xfId="5318" xr:uid="{A5928DFA-FFDC-4EEA-9726-F1B6E5544DF6}"/>
    <cellStyle name="40% - Accent2 5 4 3" xfId="2181" xr:uid="{9093879A-2D88-4744-9447-148F1DF3165D}"/>
    <cellStyle name="40% - Accent2 5 4 3 2" xfId="3917" xr:uid="{888DBBDC-1E48-4704-9C8D-94FBED00F0B6}"/>
    <cellStyle name="40% - Accent2 5 4 3 3" xfId="5647" xr:uid="{F0ED08D0-ED36-4393-8E36-13F2E60B27A7}"/>
    <cellStyle name="40% - Accent2 5 4 4" xfId="1537" xr:uid="{F92E863D-A682-45FD-BAEE-B46E40C37CC2}"/>
    <cellStyle name="40% - Accent2 5 4 4 2" xfId="3272" xr:uid="{C08836BC-271C-4C51-8F8C-F5D66B50BD7A}"/>
    <cellStyle name="40% - Accent2 5 4 4 3" xfId="5002" xr:uid="{4BA32663-ACE9-429E-89DC-29443065F3A9}"/>
    <cellStyle name="40% - Accent2 5 4 5" xfId="2886" xr:uid="{CC966F0D-60BC-4E8C-9054-502F8CB14141}"/>
    <cellStyle name="40% - Accent2 5 4 6" xfId="4616" xr:uid="{FFFF475F-C6C6-4B20-88A7-0FD139E72B6D}"/>
    <cellStyle name="40% - Accent2 5 5" xfId="1693" xr:uid="{C80886BE-D71D-481A-9FCB-809E14EDC0ED}"/>
    <cellStyle name="40% - Accent2 5 5 2" xfId="2340" xr:uid="{78BEA0DD-FD03-4E4B-ABAD-7E9CC2525A02}"/>
    <cellStyle name="40% - Accent2 5 5 2 2" xfId="4076" xr:uid="{239DC4F0-6C41-411B-85FE-82539F09F554}"/>
    <cellStyle name="40% - Accent2 5 5 2 3" xfId="5806" xr:uid="{C4DCAB31-AA36-4E54-9913-AA34E0854EB3}"/>
    <cellStyle name="40% - Accent2 5 5 3" xfId="3429" xr:uid="{52FB25D9-8157-4B52-9228-BA43FD166B6E}"/>
    <cellStyle name="40% - Accent2 5 5 4" xfId="5159" xr:uid="{5B4CD4CC-3D0C-4A7D-B964-5DC43CBCAF69}"/>
    <cellStyle name="40% - Accent2 5 6" xfId="2023" xr:uid="{C5B5BBAD-CE37-4E6E-9FBE-80B53FC91D41}"/>
    <cellStyle name="40% - Accent2 5 6 2" xfId="3758" xr:uid="{5B204424-4FF7-4EC2-9BDB-B20013BA298C}"/>
    <cellStyle name="40% - Accent2 5 6 3" xfId="5488" xr:uid="{B476837C-91E8-4802-8D20-0BBCF89EC017}"/>
    <cellStyle name="40% - Accent2 5 7" xfId="1379" xr:uid="{24D7E5C9-F1EA-4CD2-9E0C-F7B78F5497AC}"/>
    <cellStyle name="40% - Accent2 5 7 2" xfId="3113" xr:uid="{2E83188C-89FD-42C0-A585-FA35F8AD45B8}"/>
    <cellStyle name="40% - Accent2 5 7 3" xfId="4843" xr:uid="{ABC90A8E-FF6C-4E65-B5FC-28F2C0BB31C3}"/>
    <cellStyle name="40% - Accent2 5 8" xfId="2725" xr:uid="{4CEF3E82-3BCF-4C50-BABA-97E8A360FB0C}"/>
    <cellStyle name="40% - Accent2 5 9" xfId="4458" xr:uid="{FFB9B772-4216-429C-B635-E5F9E00CCAEF}"/>
    <cellStyle name="40% - Accent2 6" xfId="916" xr:uid="{9674681E-C260-43B4-AD5F-08A6E7C28E56}"/>
    <cellStyle name="40% - Accent2 6 2" xfId="1107" xr:uid="{B3046430-E2E3-431B-BF0E-2DE9E616BFF3}"/>
    <cellStyle name="40% - Accent2 6 2 2" xfId="1262" xr:uid="{9B477390-E7F7-4383-ACF3-2325764A2A3E}"/>
    <cellStyle name="40% - Accent2 6 2 2 2" xfId="1959" xr:uid="{040DC7DD-6A8C-42DE-AAE6-1EA2AF883021}"/>
    <cellStyle name="40% - Accent2 6 2 2 2 2" xfId="2604" xr:uid="{C1CCD9D4-0525-49BA-9687-51286983E829}"/>
    <cellStyle name="40% - Accent2 6 2 2 2 2 2" xfId="4340" xr:uid="{7DCE0441-7BBB-4ADC-8EF2-773B0456A93A}"/>
    <cellStyle name="40% - Accent2 6 2 2 2 2 3" xfId="6070" xr:uid="{0AEE00B3-586A-4D2F-BDD5-6C08541F0CBB}"/>
    <cellStyle name="40% - Accent2 6 2 2 2 3" xfId="3693" xr:uid="{8B61C2BB-7C62-4D23-B4D1-294A4F87FA71}"/>
    <cellStyle name="40% - Accent2 6 2 2 2 4" xfId="5423" xr:uid="{EB34B54E-6007-473E-9B14-26D54B66714A}"/>
    <cellStyle name="40% - Accent2 6 2 2 3" xfId="2286" xr:uid="{047EB77D-4C3A-4A43-A248-9007BB24F41F}"/>
    <cellStyle name="40% - Accent2 6 2 2 3 2" xfId="4022" xr:uid="{0B70888E-6376-4E6B-A8C4-19289F7F3764}"/>
    <cellStyle name="40% - Accent2 6 2 2 3 3" xfId="5752" xr:uid="{4E173555-4DC7-4EB0-9E00-BA3E18E988A6}"/>
    <cellStyle name="40% - Accent2 6 2 2 4" xfId="1642" xr:uid="{8EA20078-A658-45EF-87D3-80A51EDCA73B}"/>
    <cellStyle name="40% - Accent2 6 2 2 4 2" xfId="3377" xr:uid="{43879449-E8C0-406A-BAFB-BF57AEBC8520}"/>
    <cellStyle name="40% - Accent2 6 2 2 4 3" xfId="5107" xr:uid="{4B5FC020-A55C-44B6-A3B5-5ED724A3444E}"/>
    <cellStyle name="40% - Accent2 6 2 2 5" xfId="2991" xr:uid="{678429A7-CA32-44F1-AB52-72F07C3EAD20}"/>
    <cellStyle name="40% - Accent2 6 2 2 6" xfId="4721" xr:uid="{51C7D5FE-30B5-4047-AE65-D23CA094BCBE}"/>
    <cellStyle name="40% - Accent2 6 2 3" xfId="1799" xr:uid="{3DBC2705-3256-48AF-9F8C-745C4FB8047A}"/>
    <cellStyle name="40% - Accent2 6 2 3 2" xfId="2445" xr:uid="{24340B4A-D93E-49D0-8219-73A427B11090}"/>
    <cellStyle name="40% - Accent2 6 2 3 2 2" xfId="4181" xr:uid="{DF0426EC-AD69-4F35-82B6-7C9A558BB9D2}"/>
    <cellStyle name="40% - Accent2 6 2 3 2 3" xfId="5911" xr:uid="{808A7F2A-0562-48D4-9E46-94D6B742519B}"/>
    <cellStyle name="40% - Accent2 6 2 3 3" xfId="3534" xr:uid="{95E58D96-66AD-4D5E-9B89-DE1C8180C21A}"/>
    <cellStyle name="40% - Accent2 6 2 3 4" xfId="5264" xr:uid="{C59094B0-3853-4B68-8325-339D6D691655}"/>
    <cellStyle name="40% - Accent2 6 2 4" xfId="2127" xr:uid="{9AB5294D-44BA-45F0-AB40-C88071B81B71}"/>
    <cellStyle name="40% - Accent2 6 2 4 2" xfId="3863" xr:uid="{A32A7B7B-2192-4C3A-929F-F3606786E60E}"/>
    <cellStyle name="40% - Accent2 6 2 4 3" xfId="5593" xr:uid="{56FBEF79-5D90-49A5-A085-C5753383A520}"/>
    <cellStyle name="40% - Accent2 6 2 5" xfId="1483" xr:uid="{29C01588-D988-411B-A118-AD71A658AA6E}"/>
    <cellStyle name="40% - Accent2 6 2 5 2" xfId="3218" xr:uid="{5F73D212-05D1-43CB-AA4A-7F9244EC58C8}"/>
    <cellStyle name="40% - Accent2 6 2 5 3" xfId="4948" xr:uid="{E2561160-FF20-4C55-96E9-774BE0023634}"/>
    <cellStyle name="40% - Accent2 6 2 6" xfId="2832" xr:uid="{401C4A35-B442-4D43-9E7B-1187A5469796}"/>
    <cellStyle name="40% - Accent2 6 2 7" xfId="4562" xr:uid="{D1808886-7341-4088-82D8-3C4EB028339E}"/>
    <cellStyle name="40% - Accent2 6 3" xfId="1182" xr:uid="{1235C57A-5B52-4AFF-A001-27F5826AF5BF}"/>
    <cellStyle name="40% - Accent2 6 3 2" xfId="1879" xr:uid="{CFBAB825-EAB2-42BB-BBFE-09B4AD615366}"/>
    <cellStyle name="40% - Accent2 6 3 2 2" xfId="2524" xr:uid="{A71D302C-87C8-4FC0-936F-5453D2209F07}"/>
    <cellStyle name="40% - Accent2 6 3 2 2 2" xfId="4260" xr:uid="{FE068F3F-E662-453F-BDFF-0B29A9C04BED}"/>
    <cellStyle name="40% - Accent2 6 3 2 2 3" xfId="5990" xr:uid="{B2C1B002-102D-4E62-B686-E87EB4E2D842}"/>
    <cellStyle name="40% - Accent2 6 3 2 3" xfId="3613" xr:uid="{7758937C-3FC3-43A5-9CC4-FA9BD8FDBAF6}"/>
    <cellStyle name="40% - Accent2 6 3 2 4" xfId="5343" xr:uid="{56804211-2DAC-4152-AB5E-6A6E61867615}"/>
    <cellStyle name="40% - Accent2 6 3 3" xfId="2206" xr:uid="{D5D13E0B-C54F-4C08-8FD3-F360414DB114}"/>
    <cellStyle name="40% - Accent2 6 3 3 2" xfId="3942" xr:uid="{7FE304D0-E00D-4B2F-BFE8-4D9EEC14059B}"/>
    <cellStyle name="40% - Accent2 6 3 3 3" xfId="5672" xr:uid="{AB68A127-6BD1-49D6-8B41-10CF917830BF}"/>
    <cellStyle name="40% - Accent2 6 3 4" xfId="1562" xr:uid="{80C2BB7A-725C-4D00-B13D-2AC6EB7A8015}"/>
    <cellStyle name="40% - Accent2 6 3 4 2" xfId="3297" xr:uid="{9DFAAE1A-4F6F-4790-94CF-BC94A1377D84}"/>
    <cellStyle name="40% - Accent2 6 3 4 3" xfId="5027" xr:uid="{96DCE922-86DC-4B43-AD28-A93F78FE7BE1}"/>
    <cellStyle name="40% - Accent2 6 3 5" xfId="2911" xr:uid="{4A837EFC-E6CA-4BE1-9FBF-56974504E2B8}"/>
    <cellStyle name="40% - Accent2 6 3 6" xfId="4641" xr:uid="{A2307F2E-7757-4F84-AD00-CAEC64A11959}"/>
    <cellStyle name="40% - Accent2 6 4" xfId="1717" xr:uid="{2461B0CD-7839-4687-8C73-4446EB15900E}"/>
    <cellStyle name="40% - Accent2 6 4 2" xfId="2365" xr:uid="{431CA7C6-7BDA-4762-938B-47A1E154F8AB}"/>
    <cellStyle name="40% - Accent2 6 4 2 2" xfId="4101" xr:uid="{2680126A-C8A5-4ED2-87D0-73F272D49A67}"/>
    <cellStyle name="40% - Accent2 6 4 2 3" xfId="5831" xr:uid="{CD65C6F0-B3D4-4C6F-AFA6-4D20C931A3C5}"/>
    <cellStyle name="40% - Accent2 6 4 3" xfId="3454" xr:uid="{F19E7476-B4ED-4042-8D1B-804B1874A553}"/>
    <cellStyle name="40% - Accent2 6 4 4" xfId="5184" xr:uid="{46E69ED7-62A5-43C4-90B4-4E3A76F9D08B}"/>
    <cellStyle name="40% - Accent2 6 5" xfId="2047" xr:uid="{E9CF8E7E-59D2-4602-8F95-805707FDB7AA}"/>
    <cellStyle name="40% - Accent2 6 5 2" xfId="3783" xr:uid="{D5EE3D45-95E9-4E72-9557-36796ABC9A5F}"/>
    <cellStyle name="40% - Accent2 6 5 3" xfId="5513" xr:uid="{4EA96ACD-49D0-4019-8F95-F3F3F5084B9D}"/>
    <cellStyle name="40% - Accent2 6 6" xfId="1403" xr:uid="{91119132-692E-45FF-A79F-C834B95E76D8}"/>
    <cellStyle name="40% - Accent2 6 6 2" xfId="3138" xr:uid="{1E20D121-514B-4A2A-A464-C3D207478D48}"/>
    <cellStyle name="40% - Accent2 6 6 3" xfId="4868" xr:uid="{43E2A385-E471-47C8-8CBF-B69BDCDC03BA}"/>
    <cellStyle name="40% - Accent2 6 7" xfId="2752" xr:uid="{2F632AB9-787D-424E-8046-4E1A3CB673F5}"/>
    <cellStyle name="40% - Accent2 6 8" xfId="4482" xr:uid="{17E6D3B5-BCB1-4B21-9F11-32E31AEB03B0}"/>
    <cellStyle name="40% - Accent2 7" xfId="1022" xr:uid="{E9615720-2E95-43AA-AEB1-E8D939D3BA95}"/>
    <cellStyle name="40% - Accent2 7 2" xfId="1196" xr:uid="{3423B1DA-FC1C-46B3-A7B0-AEEA632E7AF3}"/>
    <cellStyle name="40% - Accent2 7 2 2" xfId="1893" xr:uid="{60CCB4C9-CB5A-45DF-A8B3-64020B063FFF}"/>
    <cellStyle name="40% - Accent2 7 2 2 2" xfId="2538" xr:uid="{73CDBDDE-C433-480B-8674-AEAC2698EFB4}"/>
    <cellStyle name="40% - Accent2 7 2 2 2 2" xfId="4274" xr:uid="{A17FB0EB-EF63-42DC-9952-D4DF17F869D3}"/>
    <cellStyle name="40% - Accent2 7 2 2 2 3" xfId="6004" xr:uid="{482551C9-388C-410B-9E0F-C46E20121262}"/>
    <cellStyle name="40% - Accent2 7 2 2 3" xfId="3627" xr:uid="{A68FC701-15AA-428C-A59A-489E04DD5E63}"/>
    <cellStyle name="40% - Accent2 7 2 2 4" xfId="5357" xr:uid="{0C7B023F-1277-4704-862F-0E02749A8843}"/>
    <cellStyle name="40% - Accent2 7 2 3" xfId="2220" xr:uid="{404BDDC7-AD97-459F-9130-69D1CE8CA09A}"/>
    <cellStyle name="40% - Accent2 7 2 3 2" xfId="3956" xr:uid="{F67514CD-CE44-4BF7-B07F-FB2FD1E5EA83}"/>
    <cellStyle name="40% - Accent2 7 2 3 3" xfId="5686" xr:uid="{169A91A4-8C80-484E-B9E6-C35E7AB65C12}"/>
    <cellStyle name="40% - Accent2 7 2 4" xfId="1576" xr:uid="{87A287BF-3B9B-43BA-B784-B9D6286C1F70}"/>
    <cellStyle name="40% - Accent2 7 2 4 2" xfId="3311" xr:uid="{CE5FB65A-9D47-41D9-9B0C-C3BD40468D4A}"/>
    <cellStyle name="40% - Accent2 7 2 4 3" xfId="5041" xr:uid="{2A6D5515-4DD2-4F82-8570-D826FDA0D028}"/>
    <cellStyle name="40% - Accent2 7 2 5" xfId="2925" xr:uid="{134DD435-1A51-40E5-B81E-1438C09295EE}"/>
    <cellStyle name="40% - Accent2 7 2 6" xfId="4655" xr:uid="{BC6F4A94-8FD9-46B6-8E37-8C499D81F5EA}"/>
    <cellStyle name="40% - Accent2 7 3" xfId="1731" xr:uid="{F3519F6F-5FB0-41A5-A28E-AEA4897B0B1A}"/>
    <cellStyle name="40% - Accent2 7 3 2" xfId="2379" xr:uid="{A60BE2D0-E607-4E67-81DC-FFC519F643A2}"/>
    <cellStyle name="40% - Accent2 7 3 2 2" xfId="4115" xr:uid="{0539EE56-1641-47D4-B8B5-E9DFF4282FEF}"/>
    <cellStyle name="40% - Accent2 7 3 2 3" xfId="5845" xr:uid="{24595852-C230-4327-8C7D-B194F1510534}"/>
    <cellStyle name="40% - Accent2 7 3 3" xfId="3468" xr:uid="{20DBF4E3-0B21-43C8-A2CE-7710ECAC65DC}"/>
    <cellStyle name="40% - Accent2 7 3 4" xfId="5198" xr:uid="{19ADDFA2-59EC-4D60-904D-3E8C124F6A98}"/>
    <cellStyle name="40% - Accent2 7 4" xfId="2061" xr:uid="{1EA6F3BE-B6C2-4B5E-A98A-1547DACD9FA8}"/>
    <cellStyle name="40% - Accent2 7 4 2" xfId="3797" xr:uid="{6F9E427F-F1D9-4D7B-9B8B-CE0419E85147}"/>
    <cellStyle name="40% - Accent2 7 4 3" xfId="5527" xr:uid="{C9CA3B0B-3398-4F3C-985F-A1B998183E97}"/>
    <cellStyle name="40% - Accent2 7 5" xfId="1417" xr:uid="{DCABD5F9-DF54-4645-8B70-3448A18BE991}"/>
    <cellStyle name="40% - Accent2 7 5 2" xfId="3152" xr:uid="{356666F4-AC16-44B8-A93D-3F92764D2381}"/>
    <cellStyle name="40% - Accent2 7 5 3" xfId="4882" xr:uid="{A32A1D45-1DED-40CA-A646-B8C5F28223AA}"/>
    <cellStyle name="40% - Accent2 7 6" xfId="2766" xr:uid="{F140252D-88C5-45E0-8577-ABEC5CDDF9A3}"/>
    <cellStyle name="40% - Accent2 7 7" xfId="4496" xr:uid="{94C8FB6D-898F-4431-B9D6-3591D8369E12}"/>
    <cellStyle name="40% - Accent2 8" xfId="1119" xr:uid="{37B5C981-4284-4029-A6F8-305CA4357DD5}"/>
    <cellStyle name="40% - Accent2 8 2" xfId="1812" xr:uid="{A0570353-F2C1-431E-97FB-F87DDC2A5DBB}"/>
    <cellStyle name="40% - Accent2 8 2 2" xfId="2458" xr:uid="{4F837627-8950-4371-98B3-A32EE3971FF3}"/>
    <cellStyle name="40% - Accent2 8 2 2 2" xfId="4194" xr:uid="{8E216B4A-91C4-4458-810D-4A3D9DC3C4BE}"/>
    <cellStyle name="40% - Accent2 8 2 2 3" xfId="5924" xr:uid="{B4C5BC77-3492-4C02-B6A7-A26C98A08195}"/>
    <cellStyle name="40% - Accent2 8 2 3" xfId="3547" xr:uid="{7CE9E79C-B72F-483F-AE48-592E7A5D0229}"/>
    <cellStyle name="40% - Accent2 8 2 4" xfId="5277" xr:uid="{196355D8-C9AD-4D9E-A407-18EFF1031651}"/>
    <cellStyle name="40% - Accent2 8 3" xfId="2140" xr:uid="{3843DC60-6B53-4B83-BBA7-3C20CE9F0481}"/>
    <cellStyle name="40% - Accent2 8 3 2" xfId="3876" xr:uid="{F05FE9BE-ED18-45FC-A75F-9B85EA7BCFE9}"/>
    <cellStyle name="40% - Accent2 8 3 3" xfId="5606" xr:uid="{41DFE1FE-2ED9-4490-BBDB-91A765D24B2D}"/>
    <cellStyle name="40% - Accent2 8 4" xfId="1496" xr:uid="{7123168B-E06D-4853-91FC-4E2EFB956AA7}"/>
    <cellStyle name="40% - Accent2 8 4 2" xfId="3231" xr:uid="{D96797FD-3C1D-461C-879C-FFD9EB4EADCE}"/>
    <cellStyle name="40% - Accent2 8 4 3" xfId="4961" xr:uid="{AFBF7F2A-465C-456C-B6F6-339BAD7C8A51}"/>
    <cellStyle name="40% - Accent2 8 5" xfId="2845" xr:uid="{4DA9FE30-520C-4051-B130-0CD913530238}"/>
    <cellStyle name="40% - Accent2 8 6" xfId="4575" xr:uid="{8ECA2F20-05F8-43C2-8C08-831F0E0A7DB5}"/>
    <cellStyle name="40% - Accent2 9" xfId="1293" xr:uid="{0533A393-C289-4981-B4B3-2788444627F4}"/>
    <cellStyle name="40% - Accent2 9 2" xfId="2299" xr:uid="{3A6BABD3-6BD5-4C68-A2A0-D7FCFA8C72EE}"/>
    <cellStyle name="40% - Accent2 9 2 2" xfId="4035" xr:uid="{A1321609-02F8-494D-B4E7-D2DD3CE85AED}"/>
    <cellStyle name="40% - Accent2 9 2 3" xfId="5765" xr:uid="{9F5E5417-8EFB-4B7D-9E7F-39F442D14E0D}"/>
    <cellStyle name="40% - Accent2 9 3" xfId="1655" xr:uid="{2936EA6A-F5DC-41D7-BA82-3565736158CB}"/>
    <cellStyle name="40% - Accent2 9 3 2" xfId="3390" xr:uid="{E5660314-A89C-4377-9CC2-10301519C18E}"/>
    <cellStyle name="40% - Accent2 9 3 3" xfId="5120" xr:uid="{7BF7C36B-5B93-4540-BD58-3032D6BAC13D}"/>
    <cellStyle name="40% - Accent2 9 4" xfId="3025" xr:uid="{39B99040-A592-4944-8A55-198A10DDF21C}"/>
    <cellStyle name="40% - Accent2 9 5" xfId="4755" xr:uid="{2B9F65B6-E62D-4248-8157-0691FB6A1C60}"/>
    <cellStyle name="40% - Accent3" xfId="28" builtinId="39" customBuiltin="1"/>
    <cellStyle name="40% - Accent3 10" xfId="981" xr:uid="{E3F2CEF6-89B3-47F0-9967-B6872C4BD8EB}"/>
    <cellStyle name="40% - Accent3 11" xfId="918" xr:uid="{AD2C4459-6537-485C-B7D2-89EAD57FEF2C}"/>
    <cellStyle name="40% - Accent3 11 2" xfId="1109" xr:uid="{9ADEA40D-D21D-4FFC-B60E-4352E522642F}"/>
    <cellStyle name="40% - Accent3 11 2 2" xfId="1264" xr:uid="{D3DB414D-4F54-4936-9899-36B39E064813}"/>
    <cellStyle name="40% - Accent3 11 2 2 2" xfId="1961" xr:uid="{059629B9-C2E4-46CB-941F-84FE34C1C622}"/>
    <cellStyle name="40% - Accent3 11 2 2 2 2" xfId="2606" xr:uid="{ECFDEE24-69A8-4A02-8CEA-D28ECA2CC8FD}"/>
    <cellStyle name="40% - Accent3 11 2 2 2 2 2" xfId="4342" xr:uid="{DA00CE92-EE6C-44E6-8C7F-457302A9743B}"/>
    <cellStyle name="40% - Accent3 11 2 2 2 2 3" xfId="6072" xr:uid="{77274E00-DBF8-4CC5-92F1-4D8A22DC3985}"/>
    <cellStyle name="40% - Accent3 11 2 2 2 3" xfId="3695" xr:uid="{0E6548FB-3BF7-452A-B6A4-267AD1E8FDBD}"/>
    <cellStyle name="40% - Accent3 11 2 2 2 4" xfId="5425" xr:uid="{FBF860BA-17AB-42E5-8E52-302F7443F75B}"/>
    <cellStyle name="40% - Accent3 11 2 2 3" xfId="2288" xr:uid="{31846BEE-BB28-49C6-87D2-A4845B5079A5}"/>
    <cellStyle name="40% - Accent3 11 2 2 3 2" xfId="4024" xr:uid="{B02076C8-0732-451E-83B5-A7F851758573}"/>
    <cellStyle name="40% - Accent3 11 2 2 3 3" xfId="5754" xr:uid="{C3559A81-CC5F-43A5-8341-C2B9F3FAE895}"/>
    <cellStyle name="40% - Accent3 11 2 2 4" xfId="1644" xr:uid="{10518421-9BA8-4BC3-A0C0-2BB4FA51DA50}"/>
    <cellStyle name="40% - Accent3 11 2 2 4 2" xfId="3379" xr:uid="{1A9AB311-BFF0-47E7-84F9-285EF29CE90D}"/>
    <cellStyle name="40% - Accent3 11 2 2 4 3" xfId="5109" xr:uid="{AAD5A5F1-786A-42E8-A353-5211DF26E785}"/>
    <cellStyle name="40% - Accent3 11 2 2 5" xfId="2993" xr:uid="{87B6A4A2-AAE9-40B1-B379-19711B87792E}"/>
    <cellStyle name="40% - Accent3 11 2 2 6" xfId="4723" xr:uid="{50B2E299-BAAA-4D1E-B5D1-B5CB3DE0CCDE}"/>
    <cellStyle name="40% - Accent3 11 2 3" xfId="1801" xr:uid="{7A6E7083-39D8-40DE-B73F-1282F07DE51B}"/>
    <cellStyle name="40% - Accent3 11 2 3 2" xfId="2447" xr:uid="{A1CC2765-506D-4CE6-BB48-07D44909F357}"/>
    <cellStyle name="40% - Accent3 11 2 3 2 2" xfId="4183" xr:uid="{CC91ACEB-50F7-4973-8689-40746913D82E}"/>
    <cellStyle name="40% - Accent3 11 2 3 2 3" xfId="5913" xr:uid="{E4AA2BBF-31EF-40D8-8194-048E2E70E511}"/>
    <cellStyle name="40% - Accent3 11 2 3 3" xfId="3536" xr:uid="{758014C5-E21A-4955-BA78-3BE8F98796E1}"/>
    <cellStyle name="40% - Accent3 11 2 3 4" xfId="5266" xr:uid="{BC0D349E-D4EB-48EB-8E9C-180288D4AA38}"/>
    <cellStyle name="40% - Accent3 11 2 4" xfId="2129" xr:uid="{EF1B4235-33AC-41DA-9301-1D2A8CBDD55F}"/>
    <cellStyle name="40% - Accent3 11 2 4 2" xfId="3865" xr:uid="{D8D88363-891A-4E73-B6F3-ADE9FCE46264}"/>
    <cellStyle name="40% - Accent3 11 2 4 3" xfId="5595" xr:uid="{AF574ADB-E39E-4525-948B-F9DB0B585096}"/>
    <cellStyle name="40% - Accent3 11 2 5" xfId="1485" xr:uid="{A969A0E9-6835-4FD9-8762-3DEC5465F725}"/>
    <cellStyle name="40% - Accent3 11 2 5 2" xfId="3220" xr:uid="{6D467247-1B60-4984-A474-0D1381AD3CA2}"/>
    <cellStyle name="40% - Accent3 11 2 5 3" xfId="4950" xr:uid="{D95CA087-DFDD-4420-A454-B1BD1BD80E73}"/>
    <cellStyle name="40% - Accent3 11 2 6" xfId="2834" xr:uid="{D40B5651-1658-4429-9416-0E5300BFBEB5}"/>
    <cellStyle name="40% - Accent3 11 2 7" xfId="4564" xr:uid="{01CFAC08-B7EE-4166-BA6E-A46ECF62FF4E}"/>
    <cellStyle name="40% - Accent3 11 3" xfId="1184" xr:uid="{214469E5-8901-4E80-A453-8937E1645C51}"/>
    <cellStyle name="40% - Accent3 11 3 2" xfId="1881" xr:uid="{3CB82063-D6CF-4232-999F-CFE7FC1EFEB9}"/>
    <cellStyle name="40% - Accent3 11 3 2 2" xfId="2526" xr:uid="{11B67D2A-EF9C-4B66-AA5D-8CEA060BB5A5}"/>
    <cellStyle name="40% - Accent3 11 3 2 2 2" xfId="4262" xr:uid="{0C2A287C-AB96-4D7E-A920-FAD8DEC874B5}"/>
    <cellStyle name="40% - Accent3 11 3 2 2 3" xfId="5992" xr:uid="{BC1AA7D7-3815-4CF6-8B22-1FF18A1CA2C2}"/>
    <cellStyle name="40% - Accent3 11 3 2 3" xfId="3615" xr:uid="{BD0B31BB-6A43-4BC3-944B-F2A1020C6F45}"/>
    <cellStyle name="40% - Accent3 11 3 2 4" xfId="5345" xr:uid="{F0886A5B-D798-4E52-AC44-C682D4AA8FDE}"/>
    <cellStyle name="40% - Accent3 11 3 3" xfId="2208" xr:uid="{6E740719-E5AC-4834-B010-A8C96679E821}"/>
    <cellStyle name="40% - Accent3 11 3 3 2" xfId="3944" xr:uid="{74AED827-5A6E-457B-AA8C-315B10045CD1}"/>
    <cellStyle name="40% - Accent3 11 3 3 3" xfId="5674" xr:uid="{2E454A03-7A96-4B58-99A7-89D0D78A430B}"/>
    <cellStyle name="40% - Accent3 11 3 4" xfId="1564" xr:uid="{8C02488F-702B-446D-8929-BEE3E1B1DF9E}"/>
    <cellStyle name="40% - Accent3 11 3 4 2" xfId="3299" xr:uid="{E77F1E74-8C98-4DF5-9A0C-C58CE57DAA66}"/>
    <cellStyle name="40% - Accent3 11 3 4 3" xfId="5029" xr:uid="{05731C52-B49E-45E8-A866-A17AEDDD85AA}"/>
    <cellStyle name="40% - Accent3 11 3 5" xfId="2913" xr:uid="{980D0943-02F4-4E47-8E97-53C1B5D1F1BA}"/>
    <cellStyle name="40% - Accent3 11 3 6" xfId="4643" xr:uid="{B11CA020-0524-4CC8-BC52-E9EC9B848019}"/>
    <cellStyle name="40% - Accent3 11 4" xfId="1719" xr:uid="{2E76AC4E-4866-49F0-8CD2-4A8611ECEA09}"/>
    <cellStyle name="40% - Accent3 11 4 2" xfId="2367" xr:uid="{E8051353-FE6E-45F7-8B86-42F717C868A0}"/>
    <cellStyle name="40% - Accent3 11 4 2 2" xfId="4103" xr:uid="{24BB3394-4CB9-41F9-B5AB-E1AC52F3B9EE}"/>
    <cellStyle name="40% - Accent3 11 4 2 3" xfId="5833" xr:uid="{697D407A-69B9-485C-A6AC-C72357222319}"/>
    <cellStyle name="40% - Accent3 11 4 3" xfId="3456" xr:uid="{0F82AB1C-6A59-4EB3-A319-A7F9AB1813CC}"/>
    <cellStyle name="40% - Accent3 11 4 4" xfId="5186" xr:uid="{78EC29D5-4EFE-4FD5-B8D1-99EF397C4836}"/>
    <cellStyle name="40% - Accent3 11 5" xfId="2049" xr:uid="{A7C69236-816C-4791-AC6D-EAAE89ED57A0}"/>
    <cellStyle name="40% - Accent3 11 5 2" xfId="3785" xr:uid="{6AD6AF5D-3F75-4909-AB3C-514F57B31CF5}"/>
    <cellStyle name="40% - Accent3 11 5 3" xfId="5515" xr:uid="{69838354-D7DF-4EC8-BF9C-4B531ABF70CB}"/>
    <cellStyle name="40% - Accent3 11 6" xfId="1405" xr:uid="{C90DAFEC-8F3E-4EEB-A370-09D2699F9984}"/>
    <cellStyle name="40% - Accent3 11 6 2" xfId="3140" xr:uid="{3CCE29B8-A96D-498B-93C5-23250C7F68A0}"/>
    <cellStyle name="40% - Accent3 11 6 3" xfId="4870" xr:uid="{1A55997C-2D04-442F-A22F-A9D1E531EF5A}"/>
    <cellStyle name="40% - Accent3 11 7" xfId="2754" xr:uid="{53C14F32-22F9-4B12-8366-47816C1E2A09}"/>
    <cellStyle name="40% - Accent3 11 8" xfId="4484" xr:uid="{4125EFB2-8D6C-48BF-9198-B97EF24A31FF}"/>
    <cellStyle name="40% - Accent3 12" xfId="1024" xr:uid="{F7189CE0-38C1-43B2-919B-581C9D7D7BFC}"/>
    <cellStyle name="40% - Accent3 12 2" xfId="1198" xr:uid="{B0A9CB77-A5BA-44CF-BED9-D8D3F928E19B}"/>
    <cellStyle name="40% - Accent3 12 2 2" xfId="1895" xr:uid="{3C43F579-7E2E-4F0D-9EED-3809A8B5106B}"/>
    <cellStyle name="40% - Accent3 12 2 2 2" xfId="2540" xr:uid="{F23306CE-2BC7-44BE-9C79-44ABADE4E6B4}"/>
    <cellStyle name="40% - Accent3 12 2 2 2 2" xfId="4276" xr:uid="{7DE315C1-64FF-43C7-9CD0-449CDD88E4FE}"/>
    <cellStyle name="40% - Accent3 12 2 2 2 3" xfId="6006" xr:uid="{EF5FC2EA-3F3B-49FF-BB14-29A2DEACD43C}"/>
    <cellStyle name="40% - Accent3 12 2 2 3" xfId="3629" xr:uid="{F4BA36CD-1DB0-4201-A1BA-615250EC9CED}"/>
    <cellStyle name="40% - Accent3 12 2 2 4" xfId="5359" xr:uid="{4EBB7730-74B0-4922-AD60-6B4FFA1BF6AA}"/>
    <cellStyle name="40% - Accent3 12 2 3" xfId="2222" xr:uid="{DBC0DC04-E0C8-4691-B8EA-5F7CAFED7985}"/>
    <cellStyle name="40% - Accent3 12 2 3 2" xfId="3958" xr:uid="{34D2A821-3347-4E6F-BAA2-7E36DE18391F}"/>
    <cellStyle name="40% - Accent3 12 2 3 3" xfId="5688" xr:uid="{E2E0FC5D-B8A9-497D-9367-BD45673B037B}"/>
    <cellStyle name="40% - Accent3 12 2 4" xfId="1578" xr:uid="{1F65D41B-F5BC-4A0A-9FE7-93757129EBE3}"/>
    <cellStyle name="40% - Accent3 12 2 4 2" xfId="3313" xr:uid="{E050D8FA-147D-40F4-B444-8455ECE14E38}"/>
    <cellStyle name="40% - Accent3 12 2 4 3" xfId="5043" xr:uid="{1CDD8AA3-4722-48F2-8CE2-77EEE7859BCF}"/>
    <cellStyle name="40% - Accent3 12 2 5" xfId="2927" xr:uid="{3E28A309-6A62-4906-93A4-78E3CD99FD53}"/>
    <cellStyle name="40% - Accent3 12 2 6" xfId="4657" xr:uid="{AC73B9D8-2AE9-4B00-BBBF-2456B3A92682}"/>
    <cellStyle name="40% - Accent3 12 3" xfId="1733" xr:uid="{0EADA805-6BC2-4182-AFC5-CDEA5A5A1AD5}"/>
    <cellStyle name="40% - Accent3 12 3 2" xfId="2381" xr:uid="{1A2CAE6B-49A0-4CEB-88EE-D76628446DBE}"/>
    <cellStyle name="40% - Accent3 12 3 2 2" xfId="4117" xr:uid="{3000787D-02C4-48FF-A58E-AC05ED833C48}"/>
    <cellStyle name="40% - Accent3 12 3 2 3" xfId="5847" xr:uid="{4C0E9504-6F4D-4D16-AD45-6D79A637A6B1}"/>
    <cellStyle name="40% - Accent3 12 3 3" xfId="3470" xr:uid="{F8CBA59C-8B31-475E-8556-F886B04A4CE3}"/>
    <cellStyle name="40% - Accent3 12 3 4" xfId="5200" xr:uid="{53D82A84-26BD-49E9-9CB7-DA645E7FE0C1}"/>
    <cellStyle name="40% - Accent3 12 4" xfId="2063" xr:uid="{F8000AB9-F2ED-4400-81E8-C773C82BD477}"/>
    <cellStyle name="40% - Accent3 12 4 2" xfId="3799" xr:uid="{4B8F032E-EAA8-46B2-B7E8-41D6336BE845}"/>
    <cellStyle name="40% - Accent3 12 4 3" xfId="5529" xr:uid="{5AE18C58-2F5A-4264-94F1-03E33F69CEAD}"/>
    <cellStyle name="40% - Accent3 12 5" xfId="1419" xr:uid="{F7B9F111-4800-4D95-8A06-490A6C95D446}"/>
    <cellStyle name="40% - Accent3 12 5 2" xfId="3154" xr:uid="{4D2BE891-D469-45B3-9676-4239720ADEC1}"/>
    <cellStyle name="40% - Accent3 12 5 3" xfId="4884" xr:uid="{3D2CE33E-3E94-415D-BFC0-6170FC69C987}"/>
    <cellStyle name="40% - Accent3 12 6" xfId="2768" xr:uid="{901DB3AC-B464-4234-AD50-FBD037A00982}"/>
    <cellStyle name="40% - Accent3 12 7" xfId="4498" xr:uid="{48DA3EA5-C0A8-4DAA-BFE2-230ADCD27D91}"/>
    <cellStyle name="40% - Accent3 13" xfId="1121" xr:uid="{297FE18A-A539-43C2-8F0F-4A95C9E8C43E}"/>
    <cellStyle name="40% - Accent3 13 2" xfId="1814" xr:uid="{6C8A0B93-5952-44E4-820C-07F1E71AE26A}"/>
    <cellStyle name="40% - Accent3 13 2 2" xfId="2460" xr:uid="{5F88A144-984B-4430-8471-D06D8835DF5E}"/>
    <cellStyle name="40% - Accent3 13 2 2 2" xfId="4196" xr:uid="{B4034188-FCF2-4537-9189-29A2D5DF564A}"/>
    <cellStyle name="40% - Accent3 13 2 2 3" xfId="5926" xr:uid="{E1F0D97A-A986-496E-A44E-660E9F7C31DA}"/>
    <cellStyle name="40% - Accent3 13 2 3" xfId="3549" xr:uid="{47A71BC6-983E-4715-94C9-8ABBDE605330}"/>
    <cellStyle name="40% - Accent3 13 2 4" xfId="5279" xr:uid="{633EB141-9637-4A27-A51D-FF0F2A5B9475}"/>
    <cellStyle name="40% - Accent3 13 3" xfId="2142" xr:uid="{7DF39043-E1A2-4513-9A0D-620342503424}"/>
    <cellStyle name="40% - Accent3 13 3 2" xfId="3878" xr:uid="{20115A6D-E4D5-455D-AB8F-D2803E75A042}"/>
    <cellStyle name="40% - Accent3 13 3 3" xfId="5608" xr:uid="{D7E7E2EE-04A9-49DD-905E-217D99025D70}"/>
    <cellStyle name="40% - Accent3 13 4" xfId="1498" xr:uid="{0E6E997F-6BFE-4E10-A479-83352544AAEB}"/>
    <cellStyle name="40% - Accent3 13 4 2" xfId="3233" xr:uid="{014210BF-79A2-4641-9206-AB2A5B8CE6FA}"/>
    <cellStyle name="40% - Accent3 13 4 3" xfId="4963" xr:uid="{A33BFF49-DD2D-4A31-9308-7D3729B616C4}"/>
    <cellStyle name="40% - Accent3 13 5" xfId="2847" xr:uid="{6C86552E-4AFE-464F-A23F-BF81A99F37D2}"/>
    <cellStyle name="40% - Accent3 13 6" xfId="4577" xr:uid="{ED43A5C8-F574-43AF-BAA6-C288FD13F251}"/>
    <cellStyle name="40% - Accent3 14" xfId="1295" xr:uid="{96E32A66-566D-464D-86BD-F5FCB08489E0}"/>
    <cellStyle name="40% - Accent3 14 2" xfId="2301" xr:uid="{23C9FBB6-75B7-48B1-A94A-5547DDF925A8}"/>
    <cellStyle name="40% - Accent3 14 2 2" xfId="4037" xr:uid="{11CE7BC4-6521-42B1-8D22-0A93639C1A69}"/>
    <cellStyle name="40% - Accent3 14 2 3" xfId="5767" xr:uid="{13B76B7B-0310-4A22-AC0E-E457E96FFD18}"/>
    <cellStyle name="40% - Accent3 14 3" xfId="1657" xr:uid="{B2345987-38DC-441C-9B71-0537771DCBBB}"/>
    <cellStyle name="40% - Accent3 14 3 2" xfId="3392" xr:uid="{29257327-FE2A-4403-9659-AC853F7E09C2}"/>
    <cellStyle name="40% - Accent3 14 3 3" xfId="5122" xr:uid="{ED8E4DC5-966C-4D4A-BE88-25BF2EE1D4D0}"/>
    <cellStyle name="40% - Accent3 14 4" xfId="3027" xr:uid="{CC68F8A1-1BCA-49EA-B7C1-4F36E94086FC}"/>
    <cellStyle name="40% - Accent3 14 5" xfId="4757" xr:uid="{1CA9BD68-590F-4369-A3B4-7F18F8D0960D}"/>
    <cellStyle name="40% - Accent3 15" xfId="1323" xr:uid="{C9C635E8-A130-46E6-9AB0-AB9E6FE1ED47}"/>
    <cellStyle name="40% - Accent3 15 2" xfId="1985" xr:uid="{676C7675-19E7-4D23-AF88-DD64F0AA8313}"/>
    <cellStyle name="40% - Accent3 15 2 2" xfId="3719" xr:uid="{34E9F02A-2BBA-4718-9AB2-586E80617C42}"/>
    <cellStyle name="40% - Accent3 15 2 3" xfId="5449" xr:uid="{98B666F0-CEF2-4832-BF1F-65D9360C1DC3}"/>
    <cellStyle name="40% - Accent3 15 3" xfId="3055" xr:uid="{65CCEC64-818A-42EC-BDDF-FE77FD6A5841}"/>
    <cellStyle name="40% - Accent3 15 4" xfId="4785" xr:uid="{5561586C-2921-491A-A2C7-D79C7ADA7573}"/>
    <cellStyle name="40% - Accent3 16" xfId="610" xr:uid="{E3C1D0B2-E61F-4CB3-9954-6DD59A07573A}"/>
    <cellStyle name="40% - Accent3 16 2" xfId="2688" xr:uid="{7B880E4A-BF6D-4C92-BD59-4B4885B7A9FA}"/>
    <cellStyle name="40% - Accent3 16 3" xfId="4421" xr:uid="{374B64B9-C600-42DF-98F8-FC2B9E3B45F3}"/>
    <cellStyle name="40% - Accent3 17" xfId="1344" xr:uid="{FD14E4E7-B3D3-4504-AA5F-7E3F641E9F24}"/>
    <cellStyle name="40% - Accent3 17 2" xfId="3076" xr:uid="{E5210CC4-9449-4223-B1F4-783F0011B4F5}"/>
    <cellStyle name="40% - Accent3 17 3" xfId="4806" xr:uid="{9CD1AB31-2968-491A-90A1-C95B0CF7005B}"/>
    <cellStyle name="40% - Accent3 18" xfId="2621" xr:uid="{AB354CFC-17D9-43F9-91CF-E0AB5368A1DA}"/>
    <cellStyle name="40% - Accent3 18 2" xfId="4357" xr:uid="{FDA09A9B-EEB9-416A-8D26-128041C272D3}"/>
    <cellStyle name="40% - Accent3 18 3" xfId="6087" xr:uid="{CBE960B1-F39E-4482-B169-F5D1C1E3FE40}"/>
    <cellStyle name="40% - Accent3 19" xfId="2645" xr:uid="{C7FFE713-98D7-431B-9009-802CA4E457E6}"/>
    <cellStyle name="40% - Accent3 19 2" xfId="4381" xr:uid="{83BC6080-A6D3-462B-B292-B637FDE206CE}"/>
    <cellStyle name="40% - Accent3 19 3" xfId="6111" xr:uid="{4158B06D-5275-4ADD-922B-FCD19F6209AC}"/>
    <cellStyle name="40% - Accent3 2" xfId="481" xr:uid="{52B59F6F-BB2E-45F4-B610-B7ED3DECA39A}"/>
    <cellStyle name="40% - Accent3 2 2" xfId="705" xr:uid="{D60D064D-A8EC-4EC6-8B80-741B56D7BE3A}"/>
    <cellStyle name="40% - Accent3 2 3" xfId="706" xr:uid="{C67814BC-FCEA-4B80-A58E-272C7586029B}"/>
    <cellStyle name="40% - Accent3 2 4" xfId="704" xr:uid="{519E5744-E112-4766-816D-76C40BFC13B0}"/>
    <cellStyle name="40% - Accent3 2 5" xfId="563" xr:uid="{3086F08B-E22E-4133-A262-B169B3E325CF}"/>
    <cellStyle name="40% - Accent3 2 6" xfId="548" xr:uid="{CF2B9463-1915-43CB-82B5-4CAE4A9F1F88}"/>
    <cellStyle name="40% - Accent3 2 7" xfId="2676" xr:uid="{3E50349E-C98C-4519-BF3B-77268C22C4EE}"/>
    <cellStyle name="40% - Accent3 2 8" xfId="4409" xr:uid="{9B5182FF-60F2-4FFE-8A13-7BD1BC65DD99}"/>
    <cellStyle name="40% - Accent3 2_references" xfId="707" xr:uid="{0021529F-B3E6-4ACF-A40A-DA1864FDA8ED}"/>
    <cellStyle name="40% - Accent3 20" xfId="2662" xr:uid="{895B7293-4589-460F-AEC1-CC34C630401F}"/>
    <cellStyle name="40% - Accent3 21" xfId="4395" xr:uid="{C2153F06-29DC-43AC-AC27-0CEE42811EEB}"/>
    <cellStyle name="40% - Accent3 22" xfId="6127" xr:uid="{D1C5C14E-3CD6-44F8-922F-E30D2A028C52}"/>
    <cellStyle name="40% - Accent3 23" xfId="6125" xr:uid="{C2D827E0-5CE0-4908-94A2-D141AB09C628}"/>
    <cellStyle name="40% - Accent3 3" xfId="624" xr:uid="{84B7A884-8AF5-4252-9433-7774EDBFD4AD}"/>
    <cellStyle name="40% - Accent3 3 10" xfId="2702" xr:uid="{B830B014-CF33-457B-BEC1-E81017A9A752}"/>
    <cellStyle name="40% - Accent3 3 11" xfId="4435" xr:uid="{4B783C29-A73F-4043-8F8C-C4111B22B33F}"/>
    <cellStyle name="40% - Accent3 3 2" xfId="709" xr:uid="{F787A375-0ACB-426A-BADA-FB0F918091B1}"/>
    <cellStyle name="40% - Accent3 3 3" xfId="710" xr:uid="{AB9DCC16-7804-4C56-899F-C895ECB3CF06}"/>
    <cellStyle name="40% - Accent3 3 3 2" xfId="1074" xr:uid="{69DA9E1A-28D6-4FAA-9659-A920ECD4BE54}"/>
    <cellStyle name="40% - Accent3 3 3 2 2" xfId="1240" xr:uid="{5D0DD8A6-A7D8-42EF-A91D-8D3D541AAC0B}"/>
    <cellStyle name="40% - Accent3 3 3 2 2 2" xfId="1937" xr:uid="{859A0378-E12C-4147-B8D5-9B9B7051A528}"/>
    <cellStyle name="40% - Accent3 3 3 2 2 2 2" xfId="2582" xr:uid="{CA87F538-085B-4758-A2AD-3C9C7DCDB293}"/>
    <cellStyle name="40% - Accent3 3 3 2 2 2 2 2" xfId="4318" xr:uid="{9E41847F-7E45-45F1-A793-1F08DDEE23E4}"/>
    <cellStyle name="40% - Accent3 3 3 2 2 2 2 3" xfId="6048" xr:uid="{9C1E977A-AA71-4D2E-85AC-9DFCC21BF184}"/>
    <cellStyle name="40% - Accent3 3 3 2 2 2 3" xfId="3671" xr:uid="{A4237DF0-728E-4B57-9610-37DC6E9F9687}"/>
    <cellStyle name="40% - Accent3 3 3 2 2 2 4" xfId="5401" xr:uid="{32887244-E92E-4E9B-8CBD-4C7A59B5396E}"/>
    <cellStyle name="40% - Accent3 3 3 2 2 3" xfId="2264" xr:uid="{05E60818-C6E7-48A6-973B-A95E760B8518}"/>
    <cellStyle name="40% - Accent3 3 3 2 2 3 2" xfId="4000" xr:uid="{DD09B7C5-6878-4353-AA9B-1737D4BD29B3}"/>
    <cellStyle name="40% - Accent3 3 3 2 2 3 3" xfId="5730" xr:uid="{8A7D8C88-99AE-4CA1-B739-9B54604FCFCB}"/>
    <cellStyle name="40% - Accent3 3 3 2 2 4" xfId="1620" xr:uid="{52A565AB-2521-4CAD-BF25-BDC5F296B85F}"/>
    <cellStyle name="40% - Accent3 3 3 2 2 4 2" xfId="3355" xr:uid="{D8DE2DEE-9E07-428D-B2BA-FC2DC1115C79}"/>
    <cellStyle name="40% - Accent3 3 3 2 2 4 3" xfId="5085" xr:uid="{C1899BA5-B85B-4F3F-8948-12C6B500B987}"/>
    <cellStyle name="40% - Accent3 3 3 2 2 5" xfId="2969" xr:uid="{D5BE5948-1049-4DAE-B9D9-14B6999E977A}"/>
    <cellStyle name="40% - Accent3 3 3 2 2 6" xfId="4699" xr:uid="{E3DBEA6E-6FC8-4B9E-8954-C244525DF5A7}"/>
    <cellStyle name="40% - Accent3 3 3 2 3" xfId="1776" xr:uid="{E2FAE49D-06BF-4D35-99D2-752FB4645493}"/>
    <cellStyle name="40% - Accent3 3 3 2 3 2" xfId="2423" xr:uid="{CD0F01CA-61BA-4848-B0E5-8B3041956BFF}"/>
    <cellStyle name="40% - Accent3 3 3 2 3 2 2" xfId="4159" xr:uid="{AAA99D5F-4940-4B49-AB9C-0A17F1FD804F}"/>
    <cellStyle name="40% - Accent3 3 3 2 3 2 3" xfId="5889" xr:uid="{0C831032-D8AC-4C65-9207-3EF1034A45F8}"/>
    <cellStyle name="40% - Accent3 3 3 2 3 3" xfId="3512" xr:uid="{2BE1D819-10D9-4127-8E84-0697886797C4}"/>
    <cellStyle name="40% - Accent3 3 3 2 3 4" xfId="5242" xr:uid="{7CF084FD-2BC0-482B-8112-3424A1815AA0}"/>
    <cellStyle name="40% - Accent3 3 3 2 4" xfId="2105" xr:uid="{3FC714F8-8D28-41DC-845D-E7A6666A83F7}"/>
    <cellStyle name="40% - Accent3 3 3 2 4 2" xfId="3841" xr:uid="{3119D004-B923-46EF-8F94-B9439B0E47DC}"/>
    <cellStyle name="40% - Accent3 3 3 2 4 3" xfId="5571" xr:uid="{4ABB0E58-B5CC-4235-8F5E-8B3A0D7DA198}"/>
    <cellStyle name="40% - Accent3 3 3 2 5" xfId="1461" xr:uid="{E3DF3E01-6869-49ED-9D6B-FF10F89320DC}"/>
    <cellStyle name="40% - Accent3 3 3 2 5 2" xfId="3196" xr:uid="{E224EF6C-25AB-4FE5-A795-1FDE455652CA}"/>
    <cellStyle name="40% - Accent3 3 3 2 5 3" xfId="4926" xr:uid="{1591620C-4592-456F-A3E0-3741725417C0}"/>
    <cellStyle name="40% - Accent3 3 3 2 6" xfId="2810" xr:uid="{DB04910A-4778-430A-A5B2-58F56176E6C4}"/>
    <cellStyle name="40% - Accent3 3 3 2 7" xfId="4540" xr:uid="{11017EF0-314B-40EC-9EA2-640FFBC8DA30}"/>
    <cellStyle name="40% - Accent3 3 3 3" xfId="1161" xr:uid="{782C459B-A1EC-4898-975C-6D4920485E77}"/>
    <cellStyle name="40% - Accent3 3 3 3 2" xfId="1857" xr:uid="{FCC6BDE9-1EF7-46CC-B9D9-8D420471055F}"/>
    <cellStyle name="40% - Accent3 3 3 3 2 2" xfId="2502" xr:uid="{34E5E374-78B6-4781-A0D9-DC551E26CC2B}"/>
    <cellStyle name="40% - Accent3 3 3 3 2 2 2" xfId="4238" xr:uid="{47A47D11-D04D-49AD-A941-03E3D822C1AF}"/>
    <cellStyle name="40% - Accent3 3 3 3 2 2 3" xfId="5968" xr:uid="{60D02C67-BB71-4D6E-98D3-F7A4C939112E}"/>
    <cellStyle name="40% - Accent3 3 3 3 2 3" xfId="3591" xr:uid="{D9AEEBAA-7D67-4FBD-B614-AB0A1ABE5999}"/>
    <cellStyle name="40% - Accent3 3 3 3 2 4" xfId="5321" xr:uid="{56CD7CD6-9654-4BD3-B490-D942FCD1E468}"/>
    <cellStyle name="40% - Accent3 3 3 3 3" xfId="2184" xr:uid="{E0241020-B276-4DA6-86A5-BE2619FDFA06}"/>
    <cellStyle name="40% - Accent3 3 3 3 3 2" xfId="3920" xr:uid="{CC48ADD7-D107-4462-BA47-6E43B8B0EC5D}"/>
    <cellStyle name="40% - Accent3 3 3 3 3 3" xfId="5650" xr:uid="{EE77E0CC-8196-4E91-A146-1660BA935C74}"/>
    <cellStyle name="40% - Accent3 3 3 3 4" xfId="1540" xr:uid="{ED914932-7881-4BDE-A3A0-1AE68304D55B}"/>
    <cellStyle name="40% - Accent3 3 3 3 4 2" xfId="3275" xr:uid="{C0219795-D4D9-4825-837C-00CC4CBE5B5A}"/>
    <cellStyle name="40% - Accent3 3 3 3 4 3" xfId="5005" xr:uid="{FF524BCB-55AF-469A-A1E3-5BA26B71358A}"/>
    <cellStyle name="40% - Accent3 3 3 3 5" xfId="2889" xr:uid="{73A5E66D-2EF6-4CC1-B68C-3CF5F760F82D}"/>
    <cellStyle name="40% - Accent3 3 3 3 6" xfId="4619" xr:uid="{1EDFFDB3-1DA8-47E7-A8A8-DE1445E46B8B}"/>
    <cellStyle name="40% - Accent3 3 3 4" xfId="1696" xr:uid="{AF89CB67-AEF3-4EEF-97DC-A37AC3092F09}"/>
    <cellStyle name="40% - Accent3 3 3 4 2" xfId="2343" xr:uid="{138DDDF6-268A-4386-8618-C151004DD459}"/>
    <cellStyle name="40% - Accent3 3 3 4 2 2" xfId="4079" xr:uid="{CD0B2FE1-098B-4527-AEAF-65E4BB9FDD22}"/>
    <cellStyle name="40% - Accent3 3 3 4 2 3" xfId="5809" xr:uid="{3983C052-4BB1-4AAC-9CC2-2BB130CFA883}"/>
    <cellStyle name="40% - Accent3 3 3 4 3" xfId="3432" xr:uid="{B9541022-7995-4BA0-A557-FAAA61968BA2}"/>
    <cellStyle name="40% - Accent3 3 3 4 4" xfId="5162" xr:uid="{A5855B1D-D4F6-46D6-ABC5-7D6C2F68C2C7}"/>
    <cellStyle name="40% - Accent3 3 3 5" xfId="2026" xr:uid="{F7FDF096-82B9-4C21-AAE2-ECA01BDBB46E}"/>
    <cellStyle name="40% - Accent3 3 3 5 2" xfId="3761" xr:uid="{B8B64F6F-FAED-4DFD-B8E0-5DD6E8DD730D}"/>
    <cellStyle name="40% - Accent3 3 3 5 3" xfId="5491" xr:uid="{193A5008-777D-46FF-9A3E-F96C87948999}"/>
    <cellStyle name="40% - Accent3 3 3 6" xfId="1382" xr:uid="{68CBFD50-C18E-48BC-9F69-D8534739154A}"/>
    <cellStyle name="40% - Accent3 3 3 6 2" xfId="3116" xr:uid="{59810F78-F215-483E-82E1-6732AA4C498C}"/>
    <cellStyle name="40% - Accent3 3 3 6 3" xfId="4846" xr:uid="{2797335A-5C24-4412-8EB8-51D7F581C044}"/>
    <cellStyle name="40% - Accent3 3 3 7" xfId="2728" xr:uid="{53C1CB21-3A88-433E-9BEC-871BDDAB2E26}"/>
    <cellStyle name="40% - Accent3 3 3 8" xfId="4461" xr:uid="{0C8BC1B7-580D-4489-A397-D835D23DA284}"/>
    <cellStyle name="40% - Accent3 3 4" xfId="708" xr:uid="{71D417CC-BBF3-4907-96BB-65BC0AF0929A}"/>
    <cellStyle name="40% - Accent3 3 5" xfId="1048" xr:uid="{E13BADA7-98F5-4D34-9C52-806E0F6C22F6}"/>
    <cellStyle name="40% - Accent3 3 5 2" xfId="1214" xr:uid="{620BCFF8-3749-45B7-B6F1-87445EF7152C}"/>
    <cellStyle name="40% - Accent3 3 5 2 2" xfId="1911" xr:uid="{05C310B3-1045-4541-A1CE-06931F7B7F2E}"/>
    <cellStyle name="40% - Accent3 3 5 2 2 2" xfId="2556" xr:uid="{6830896B-FAB7-4765-9684-AED88AECD4C8}"/>
    <cellStyle name="40% - Accent3 3 5 2 2 2 2" xfId="4292" xr:uid="{061E35F0-A450-46D3-89A5-0220F0E81CB7}"/>
    <cellStyle name="40% - Accent3 3 5 2 2 2 3" xfId="6022" xr:uid="{C921B155-BB1D-43E2-B837-7A7CAD69E689}"/>
    <cellStyle name="40% - Accent3 3 5 2 2 3" xfId="3645" xr:uid="{CAF19E03-541D-42BC-8E6F-A511BB0F1737}"/>
    <cellStyle name="40% - Accent3 3 5 2 2 4" xfId="5375" xr:uid="{46385BC6-4409-4ADE-8776-F384E2CCD657}"/>
    <cellStyle name="40% - Accent3 3 5 2 3" xfId="2238" xr:uid="{C0853954-6758-4B35-B1B5-94111DA8ED97}"/>
    <cellStyle name="40% - Accent3 3 5 2 3 2" xfId="3974" xr:uid="{EB6F089D-9E7D-46BB-829D-4EA94498C0F9}"/>
    <cellStyle name="40% - Accent3 3 5 2 3 3" xfId="5704" xr:uid="{50791E0D-BEB1-4216-83E8-3872D5E48543}"/>
    <cellStyle name="40% - Accent3 3 5 2 4" xfId="1594" xr:uid="{DD65202C-2C50-4D50-960F-F17D4CBCDBE7}"/>
    <cellStyle name="40% - Accent3 3 5 2 4 2" xfId="3329" xr:uid="{C015AD54-2B7C-4694-AFFC-DB4FD023D7D8}"/>
    <cellStyle name="40% - Accent3 3 5 2 4 3" xfId="5059" xr:uid="{381CC2D3-0542-4C7C-8286-371EB0AF3B66}"/>
    <cellStyle name="40% - Accent3 3 5 2 5" xfId="2943" xr:uid="{8FF79155-06E2-4D29-8A3F-E39782FC720F}"/>
    <cellStyle name="40% - Accent3 3 5 2 6" xfId="4673" xr:uid="{C681C0F7-A84F-4AD1-A479-E93E98996615}"/>
    <cellStyle name="40% - Accent3 3 5 3" xfId="1750" xr:uid="{D60E1E8E-FFC8-4DD2-A885-B1EC3B3FFF32}"/>
    <cellStyle name="40% - Accent3 3 5 3 2" xfId="2397" xr:uid="{38CBC420-C7E6-4001-BACE-CC3FC5F26002}"/>
    <cellStyle name="40% - Accent3 3 5 3 2 2" xfId="4133" xr:uid="{FBE2FAF0-865A-4E32-81FF-D07DED717E7A}"/>
    <cellStyle name="40% - Accent3 3 5 3 2 3" xfId="5863" xr:uid="{5F00E2D5-561D-4B85-8A81-4F55AA85093A}"/>
    <cellStyle name="40% - Accent3 3 5 3 3" xfId="3486" xr:uid="{162BC25A-8F0C-4BA1-8B0E-5ADEB0FB516B}"/>
    <cellStyle name="40% - Accent3 3 5 3 4" xfId="5216" xr:uid="{6AE772D6-8C38-41A6-B38A-9E38DF461406}"/>
    <cellStyle name="40% - Accent3 3 5 4" xfId="2079" xr:uid="{30637166-1864-4499-A880-6A13D148D0B4}"/>
    <cellStyle name="40% - Accent3 3 5 4 2" xfId="3815" xr:uid="{9EC6E361-FBE9-4801-A55B-617921FC419D}"/>
    <cellStyle name="40% - Accent3 3 5 4 3" xfId="5545" xr:uid="{75F19979-809B-4A2B-8960-DE361BB9CEE2}"/>
    <cellStyle name="40% - Accent3 3 5 5" xfId="1435" xr:uid="{C3CABA45-0776-4C6C-9999-E114B9ECC31F}"/>
    <cellStyle name="40% - Accent3 3 5 5 2" xfId="3170" xr:uid="{64134AC2-6E29-44EB-AEA6-00C640927714}"/>
    <cellStyle name="40% - Accent3 3 5 5 3" xfId="4900" xr:uid="{FE186F8A-11B0-41C5-84BB-11D63260FB58}"/>
    <cellStyle name="40% - Accent3 3 5 6" xfId="2784" xr:uid="{CC4278A2-459C-4307-8BC1-A0B90D0E6CFB}"/>
    <cellStyle name="40% - Accent3 3 5 7" xfId="4514" xr:uid="{73B9B8F6-FC78-4485-A00C-CC671C0A6F2F}"/>
    <cellStyle name="40% - Accent3 3 6" xfId="1135" xr:uid="{688C8681-BAEB-406A-8736-D3E150F45784}"/>
    <cellStyle name="40% - Accent3 3 6 2" xfId="1831" xr:uid="{73B78B0D-EF7C-488D-899A-D4BA1566DEB8}"/>
    <cellStyle name="40% - Accent3 3 6 2 2" xfId="2476" xr:uid="{4E6B0236-B820-4304-85EE-FBFFAC32BBF2}"/>
    <cellStyle name="40% - Accent3 3 6 2 2 2" xfId="4212" xr:uid="{3BA6238E-C6B4-443A-A7DB-8D3D730B37BF}"/>
    <cellStyle name="40% - Accent3 3 6 2 2 3" xfId="5942" xr:uid="{1758B48F-BDF4-4280-8348-880FF736128D}"/>
    <cellStyle name="40% - Accent3 3 6 2 3" xfId="3565" xr:uid="{3F1A8A1F-E126-4C93-8A6C-50BAD66EFD0A}"/>
    <cellStyle name="40% - Accent3 3 6 2 4" xfId="5295" xr:uid="{C08C6FC4-99B8-4DF0-8654-0A873C34D140}"/>
    <cellStyle name="40% - Accent3 3 6 3" xfId="2158" xr:uid="{0F6F97C8-A645-4AC9-969B-6B4C16D6CA82}"/>
    <cellStyle name="40% - Accent3 3 6 3 2" xfId="3894" xr:uid="{2F4C21D3-56CB-4E54-A91F-1C7A39E7802E}"/>
    <cellStyle name="40% - Accent3 3 6 3 3" xfId="5624" xr:uid="{B05B0D42-E943-457D-B876-63CFE95C413F}"/>
    <cellStyle name="40% - Accent3 3 6 4" xfId="1514" xr:uid="{63178EA0-CA29-42DB-AE96-2A9C25B2E3D5}"/>
    <cellStyle name="40% - Accent3 3 6 4 2" xfId="3249" xr:uid="{4AD8EBDB-5A7C-49E7-9950-27E9E3D38F04}"/>
    <cellStyle name="40% - Accent3 3 6 4 3" xfId="4979" xr:uid="{4E003397-7AA4-4F68-8819-756C5818E993}"/>
    <cellStyle name="40% - Accent3 3 6 5" xfId="2863" xr:uid="{67AF6048-BF4C-4F57-99A3-FCA33F95E3F9}"/>
    <cellStyle name="40% - Accent3 3 6 6" xfId="4593" xr:uid="{896C7E2D-D5CD-4D8A-81EB-2C9C65D74F77}"/>
    <cellStyle name="40% - Accent3 3 7" xfId="1670" xr:uid="{D8DF6D07-191D-48D7-84FD-C2FA945635DE}"/>
    <cellStyle name="40% - Accent3 3 7 2" xfId="2317" xr:uid="{A19CF708-2E14-490E-94BB-65D3A973603C}"/>
    <cellStyle name="40% - Accent3 3 7 2 2" xfId="4053" xr:uid="{8B8CDD62-75ED-4516-B72E-80993484D266}"/>
    <cellStyle name="40% - Accent3 3 7 2 3" xfId="5783" xr:uid="{8B6B9041-9D12-4B0A-AEAB-9CADD745EC61}"/>
    <cellStyle name="40% - Accent3 3 7 3" xfId="3406" xr:uid="{F73E6EC0-DE42-4001-8E6E-394223139F90}"/>
    <cellStyle name="40% - Accent3 3 7 4" xfId="5136" xr:uid="{3ED43C7D-2A5B-4386-AD9E-6655CDE2896D}"/>
    <cellStyle name="40% - Accent3 3 8" xfId="2000" xr:uid="{054E76FA-BD48-4B6F-8536-90E5B9AD8B72}"/>
    <cellStyle name="40% - Accent3 3 8 2" xfId="3735" xr:uid="{A418E5D2-7DF7-4C2E-A807-2C261C92A712}"/>
    <cellStyle name="40% - Accent3 3 8 3" xfId="5465" xr:uid="{4B49A2A6-A552-4BF3-A840-02D998D0BFB9}"/>
    <cellStyle name="40% - Accent3 3 9" xfId="1356" xr:uid="{131ABA8A-01C1-42A5-AFF2-74CD76392F4A}"/>
    <cellStyle name="40% - Accent3 3 9 2" xfId="3090" xr:uid="{B62C3A9D-5776-4CCC-8CE5-82FF27D967D4}"/>
    <cellStyle name="40% - Accent3 3 9 3" xfId="4820" xr:uid="{21DD4537-42C7-4898-9DEE-640E1058A3EE}"/>
    <cellStyle name="40% - Accent3 4" xfId="711" xr:uid="{5F54BE43-18B7-42AB-8855-FDBBFA67CD79}"/>
    <cellStyle name="40% - Accent3 5" xfId="703" xr:uid="{26CFC2E2-D2E5-47F9-9572-FB7715BEADFF}"/>
    <cellStyle name="40% - Accent3 5 2" xfId="934" xr:uid="{21B35540-4E96-487A-AC3C-780EFEDD498F}"/>
    <cellStyle name="40% - Accent3 5 3" xfId="1073" xr:uid="{7A48E640-8AC5-4718-89F8-3A2DB6739A79}"/>
    <cellStyle name="40% - Accent3 5 3 2" xfId="1239" xr:uid="{5A48775C-DD4D-40F5-91C6-1BFF6B58A874}"/>
    <cellStyle name="40% - Accent3 5 3 2 2" xfId="1936" xr:uid="{3BCE2827-23FD-4A1E-939A-DBA4AFF91B31}"/>
    <cellStyle name="40% - Accent3 5 3 2 2 2" xfId="2581" xr:uid="{9CA41AAE-078B-4789-8D2C-79099AA81BFC}"/>
    <cellStyle name="40% - Accent3 5 3 2 2 2 2" xfId="4317" xr:uid="{08ADEDA3-87E2-4ADE-A376-8F0FFAF8BB90}"/>
    <cellStyle name="40% - Accent3 5 3 2 2 2 3" xfId="6047" xr:uid="{628A3A9D-569A-49F4-B92C-4A65DAE01B30}"/>
    <cellStyle name="40% - Accent3 5 3 2 2 3" xfId="3670" xr:uid="{3151E396-D2F1-4E01-BC14-DCEA7FF9E822}"/>
    <cellStyle name="40% - Accent3 5 3 2 2 4" xfId="5400" xr:uid="{EFDC28A7-F500-4368-AB20-DB0D8C9C8CEA}"/>
    <cellStyle name="40% - Accent3 5 3 2 3" xfId="2263" xr:uid="{12D52A91-4604-4507-A407-552E2AE9472C}"/>
    <cellStyle name="40% - Accent3 5 3 2 3 2" xfId="3999" xr:uid="{B4C8C262-0ADD-4D29-A3EF-720D0EA1C516}"/>
    <cellStyle name="40% - Accent3 5 3 2 3 3" xfId="5729" xr:uid="{CFD441EC-8E00-49E9-BF34-89F1D1BD5331}"/>
    <cellStyle name="40% - Accent3 5 3 2 4" xfId="1619" xr:uid="{915B9D1A-3D3C-40A9-8FC0-4E904B8675F4}"/>
    <cellStyle name="40% - Accent3 5 3 2 4 2" xfId="3354" xr:uid="{25C19F13-B3F7-41AB-A7C3-20FE18118783}"/>
    <cellStyle name="40% - Accent3 5 3 2 4 3" xfId="5084" xr:uid="{4A5D5196-99DF-45A8-BB15-5A5ED077CB77}"/>
    <cellStyle name="40% - Accent3 5 3 2 5" xfId="2968" xr:uid="{33904643-856C-4044-934F-1BB4E12115AD}"/>
    <cellStyle name="40% - Accent3 5 3 2 6" xfId="4698" xr:uid="{B2931D6E-D427-4ACE-93B6-A07CD9C49693}"/>
    <cellStyle name="40% - Accent3 5 3 3" xfId="1775" xr:uid="{C1B897E8-6269-48EE-B9E3-71EC16331A6B}"/>
    <cellStyle name="40% - Accent3 5 3 3 2" xfId="2422" xr:uid="{E3B2CD3B-2709-401A-8CED-0EA4AF088CED}"/>
    <cellStyle name="40% - Accent3 5 3 3 2 2" xfId="4158" xr:uid="{1C8EF400-24ED-4ECA-8716-4F95AE1C32E2}"/>
    <cellStyle name="40% - Accent3 5 3 3 2 3" xfId="5888" xr:uid="{D32FA6AF-D719-4390-A928-4FE647E2ED6B}"/>
    <cellStyle name="40% - Accent3 5 3 3 3" xfId="3511" xr:uid="{1C96918B-F845-44D7-A892-CCD540F7BF91}"/>
    <cellStyle name="40% - Accent3 5 3 3 4" xfId="5241" xr:uid="{7A782548-A183-4732-83E9-AD3C06DCADE8}"/>
    <cellStyle name="40% - Accent3 5 3 4" xfId="2104" xr:uid="{E05E7E20-FFFB-4ED4-B1EC-66CB8CF57431}"/>
    <cellStyle name="40% - Accent3 5 3 4 2" xfId="3840" xr:uid="{BBE19CAC-C86E-4B2C-BD5B-0440FEB6D1AC}"/>
    <cellStyle name="40% - Accent3 5 3 4 3" xfId="5570" xr:uid="{837357D8-F9DA-49D0-AB1B-D964F9A91365}"/>
    <cellStyle name="40% - Accent3 5 3 5" xfId="1460" xr:uid="{49D4D90E-268D-45F1-9214-40D1CEC5F39B}"/>
    <cellStyle name="40% - Accent3 5 3 5 2" xfId="3195" xr:uid="{51B851C8-3EF1-4552-BD61-4E73F5A71806}"/>
    <cellStyle name="40% - Accent3 5 3 5 3" xfId="4925" xr:uid="{58401461-9704-4CF9-A487-74132A74EDF8}"/>
    <cellStyle name="40% - Accent3 5 3 6" xfId="2809" xr:uid="{7BD13918-CDF0-455A-BF19-D6BAE0FE300C}"/>
    <cellStyle name="40% - Accent3 5 3 7" xfId="4539" xr:uid="{DCA77891-F635-4B38-A240-C356F11F32C8}"/>
    <cellStyle name="40% - Accent3 5 4" xfId="1160" xr:uid="{FA5486BC-85CB-4A84-9F97-BE0A1EABDAD4}"/>
    <cellStyle name="40% - Accent3 5 4 2" xfId="1856" xr:uid="{B4411B78-0942-4BB0-9D84-4F522530839B}"/>
    <cellStyle name="40% - Accent3 5 4 2 2" xfId="2501" xr:uid="{D4223019-9D99-4B9A-B679-FADD6D6ECAB6}"/>
    <cellStyle name="40% - Accent3 5 4 2 2 2" xfId="4237" xr:uid="{F95F7333-1EFB-4D83-B2F4-57EBE5656E04}"/>
    <cellStyle name="40% - Accent3 5 4 2 2 3" xfId="5967" xr:uid="{18828CC8-4A56-4091-834E-2D21C061CAA7}"/>
    <cellStyle name="40% - Accent3 5 4 2 3" xfId="3590" xr:uid="{B9228BCB-DE2E-4C36-B554-D6F4FA1B4456}"/>
    <cellStyle name="40% - Accent3 5 4 2 4" xfId="5320" xr:uid="{1478E4B5-2B0A-485D-B3C7-B334A8524788}"/>
    <cellStyle name="40% - Accent3 5 4 3" xfId="2183" xr:uid="{CB440B73-B400-4E38-9FCF-557DDF4094E3}"/>
    <cellStyle name="40% - Accent3 5 4 3 2" xfId="3919" xr:uid="{50B15F5A-7746-4FE4-995E-2F551ECF920B}"/>
    <cellStyle name="40% - Accent3 5 4 3 3" xfId="5649" xr:uid="{787FFC36-6978-4426-97A5-4B3EC7054083}"/>
    <cellStyle name="40% - Accent3 5 4 4" xfId="1539" xr:uid="{AB450897-0E81-46D9-9342-CEC1ECD1DEDD}"/>
    <cellStyle name="40% - Accent3 5 4 4 2" xfId="3274" xr:uid="{8BF090B6-5A58-4A86-9DCF-E2B02C7C832A}"/>
    <cellStyle name="40% - Accent3 5 4 4 3" xfId="5004" xr:uid="{52294037-E2D7-4E6E-B18A-5065897A4651}"/>
    <cellStyle name="40% - Accent3 5 4 5" xfId="2888" xr:uid="{EF7E5276-0E95-4AEC-A2C2-B4465DFF68AF}"/>
    <cellStyle name="40% - Accent3 5 4 6" xfId="4618" xr:uid="{C54E1BEE-9E79-4917-88DC-0DC875D1E511}"/>
    <cellStyle name="40% - Accent3 5 5" xfId="1695" xr:uid="{85DD46A5-24FE-4386-82E7-EB511BB6F3AE}"/>
    <cellStyle name="40% - Accent3 5 5 2" xfId="2342" xr:uid="{D2D95929-2D25-4C6A-B4AE-CDECAA16664E}"/>
    <cellStyle name="40% - Accent3 5 5 2 2" xfId="4078" xr:uid="{B9A6CD54-FADE-4494-B89F-AC501D55E9B7}"/>
    <cellStyle name="40% - Accent3 5 5 2 3" xfId="5808" xr:uid="{62B1B094-FE6A-4D3D-BA2A-7D2043069A26}"/>
    <cellStyle name="40% - Accent3 5 5 3" xfId="3431" xr:uid="{37602946-E01A-4AF3-A6B6-2195E5D8408F}"/>
    <cellStyle name="40% - Accent3 5 5 4" xfId="5161" xr:uid="{C9913B18-DAE9-4DB2-AEFA-5C9E31435B46}"/>
    <cellStyle name="40% - Accent3 5 6" xfId="2025" xr:uid="{6DB10D99-38F0-49B9-B3F5-90A16013632D}"/>
    <cellStyle name="40% - Accent3 5 6 2" xfId="3760" xr:uid="{679CBD40-24F2-429F-9E4B-9C000132652F}"/>
    <cellStyle name="40% - Accent3 5 6 3" xfId="5490" xr:uid="{E05CBBD1-B847-4BD7-BBD5-E97E092D5AE1}"/>
    <cellStyle name="40% - Accent3 5 7" xfId="1381" xr:uid="{2B91DF8E-12B8-4B98-AB5A-283C011DD061}"/>
    <cellStyle name="40% - Accent3 5 7 2" xfId="3115" xr:uid="{E397F90F-C741-4EA6-9340-C11394E9108C}"/>
    <cellStyle name="40% - Accent3 5 7 3" xfId="4845" xr:uid="{9B8857D8-F987-4CDD-8C0B-5EDE22E5F014}"/>
    <cellStyle name="40% - Accent3 5 8" xfId="2727" xr:uid="{CF295D28-DB72-47B4-9706-1B35E0A062CC}"/>
    <cellStyle name="40% - Accent3 5 9" xfId="4460" xr:uid="{D476BA4B-F94F-4D51-BFAB-02762B3408F4}"/>
    <cellStyle name="40% - Accent3 6" xfId="910" xr:uid="{F2DC1087-1CB1-43E0-B829-532BB02DF9BA}"/>
    <cellStyle name="40% - Accent3 6 2" xfId="983" xr:uid="{EDA74FF9-BAC1-41C1-AAAD-FCFE799B0C33}"/>
    <cellStyle name="40% - Accent3 6 3" xfId="1101" xr:uid="{C4DE9245-2A42-4BDF-AAC6-F35DDAF027D6}"/>
    <cellStyle name="40% - Accent3 6 3 2" xfId="1255" xr:uid="{EEDC5B69-C9C7-4687-98B4-332008BB4F2F}"/>
    <cellStyle name="40% - Accent3 6 3 2 2" xfId="1952" xr:uid="{8EAF5E33-92B7-420C-AF5C-9F2C42B80311}"/>
    <cellStyle name="40% - Accent3 6 3 2 2 2" xfId="2597" xr:uid="{A8498141-17FC-47EA-8CF3-DB214E7FD263}"/>
    <cellStyle name="40% - Accent3 6 3 2 2 2 2" xfId="4333" xr:uid="{FFC623C9-FA59-47E4-8278-C08A194634F8}"/>
    <cellStyle name="40% - Accent3 6 3 2 2 2 3" xfId="6063" xr:uid="{60742644-D3F4-4B1A-B207-3A7C6CA3C8C1}"/>
    <cellStyle name="40% - Accent3 6 3 2 2 3" xfId="3686" xr:uid="{D03B21BA-2B17-4F50-BC43-A1754E5E94BB}"/>
    <cellStyle name="40% - Accent3 6 3 2 2 4" xfId="5416" xr:uid="{8F9BAB44-7C8D-4844-AC0B-46D6773FBD35}"/>
    <cellStyle name="40% - Accent3 6 3 2 3" xfId="2279" xr:uid="{90E305A2-0993-4954-86B2-AC3E32749110}"/>
    <cellStyle name="40% - Accent3 6 3 2 3 2" xfId="4015" xr:uid="{F799B6AD-F61C-4129-9233-DE40731584E6}"/>
    <cellStyle name="40% - Accent3 6 3 2 3 3" xfId="5745" xr:uid="{4FE61CC2-316A-4D19-A496-358CD50EEBD1}"/>
    <cellStyle name="40% - Accent3 6 3 2 4" xfId="1635" xr:uid="{91E20DBC-281F-425A-A2CF-C37C27E65C4B}"/>
    <cellStyle name="40% - Accent3 6 3 2 4 2" xfId="3370" xr:uid="{D198A86A-A7CA-4EBC-979C-9C811769DFE3}"/>
    <cellStyle name="40% - Accent3 6 3 2 4 3" xfId="5100" xr:uid="{09B823A4-3AF4-4695-AF04-D8B5997B3E95}"/>
    <cellStyle name="40% - Accent3 6 3 2 5" xfId="2984" xr:uid="{58AC25FB-E0E1-4CD1-81AF-F90852EB3D55}"/>
    <cellStyle name="40% - Accent3 6 3 2 6" xfId="4714" xr:uid="{88E6F603-58E8-46A8-AB28-DF52479289F6}"/>
    <cellStyle name="40% - Accent3 6 3 3" xfId="1792" xr:uid="{18978403-B9FB-47DA-A822-3627604A936C}"/>
    <cellStyle name="40% - Accent3 6 3 3 2" xfId="2438" xr:uid="{70DC6A47-C1DF-4647-87D7-C719FD0E96C8}"/>
    <cellStyle name="40% - Accent3 6 3 3 2 2" xfId="4174" xr:uid="{CEE167E2-4B75-4BF3-8E1A-D9198D4BFE97}"/>
    <cellStyle name="40% - Accent3 6 3 3 2 3" xfId="5904" xr:uid="{F337DB90-5528-4215-8304-A959E552201A}"/>
    <cellStyle name="40% - Accent3 6 3 3 3" xfId="3527" xr:uid="{86821DBE-2A94-43C8-93B3-48CE82958F1B}"/>
    <cellStyle name="40% - Accent3 6 3 3 4" xfId="5257" xr:uid="{0EC4B1DB-C16E-480B-9A3B-7BFC033A2FAA}"/>
    <cellStyle name="40% - Accent3 6 3 4" xfId="2120" xr:uid="{5FA21D06-4964-4523-92D2-AEC4CE6965FA}"/>
    <cellStyle name="40% - Accent3 6 3 4 2" xfId="3856" xr:uid="{BCFC1DC9-9DF6-4764-A4D3-60BB38C0578A}"/>
    <cellStyle name="40% - Accent3 6 3 4 3" xfId="5586" xr:uid="{71773A0A-1E02-4CDF-9F7E-74E3A606DF33}"/>
    <cellStyle name="40% - Accent3 6 3 5" xfId="1476" xr:uid="{6F486F40-1191-45C5-A508-CE7C758B8FA3}"/>
    <cellStyle name="40% - Accent3 6 3 5 2" xfId="3211" xr:uid="{8153DC20-F0E0-43CF-A6BF-AAE5C08AC38E}"/>
    <cellStyle name="40% - Accent3 6 3 5 3" xfId="4941" xr:uid="{F93FECE5-22EB-454F-BB9E-15CC361881E3}"/>
    <cellStyle name="40% - Accent3 6 3 6" xfId="2825" xr:uid="{B7129357-24B3-4EE5-B8BF-0AFEDC2ACA39}"/>
    <cellStyle name="40% - Accent3 6 3 7" xfId="4555" xr:uid="{82EA235A-EB6C-4A7D-9FA4-896A55A12DD8}"/>
    <cellStyle name="40% - Accent3 6 4" xfId="1176" xr:uid="{5B05F5D1-09CD-4B08-A625-DF6C881D491F}"/>
    <cellStyle name="40% - Accent3 6 4 2" xfId="1872" xr:uid="{9A3E89AC-06F4-435F-B9AD-F5B6D96267AF}"/>
    <cellStyle name="40% - Accent3 6 4 2 2" xfId="2517" xr:uid="{CA2FA5C1-27CC-4C8C-AECE-A59FC681C3DD}"/>
    <cellStyle name="40% - Accent3 6 4 2 2 2" xfId="4253" xr:uid="{7C9ABFDD-D9D5-43B5-A215-7F6D83FAD908}"/>
    <cellStyle name="40% - Accent3 6 4 2 2 3" xfId="5983" xr:uid="{3BE5813B-1B29-4218-BA67-F2D177BBA9CA}"/>
    <cellStyle name="40% - Accent3 6 4 2 3" xfId="3606" xr:uid="{05AAAB68-7952-4118-B89E-9BBD7833F3AA}"/>
    <cellStyle name="40% - Accent3 6 4 2 4" xfId="5336" xr:uid="{334F6D1D-4ABD-4345-972B-9E602AB83707}"/>
    <cellStyle name="40% - Accent3 6 4 3" xfId="2199" xr:uid="{1F42C145-7B8A-41E2-B96E-B602F6977A06}"/>
    <cellStyle name="40% - Accent3 6 4 3 2" xfId="3935" xr:uid="{B9B33046-A522-47DB-80BD-981FDA413B8E}"/>
    <cellStyle name="40% - Accent3 6 4 3 3" xfId="5665" xr:uid="{296951FE-52BE-429D-953E-90D85514BCF2}"/>
    <cellStyle name="40% - Accent3 6 4 4" xfId="1555" xr:uid="{2A0EAABC-11BC-4C49-B16F-FA0A345D3E01}"/>
    <cellStyle name="40% - Accent3 6 4 4 2" xfId="3290" xr:uid="{73B5CA89-5562-412D-B395-041311FBE6E7}"/>
    <cellStyle name="40% - Accent3 6 4 4 3" xfId="5020" xr:uid="{B7C23630-C17C-4653-AE6E-5EA9ECD99DAD}"/>
    <cellStyle name="40% - Accent3 6 4 5" xfId="2904" xr:uid="{359D83CC-0F2C-407C-9147-D7959325516F}"/>
    <cellStyle name="40% - Accent3 6 4 6" xfId="4634" xr:uid="{42A7DB1E-C473-4571-89ED-9E13EB2CC3DD}"/>
    <cellStyle name="40% - Accent3 6 5" xfId="1711" xr:uid="{9C64EFEB-5EF8-4E5C-9400-E32AE22E4501}"/>
    <cellStyle name="40% - Accent3 6 5 2" xfId="2358" xr:uid="{E8EA2722-8E13-40C6-8E2B-3F1CEFF3E388}"/>
    <cellStyle name="40% - Accent3 6 5 2 2" xfId="4094" xr:uid="{44825462-7417-4246-BCE6-9D533A9F9D94}"/>
    <cellStyle name="40% - Accent3 6 5 2 3" xfId="5824" xr:uid="{A44492D8-89C6-481E-AB41-456015A4622E}"/>
    <cellStyle name="40% - Accent3 6 5 3" xfId="3447" xr:uid="{562C07B4-AFF2-417E-83F8-E12C73BF1D11}"/>
    <cellStyle name="40% - Accent3 6 5 4" xfId="5177" xr:uid="{4ED433C5-B71A-4A96-BCA3-5BF12D92CA85}"/>
    <cellStyle name="40% - Accent3 6 6" xfId="2041" xr:uid="{E5DF4B28-AE26-4B53-ACDA-4151700160E3}"/>
    <cellStyle name="40% - Accent3 6 6 2" xfId="3776" xr:uid="{DCC4773D-43D8-486E-866A-400C02C334D4}"/>
    <cellStyle name="40% - Accent3 6 6 3" xfId="5506" xr:uid="{DCF44771-3B30-4747-8EEA-C71ECA44961C}"/>
    <cellStyle name="40% - Accent3 6 7" xfId="1397" xr:uid="{4E2B87AE-439C-462A-B8D2-2AEA832F7025}"/>
    <cellStyle name="40% - Accent3 6 7 2" xfId="3131" xr:uid="{2959A9AF-326A-40E0-A60B-200A42645BC3}"/>
    <cellStyle name="40% - Accent3 6 7 3" xfId="4861" xr:uid="{E76CBFDA-025E-4BF3-BFA3-F2E1EFAA6F6F}"/>
    <cellStyle name="40% - Accent3 6 8" xfId="2746" xr:uid="{0036F2D1-4429-4FE7-8951-9591D9B9A2E8}"/>
    <cellStyle name="40% - Accent3 6 9" xfId="4476" xr:uid="{E2E8A79E-E3A2-424E-B93B-582356D43286}"/>
    <cellStyle name="40% - Accent3 7" xfId="994" xr:uid="{8CEA31EB-0E70-448F-B9D3-0FFD2C3820B1}"/>
    <cellStyle name="40% - Accent3 8" xfId="982" xr:uid="{F0D073BE-0033-4EA1-AAE9-5AF4FE78DE9F}"/>
    <cellStyle name="40% - Accent3 9" xfId="995" xr:uid="{CB96F659-F826-4669-8258-261F647EF5B9}"/>
    <cellStyle name="40% - Accent4" xfId="32" builtinId="43" customBuiltin="1"/>
    <cellStyle name="40% - Accent4 10" xfId="984" xr:uid="{730D41EC-A39F-44E8-8600-7628EFE611FB}"/>
    <cellStyle name="40% - Accent4 11" xfId="920" xr:uid="{357769DD-D318-4B6E-9387-501109C2A4A7}"/>
    <cellStyle name="40% - Accent4 11 2" xfId="1111" xr:uid="{569E9C69-CDAE-4019-A80F-13AFA1827F8E}"/>
    <cellStyle name="40% - Accent4 11 2 2" xfId="1266" xr:uid="{BF0F97BD-A37B-46F3-8E24-3C2218691F9E}"/>
    <cellStyle name="40% - Accent4 11 2 2 2" xfId="1963" xr:uid="{4B09DE37-4E32-4249-8E1A-6F442EC0A67D}"/>
    <cellStyle name="40% - Accent4 11 2 2 2 2" xfId="2608" xr:uid="{60FA36BB-0A74-4562-8AEB-F1CB526F0843}"/>
    <cellStyle name="40% - Accent4 11 2 2 2 2 2" xfId="4344" xr:uid="{676FF2C1-DAA0-4789-BC13-CA72D3BB2770}"/>
    <cellStyle name="40% - Accent4 11 2 2 2 2 3" xfId="6074" xr:uid="{DE77C218-265C-4435-A77A-527F12C07D52}"/>
    <cellStyle name="40% - Accent4 11 2 2 2 3" xfId="3697" xr:uid="{BA2CBB18-5DD0-417C-9BDB-5F59CC4151A2}"/>
    <cellStyle name="40% - Accent4 11 2 2 2 4" xfId="5427" xr:uid="{168E156D-9FFF-44C3-9014-422207D19136}"/>
    <cellStyle name="40% - Accent4 11 2 2 3" xfId="2290" xr:uid="{080DB0C3-9DA5-4AE2-A760-1718E48E52AC}"/>
    <cellStyle name="40% - Accent4 11 2 2 3 2" xfId="4026" xr:uid="{723DBABC-43FE-4087-B5EF-BB28436D07FC}"/>
    <cellStyle name="40% - Accent4 11 2 2 3 3" xfId="5756" xr:uid="{2E83D860-645B-4661-A5C2-AC5E36114277}"/>
    <cellStyle name="40% - Accent4 11 2 2 4" xfId="1646" xr:uid="{C3F1EE17-97D2-4100-84BA-333D94F742E8}"/>
    <cellStyle name="40% - Accent4 11 2 2 4 2" xfId="3381" xr:uid="{85FB4DC7-BD67-448C-B984-87202F82597B}"/>
    <cellStyle name="40% - Accent4 11 2 2 4 3" xfId="5111" xr:uid="{536FA320-6107-4D63-BE2C-4671B891088B}"/>
    <cellStyle name="40% - Accent4 11 2 2 5" xfId="2995" xr:uid="{B56D31C7-4B7D-44F3-8DEE-886E7AEDC6A2}"/>
    <cellStyle name="40% - Accent4 11 2 2 6" xfId="4725" xr:uid="{4C8F6F58-F788-4164-8153-EA9481E8086A}"/>
    <cellStyle name="40% - Accent4 11 2 3" xfId="1803" xr:uid="{EB58F834-7F7B-40E4-8268-BB0268986B29}"/>
    <cellStyle name="40% - Accent4 11 2 3 2" xfId="2449" xr:uid="{A2C43694-06A3-41D9-9426-596C3596750C}"/>
    <cellStyle name="40% - Accent4 11 2 3 2 2" xfId="4185" xr:uid="{26E2DE9A-2DBE-4B36-9748-3DCA3465731D}"/>
    <cellStyle name="40% - Accent4 11 2 3 2 3" xfId="5915" xr:uid="{D04A93F3-AC66-4CAD-AC4E-CA8A80B88270}"/>
    <cellStyle name="40% - Accent4 11 2 3 3" xfId="3538" xr:uid="{4E2E237A-81A4-42C0-A135-2236714DCAA8}"/>
    <cellStyle name="40% - Accent4 11 2 3 4" xfId="5268" xr:uid="{0B705F67-BB57-4A68-B2C1-8600F9FA9BA8}"/>
    <cellStyle name="40% - Accent4 11 2 4" xfId="2131" xr:uid="{7F8FFDE5-34E1-4B22-AF0A-7B76374E6655}"/>
    <cellStyle name="40% - Accent4 11 2 4 2" xfId="3867" xr:uid="{BAEB462D-59F6-4E29-828B-0141A3550C1C}"/>
    <cellStyle name="40% - Accent4 11 2 4 3" xfId="5597" xr:uid="{AE6EA594-2AF1-47DF-9728-F361BDFA551A}"/>
    <cellStyle name="40% - Accent4 11 2 5" xfId="1487" xr:uid="{689C24C4-23D4-4995-A2E2-3C7DFC00EA12}"/>
    <cellStyle name="40% - Accent4 11 2 5 2" xfId="3222" xr:uid="{20077A93-DBAC-4507-9572-88F9646C86BF}"/>
    <cellStyle name="40% - Accent4 11 2 5 3" xfId="4952" xr:uid="{0FA6FDC1-89F5-49C0-82B8-7795AC163062}"/>
    <cellStyle name="40% - Accent4 11 2 6" xfId="2836" xr:uid="{658F4E2F-9E9D-448F-8194-5D232C6F3ABF}"/>
    <cellStyle name="40% - Accent4 11 2 7" xfId="4566" xr:uid="{DBB1F924-8721-4A8E-B99F-2AAF15D9A3E8}"/>
    <cellStyle name="40% - Accent4 11 3" xfId="1186" xr:uid="{1E74430C-A1FD-4864-A7DF-6C4CBF67AC9B}"/>
    <cellStyle name="40% - Accent4 11 3 2" xfId="1883" xr:uid="{A7723DC1-7569-4705-B87A-7B21B3B1DB81}"/>
    <cellStyle name="40% - Accent4 11 3 2 2" xfId="2528" xr:uid="{E4144101-3C5F-455B-9051-2C5483444188}"/>
    <cellStyle name="40% - Accent4 11 3 2 2 2" xfId="4264" xr:uid="{34163AA4-85E0-46EC-BD7A-1D405B274BB7}"/>
    <cellStyle name="40% - Accent4 11 3 2 2 3" xfId="5994" xr:uid="{B00193D8-44A4-4CA2-8A82-51667172D109}"/>
    <cellStyle name="40% - Accent4 11 3 2 3" xfId="3617" xr:uid="{6CF5D22B-CD14-4E65-80D4-0DC215A3F78C}"/>
    <cellStyle name="40% - Accent4 11 3 2 4" xfId="5347" xr:uid="{EDCEC3B4-C89C-4057-BF55-17345D814AB6}"/>
    <cellStyle name="40% - Accent4 11 3 3" xfId="2210" xr:uid="{747D7D8E-F82A-4814-96CD-E70094B0BCAE}"/>
    <cellStyle name="40% - Accent4 11 3 3 2" xfId="3946" xr:uid="{4C8238D2-FC4B-478B-86DA-998A9164B500}"/>
    <cellStyle name="40% - Accent4 11 3 3 3" xfId="5676" xr:uid="{E6D033FB-B5C7-42BF-8ADF-34198249A822}"/>
    <cellStyle name="40% - Accent4 11 3 4" xfId="1566" xr:uid="{998FEC8C-72E6-48F0-96D2-2A54078190B5}"/>
    <cellStyle name="40% - Accent4 11 3 4 2" xfId="3301" xr:uid="{3477A75B-BB0A-47E0-89D2-22B3FDE71D86}"/>
    <cellStyle name="40% - Accent4 11 3 4 3" xfId="5031" xr:uid="{C6A62848-2899-4967-ACEF-D3D3D3799A4B}"/>
    <cellStyle name="40% - Accent4 11 3 5" xfId="2915" xr:uid="{807CEE2A-39E0-4F1E-94B9-43AE0D81DE27}"/>
    <cellStyle name="40% - Accent4 11 3 6" xfId="4645" xr:uid="{FE4F7882-486F-44C2-BE89-171BF6F9ACF0}"/>
    <cellStyle name="40% - Accent4 11 4" xfId="1721" xr:uid="{225D0AF5-0D5F-4773-8862-3BFBA0F8C9C6}"/>
    <cellStyle name="40% - Accent4 11 4 2" xfId="2369" xr:uid="{3F42C722-E64B-45DF-A50B-4A3B1E26DF2C}"/>
    <cellStyle name="40% - Accent4 11 4 2 2" xfId="4105" xr:uid="{DBDB59D9-85D0-4B65-8275-D851F536372C}"/>
    <cellStyle name="40% - Accent4 11 4 2 3" xfId="5835" xr:uid="{AE3E2C7F-6421-41FF-9711-FCB267811450}"/>
    <cellStyle name="40% - Accent4 11 4 3" xfId="3458" xr:uid="{E6B1C42D-AA05-482A-8F75-E00FDDFE8423}"/>
    <cellStyle name="40% - Accent4 11 4 4" xfId="5188" xr:uid="{E54DAB52-8514-47B9-BCF2-AAB78D5CC6E4}"/>
    <cellStyle name="40% - Accent4 11 5" xfId="2051" xr:uid="{C7151641-F9EC-4EAB-A544-512472B43B2A}"/>
    <cellStyle name="40% - Accent4 11 5 2" xfId="3787" xr:uid="{B96B169A-07BF-4604-8961-91B4C11F3E09}"/>
    <cellStyle name="40% - Accent4 11 5 3" xfId="5517" xr:uid="{38D63179-BBB2-41D3-9122-BB0637986DD5}"/>
    <cellStyle name="40% - Accent4 11 6" xfId="1407" xr:uid="{811E89F9-D072-48A4-BBD1-722BA839D516}"/>
    <cellStyle name="40% - Accent4 11 6 2" xfId="3142" xr:uid="{D626A029-6441-403B-8AC0-C66B96101EB4}"/>
    <cellStyle name="40% - Accent4 11 6 3" xfId="4872" xr:uid="{D3B80C94-0882-4ABB-B69F-8D5177F761CC}"/>
    <cellStyle name="40% - Accent4 11 7" xfId="2756" xr:uid="{7A725CFF-62E7-482D-A980-E270854310D9}"/>
    <cellStyle name="40% - Accent4 11 8" xfId="4486" xr:uid="{0884B8AC-130E-48A3-924B-26BE5D013473}"/>
    <cellStyle name="40% - Accent4 12" xfId="1026" xr:uid="{9508E44A-5BA3-4AE1-92F2-E904AB504D79}"/>
    <cellStyle name="40% - Accent4 12 2" xfId="1200" xr:uid="{1DFC60FE-2B7C-4601-B14A-1DA4E73004A6}"/>
    <cellStyle name="40% - Accent4 12 2 2" xfId="1897" xr:uid="{6F691A1C-127F-4580-8043-3D2E2BCAA13E}"/>
    <cellStyle name="40% - Accent4 12 2 2 2" xfId="2542" xr:uid="{04590264-9C09-4EC6-AEAF-24B2844FA51F}"/>
    <cellStyle name="40% - Accent4 12 2 2 2 2" xfId="4278" xr:uid="{6122CA6F-6161-40C7-B545-C2FAB7445AFD}"/>
    <cellStyle name="40% - Accent4 12 2 2 2 3" xfId="6008" xr:uid="{15342825-6450-4920-999E-5889499410E9}"/>
    <cellStyle name="40% - Accent4 12 2 2 3" xfId="3631" xr:uid="{097D6412-3657-4D86-8BC5-ABDC5FACAC7A}"/>
    <cellStyle name="40% - Accent4 12 2 2 4" xfId="5361" xr:uid="{065589A1-BE66-42D1-8019-A28D5318C697}"/>
    <cellStyle name="40% - Accent4 12 2 3" xfId="2224" xr:uid="{6A4C1A46-F6AD-41B6-A034-EE877307B050}"/>
    <cellStyle name="40% - Accent4 12 2 3 2" xfId="3960" xr:uid="{EE2C6523-28BA-42F7-860F-E7131917B145}"/>
    <cellStyle name="40% - Accent4 12 2 3 3" xfId="5690" xr:uid="{B89F8386-02A3-4323-9592-F6AE73673E21}"/>
    <cellStyle name="40% - Accent4 12 2 4" xfId="1580" xr:uid="{5962BBB2-38B3-4488-A608-CD9CAE81502A}"/>
    <cellStyle name="40% - Accent4 12 2 4 2" xfId="3315" xr:uid="{F97649E4-C71C-4A99-8230-822481A421B7}"/>
    <cellStyle name="40% - Accent4 12 2 4 3" xfId="5045" xr:uid="{22ECB774-DD65-4073-BCDD-D1727A95972D}"/>
    <cellStyle name="40% - Accent4 12 2 5" xfId="2929" xr:uid="{F8B485E6-8565-4D2A-A072-2BB436E1F95D}"/>
    <cellStyle name="40% - Accent4 12 2 6" xfId="4659" xr:uid="{31F3C682-23F2-4C5E-9B68-CDEA1F5A705A}"/>
    <cellStyle name="40% - Accent4 12 3" xfId="1735" xr:uid="{A511A580-CD79-4B3F-BFF3-75DFBF90BF5B}"/>
    <cellStyle name="40% - Accent4 12 3 2" xfId="2383" xr:uid="{6E7C9C6C-51FF-4D79-8F2B-7892025B98A8}"/>
    <cellStyle name="40% - Accent4 12 3 2 2" xfId="4119" xr:uid="{B29766F9-2C21-4862-A150-AE363FEC8A05}"/>
    <cellStyle name="40% - Accent4 12 3 2 3" xfId="5849" xr:uid="{A5FC470E-AD67-47A4-9160-FF459B5E7FAE}"/>
    <cellStyle name="40% - Accent4 12 3 3" xfId="3472" xr:uid="{ECF12EC7-526E-4A7A-9805-9FDD5C854D1D}"/>
    <cellStyle name="40% - Accent4 12 3 4" xfId="5202" xr:uid="{C1A67A6F-5478-43F6-B878-D8952A5B57EE}"/>
    <cellStyle name="40% - Accent4 12 4" xfId="2065" xr:uid="{FAC7294C-89B9-4E93-A021-B55F1780F0BE}"/>
    <cellStyle name="40% - Accent4 12 4 2" xfId="3801" xr:uid="{DCE47AE0-2ACE-4D6B-8F6E-77E2DF1633D4}"/>
    <cellStyle name="40% - Accent4 12 4 3" xfId="5531" xr:uid="{AC141C55-B5E0-4862-8441-D177B7ABADEA}"/>
    <cellStyle name="40% - Accent4 12 5" xfId="1421" xr:uid="{47488511-75EC-4A99-8374-E7CB5A8392B0}"/>
    <cellStyle name="40% - Accent4 12 5 2" xfId="3156" xr:uid="{F4A88464-4A5C-4FE6-ACDC-35C9F20649A3}"/>
    <cellStyle name="40% - Accent4 12 5 3" xfId="4886" xr:uid="{A3A6E4C7-32D7-43DC-91A2-EB518983943E}"/>
    <cellStyle name="40% - Accent4 12 6" xfId="2770" xr:uid="{E3507EE5-1F68-4034-AAEF-E9441F8F82EF}"/>
    <cellStyle name="40% - Accent4 12 7" xfId="4500" xr:uid="{57507267-BC7A-49C0-BA14-D9A6A0D7425F}"/>
    <cellStyle name="40% - Accent4 13" xfId="1123" xr:uid="{D1EBF937-BD02-4141-A1AD-7D05A5B9C434}"/>
    <cellStyle name="40% - Accent4 13 2" xfId="1816" xr:uid="{9E29EA19-00D9-4F63-B100-DEFE170AFA8E}"/>
    <cellStyle name="40% - Accent4 13 2 2" xfId="2462" xr:uid="{E6A02DB5-E616-485D-86A8-3748F267211C}"/>
    <cellStyle name="40% - Accent4 13 2 2 2" xfId="4198" xr:uid="{C3361768-1680-4840-8D16-354373C86666}"/>
    <cellStyle name="40% - Accent4 13 2 2 3" xfId="5928" xr:uid="{D8CDC2F9-1D56-4BE2-91B3-E8415E272C5E}"/>
    <cellStyle name="40% - Accent4 13 2 3" xfId="3551" xr:uid="{A8DAF90D-A1E2-446B-8998-F2ED18AFAC00}"/>
    <cellStyle name="40% - Accent4 13 2 4" xfId="5281" xr:uid="{42613DB3-F96A-41C8-8C87-CFFD7705ACF4}"/>
    <cellStyle name="40% - Accent4 13 3" xfId="2144" xr:uid="{74B22E9B-D1F2-47C5-9A18-1EADC82FC859}"/>
    <cellStyle name="40% - Accent4 13 3 2" xfId="3880" xr:uid="{DD2C362E-520E-483D-93B7-7F368F2E7C07}"/>
    <cellStyle name="40% - Accent4 13 3 3" xfId="5610" xr:uid="{EC685A5D-C765-428B-A013-C4F4B008986C}"/>
    <cellStyle name="40% - Accent4 13 4" xfId="1500" xr:uid="{E5B4C4FE-065B-454D-A23A-9CA765C5171D}"/>
    <cellStyle name="40% - Accent4 13 4 2" xfId="3235" xr:uid="{D32E8D79-20B9-4C25-9FB6-A7202E2E7139}"/>
    <cellStyle name="40% - Accent4 13 4 3" xfId="4965" xr:uid="{4B76F5DB-F0CF-4406-9B18-CF45E01E49AD}"/>
    <cellStyle name="40% - Accent4 13 5" xfId="2849" xr:uid="{BDDE28B7-CAC1-4A0A-8AAA-F1FB711BE639}"/>
    <cellStyle name="40% - Accent4 13 6" xfId="4579" xr:uid="{A76C9A75-59C7-4D8B-B956-DEC399491298}"/>
    <cellStyle name="40% - Accent4 14" xfId="1297" xr:uid="{0E5DACA0-DD3B-4328-B167-B5F8E6A7CD75}"/>
    <cellStyle name="40% - Accent4 14 2" xfId="2303" xr:uid="{353DEAF8-14F1-4389-AB63-50449AB930AB}"/>
    <cellStyle name="40% - Accent4 14 2 2" xfId="4039" xr:uid="{F370936A-976D-4316-93C0-08EB9C0C682C}"/>
    <cellStyle name="40% - Accent4 14 2 3" xfId="5769" xr:uid="{749D22FD-1269-4B52-9499-154B65B203AD}"/>
    <cellStyle name="40% - Accent4 14 3" xfId="1659" xr:uid="{1BFDBEB2-EE55-4EBB-9CDF-334257285AF9}"/>
    <cellStyle name="40% - Accent4 14 3 2" xfId="3394" xr:uid="{1617EA78-AF0F-45BB-925A-D4D1822E3A14}"/>
    <cellStyle name="40% - Accent4 14 3 3" xfId="5124" xr:uid="{1ECB6A56-580E-4EB4-8194-CA936B2553C0}"/>
    <cellStyle name="40% - Accent4 14 4" xfId="3029" xr:uid="{D617B2B2-9D65-4704-862E-CA464C05E2C7}"/>
    <cellStyle name="40% - Accent4 14 5" xfId="4759" xr:uid="{261F411E-63D7-4528-91E9-95C4AA5432CD}"/>
    <cellStyle name="40% - Accent4 15" xfId="1325" xr:uid="{E024E0FE-9716-4150-88BE-ED741FA3EF73}"/>
    <cellStyle name="40% - Accent4 15 2" xfId="1987" xr:uid="{0DF80AB9-A911-43E5-94C8-1F867664565D}"/>
    <cellStyle name="40% - Accent4 15 2 2" xfId="3721" xr:uid="{19926646-216F-4707-975A-E045F3574081}"/>
    <cellStyle name="40% - Accent4 15 2 3" xfId="5451" xr:uid="{27D50554-A349-4F10-AA65-2130E2E05628}"/>
    <cellStyle name="40% - Accent4 15 3" xfId="3057" xr:uid="{97A4BE1E-DD9D-41F3-8466-1D79B4CF8E06}"/>
    <cellStyle name="40% - Accent4 15 4" xfId="4787" xr:uid="{1BF2D183-F9F3-476A-8F36-2A5E6CFCE3E2}"/>
    <cellStyle name="40% - Accent4 16" xfId="612" xr:uid="{9B915CFD-AB8A-4DF8-9B4B-64BEC489D163}"/>
    <cellStyle name="40% - Accent4 16 2" xfId="2690" xr:uid="{DE278C67-6D7D-4B7D-AE19-CDD67CB1D019}"/>
    <cellStyle name="40% - Accent4 16 3" xfId="4423" xr:uid="{72671B28-E989-49A9-A831-C384CE7827E3}"/>
    <cellStyle name="40% - Accent4 17" xfId="1346" xr:uid="{C18FF8A3-A04D-40C2-B4C7-F0B18F3CFEF1}"/>
    <cellStyle name="40% - Accent4 17 2" xfId="3078" xr:uid="{FD51939F-6225-41BA-AE28-CBF35F16484D}"/>
    <cellStyle name="40% - Accent4 17 3" xfId="4808" xr:uid="{0B238790-BA11-46B4-AD3D-29C9FDEA2511}"/>
    <cellStyle name="40% - Accent4 18" xfId="2623" xr:uid="{084C9CA3-9A96-4BA3-9572-9608E6483BDA}"/>
    <cellStyle name="40% - Accent4 18 2" xfId="4359" xr:uid="{66EA381C-9874-42B3-9D81-EF1AE199422A}"/>
    <cellStyle name="40% - Accent4 18 3" xfId="6089" xr:uid="{5D1FE93D-352D-49BB-A4F5-8EFA0BC31B5C}"/>
    <cellStyle name="40% - Accent4 19" xfId="2647" xr:uid="{A150D91C-A717-4F85-9AD2-0F0DC4013923}"/>
    <cellStyle name="40% - Accent4 19 2" xfId="4383" xr:uid="{D2B433CE-CF1C-40D7-8670-412A75147A05}"/>
    <cellStyle name="40% - Accent4 19 3" xfId="6113" xr:uid="{35D13140-F311-4743-81CA-36B0CD865312}"/>
    <cellStyle name="40% - Accent4 2" xfId="482" xr:uid="{E407D705-93FA-4D21-8215-BBC9C7FF1548}"/>
    <cellStyle name="40% - Accent4 2 2" xfId="713" xr:uid="{15125D5D-5B60-4244-9243-9F31301F7FD5}"/>
    <cellStyle name="40% - Accent4 2 3" xfId="714" xr:uid="{D7FFD3C3-22FD-46E6-B4A3-2E9661DD66A8}"/>
    <cellStyle name="40% - Accent4 2 4" xfId="712" xr:uid="{0587B2DA-1A2C-46C3-87E6-023FD74BA376}"/>
    <cellStyle name="40% - Accent4 2 5" xfId="564" xr:uid="{E00B7F11-B7D3-48DD-8446-75727003D4CF}"/>
    <cellStyle name="40% - Accent4 2 6" xfId="550" xr:uid="{A371377A-566A-4FBF-A1F0-92DC072B72D6}"/>
    <cellStyle name="40% - Accent4 2 7" xfId="2678" xr:uid="{6118E077-B5E7-410A-98B1-FBF169C1ED0D}"/>
    <cellStyle name="40% - Accent4 2 8" xfId="4411" xr:uid="{C7085CE2-6769-4C40-8764-99A524FC64D3}"/>
    <cellStyle name="40% - Accent4 2_references" xfId="715" xr:uid="{77560076-538E-4930-85D4-79F8048AACD6}"/>
    <cellStyle name="40% - Accent4 20" xfId="2664" xr:uid="{B9166169-D661-420E-BDAB-04CDE532A4ED}"/>
    <cellStyle name="40% - Accent4 21" xfId="4397" xr:uid="{917BE04B-DAAB-41DC-AE91-160A0A42635B}"/>
    <cellStyle name="40% - Accent4 22" xfId="6131" xr:uid="{7FFBEC7E-CB75-4100-A447-BA31012D5961}"/>
    <cellStyle name="40% - Accent4 23" xfId="6145" xr:uid="{8BF75402-6ED6-4853-A26D-7427F5F6E812}"/>
    <cellStyle name="40% - Accent4 3" xfId="626" xr:uid="{1B8ACA99-B9BF-44CA-AD3A-CD8DBFF9E06A}"/>
    <cellStyle name="40% - Accent4 3 10" xfId="2704" xr:uid="{7359DFDD-F943-43E1-BD8A-2322C6457E94}"/>
    <cellStyle name="40% - Accent4 3 11" xfId="4437" xr:uid="{1654A7A9-2120-412F-86C8-654FE460FFCE}"/>
    <cellStyle name="40% - Accent4 3 2" xfId="717" xr:uid="{72CCAD3A-9946-46CD-A4D1-5B58ACF962D5}"/>
    <cellStyle name="40% - Accent4 3 3" xfId="718" xr:uid="{1067863B-B55A-4C7A-9523-E142E9CAD093}"/>
    <cellStyle name="40% - Accent4 3 3 2" xfId="1075" xr:uid="{E1806EE0-B313-4654-B065-BF438DB3900C}"/>
    <cellStyle name="40% - Accent4 3 3 2 2" xfId="1241" xr:uid="{EB0365A1-435E-4416-B25A-5C2FA57C1E7E}"/>
    <cellStyle name="40% - Accent4 3 3 2 2 2" xfId="1938" xr:uid="{E3FFEA03-6A42-41C5-8B5C-E60CB2D366B4}"/>
    <cellStyle name="40% - Accent4 3 3 2 2 2 2" xfId="2583" xr:uid="{756417A7-1C3D-4D90-B8DD-6789DF671FEC}"/>
    <cellStyle name="40% - Accent4 3 3 2 2 2 2 2" xfId="4319" xr:uid="{CAEFD651-73D3-40B4-A6F2-B6358CB2B6DE}"/>
    <cellStyle name="40% - Accent4 3 3 2 2 2 2 3" xfId="6049" xr:uid="{1FB15FD3-1FE2-43F0-AECC-26683848BEA4}"/>
    <cellStyle name="40% - Accent4 3 3 2 2 2 3" xfId="3672" xr:uid="{ADF6D68D-2216-4D58-898A-1E34A20CAC9A}"/>
    <cellStyle name="40% - Accent4 3 3 2 2 2 4" xfId="5402" xr:uid="{D140BC94-3B8F-4967-B818-F0A0CD74EA23}"/>
    <cellStyle name="40% - Accent4 3 3 2 2 3" xfId="2265" xr:uid="{820E849A-4D23-4561-A940-641A8A829B2C}"/>
    <cellStyle name="40% - Accent4 3 3 2 2 3 2" xfId="4001" xr:uid="{D31F10A6-7378-4AD4-B537-8BEFCB50A1A4}"/>
    <cellStyle name="40% - Accent4 3 3 2 2 3 3" xfId="5731" xr:uid="{E84888AC-032E-4E76-B3CE-FAF159969B6B}"/>
    <cellStyle name="40% - Accent4 3 3 2 2 4" xfId="1621" xr:uid="{8994B9A4-E054-4FBB-B902-6C3024AB5446}"/>
    <cellStyle name="40% - Accent4 3 3 2 2 4 2" xfId="3356" xr:uid="{F8A60EDA-B977-44DE-96CF-32B593F9855C}"/>
    <cellStyle name="40% - Accent4 3 3 2 2 4 3" xfId="5086" xr:uid="{6B79E4ED-8235-405F-B9E9-2C4BB8EF9CC1}"/>
    <cellStyle name="40% - Accent4 3 3 2 2 5" xfId="2970" xr:uid="{DF4625D8-C299-45B6-A0B7-D5598F3817CA}"/>
    <cellStyle name="40% - Accent4 3 3 2 2 6" xfId="4700" xr:uid="{276E06B5-5E24-426B-B318-C2A07A553D8D}"/>
    <cellStyle name="40% - Accent4 3 3 2 3" xfId="1777" xr:uid="{ADB0CCF9-3B5C-4653-8D9E-7C24B450E60A}"/>
    <cellStyle name="40% - Accent4 3 3 2 3 2" xfId="2424" xr:uid="{CC6AA78B-810A-499C-A463-2A0958601EA4}"/>
    <cellStyle name="40% - Accent4 3 3 2 3 2 2" xfId="4160" xr:uid="{C1F90D7E-21F9-4A31-907A-1996CABBEF45}"/>
    <cellStyle name="40% - Accent4 3 3 2 3 2 3" xfId="5890" xr:uid="{6165BB17-01BA-4938-A1B2-74DE620266BF}"/>
    <cellStyle name="40% - Accent4 3 3 2 3 3" xfId="3513" xr:uid="{D51164D2-F766-4B1C-B22E-5EEA836525CA}"/>
    <cellStyle name="40% - Accent4 3 3 2 3 4" xfId="5243" xr:uid="{E02C7779-39A6-4DCA-BA50-8177B10B2322}"/>
    <cellStyle name="40% - Accent4 3 3 2 4" xfId="2106" xr:uid="{14461361-3AF1-40D6-B226-FC5887C7D9B3}"/>
    <cellStyle name="40% - Accent4 3 3 2 4 2" xfId="3842" xr:uid="{58185B06-3525-4E76-9DBB-5B791EEE3027}"/>
    <cellStyle name="40% - Accent4 3 3 2 4 3" xfId="5572" xr:uid="{1F37F0B8-D5C5-4932-8EB5-1DF9F2DB4530}"/>
    <cellStyle name="40% - Accent4 3 3 2 5" xfId="1462" xr:uid="{4A72DB88-BF01-4C5F-A7D1-9EE4BBEE8D8C}"/>
    <cellStyle name="40% - Accent4 3 3 2 5 2" xfId="3197" xr:uid="{258B93DA-E352-494E-BB11-E7A55D7F09C2}"/>
    <cellStyle name="40% - Accent4 3 3 2 5 3" xfId="4927" xr:uid="{D4F363BC-FA12-4F0E-994B-67D8B2CC310A}"/>
    <cellStyle name="40% - Accent4 3 3 2 6" xfId="2811" xr:uid="{2700FD7C-9FBB-43EC-8B38-E62A6478FDA8}"/>
    <cellStyle name="40% - Accent4 3 3 2 7" xfId="4541" xr:uid="{A0B2D68E-4672-4E2B-9C5B-7EE3350DED0E}"/>
    <cellStyle name="40% - Accent4 3 3 3" xfId="1162" xr:uid="{90BE4A00-FA8E-4B8E-8885-8B76810F853E}"/>
    <cellStyle name="40% - Accent4 3 3 3 2" xfId="1858" xr:uid="{6EF91B81-F71A-47A9-9873-D97FC1B4B108}"/>
    <cellStyle name="40% - Accent4 3 3 3 2 2" xfId="2503" xr:uid="{73A71624-9BCB-4FBE-9F4D-0B799F0C909B}"/>
    <cellStyle name="40% - Accent4 3 3 3 2 2 2" xfId="4239" xr:uid="{83C47B78-7792-446F-9CE1-BBFB25B72A34}"/>
    <cellStyle name="40% - Accent4 3 3 3 2 2 3" xfId="5969" xr:uid="{351C8351-BED0-4129-930B-4438B7FC05C2}"/>
    <cellStyle name="40% - Accent4 3 3 3 2 3" xfId="3592" xr:uid="{13FBA0AB-8315-4B34-9EFE-FEBED07F7E87}"/>
    <cellStyle name="40% - Accent4 3 3 3 2 4" xfId="5322" xr:uid="{C455B065-F144-48B4-BEAA-F01DA12E9780}"/>
    <cellStyle name="40% - Accent4 3 3 3 3" xfId="2185" xr:uid="{BED62C9A-674A-405F-8F85-854D4C4FEE2C}"/>
    <cellStyle name="40% - Accent4 3 3 3 3 2" xfId="3921" xr:uid="{A08F0837-5AF6-4BEB-884B-9B8CBA0AA108}"/>
    <cellStyle name="40% - Accent4 3 3 3 3 3" xfId="5651" xr:uid="{61C25481-2BD2-4ABD-89FF-5BD635E70318}"/>
    <cellStyle name="40% - Accent4 3 3 3 4" xfId="1541" xr:uid="{C5666AEE-436E-4C1C-A3DF-CF420F6980FA}"/>
    <cellStyle name="40% - Accent4 3 3 3 4 2" xfId="3276" xr:uid="{3D822A77-5ED8-4F87-9545-F29A64EEC6DE}"/>
    <cellStyle name="40% - Accent4 3 3 3 4 3" xfId="5006" xr:uid="{0B093507-FC0C-4F0C-8C97-88DD449312A3}"/>
    <cellStyle name="40% - Accent4 3 3 3 5" xfId="2890" xr:uid="{CD898400-C65F-4549-B21B-2F967DB6B39C}"/>
    <cellStyle name="40% - Accent4 3 3 3 6" xfId="4620" xr:uid="{CC230D1C-19CB-481D-B923-76D3AA22C32E}"/>
    <cellStyle name="40% - Accent4 3 3 4" xfId="1697" xr:uid="{7436AD97-AC3F-420D-A654-E46E0793584B}"/>
    <cellStyle name="40% - Accent4 3 3 4 2" xfId="2344" xr:uid="{0E1F5C31-C3C4-4760-93AC-062ECB1DF6E4}"/>
    <cellStyle name="40% - Accent4 3 3 4 2 2" xfId="4080" xr:uid="{27CE96B7-E81F-49CA-AA57-B7A465E7EE3E}"/>
    <cellStyle name="40% - Accent4 3 3 4 2 3" xfId="5810" xr:uid="{CD5B3785-A07C-41E5-8192-EDE7FE140C8D}"/>
    <cellStyle name="40% - Accent4 3 3 4 3" xfId="3433" xr:uid="{5082DD33-8624-483F-AF92-CEA9981A4C70}"/>
    <cellStyle name="40% - Accent4 3 3 4 4" xfId="5163" xr:uid="{B19F06FE-346C-48BE-A580-A983E13565DE}"/>
    <cellStyle name="40% - Accent4 3 3 5" xfId="2027" xr:uid="{355F1E0E-3011-40AE-826D-7BA9CF56D054}"/>
    <cellStyle name="40% - Accent4 3 3 5 2" xfId="3762" xr:uid="{E5D17247-3621-4C7E-B218-96F9A2A2FE97}"/>
    <cellStyle name="40% - Accent4 3 3 5 3" xfId="5492" xr:uid="{1A9D678B-9067-468A-BB82-B1C3379732C9}"/>
    <cellStyle name="40% - Accent4 3 3 6" xfId="1383" xr:uid="{D67EE2FC-0074-4C29-BD8B-258550249F8C}"/>
    <cellStyle name="40% - Accent4 3 3 6 2" xfId="3117" xr:uid="{0264FCDC-EA9D-4C05-94EF-7A4C67F904F2}"/>
    <cellStyle name="40% - Accent4 3 3 6 3" xfId="4847" xr:uid="{0A7EE00E-6E6E-420D-BA0F-4B193E35F058}"/>
    <cellStyle name="40% - Accent4 3 3 7" xfId="2729" xr:uid="{08F537D1-FDF3-4918-960D-34140751755A}"/>
    <cellStyle name="40% - Accent4 3 3 8" xfId="4462" xr:uid="{EB5CC98C-B35D-42EB-8DC2-5B4985260A7D}"/>
    <cellStyle name="40% - Accent4 3 4" xfId="716" xr:uid="{E3AFCA3A-2054-4FC3-8B34-A1CB0635C2BA}"/>
    <cellStyle name="40% - Accent4 3 5" xfId="1050" xr:uid="{E983EA1D-0E6E-41EB-97DB-ACE71F4B18A6}"/>
    <cellStyle name="40% - Accent4 3 5 2" xfId="1216" xr:uid="{44B556AA-5EB7-45B2-AE4A-93CFF870C3A7}"/>
    <cellStyle name="40% - Accent4 3 5 2 2" xfId="1913" xr:uid="{59BFF16E-1025-464F-AFDC-2CE9FB551E3A}"/>
    <cellStyle name="40% - Accent4 3 5 2 2 2" xfId="2558" xr:uid="{7EC9C2F3-CEC4-4F9A-911F-8B420E06D609}"/>
    <cellStyle name="40% - Accent4 3 5 2 2 2 2" xfId="4294" xr:uid="{C35642DA-C3D9-43C9-A6D0-96AE1B00D3CE}"/>
    <cellStyle name="40% - Accent4 3 5 2 2 2 3" xfId="6024" xr:uid="{4746A4D8-1D30-45B4-8CEF-B72C83CFD6C7}"/>
    <cellStyle name="40% - Accent4 3 5 2 2 3" xfId="3647" xr:uid="{C9282A1D-4C61-4A90-A9A8-3A9EF334F865}"/>
    <cellStyle name="40% - Accent4 3 5 2 2 4" xfId="5377" xr:uid="{A6BFB1B4-E5B1-4408-9F57-D11DA774823E}"/>
    <cellStyle name="40% - Accent4 3 5 2 3" xfId="2240" xr:uid="{599E785E-A911-44D0-B61E-C7511ACC6B04}"/>
    <cellStyle name="40% - Accent4 3 5 2 3 2" xfId="3976" xr:uid="{6159692F-07DD-4521-AAB8-194CFC2B885A}"/>
    <cellStyle name="40% - Accent4 3 5 2 3 3" xfId="5706" xr:uid="{D50D07AD-D575-4A48-B8C9-0160A0C0D3B7}"/>
    <cellStyle name="40% - Accent4 3 5 2 4" xfId="1596" xr:uid="{D5B0E87D-BCC3-49D8-BF3D-7078CD28F781}"/>
    <cellStyle name="40% - Accent4 3 5 2 4 2" xfId="3331" xr:uid="{E2885551-6D4D-4ACB-9A2F-5C8F8E1413BB}"/>
    <cellStyle name="40% - Accent4 3 5 2 4 3" xfId="5061" xr:uid="{F5186EDC-C62C-4DD0-A650-CFBC50182431}"/>
    <cellStyle name="40% - Accent4 3 5 2 5" xfId="2945" xr:uid="{A0223BD9-07A4-4108-8BBB-A8548C6AE51E}"/>
    <cellStyle name="40% - Accent4 3 5 2 6" xfId="4675" xr:uid="{38B1D3DE-E8CE-4012-86E6-B5AF65D3236F}"/>
    <cellStyle name="40% - Accent4 3 5 3" xfId="1752" xr:uid="{85B9D3EB-485B-4686-9B5F-133A9098F745}"/>
    <cellStyle name="40% - Accent4 3 5 3 2" xfId="2399" xr:uid="{66C62616-7F2E-4AF4-A7D8-1596A1939208}"/>
    <cellStyle name="40% - Accent4 3 5 3 2 2" xfId="4135" xr:uid="{8270BC4B-EB9C-450C-9F13-E58D8C47271E}"/>
    <cellStyle name="40% - Accent4 3 5 3 2 3" xfId="5865" xr:uid="{4F535398-B17D-4615-B9A7-E3E922C9E131}"/>
    <cellStyle name="40% - Accent4 3 5 3 3" xfId="3488" xr:uid="{53C21B97-3160-4C17-A649-417EEBB84786}"/>
    <cellStyle name="40% - Accent4 3 5 3 4" xfId="5218" xr:uid="{81B6DF10-4AB7-4005-B74D-BC28DA0614C5}"/>
    <cellStyle name="40% - Accent4 3 5 4" xfId="2081" xr:uid="{D2C6BED7-D7E4-4F57-94AE-A4B4AD1FD402}"/>
    <cellStyle name="40% - Accent4 3 5 4 2" xfId="3817" xr:uid="{24FCDBE8-79AE-4A96-B9BD-514F8E291DAA}"/>
    <cellStyle name="40% - Accent4 3 5 4 3" xfId="5547" xr:uid="{0C94F9B7-6593-4BEB-AB9F-6FCC3B2CD8C6}"/>
    <cellStyle name="40% - Accent4 3 5 5" xfId="1437" xr:uid="{0FB0A737-70ED-4D7D-8DAC-6ECC2B399674}"/>
    <cellStyle name="40% - Accent4 3 5 5 2" xfId="3172" xr:uid="{0C98D1AA-E9DD-47D1-9FA6-9D45B7D16C46}"/>
    <cellStyle name="40% - Accent4 3 5 5 3" xfId="4902" xr:uid="{9D4B0AF9-463D-4F7E-B01A-4E98DAE509F1}"/>
    <cellStyle name="40% - Accent4 3 5 6" xfId="2786" xr:uid="{D30DA207-B638-4060-82D6-A691821E3399}"/>
    <cellStyle name="40% - Accent4 3 5 7" xfId="4516" xr:uid="{66307E30-9C3E-44D5-948A-CF6390BB81DB}"/>
    <cellStyle name="40% - Accent4 3 6" xfId="1137" xr:uid="{491733FE-9D56-4D2E-B847-1D476B33F508}"/>
    <cellStyle name="40% - Accent4 3 6 2" xfId="1833" xr:uid="{D880D546-5D6A-4862-9209-D00E6B6DAE5C}"/>
    <cellStyle name="40% - Accent4 3 6 2 2" xfId="2478" xr:uid="{E9787D5C-E874-4600-8FD6-F8845EAB22EC}"/>
    <cellStyle name="40% - Accent4 3 6 2 2 2" xfId="4214" xr:uid="{392D5381-71FF-4DC4-858D-10278E262C3F}"/>
    <cellStyle name="40% - Accent4 3 6 2 2 3" xfId="5944" xr:uid="{C37CE710-AF0C-474A-8C02-FFF96C688AB9}"/>
    <cellStyle name="40% - Accent4 3 6 2 3" xfId="3567" xr:uid="{9D677372-9FE8-4715-9A1B-A59F9836FD57}"/>
    <cellStyle name="40% - Accent4 3 6 2 4" xfId="5297" xr:uid="{6D5C2577-E8E3-4414-8D3E-6B61D97435B6}"/>
    <cellStyle name="40% - Accent4 3 6 3" xfId="2160" xr:uid="{F3E2A624-D714-4C92-872A-2743CA54DA2E}"/>
    <cellStyle name="40% - Accent4 3 6 3 2" xfId="3896" xr:uid="{AFCEBDE0-876B-47D9-814C-2F8EC7EFD6E6}"/>
    <cellStyle name="40% - Accent4 3 6 3 3" xfId="5626" xr:uid="{70ADA336-2683-44FA-B80B-01539C4CF9D5}"/>
    <cellStyle name="40% - Accent4 3 6 4" xfId="1516" xr:uid="{82A54C0C-8221-4832-A64A-236939DA3EF8}"/>
    <cellStyle name="40% - Accent4 3 6 4 2" xfId="3251" xr:uid="{F16655E8-4DF9-4A9E-8A7A-E8D8193F6B0D}"/>
    <cellStyle name="40% - Accent4 3 6 4 3" xfId="4981" xr:uid="{E04C7468-B05C-423F-B424-A7E2AD7A7229}"/>
    <cellStyle name="40% - Accent4 3 6 5" xfId="2865" xr:uid="{B538EECA-9372-47AE-BEF4-35E6F0E5D037}"/>
    <cellStyle name="40% - Accent4 3 6 6" xfId="4595" xr:uid="{690FD818-C4AF-440A-B616-0DC37F08B39B}"/>
    <cellStyle name="40% - Accent4 3 7" xfId="1672" xr:uid="{90EE84F0-259D-490D-82E7-FEC2AE0FA61C}"/>
    <cellStyle name="40% - Accent4 3 7 2" xfId="2319" xr:uid="{7009525A-9128-4AB5-94DD-22B1F3869131}"/>
    <cellStyle name="40% - Accent4 3 7 2 2" xfId="4055" xr:uid="{5885EF58-DC44-4EAD-952A-6874AC7F1E5D}"/>
    <cellStyle name="40% - Accent4 3 7 2 3" xfId="5785" xr:uid="{B20C12D6-FE24-4D9B-B0B5-BBA8EED9FC7C}"/>
    <cellStyle name="40% - Accent4 3 7 3" xfId="3408" xr:uid="{EDE655E5-51C2-4B40-8147-91368F150B65}"/>
    <cellStyle name="40% - Accent4 3 7 4" xfId="5138" xr:uid="{D6908610-BCF1-47BE-8E74-7A57699103DB}"/>
    <cellStyle name="40% - Accent4 3 8" xfId="2002" xr:uid="{897DE892-FFBA-420A-B371-429080664236}"/>
    <cellStyle name="40% - Accent4 3 8 2" xfId="3737" xr:uid="{E7AD39A0-1008-4852-A490-08745538478F}"/>
    <cellStyle name="40% - Accent4 3 8 3" xfId="5467" xr:uid="{BA7F4B76-088A-48D3-A62D-89035D6CA02E}"/>
    <cellStyle name="40% - Accent4 3 9" xfId="1358" xr:uid="{A1AD9383-A54A-4554-BD26-F00B16C25C8F}"/>
    <cellStyle name="40% - Accent4 3 9 2" xfId="3092" xr:uid="{5DE1F84B-C6EC-475C-A99E-897FF1C7C4DC}"/>
    <cellStyle name="40% - Accent4 3 9 3" xfId="4822" xr:uid="{B79DE971-1ECB-4F4E-9E6F-B0ABDDB7118D}"/>
    <cellStyle name="40% - Accent4 4" xfId="719" xr:uid="{7A16BE60-A4FA-4306-96B5-1FEE14120799}"/>
    <cellStyle name="40% - Accent4 5" xfId="720" xr:uid="{815FE060-BF50-4DFC-8639-B6385D9EB88D}"/>
    <cellStyle name="40% - Accent4 5 2" xfId="935" xr:uid="{EE62A613-29BF-4155-B3E9-C6B74C534204}"/>
    <cellStyle name="40% - Accent4 5 3" xfId="1076" xr:uid="{BD65D3B7-0E3B-4B60-8B8C-A1E2F3232981}"/>
    <cellStyle name="40% - Accent4 5 3 2" xfId="1242" xr:uid="{F9461EE0-E62D-4E3B-8927-B6BCB7677991}"/>
    <cellStyle name="40% - Accent4 5 3 2 2" xfId="1939" xr:uid="{7015100D-2944-438C-926A-13FCE86A11CB}"/>
    <cellStyle name="40% - Accent4 5 3 2 2 2" xfId="2584" xr:uid="{D1E4277D-B278-471E-AF38-81CA797EB34C}"/>
    <cellStyle name="40% - Accent4 5 3 2 2 2 2" xfId="4320" xr:uid="{6F3CC131-30EA-4A1A-B5B4-62C7BCC098C0}"/>
    <cellStyle name="40% - Accent4 5 3 2 2 2 3" xfId="6050" xr:uid="{FECC23BC-56D5-4A9C-8453-6C478EB51A6E}"/>
    <cellStyle name="40% - Accent4 5 3 2 2 3" xfId="3673" xr:uid="{3B746159-C9AE-48DA-B193-A5C84644BC2E}"/>
    <cellStyle name="40% - Accent4 5 3 2 2 4" xfId="5403" xr:uid="{6B3BE34B-5584-426E-8570-3635EFFD5339}"/>
    <cellStyle name="40% - Accent4 5 3 2 3" xfId="2266" xr:uid="{7F34BA63-36A6-4A39-BC58-C8F0372F86F4}"/>
    <cellStyle name="40% - Accent4 5 3 2 3 2" xfId="4002" xr:uid="{EE9F9E42-F57A-4E38-83FF-8F8A572C8B51}"/>
    <cellStyle name="40% - Accent4 5 3 2 3 3" xfId="5732" xr:uid="{A5FA7ABA-92FA-41E4-84B1-E1C307113AFB}"/>
    <cellStyle name="40% - Accent4 5 3 2 4" xfId="1622" xr:uid="{D9822E14-34FE-4463-B09A-6A0940AF1DC2}"/>
    <cellStyle name="40% - Accent4 5 3 2 4 2" xfId="3357" xr:uid="{2F68F899-B2F3-4637-AB47-26CAAEFB9B39}"/>
    <cellStyle name="40% - Accent4 5 3 2 4 3" xfId="5087" xr:uid="{40B711EF-68B8-456D-BC1D-952E1314183D}"/>
    <cellStyle name="40% - Accent4 5 3 2 5" xfId="2971" xr:uid="{4DE6419F-DAF5-4299-8119-73E9D3A6C590}"/>
    <cellStyle name="40% - Accent4 5 3 2 6" xfId="4701" xr:uid="{000C1F20-90FC-4A86-BE1F-7F4D5F3DAA8A}"/>
    <cellStyle name="40% - Accent4 5 3 3" xfId="1778" xr:uid="{314754F4-3E29-4499-8CE3-B21A39BA5135}"/>
    <cellStyle name="40% - Accent4 5 3 3 2" xfId="2425" xr:uid="{EDEFCDE0-AF40-40A3-9EB7-47A73975FD2A}"/>
    <cellStyle name="40% - Accent4 5 3 3 2 2" xfId="4161" xr:uid="{45319624-A797-4266-9D84-00A2823B4A53}"/>
    <cellStyle name="40% - Accent4 5 3 3 2 3" xfId="5891" xr:uid="{B6EB8420-7C49-41AF-9F77-31C75F8E27AC}"/>
    <cellStyle name="40% - Accent4 5 3 3 3" xfId="3514" xr:uid="{AB5B164C-CAC4-4034-8FFC-05E1070168D7}"/>
    <cellStyle name="40% - Accent4 5 3 3 4" xfId="5244" xr:uid="{25F53847-502E-47B9-98F1-9AF4850A9204}"/>
    <cellStyle name="40% - Accent4 5 3 4" xfId="2107" xr:uid="{5DF783C5-A602-4723-996B-AD3C4B49DB1A}"/>
    <cellStyle name="40% - Accent4 5 3 4 2" xfId="3843" xr:uid="{333E5402-60C9-4873-AD8B-B3A25E419D28}"/>
    <cellStyle name="40% - Accent4 5 3 4 3" xfId="5573" xr:uid="{FC60D346-EAF7-46DC-8E77-371D5061BD13}"/>
    <cellStyle name="40% - Accent4 5 3 5" xfId="1463" xr:uid="{B209F36D-0CBF-4BA7-8BAC-CE56384113E3}"/>
    <cellStyle name="40% - Accent4 5 3 5 2" xfId="3198" xr:uid="{F614E5C4-8BD3-4437-A423-072F72300D12}"/>
    <cellStyle name="40% - Accent4 5 3 5 3" xfId="4928" xr:uid="{692CA450-61F2-4A37-99FE-7FCE4678A99A}"/>
    <cellStyle name="40% - Accent4 5 3 6" xfId="2812" xr:uid="{100E561C-B3EE-46F7-B9AF-79BB833656F5}"/>
    <cellStyle name="40% - Accent4 5 3 7" xfId="4542" xr:uid="{2370A371-F89C-4AB0-B84F-09EAA1C5D841}"/>
    <cellStyle name="40% - Accent4 5 4" xfId="1163" xr:uid="{3A11C24E-5CD3-4000-AF07-782A9A9A99FC}"/>
    <cellStyle name="40% - Accent4 5 4 2" xfId="1859" xr:uid="{A3EFA4C2-0B61-4367-A657-F8399B1DAF1F}"/>
    <cellStyle name="40% - Accent4 5 4 2 2" xfId="2504" xr:uid="{98951E04-9705-4C22-ADD5-3DC09D1D1461}"/>
    <cellStyle name="40% - Accent4 5 4 2 2 2" xfId="4240" xr:uid="{E64A1403-3D67-4DA5-9733-995A244C6D0E}"/>
    <cellStyle name="40% - Accent4 5 4 2 2 3" xfId="5970" xr:uid="{B24A5B39-ECB5-43F1-B82E-22517F2242B3}"/>
    <cellStyle name="40% - Accent4 5 4 2 3" xfId="3593" xr:uid="{2B89F497-E5F6-4DFB-9D15-27072D669738}"/>
    <cellStyle name="40% - Accent4 5 4 2 4" xfId="5323" xr:uid="{F19C044E-0793-48DF-BDE1-AA4351902E1C}"/>
    <cellStyle name="40% - Accent4 5 4 3" xfId="2186" xr:uid="{62835FFE-DCB8-47A2-9E43-826F150CF1B5}"/>
    <cellStyle name="40% - Accent4 5 4 3 2" xfId="3922" xr:uid="{EC2065BC-240B-43D6-B124-3379833FA0B2}"/>
    <cellStyle name="40% - Accent4 5 4 3 3" xfId="5652" xr:uid="{10D489A2-82F1-48C4-810D-FE0BCBA01618}"/>
    <cellStyle name="40% - Accent4 5 4 4" xfId="1542" xr:uid="{76BF28E9-2381-4109-A8B4-8BF5EC5C6A73}"/>
    <cellStyle name="40% - Accent4 5 4 4 2" xfId="3277" xr:uid="{F1BDD62C-E941-48C8-A93A-807AB81CBA58}"/>
    <cellStyle name="40% - Accent4 5 4 4 3" xfId="5007" xr:uid="{561C6287-2113-439A-B3FF-ED62F59F3502}"/>
    <cellStyle name="40% - Accent4 5 4 5" xfId="2891" xr:uid="{BEA90D69-6158-42D2-9053-7A1C3EFCE1CE}"/>
    <cellStyle name="40% - Accent4 5 4 6" xfId="4621" xr:uid="{326CA2B8-ED4D-4D35-8710-385D7F81677D}"/>
    <cellStyle name="40% - Accent4 5 5" xfId="1698" xr:uid="{F081E3DA-F003-4A55-95B0-FAC274BE2E73}"/>
    <cellStyle name="40% - Accent4 5 5 2" xfId="2345" xr:uid="{527F1FB2-5C92-40B7-A28F-C273F6022891}"/>
    <cellStyle name="40% - Accent4 5 5 2 2" xfId="4081" xr:uid="{CE74FD6B-3EE1-4BE0-A248-8CC58C040EEF}"/>
    <cellStyle name="40% - Accent4 5 5 2 3" xfId="5811" xr:uid="{74FAB2EE-915A-4952-B1A6-BE7EBE783D8A}"/>
    <cellStyle name="40% - Accent4 5 5 3" xfId="3434" xr:uid="{6C3E3603-8B25-467C-A5CC-36CA529AF6E3}"/>
    <cellStyle name="40% - Accent4 5 5 4" xfId="5164" xr:uid="{3D2813C1-2A8D-4BF7-93E9-C2F9FD8B610B}"/>
    <cellStyle name="40% - Accent4 5 6" xfId="2028" xr:uid="{7752F436-593D-4A5D-AE01-5E401E90B70D}"/>
    <cellStyle name="40% - Accent4 5 6 2" xfId="3763" xr:uid="{7A13B484-4177-40A6-BA4F-7A8CA2BA31A3}"/>
    <cellStyle name="40% - Accent4 5 6 3" xfId="5493" xr:uid="{6C450B60-EEA9-42C3-A241-5DCDB3FF8159}"/>
    <cellStyle name="40% - Accent4 5 7" xfId="1384" xr:uid="{FB78A694-5E13-4625-8D1A-8E89E9378E9A}"/>
    <cellStyle name="40% - Accent4 5 7 2" xfId="3118" xr:uid="{AFF0E296-DE4D-40AC-8B05-114073E9571C}"/>
    <cellStyle name="40% - Accent4 5 7 3" xfId="4848" xr:uid="{065BA855-F0E3-4FD4-BEB3-2BF17C4E7161}"/>
    <cellStyle name="40% - Accent4 5 8" xfId="2730" xr:uid="{990D1858-011B-4A14-A662-17C36D5E1273}"/>
    <cellStyle name="40% - Accent4 5 9" xfId="4463" xr:uid="{DEF1FB93-6139-4CA0-AD7F-B68BB1BB2F22}"/>
    <cellStyle name="40% - Accent4 6" xfId="721" xr:uid="{628F01AD-9C20-4D31-A936-C46D8AC45BAA}"/>
    <cellStyle name="40% - Accent4 6 2" xfId="986" xr:uid="{582EE59C-B1C9-484A-AF3C-F8D93AC7ADDD}"/>
    <cellStyle name="40% - Accent4 6 3" xfId="1077" xr:uid="{15A67F32-8A28-4BD6-BFE3-176CE65A5A21}"/>
    <cellStyle name="40% - Accent4 6 3 2" xfId="1243" xr:uid="{638F415C-14AB-4F0F-857B-DEB2AF225653}"/>
    <cellStyle name="40% - Accent4 6 3 2 2" xfId="1940" xr:uid="{74F93BF6-BC9B-4319-BDA9-2395B4BB693A}"/>
    <cellStyle name="40% - Accent4 6 3 2 2 2" xfId="2585" xr:uid="{28F17781-57D5-4FB1-B33B-AE6962D5C49F}"/>
    <cellStyle name="40% - Accent4 6 3 2 2 2 2" xfId="4321" xr:uid="{D78B8C20-6190-4C38-8565-B0CE68E16B9D}"/>
    <cellStyle name="40% - Accent4 6 3 2 2 2 3" xfId="6051" xr:uid="{88BBE7C5-8AFC-4557-B554-A9F72C27054C}"/>
    <cellStyle name="40% - Accent4 6 3 2 2 3" xfId="3674" xr:uid="{11F960C0-F037-4A0D-84D5-576C0EFB8F33}"/>
    <cellStyle name="40% - Accent4 6 3 2 2 4" xfId="5404" xr:uid="{B21A0751-EEEF-4448-A30E-11AE769FF6E9}"/>
    <cellStyle name="40% - Accent4 6 3 2 3" xfId="2267" xr:uid="{0973D0AC-75CF-452F-A6DB-FB218FE939A6}"/>
    <cellStyle name="40% - Accent4 6 3 2 3 2" xfId="4003" xr:uid="{8CF8ABD8-B2E5-4E9C-97A0-6BBCAFAED148}"/>
    <cellStyle name="40% - Accent4 6 3 2 3 3" xfId="5733" xr:uid="{11EB9F22-45F7-4373-99E5-982428F905B8}"/>
    <cellStyle name="40% - Accent4 6 3 2 4" xfId="1623" xr:uid="{5BB85F0A-B895-4826-B1DF-F5E77972123D}"/>
    <cellStyle name="40% - Accent4 6 3 2 4 2" xfId="3358" xr:uid="{22811071-5AB6-43EB-8FBE-6914DEF82F1A}"/>
    <cellStyle name="40% - Accent4 6 3 2 4 3" xfId="5088" xr:uid="{3C658B34-A33D-44AE-AE57-7C123B588FD8}"/>
    <cellStyle name="40% - Accent4 6 3 2 5" xfId="2972" xr:uid="{F7B07A2E-FCA0-4B70-9B7E-B2121F91A1E5}"/>
    <cellStyle name="40% - Accent4 6 3 2 6" xfId="4702" xr:uid="{6F895C0A-12EC-4F74-954B-BF345598E457}"/>
    <cellStyle name="40% - Accent4 6 3 3" xfId="1779" xr:uid="{E8AC85A6-E5B9-4E2C-91B4-BC900F87B9E2}"/>
    <cellStyle name="40% - Accent4 6 3 3 2" xfId="2426" xr:uid="{3B82882E-05E3-4BFD-8F7C-7F723891E581}"/>
    <cellStyle name="40% - Accent4 6 3 3 2 2" xfId="4162" xr:uid="{74C95AA2-07DC-498C-A6A6-702056BD850D}"/>
    <cellStyle name="40% - Accent4 6 3 3 2 3" xfId="5892" xr:uid="{780F808C-6B62-47BB-96C8-665C33220631}"/>
    <cellStyle name="40% - Accent4 6 3 3 3" xfId="3515" xr:uid="{ED850F8B-886E-4D16-864B-F5842F461B65}"/>
    <cellStyle name="40% - Accent4 6 3 3 4" xfId="5245" xr:uid="{3D34B4F4-7D52-45DD-B973-CED82EC2C792}"/>
    <cellStyle name="40% - Accent4 6 3 4" xfId="2108" xr:uid="{9C1C1DDA-E429-4FED-A299-9B5DAE1B7DAF}"/>
    <cellStyle name="40% - Accent4 6 3 4 2" xfId="3844" xr:uid="{5D4266A8-F35A-4756-8385-67F7566BDAB3}"/>
    <cellStyle name="40% - Accent4 6 3 4 3" xfId="5574" xr:uid="{363B2C7F-CA0D-4FB7-953B-C2A1BFEBDE6E}"/>
    <cellStyle name="40% - Accent4 6 3 5" xfId="1464" xr:uid="{82C1C356-8278-43D2-A7A9-D671ABFD3D4D}"/>
    <cellStyle name="40% - Accent4 6 3 5 2" xfId="3199" xr:uid="{C5204F36-D36D-4229-8317-16853C11A494}"/>
    <cellStyle name="40% - Accent4 6 3 5 3" xfId="4929" xr:uid="{E94D80FD-CE67-43F3-8CC3-77C8FA974E06}"/>
    <cellStyle name="40% - Accent4 6 3 6" xfId="2813" xr:uid="{A606A762-C292-476C-8EB4-43838C0A2A42}"/>
    <cellStyle name="40% - Accent4 6 3 7" xfId="4543" xr:uid="{16F11037-3272-476C-9EF5-8132F0FFB59C}"/>
    <cellStyle name="40% - Accent4 6 4" xfId="1164" xr:uid="{8B274AD3-805A-43AB-9C0D-7A59D230727C}"/>
    <cellStyle name="40% - Accent4 6 4 2" xfId="1860" xr:uid="{B73D73D2-6139-4E76-AF75-943D0CFFDD83}"/>
    <cellStyle name="40% - Accent4 6 4 2 2" xfId="2505" xr:uid="{4A46853E-3272-46C3-BC79-18D41EC601DC}"/>
    <cellStyle name="40% - Accent4 6 4 2 2 2" xfId="4241" xr:uid="{65332548-E7E2-416C-9E37-B7C8C7B88060}"/>
    <cellStyle name="40% - Accent4 6 4 2 2 3" xfId="5971" xr:uid="{7742FD5E-624D-46F5-B325-699D9327C1D5}"/>
    <cellStyle name="40% - Accent4 6 4 2 3" xfId="3594" xr:uid="{5F5C3023-9ADC-4C2B-95CD-17C278780907}"/>
    <cellStyle name="40% - Accent4 6 4 2 4" xfId="5324" xr:uid="{19A99F26-B054-45A4-B848-D9B74996DA3B}"/>
    <cellStyle name="40% - Accent4 6 4 3" xfId="2187" xr:uid="{4EDEED10-9A51-4E9A-A924-C5AAC2C48B46}"/>
    <cellStyle name="40% - Accent4 6 4 3 2" xfId="3923" xr:uid="{42605B25-925A-4EE1-B08B-8F9369CFCD20}"/>
    <cellStyle name="40% - Accent4 6 4 3 3" xfId="5653" xr:uid="{E2F51278-5877-4EF5-9555-BB569E60BAA4}"/>
    <cellStyle name="40% - Accent4 6 4 4" xfId="1543" xr:uid="{3DF4CAC7-D5C0-45A4-A0D7-55FBE3B46EA8}"/>
    <cellStyle name="40% - Accent4 6 4 4 2" xfId="3278" xr:uid="{21CC3D95-092E-417A-B3EF-217A41A1C9F5}"/>
    <cellStyle name="40% - Accent4 6 4 4 3" xfId="5008" xr:uid="{0DE9BCBB-3EA6-49F6-9862-5EBD21222CB9}"/>
    <cellStyle name="40% - Accent4 6 4 5" xfId="2892" xr:uid="{1B65D460-6408-4437-BA91-55975E4E20B6}"/>
    <cellStyle name="40% - Accent4 6 4 6" xfId="4622" xr:uid="{A5A60D65-7F49-4692-B0C2-0C85A2892647}"/>
    <cellStyle name="40% - Accent4 6 5" xfId="1699" xr:uid="{7422D1FB-9E5D-4111-AB7B-2AA6AC578CEA}"/>
    <cellStyle name="40% - Accent4 6 5 2" xfId="2346" xr:uid="{F9AB84C8-924D-44E1-9F02-D2ABC29CE0C1}"/>
    <cellStyle name="40% - Accent4 6 5 2 2" xfId="4082" xr:uid="{6E934B7A-6FA7-464B-900D-3B399F3E5B22}"/>
    <cellStyle name="40% - Accent4 6 5 2 3" xfId="5812" xr:uid="{A37846F4-7317-4796-8F4D-8793691DF96E}"/>
    <cellStyle name="40% - Accent4 6 5 3" xfId="3435" xr:uid="{DD906605-DC37-4D26-862C-ADB5C3D4F482}"/>
    <cellStyle name="40% - Accent4 6 5 4" xfId="5165" xr:uid="{45C497D0-AAEA-4D76-9765-9D2922CC1DC3}"/>
    <cellStyle name="40% - Accent4 6 6" xfId="2029" xr:uid="{3B64F7A4-CFAE-4846-964A-012ABB7D6822}"/>
    <cellStyle name="40% - Accent4 6 6 2" xfId="3764" xr:uid="{3092BD0D-81CF-4259-88BA-52B9739233A6}"/>
    <cellStyle name="40% - Accent4 6 6 3" xfId="5494" xr:uid="{680E4768-7E72-443D-B7BB-A95A21C30D6B}"/>
    <cellStyle name="40% - Accent4 6 7" xfId="1385" xr:uid="{C398B8B0-C98A-439A-A206-333E31815A1D}"/>
    <cellStyle name="40% - Accent4 6 7 2" xfId="3119" xr:uid="{068DF448-8C7F-458D-AC89-72A0F6314ABB}"/>
    <cellStyle name="40% - Accent4 6 7 3" xfId="4849" xr:uid="{AF111230-0839-4A3F-887C-9AE89B6058D1}"/>
    <cellStyle name="40% - Accent4 6 8" xfId="2731" xr:uid="{D1BE7C06-4440-4F80-A327-22C130C66D56}"/>
    <cellStyle name="40% - Accent4 6 9" xfId="4464" xr:uid="{56E73EC4-D15E-4D5D-AA42-325A46131712}"/>
    <cellStyle name="40% - Accent4 7" xfId="992" xr:uid="{626D66EE-5D22-420D-8E8F-23FE06FD3189}"/>
    <cellStyle name="40% - Accent4 8" xfId="985" xr:uid="{56EF3882-7A02-416E-86FE-F53740ABE192}"/>
    <cellStyle name="40% - Accent4 9" xfId="993" xr:uid="{14832DD0-5582-43B5-B1F9-C69440BC5123}"/>
    <cellStyle name="40% - Accent5" xfId="36" builtinId="47" customBuiltin="1"/>
    <cellStyle name="40% - Accent5 10" xfId="1327" xr:uid="{31DFBB11-98E7-45CE-8FD9-16A329718A2E}"/>
    <cellStyle name="40% - Accent5 10 2" xfId="1989" xr:uid="{97A61DFA-0036-499B-9E10-86CD00B9DE89}"/>
    <cellStyle name="40% - Accent5 10 2 2" xfId="3723" xr:uid="{D64E97E8-5384-4176-B99A-4991AF70FBE6}"/>
    <cellStyle name="40% - Accent5 10 2 3" xfId="5453" xr:uid="{7C90CFDE-40B5-46F0-956E-A8431E36E392}"/>
    <cellStyle name="40% - Accent5 10 3" xfId="3059" xr:uid="{EE148F30-9289-46C9-9845-AEA730F97B3E}"/>
    <cellStyle name="40% - Accent5 10 4" xfId="4789" xr:uid="{14BA522D-571B-498E-86BA-DE2478D92CB2}"/>
    <cellStyle name="40% - Accent5 11" xfId="614" xr:uid="{D8CD02BB-FEB2-4DC1-A9C3-949B46B5DCF4}"/>
    <cellStyle name="40% - Accent5 11 2" xfId="2692" xr:uid="{AAF31097-676E-4CE1-BDCD-D3C3FCBAE584}"/>
    <cellStyle name="40% - Accent5 11 3" xfId="4425" xr:uid="{0ECB6495-6945-4161-88D3-65AA0607B9D2}"/>
    <cellStyle name="40% - Accent5 12" xfId="1348" xr:uid="{2E7254F8-8AE3-4B7D-BEB4-C091DA910CF3}"/>
    <cellStyle name="40% - Accent5 12 2" xfId="3080" xr:uid="{28AC2F9A-E083-416E-BD3E-DBAEE2A4A8C2}"/>
    <cellStyle name="40% - Accent5 12 3" xfId="4810" xr:uid="{24BA6BBE-A3A1-463E-8849-341EE5EC92BA}"/>
    <cellStyle name="40% - Accent5 13" xfId="2626" xr:uid="{341D8CD0-FDF4-43F1-A07C-1C22432A3552}"/>
    <cellStyle name="40% - Accent5 13 2" xfId="4362" xr:uid="{A24BBAA6-F300-4062-9944-78C7DE2291C5}"/>
    <cellStyle name="40% - Accent5 13 3" xfId="6092" xr:uid="{C11F4BD1-F1DF-42AC-8880-BFE6B5CBB8EE}"/>
    <cellStyle name="40% - Accent5 14" xfId="2649" xr:uid="{32802512-22F1-4DB0-B11B-9A9C32686143}"/>
    <cellStyle name="40% - Accent5 14 2" xfId="4385" xr:uid="{E94F1B2D-6F66-48E5-B825-EE5FA8FBD196}"/>
    <cellStyle name="40% - Accent5 14 3" xfId="6115" xr:uid="{936B22DA-2854-4AA3-8982-BB4217CCAF00}"/>
    <cellStyle name="40% - Accent5 15" xfId="2666" xr:uid="{5241960A-DF8A-45A2-8EF2-39A3616A4ACE}"/>
    <cellStyle name="40% - Accent5 16" xfId="4399" xr:uid="{DAE3622D-AB61-4D76-8534-13BFD801B4F3}"/>
    <cellStyle name="40% - Accent5 17" xfId="6134" xr:uid="{8F847436-7B9C-4F12-9C89-67700D470A3E}"/>
    <cellStyle name="40% - Accent5 2" xfId="483" xr:uid="{22BF0ACA-A752-499E-A01B-22F5BE5EC734}"/>
    <cellStyle name="40% - Accent5 2 2" xfId="723" xr:uid="{DF8732AE-CDB1-47BD-865A-717124257E8E}"/>
    <cellStyle name="40% - Accent5 2 3" xfId="724" xr:uid="{722170CD-5031-4966-B946-07D13B3D1CEA}"/>
    <cellStyle name="40% - Accent5 2 4" xfId="722" xr:uid="{E7C7EFBB-CD5E-4957-A900-2920444C8D7E}"/>
    <cellStyle name="40% - Accent5 2 5" xfId="565" xr:uid="{943D086C-CA4A-4529-BEDD-DFF67059DE86}"/>
    <cellStyle name="40% - Accent5 2 6" xfId="552" xr:uid="{82D5114F-2A11-4214-A76D-758926E0D58E}"/>
    <cellStyle name="40% - Accent5 2 7" xfId="2680" xr:uid="{9DD1A78E-0215-469E-811F-B8E8442EF46C}"/>
    <cellStyle name="40% - Accent5 2 8" xfId="4413" xr:uid="{25A4B8AF-F08D-419D-A826-723E5C08D0BE}"/>
    <cellStyle name="40% - Accent5 3" xfId="628" xr:uid="{6971E264-CD7B-45F2-B3DE-C9AF2C46EDA2}"/>
    <cellStyle name="40% - Accent5 3 10" xfId="2706" xr:uid="{E0C87F7A-06FA-4B3B-9437-5A5FCBA17CEC}"/>
    <cellStyle name="40% - Accent5 3 11" xfId="4439" xr:uid="{78328CB6-3CCA-44AD-A77B-43A032C0DA65}"/>
    <cellStyle name="40% - Accent5 3 2" xfId="726" xr:uid="{41DB0803-4A48-4750-84C0-0EE508F87437}"/>
    <cellStyle name="40% - Accent5 3 3" xfId="727" xr:uid="{9AF00767-4DBD-491E-95BB-DB07C7AA5853}"/>
    <cellStyle name="40% - Accent5 3 3 2" xfId="1078" xr:uid="{B1B22D8E-7218-4E8B-8884-D15CA3B8D5E4}"/>
    <cellStyle name="40% - Accent5 3 3 2 2" xfId="1244" xr:uid="{2C1C8A4D-D8C1-46A1-BC42-4EA27042D35F}"/>
    <cellStyle name="40% - Accent5 3 3 2 2 2" xfId="1941" xr:uid="{8B01487F-432C-4C31-9E9E-5B995F6E39A1}"/>
    <cellStyle name="40% - Accent5 3 3 2 2 2 2" xfId="2586" xr:uid="{B7E3BB35-4C8E-467E-A427-B07DF4664330}"/>
    <cellStyle name="40% - Accent5 3 3 2 2 2 2 2" xfId="4322" xr:uid="{4F8957CF-6A91-4A9D-9E9E-D31F40AE8C85}"/>
    <cellStyle name="40% - Accent5 3 3 2 2 2 2 3" xfId="6052" xr:uid="{73934AED-F0FE-435D-9FEE-64C60B615CA2}"/>
    <cellStyle name="40% - Accent5 3 3 2 2 2 3" xfId="3675" xr:uid="{39DC25A0-924D-4B21-B87F-7F95AC66C859}"/>
    <cellStyle name="40% - Accent5 3 3 2 2 2 4" xfId="5405" xr:uid="{BD55CCBA-1BCC-4DD2-BEFB-6056BF2BF992}"/>
    <cellStyle name="40% - Accent5 3 3 2 2 3" xfId="2268" xr:uid="{5593C70B-C913-4623-8558-25DB8DDC80EB}"/>
    <cellStyle name="40% - Accent5 3 3 2 2 3 2" xfId="4004" xr:uid="{C1956196-B811-4E68-BD59-BA59C937F317}"/>
    <cellStyle name="40% - Accent5 3 3 2 2 3 3" xfId="5734" xr:uid="{0FF450AC-54F1-4604-AAEF-9A98B2145C37}"/>
    <cellStyle name="40% - Accent5 3 3 2 2 4" xfId="1624" xr:uid="{18CAE383-0A88-4C9E-BCB4-F7467328F741}"/>
    <cellStyle name="40% - Accent5 3 3 2 2 4 2" xfId="3359" xr:uid="{F223B8AE-B0E3-49A1-89A6-B9B7CD5FD3B2}"/>
    <cellStyle name="40% - Accent5 3 3 2 2 4 3" xfId="5089" xr:uid="{5575E043-3E92-4011-92A7-6BF0DB909D53}"/>
    <cellStyle name="40% - Accent5 3 3 2 2 5" xfId="2973" xr:uid="{BCD4A3D0-9D55-4312-AD86-516E6C9E9CFA}"/>
    <cellStyle name="40% - Accent5 3 3 2 2 6" xfId="4703" xr:uid="{741F04B3-919C-48D9-9715-0A45C0E7FBEF}"/>
    <cellStyle name="40% - Accent5 3 3 2 3" xfId="1780" xr:uid="{7F9A031B-77B0-4561-AEB0-DA3562B36EA0}"/>
    <cellStyle name="40% - Accent5 3 3 2 3 2" xfId="2427" xr:uid="{22BEC531-F584-4B15-8898-95B9DF6D8866}"/>
    <cellStyle name="40% - Accent5 3 3 2 3 2 2" xfId="4163" xr:uid="{C684568B-616C-41CB-A665-E1C0429716B4}"/>
    <cellStyle name="40% - Accent5 3 3 2 3 2 3" xfId="5893" xr:uid="{B4997E30-6C94-42AA-8A9E-6E2B18DCC847}"/>
    <cellStyle name="40% - Accent5 3 3 2 3 3" xfId="3516" xr:uid="{5829275A-C1E6-4E9B-B623-2C95E5EA2B53}"/>
    <cellStyle name="40% - Accent5 3 3 2 3 4" xfId="5246" xr:uid="{FD38CEFB-0511-4F2F-ACA9-C0C7658E019A}"/>
    <cellStyle name="40% - Accent5 3 3 2 4" xfId="2109" xr:uid="{C56CF83C-D672-4BED-9750-73C82A48D2AD}"/>
    <cellStyle name="40% - Accent5 3 3 2 4 2" xfId="3845" xr:uid="{B6E0EF86-8669-4382-A2E2-9AA076F761E9}"/>
    <cellStyle name="40% - Accent5 3 3 2 4 3" xfId="5575" xr:uid="{9AC08AE5-0A97-4EF0-A72A-102C3F50DE64}"/>
    <cellStyle name="40% - Accent5 3 3 2 5" xfId="1465" xr:uid="{91CC53DA-9DD1-46D1-BF74-687A1FD896C8}"/>
    <cellStyle name="40% - Accent5 3 3 2 5 2" xfId="3200" xr:uid="{F8C86966-378E-4C23-B7F2-C0016C32C29A}"/>
    <cellStyle name="40% - Accent5 3 3 2 5 3" xfId="4930" xr:uid="{A0E4C998-91D9-450F-874C-BADE8A5BEAD6}"/>
    <cellStyle name="40% - Accent5 3 3 2 6" xfId="2814" xr:uid="{154EFFBD-B303-42FA-B7E2-CCE75EFC47D2}"/>
    <cellStyle name="40% - Accent5 3 3 2 7" xfId="4544" xr:uid="{EDB7A628-4359-455E-8F0F-8718CE0F48CD}"/>
    <cellStyle name="40% - Accent5 3 3 3" xfId="1165" xr:uid="{6B2AA51F-E4AC-4A2D-BC81-054646804670}"/>
    <cellStyle name="40% - Accent5 3 3 3 2" xfId="1861" xr:uid="{BE2EFE22-8832-4225-86B2-3BACE0BB9D1D}"/>
    <cellStyle name="40% - Accent5 3 3 3 2 2" xfId="2506" xr:uid="{81A45C48-0592-4EFC-98B8-24FB8CC46FEB}"/>
    <cellStyle name="40% - Accent5 3 3 3 2 2 2" xfId="4242" xr:uid="{16B619A2-7081-4963-B57D-8D7658887001}"/>
    <cellStyle name="40% - Accent5 3 3 3 2 2 3" xfId="5972" xr:uid="{E205AD31-9D52-4E4C-8D59-97C604AEA061}"/>
    <cellStyle name="40% - Accent5 3 3 3 2 3" xfId="3595" xr:uid="{0DB8AC64-7922-491A-B957-DBE31FE73AF2}"/>
    <cellStyle name="40% - Accent5 3 3 3 2 4" xfId="5325" xr:uid="{7418EE2E-2EF4-4B8D-AE42-043146ECBCB5}"/>
    <cellStyle name="40% - Accent5 3 3 3 3" xfId="2188" xr:uid="{77C7E6E0-0257-4B58-9A32-69EF22F1E045}"/>
    <cellStyle name="40% - Accent5 3 3 3 3 2" xfId="3924" xr:uid="{770D1A86-BE4A-4992-907D-BFC1765F4695}"/>
    <cellStyle name="40% - Accent5 3 3 3 3 3" xfId="5654" xr:uid="{6C310FEB-8294-45B3-9C57-5760FB82F917}"/>
    <cellStyle name="40% - Accent5 3 3 3 4" xfId="1544" xr:uid="{FD7E6864-D5A6-4ABB-8584-0EFF7613215B}"/>
    <cellStyle name="40% - Accent5 3 3 3 4 2" xfId="3279" xr:uid="{871104BF-BE2D-4125-A658-115754E17829}"/>
    <cellStyle name="40% - Accent5 3 3 3 4 3" xfId="5009" xr:uid="{D329523D-E1D3-4D46-9B00-D8E89F88FFF3}"/>
    <cellStyle name="40% - Accent5 3 3 3 5" xfId="2893" xr:uid="{CE10A8E2-0585-4C0F-8749-FE94B4FE7215}"/>
    <cellStyle name="40% - Accent5 3 3 3 6" xfId="4623" xr:uid="{2270BD05-1380-4688-B3F0-E9CB3EEE08DA}"/>
    <cellStyle name="40% - Accent5 3 3 4" xfId="1700" xr:uid="{3751FB0E-D4E4-46B9-B5C7-A353EC90C4B2}"/>
    <cellStyle name="40% - Accent5 3 3 4 2" xfId="2347" xr:uid="{D9E9CBC5-7FB3-4CB2-B6FC-D7406FDA939B}"/>
    <cellStyle name="40% - Accent5 3 3 4 2 2" xfId="4083" xr:uid="{F71EA216-F3D8-4FF9-95FA-1394547C000B}"/>
    <cellStyle name="40% - Accent5 3 3 4 2 3" xfId="5813" xr:uid="{B910C15C-A57F-4F20-AEC2-CF479B9966A5}"/>
    <cellStyle name="40% - Accent5 3 3 4 3" xfId="3436" xr:uid="{B23793F9-5643-458A-9452-B1BC3BEF865E}"/>
    <cellStyle name="40% - Accent5 3 3 4 4" xfId="5166" xr:uid="{2DBCE6A8-8572-4CD9-A8E3-28621D62B5DD}"/>
    <cellStyle name="40% - Accent5 3 3 5" xfId="2030" xr:uid="{13D4F876-3C17-4C50-8A7F-7E6AB6EFD13D}"/>
    <cellStyle name="40% - Accent5 3 3 5 2" xfId="3765" xr:uid="{CA7734FA-627B-42EA-AEA3-A93C1A0187C4}"/>
    <cellStyle name="40% - Accent5 3 3 5 3" xfId="5495" xr:uid="{67CE7A15-C59C-4D01-AE1F-302EBE71304E}"/>
    <cellStyle name="40% - Accent5 3 3 6" xfId="1386" xr:uid="{78C0C1EB-2BD3-4B2A-B147-E2C0CABE2E2F}"/>
    <cellStyle name="40% - Accent5 3 3 6 2" xfId="3120" xr:uid="{CC1B5AE2-EA28-4A22-9176-C89A2C83CE1E}"/>
    <cellStyle name="40% - Accent5 3 3 6 3" xfId="4850" xr:uid="{1035C1E6-1CB4-48AF-8393-A98B84000191}"/>
    <cellStyle name="40% - Accent5 3 3 7" xfId="2732" xr:uid="{E6ADDABE-C164-4899-8ED9-395B1FBF0B84}"/>
    <cellStyle name="40% - Accent5 3 3 8" xfId="4465" xr:uid="{619A9DE4-99F7-4AB8-AD16-F6B94FA94176}"/>
    <cellStyle name="40% - Accent5 3 4" xfId="725" xr:uid="{D6E06F51-4BD1-48A2-AD59-64C5069A3B9D}"/>
    <cellStyle name="40% - Accent5 3 5" xfId="1052" xr:uid="{D778D5E9-AD42-4856-BD06-E123E9ABDC8D}"/>
    <cellStyle name="40% - Accent5 3 5 2" xfId="1218" xr:uid="{E77B5B9E-8291-4BD8-BD8A-44CB253BFE05}"/>
    <cellStyle name="40% - Accent5 3 5 2 2" xfId="1915" xr:uid="{D3AB4940-C161-453B-B378-A483450F6B87}"/>
    <cellStyle name="40% - Accent5 3 5 2 2 2" xfId="2560" xr:uid="{35501A90-BA8E-47AD-900B-7DEAC53D4760}"/>
    <cellStyle name="40% - Accent5 3 5 2 2 2 2" xfId="4296" xr:uid="{83A05E9C-4EB9-4F01-B189-ABD90F09A117}"/>
    <cellStyle name="40% - Accent5 3 5 2 2 2 3" xfId="6026" xr:uid="{241C7E5D-CE89-41DD-AFCA-54E2688922AE}"/>
    <cellStyle name="40% - Accent5 3 5 2 2 3" xfId="3649" xr:uid="{BD78D6F3-DCFA-40E5-8117-80B571CB8018}"/>
    <cellStyle name="40% - Accent5 3 5 2 2 4" xfId="5379" xr:uid="{FF94B588-1673-4A6F-8669-B2046C7CB3D0}"/>
    <cellStyle name="40% - Accent5 3 5 2 3" xfId="2242" xr:uid="{6FA2F56A-72F9-479C-996D-306048079943}"/>
    <cellStyle name="40% - Accent5 3 5 2 3 2" xfId="3978" xr:uid="{1CD6D79E-FDB5-41B7-B0BF-BB76D7724964}"/>
    <cellStyle name="40% - Accent5 3 5 2 3 3" xfId="5708" xr:uid="{1AFBD65E-0843-41AC-B288-4B9634D3BDB7}"/>
    <cellStyle name="40% - Accent5 3 5 2 4" xfId="1598" xr:uid="{DB79D86E-8482-4FC4-9881-E617DE98DA27}"/>
    <cellStyle name="40% - Accent5 3 5 2 4 2" xfId="3333" xr:uid="{71E1BA69-5D40-49BD-98EB-4EC2A1F33721}"/>
    <cellStyle name="40% - Accent5 3 5 2 4 3" xfId="5063" xr:uid="{DC3976B6-BA3C-425E-A76B-6D5623307D5A}"/>
    <cellStyle name="40% - Accent5 3 5 2 5" xfId="2947" xr:uid="{96848907-F251-45BA-A920-A59CB96C1B9F}"/>
    <cellStyle name="40% - Accent5 3 5 2 6" xfId="4677" xr:uid="{FAAD3048-9D7C-43EE-B260-7090642B5B85}"/>
    <cellStyle name="40% - Accent5 3 5 3" xfId="1754" xr:uid="{BAB1BB69-DF9C-48E7-97F2-13BCEE27139F}"/>
    <cellStyle name="40% - Accent5 3 5 3 2" xfId="2401" xr:uid="{D265A715-D595-4874-9238-BB850C3CF7D3}"/>
    <cellStyle name="40% - Accent5 3 5 3 2 2" xfId="4137" xr:uid="{696F4647-B4DA-429F-80E7-EDAC1F23EEBD}"/>
    <cellStyle name="40% - Accent5 3 5 3 2 3" xfId="5867" xr:uid="{67D45D62-CA4E-44F0-9423-ABAB8412ACB8}"/>
    <cellStyle name="40% - Accent5 3 5 3 3" xfId="3490" xr:uid="{E961C8F4-C1B3-43AB-B2CC-3A9E56A692A1}"/>
    <cellStyle name="40% - Accent5 3 5 3 4" xfId="5220" xr:uid="{D4992354-2863-4EF2-87C9-31EE20777EDB}"/>
    <cellStyle name="40% - Accent5 3 5 4" xfId="2083" xr:uid="{800FA557-103A-48BB-8238-3BAAF4F3AD7F}"/>
    <cellStyle name="40% - Accent5 3 5 4 2" xfId="3819" xr:uid="{3863339C-5343-4F37-BAE0-9A14A999EA53}"/>
    <cellStyle name="40% - Accent5 3 5 4 3" xfId="5549" xr:uid="{A969890A-A5C1-48A9-99F2-14DA8CC2A21D}"/>
    <cellStyle name="40% - Accent5 3 5 5" xfId="1439" xr:uid="{3D336132-A4D5-4900-853C-9F6C50BABF1F}"/>
    <cellStyle name="40% - Accent5 3 5 5 2" xfId="3174" xr:uid="{42392996-BEC1-4EF4-A9E5-37B4684A8471}"/>
    <cellStyle name="40% - Accent5 3 5 5 3" xfId="4904" xr:uid="{9B87B124-9F00-4B54-BFC0-EFF670BF91FC}"/>
    <cellStyle name="40% - Accent5 3 5 6" xfId="2788" xr:uid="{6811CB07-F592-4E2D-B247-2FCB05377C2C}"/>
    <cellStyle name="40% - Accent5 3 5 7" xfId="4518" xr:uid="{1A2AA611-F78D-4E76-A60F-71111E3470F2}"/>
    <cellStyle name="40% - Accent5 3 6" xfId="1139" xr:uid="{64C0F67B-CABD-4519-8E9B-0A79D3CBB9F7}"/>
    <cellStyle name="40% - Accent5 3 6 2" xfId="1835" xr:uid="{F8E941FA-0B6D-4042-8970-D6C26739A748}"/>
    <cellStyle name="40% - Accent5 3 6 2 2" xfId="2480" xr:uid="{8C8B3781-1DF3-4332-827E-FA5895008A54}"/>
    <cellStyle name="40% - Accent5 3 6 2 2 2" xfId="4216" xr:uid="{54744C81-78C6-4854-A5DF-212E51594B80}"/>
    <cellStyle name="40% - Accent5 3 6 2 2 3" xfId="5946" xr:uid="{7F114837-7E04-4C27-8B10-493563D49BE6}"/>
    <cellStyle name="40% - Accent5 3 6 2 3" xfId="3569" xr:uid="{E0FB732E-3DB5-41DE-80D2-BB11BD5DE536}"/>
    <cellStyle name="40% - Accent5 3 6 2 4" xfId="5299" xr:uid="{D1C5FC7D-9CE2-4D9D-85DE-AEB33F584679}"/>
    <cellStyle name="40% - Accent5 3 6 3" xfId="2162" xr:uid="{9603A54A-7087-4D9C-A194-6FF26C43BC41}"/>
    <cellStyle name="40% - Accent5 3 6 3 2" xfId="3898" xr:uid="{D88A76DD-3F79-4456-A684-66EB0057AC67}"/>
    <cellStyle name="40% - Accent5 3 6 3 3" xfId="5628" xr:uid="{274772BA-9B1D-49E3-AF65-93A6E807B0AE}"/>
    <cellStyle name="40% - Accent5 3 6 4" xfId="1518" xr:uid="{F7EF43E0-4C27-46E5-8680-B631BFA2BA62}"/>
    <cellStyle name="40% - Accent5 3 6 4 2" xfId="3253" xr:uid="{2E437222-C78A-4EC0-9620-04620CE94975}"/>
    <cellStyle name="40% - Accent5 3 6 4 3" xfId="4983" xr:uid="{620FB331-E5B5-41AD-A01B-D67D5AEA0C17}"/>
    <cellStyle name="40% - Accent5 3 6 5" xfId="2867" xr:uid="{04A846C2-B66F-421C-BE9E-C2B085C98655}"/>
    <cellStyle name="40% - Accent5 3 6 6" xfId="4597" xr:uid="{5E992FA9-B5C0-45E8-86D1-6F06AC4C8B1C}"/>
    <cellStyle name="40% - Accent5 3 7" xfId="1674" xr:uid="{5329E072-1B10-4FFB-A3F1-8BFC2CA3C6A4}"/>
    <cellStyle name="40% - Accent5 3 7 2" xfId="2321" xr:uid="{89F941B5-FCF8-43BE-AA07-CA2EDA7B37A1}"/>
    <cellStyle name="40% - Accent5 3 7 2 2" xfId="4057" xr:uid="{0E755D9A-DD06-45FD-89E9-7E7AA3CDF97D}"/>
    <cellStyle name="40% - Accent5 3 7 2 3" xfId="5787" xr:uid="{B79229D0-7550-4031-B236-E0C08A43D436}"/>
    <cellStyle name="40% - Accent5 3 7 3" xfId="3410" xr:uid="{A1C7DF11-C13B-4481-92A4-D78624071C90}"/>
    <cellStyle name="40% - Accent5 3 7 4" xfId="5140" xr:uid="{E8A8AD3D-E259-460A-8171-F0B425401BC9}"/>
    <cellStyle name="40% - Accent5 3 8" xfId="2004" xr:uid="{2418AC00-3A53-42BB-BF9C-E9E23D664A02}"/>
    <cellStyle name="40% - Accent5 3 8 2" xfId="3739" xr:uid="{5DCF62AC-77BB-4D86-B81D-D110D054FA90}"/>
    <cellStyle name="40% - Accent5 3 8 3" xfId="5469" xr:uid="{B2EB735F-2521-416B-A325-FADB72B6A1A7}"/>
    <cellStyle name="40% - Accent5 3 9" xfId="1360" xr:uid="{A27A4C60-949A-4B0F-965B-8B2352AA7EB8}"/>
    <cellStyle name="40% - Accent5 3 9 2" xfId="3094" xr:uid="{EBE3BCA1-A19D-4AEC-9C9C-8CD68820B6F9}"/>
    <cellStyle name="40% - Accent5 3 9 3" xfId="4824" xr:uid="{9A68E971-DDAB-42A4-B5DE-E3D38EFDB8E5}"/>
    <cellStyle name="40% - Accent5 4" xfId="728" xr:uid="{5E63D61A-F47B-4C9B-AC65-9CDBA0A87D15}"/>
    <cellStyle name="40% - Accent5 5" xfId="729" xr:uid="{8186D4D1-DB3A-4C27-969E-A113CC799375}"/>
    <cellStyle name="40% - Accent5 5 2" xfId="936" xr:uid="{710A45E1-8DCC-487F-A239-26F8C2EA4D00}"/>
    <cellStyle name="40% - Accent5 5 3" xfId="1079" xr:uid="{16C16C1D-715E-44C2-8B1B-E51F313CA78D}"/>
    <cellStyle name="40% - Accent5 5 3 2" xfId="1245" xr:uid="{EA09FDDA-C446-4DA1-B683-5A3D2B7F48A5}"/>
    <cellStyle name="40% - Accent5 5 3 2 2" xfId="1942" xr:uid="{1B710552-D42C-4F73-8FEE-91C569BBB129}"/>
    <cellStyle name="40% - Accent5 5 3 2 2 2" xfId="2587" xr:uid="{95012D59-D700-4904-9938-72C9E2A3423B}"/>
    <cellStyle name="40% - Accent5 5 3 2 2 2 2" xfId="4323" xr:uid="{854A6CEE-AFBD-4875-9029-75CEB947A267}"/>
    <cellStyle name="40% - Accent5 5 3 2 2 2 3" xfId="6053" xr:uid="{0B1B0D65-074C-4A7D-97A7-DA23AD875AFC}"/>
    <cellStyle name="40% - Accent5 5 3 2 2 3" xfId="3676" xr:uid="{D1200CFA-17C3-410A-AC5C-D574BEF3BBDE}"/>
    <cellStyle name="40% - Accent5 5 3 2 2 4" xfId="5406" xr:uid="{BD8B6F03-CD09-473B-8615-D2A10045E08B}"/>
    <cellStyle name="40% - Accent5 5 3 2 3" xfId="2269" xr:uid="{B4C98CD2-70B0-4858-98A9-D39DA2497954}"/>
    <cellStyle name="40% - Accent5 5 3 2 3 2" xfId="4005" xr:uid="{40148E0A-5277-4B2E-9934-653F5E418B77}"/>
    <cellStyle name="40% - Accent5 5 3 2 3 3" xfId="5735" xr:uid="{31945ADC-E74E-4886-814D-8A2A919B93CF}"/>
    <cellStyle name="40% - Accent5 5 3 2 4" xfId="1625" xr:uid="{F8A8DA2F-4683-49D7-8293-DDD7FDAF8E46}"/>
    <cellStyle name="40% - Accent5 5 3 2 4 2" xfId="3360" xr:uid="{4E44F109-D30E-4FB1-9EED-CF7F0B8A99AC}"/>
    <cellStyle name="40% - Accent5 5 3 2 4 3" xfId="5090" xr:uid="{F727C495-E556-4FEF-AF16-6016EEB845BA}"/>
    <cellStyle name="40% - Accent5 5 3 2 5" xfId="2974" xr:uid="{B768AD4C-DA5C-4689-80EE-4A00A8E95483}"/>
    <cellStyle name="40% - Accent5 5 3 2 6" xfId="4704" xr:uid="{4C6C569F-FBAF-4AF7-9D9B-E95BF9531E5F}"/>
    <cellStyle name="40% - Accent5 5 3 3" xfId="1781" xr:uid="{8CFB738E-B905-4D3C-B0AC-23B16E7A882E}"/>
    <cellStyle name="40% - Accent5 5 3 3 2" xfId="2428" xr:uid="{FED44090-3B55-428B-AF22-CD02961FD859}"/>
    <cellStyle name="40% - Accent5 5 3 3 2 2" xfId="4164" xr:uid="{0882665A-C230-4FF4-87DC-AA5C4AC688E9}"/>
    <cellStyle name="40% - Accent5 5 3 3 2 3" xfId="5894" xr:uid="{3A9B20A1-9069-4116-B45B-00585A9FA406}"/>
    <cellStyle name="40% - Accent5 5 3 3 3" xfId="3517" xr:uid="{35C9DAD3-BEF8-403C-ACE8-C7A2A59124AB}"/>
    <cellStyle name="40% - Accent5 5 3 3 4" xfId="5247" xr:uid="{7E0B213A-D6F3-4E34-9DB8-A6795A2103E5}"/>
    <cellStyle name="40% - Accent5 5 3 4" xfId="2110" xr:uid="{46B0CF90-03E4-4CC5-B382-F03B1D6D6C15}"/>
    <cellStyle name="40% - Accent5 5 3 4 2" xfId="3846" xr:uid="{D28D6595-ED06-4EA3-9E4E-FA8578BEFE1F}"/>
    <cellStyle name="40% - Accent5 5 3 4 3" xfId="5576" xr:uid="{34970DA8-F85F-41EC-A841-03251DB74CB6}"/>
    <cellStyle name="40% - Accent5 5 3 5" xfId="1466" xr:uid="{E20F917E-5471-4C72-87F4-78B5D153E6FE}"/>
    <cellStyle name="40% - Accent5 5 3 5 2" xfId="3201" xr:uid="{D7FFA1D8-DC85-427F-AA45-38D567235327}"/>
    <cellStyle name="40% - Accent5 5 3 5 3" xfId="4931" xr:uid="{A89F5928-893F-4EE0-AF0A-1A7E4C4072CC}"/>
    <cellStyle name="40% - Accent5 5 3 6" xfId="2815" xr:uid="{520D7A86-36B9-4E3F-815B-7C3C92302C29}"/>
    <cellStyle name="40% - Accent5 5 3 7" xfId="4545" xr:uid="{9009EF8E-2108-4272-972B-984FD1D45C4C}"/>
    <cellStyle name="40% - Accent5 5 4" xfId="1166" xr:uid="{B33DD81E-E73F-44C2-8860-92A6148A7BDB}"/>
    <cellStyle name="40% - Accent5 5 4 2" xfId="1862" xr:uid="{23F82E76-4A77-410C-8489-7168F9ACA7A7}"/>
    <cellStyle name="40% - Accent5 5 4 2 2" xfId="2507" xr:uid="{F04D49EB-7A3D-42EA-BDEF-60A19BC25FA3}"/>
    <cellStyle name="40% - Accent5 5 4 2 2 2" xfId="4243" xr:uid="{F649CDD2-6985-4099-9704-787B0DD91B70}"/>
    <cellStyle name="40% - Accent5 5 4 2 2 3" xfId="5973" xr:uid="{FB48607D-C995-49D8-861C-CEFCD2620433}"/>
    <cellStyle name="40% - Accent5 5 4 2 3" xfId="3596" xr:uid="{22EE935A-462A-4A03-8A25-70E5D5E7C78C}"/>
    <cellStyle name="40% - Accent5 5 4 2 4" xfId="5326" xr:uid="{FB838B74-9FCF-4B66-B561-E6E77C269239}"/>
    <cellStyle name="40% - Accent5 5 4 3" xfId="2189" xr:uid="{AC55ACD9-74B9-487B-AC66-418095CE42A6}"/>
    <cellStyle name="40% - Accent5 5 4 3 2" xfId="3925" xr:uid="{F93B1E37-D433-4A93-B64D-9D321D8DAAA5}"/>
    <cellStyle name="40% - Accent5 5 4 3 3" xfId="5655" xr:uid="{88B49041-1BC2-4A26-ADA7-9BEC77B41B96}"/>
    <cellStyle name="40% - Accent5 5 4 4" xfId="1545" xr:uid="{2979A43C-8466-4CF7-BEED-876331A4D4E8}"/>
    <cellStyle name="40% - Accent5 5 4 4 2" xfId="3280" xr:uid="{EF2328AB-A1F8-429C-BD21-FB1FBD1746E9}"/>
    <cellStyle name="40% - Accent5 5 4 4 3" xfId="5010" xr:uid="{91762C19-B43E-4BCD-BF74-39A959042EF8}"/>
    <cellStyle name="40% - Accent5 5 4 5" xfId="2894" xr:uid="{6922ACAA-6EF1-4EB9-8F34-C54424317E5C}"/>
    <cellStyle name="40% - Accent5 5 4 6" xfId="4624" xr:uid="{17F1A218-1E77-4B96-8B5A-9A02AD1FE938}"/>
    <cellStyle name="40% - Accent5 5 5" xfId="1701" xr:uid="{9A62A134-E112-4D29-AC22-0FB26A3091D5}"/>
    <cellStyle name="40% - Accent5 5 5 2" xfId="2348" xr:uid="{1EF82319-CB54-4255-8718-7C51E05A93DC}"/>
    <cellStyle name="40% - Accent5 5 5 2 2" xfId="4084" xr:uid="{8C2CE328-72F4-42E7-A1E3-5AF9F7CBAB27}"/>
    <cellStyle name="40% - Accent5 5 5 2 3" xfId="5814" xr:uid="{F34C2498-B6E3-4AE6-BECB-1C2843769A7D}"/>
    <cellStyle name="40% - Accent5 5 5 3" xfId="3437" xr:uid="{A9F9E42D-761D-419C-AF8C-AA04B1EC6AE7}"/>
    <cellStyle name="40% - Accent5 5 5 4" xfId="5167" xr:uid="{A4D58DDD-F430-4A3F-8C9B-3C7883F6EEF6}"/>
    <cellStyle name="40% - Accent5 5 6" xfId="2031" xr:uid="{E46558D4-720D-4A33-8577-28C5D2416390}"/>
    <cellStyle name="40% - Accent5 5 6 2" xfId="3766" xr:uid="{2E0515F3-2CC0-45C7-8FDF-5B7557E89132}"/>
    <cellStyle name="40% - Accent5 5 6 3" xfId="5496" xr:uid="{F9797E08-5FB2-4B1C-8E39-1A8A4091981B}"/>
    <cellStyle name="40% - Accent5 5 7" xfId="1387" xr:uid="{8586B812-4D57-4AE5-9927-35A997DA20E6}"/>
    <cellStyle name="40% - Accent5 5 7 2" xfId="3121" xr:uid="{B2A6E3FC-989B-4818-A8C6-0C7D82CDA5E4}"/>
    <cellStyle name="40% - Accent5 5 7 3" xfId="4851" xr:uid="{7A4DDA0D-FA99-4517-9C34-06ADCD9F00D7}"/>
    <cellStyle name="40% - Accent5 5 8" xfId="2733" xr:uid="{AE787CE7-671E-4B92-A575-AB3A2F6BCDCB}"/>
    <cellStyle name="40% - Accent5 5 9" xfId="4466" xr:uid="{9FA1CCC9-C6B1-4608-9200-15E3D9ECBB35}"/>
    <cellStyle name="40% - Accent5 6" xfId="922" xr:uid="{D385587B-AB35-47D4-9346-0ACD9CD8CA06}"/>
    <cellStyle name="40% - Accent5 6 2" xfId="1113" xr:uid="{731E6B1B-70CA-48E4-B574-2423D3A6952C}"/>
    <cellStyle name="40% - Accent5 6 2 2" xfId="1268" xr:uid="{D3860F14-06D4-414F-9CDA-6C8B383E553E}"/>
    <cellStyle name="40% - Accent5 6 2 2 2" xfId="1965" xr:uid="{FB5BEE63-8909-4079-B9EA-5A8C0B2B6A69}"/>
    <cellStyle name="40% - Accent5 6 2 2 2 2" xfId="2610" xr:uid="{CEDD3C6B-520E-4131-878D-71D248902920}"/>
    <cellStyle name="40% - Accent5 6 2 2 2 2 2" xfId="4346" xr:uid="{7AD72CA6-F6BB-4088-9E5E-294B6D01B420}"/>
    <cellStyle name="40% - Accent5 6 2 2 2 2 3" xfId="6076" xr:uid="{6CE6A2E8-A767-4F84-BBF5-B27D395C8D2E}"/>
    <cellStyle name="40% - Accent5 6 2 2 2 3" xfId="3699" xr:uid="{7AB52970-5CCE-462E-A138-F732C223DD1D}"/>
    <cellStyle name="40% - Accent5 6 2 2 2 4" xfId="5429" xr:uid="{A314A164-0CF0-4213-A072-1131B5DC36D3}"/>
    <cellStyle name="40% - Accent5 6 2 2 3" xfId="2292" xr:uid="{4ABA638D-EF2B-4F9F-BD58-D6A87501258D}"/>
    <cellStyle name="40% - Accent5 6 2 2 3 2" xfId="4028" xr:uid="{E0457C84-43AE-4A65-ADA6-0547A603A15F}"/>
    <cellStyle name="40% - Accent5 6 2 2 3 3" xfId="5758" xr:uid="{47AE8FDD-0253-43DC-A5BB-62E3A6B7A99B}"/>
    <cellStyle name="40% - Accent5 6 2 2 4" xfId="1648" xr:uid="{C2F3C0A8-56D7-44CC-9C30-E2E29BAE87A3}"/>
    <cellStyle name="40% - Accent5 6 2 2 4 2" xfId="3383" xr:uid="{B7732301-A596-44F1-A8BD-6DF4411528A4}"/>
    <cellStyle name="40% - Accent5 6 2 2 4 3" xfId="5113" xr:uid="{1B4AF5F9-8E08-4B73-8714-D1E94EF0CE3E}"/>
    <cellStyle name="40% - Accent5 6 2 2 5" xfId="2997" xr:uid="{3CD42D6B-A370-4C15-8C21-0CB56E36244A}"/>
    <cellStyle name="40% - Accent5 6 2 2 6" xfId="4727" xr:uid="{680D1F12-CBB3-4FDE-886C-E3802F6194D2}"/>
    <cellStyle name="40% - Accent5 6 2 3" xfId="1805" xr:uid="{0EB06F27-4616-45C8-A44E-01DDBDA53D7C}"/>
    <cellStyle name="40% - Accent5 6 2 3 2" xfId="2451" xr:uid="{27668C20-31FD-4120-A713-5D46AD73931B}"/>
    <cellStyle name="40% - Accent5 6 2 3 2 2" xfId="4187" xr:uid="{B2713579-9A82-4DF4-B19F-71C4F072F431}"/>
    <cellStyle name="40% - Accent5 6 2 3 2 3" xfId="5917" xr:uid="{39DCDC10-9FB0-44F7-B7DA-68E0D48B1BB1}"/>
    <cellStyle name="40% - Accent5 6 2 3 3" xfId="3540" xr:uid="{62F446ED-15F3-4116-9881-BBAC8EC6B5D5}"/>
    <cellStyle name="40% - Accent5 6 2 3 4" xfId="5270" xr:uid="{5B12171E-E294-41A3-B340-E9A5E5B2AC60}"/>
    <cellStyle name="40% - Accent5 6 2 4" xfId="2133" xr:uid="{515EF58A-DD0D-4C47-BFC4-A18D5B5B361F}"/>
    <cellStyle name="40% - Accent5 6 2 4 2" xfId="3869" xr:uid="{FC802CD0-4224-4F8B-8752-8C8F69D1CDEA}"/>
    <cellStyle name="40% - Accent5 6 2 4 3" xfId="5599" xr:uid="{7B85C278-642C-4E38-80D2-7DDB806A0F3C}"/>
    <cellStyle name="40% - Accent5 6 2 5" xfId="1489" xr:uid="{F59647AC-CA62-4E93-905B-E059DF865140}"/>
    <cellStyle name="40% - Accent5 6 2 5 2" xfId="3224" xr:uid="{539F36AC-B954-4E07-B3CC-FE944E81277E}"/>
    <cellStyle name="40% - Accent5 6 2 5 3" xfId="4954" xr:uid="{1E0912A1-3972-4E01-AD1D-602C7E367943}"/>
    <cellStyle name="40% - Accent5 6 2 6" xfId="2838" xr:uid="{3C46817D-0561-49EC-A285-5EB83D717A31}"/>
    <cellStyle name="40% - Accent5 6 2 7" xfId="4568" xr:uid="{EA39337D-E0C5-4C1B-B991-4EC76E906F56}"/>
    <cellStyle name="40% - Accent5 6 3" xfId="1188" xr:uid="{A29EB423-0BA0-4B17-81A0-3A563AC23D74}"/>
    <cellStyle name="40% - Accent5 6 3 2" xfId="1885" xr:uid="{B64263D9-DA4E-48EC-9089-82C946635EA4}"/>
    <cellStyle name="40% - Accent5 6 3 2 2" xfId="2530" xr:uid="{FEA7A3D6-6AA3-4A28-A261-FD204AE480FE}"/>
    <cellStyle name="40% - Accent5 6 3 2 2 2" xfId="4266" xr:uid="{0E91003B-5649-4CE2-AB76-68F12B62C9CD}"/>
    <cellStyle name="40% - Accent5 6 3 2 2 3" xfId="5996" xr:uid="{E84C80A3-7903-46E2-B25C-7F3AADAF0043}"/>
    <cellStyle name="40% - Accent5 6 3 2 3" xfId="3619" xr:uid="{E7C0DFF9-29E7-40C4-B616-E21D2E8A5ED3}"/>
    <cellStyle name="40% - Accent5 6 3 2 4" xfId="5349" xr:uid="{B1D5D997-D602-4D42-8CFD-D7233B9DC64B}"/>
    <cellStyle name="40% - Accent5 6 3 3" xfId="2212" xr:uid="{BB4BB561-19C2-42F6-85E2-EB0BA9BC5E11}"/>
    <cellStyle name="40% - Accent5 6 3 3 2" xfId="3948" xr:uid="{77121C1D-E41B-4397-910A-F41F3F20E4BE}"/>
    <cellStyle name="40% - Accent5 6 3 3 3" xfId="5678" xr:uid="{3BBA5869-3477-4457-A50C-C94083F61A7A}"/>
    <cellStyle name="40% - Accent5 6 3 4" xfId="1568" xr:uid="{0C54673B-186B-468E-9429-4195E1E4B5E2}"/>
    <cellStyle name="40% - Accent5 6 3 4 2" xfId="3303" xr:uid="{9F1CED74-C771-4DBA-B0DB-3A0983FCC46A}"/>
    <cellStyle name="40% - Accent5 6 3 4 3" xfId="5033" xr:uid="{36B39DA2-4908-4DAC-AA17-F3C617E0CA02}"/>
    <cellStyle name="40% - Accent5 6 3 5" xfId="2917" xr:uid="{1BE2DC7E-3E1C-40FC-88C3-6C7F69659EF2}"/>
    <cellStyle name="40% - Accent5 6 3 6" xfId="4647" xr:uid="{479447C9-990F-4883-80C3-A74D95A61F20}"/>
    <cellStyle name="40% - Accent5 6 4" xfId="1723" xr:uid="{9AEA76F6-4FA6-45CA-8C94-986E533AE0F0}"/>
    <cellStyle name="40% - Accent5 6 4 2" xfId="2371" xr:uid="{F6CC7A22-2EA1-491E-B513-5A7FA60108F0}"/>
    <cellStyle name="40% - Accent5 6 4 2 2" xfId="4107" xr:uid="{F15642E0-DE28-4AA9-8F1C-66819EF5C121}"/>
    <cellStyle name="40% - Accent5 6 4 2 3" xfId="5837" xr:uid="{78A65C42-1C13-4705-A5B8-4862AE682719}"/>
    <cellStyle name="40% - Accent5 6 4 3" xfId="3460" xr:uid="{547A2FCC-E613-49B6-805F-600D68AA79A8}"/>
    <cellStyle name="40% - Accent5 6 4 4" xfId="5190" xr:uid="{893FACCE-63B0-4D2B-837D-1F755D24A21F}"/>
    <cellStyle name="40% - Accent5 6 5" xfId="2053" xr:uid="{FEC989F1-49B5-4788-B4AF-E1BDD66E7C72}"/>
    <cellStyle name="40% - Accent5 6 5 2" xfId="3789" xr:uid="{6BE24337-D382-41D5-A81C-E23847AC42CD}"/>
    <cellStyle name="40% - Accent5 6 5 3" xfId="5519" xr:uid="{6BF1B461-964F-4822-AD9D-E72FCFAFF405}"/>
    <cellStyle name="40% - Accent5 6 6" xfId="1409" xr:uid="{B692DB16-4E1B-4C5C-9FDB-325C510DF494}"/>
    <cellStyle name="40% - Accent5 6 6 2" xfId="3144" xr:uid="{71BCFB6D-AAD0-414C-850E-341AFCA7D267}"/>
    <cellStyle name="40% - Accent5 6 6 3" xfId="4874" xr:uid="{9A458C75-2C83-4B44-A720-2F1C1B4D677D}"/>
    <cellStyle name="40% - Accent5 6 7" xfId="2758" xr:uid="{2E782089-F36F-42E4-B378-C5265BCB283F}"/>
    <cellStyle name="40% - Accent5 6 8" xfId="4488" xr:uid="{8404D67B-4245-479F-B85A-A63E52779A9B}"/>
    <cellStyle name="40% - Accent5 7" xfId="1028" xr:uid="{41B4B12F-F68C-4A59-A529-59BA009205FE}"/>
    <cellStyle name="40% - Accent5 7 2" xfId="1202" xr:uid="{C6E1C411-FD3D-4015-A374-60D381FED869}"/>
    <cellStyle name="40% - Accent5 7 2 2" xfId="1899" xr:uid="{D4101029-4AFA-4629-9ADE-4D5648AB4A19}"/>
    <cellStyle name="40% - Accent5 7 2 2 2" xfId="2544" xr:uid="{091D7F18-75A0-44CA-AE28-8ECE7175F81D}"/>
    <cellStyle name="40% - Accent5 7 2 2 2 2" xfId="4280" xr:uid="{0AC7A320-F721-4E26-AD24-1CCA79DEF457}"/>
    <cellStyle name="40% - Accent5 7 2 2 2 3" xfId="6010" xr:uid="{FE4E0706-4AEC-4372-A1A7-63B8DF93F464}"/>
    <cellStyle name="40% - Accent5 7 2 2 3" xfId="3633" xr:uid="{931E40E7-5670-40DD-9A02-18F272A53866}"/>
    <cellStyle name="40% - Accent5 7 2 2 4" xfId="5363" xr:uid="{88F5C73D-10A7-4923-ADAC-F99A29BA4A38}"/>
    <cellStyle name="40% - Accent5 7 2 3" xfId="2226" xr:uid="{174D9DCF-BA2A-4E08-951A-780031F75E12}"/>
    <cellStyle name="40% - Accent5 7 2 3 2" xfId="3962" xr:uid="{F61063ED-D8DA-4F9D-BD2C-50A317A9E1DD}"/>
    <cellStyle name="40% - Accent5 7 2 3 3" xfId="5692" xr:uid="{93CB4713-2D68-465A-86F7-4D7210773C8E}"/>
    <cellStyle name="40% - Accent5 7 2 4" xfId="1582" xr:uid="{2845F21F-3717-4AD4-812F-1EDEA7DB164D}"/>
    <cellStyle name="40% - Accent5 7 2 4 2" xfId="3317" xr:uid="{34DA97C4-7AB3-4EF4-946B-59E0D26B1993}"/>
    <cellStyle name="40% - Accent5 7 2 4 3" xfId="5047" xr:uid="{68DEF787-A7AD-442C-914D-8D721079C946}"/>
    <cellStyle name="40% - Accent5 7 2 5" xfId="2931" xr:uid="{9C08DF71-DD1B-45F6-8FFB-2380201FB1B7}"/>
    <cellStyle name="40% - Accent5 7 2 6" xfId="4661" xr:uid="{AB22DACE-83D2-4CF0-AD85-55A3C33454F0}"/>
    <cellStyle name="40% - Accent5 7 3" xfId="1737" xr:uid="{7C37B2DD-F3AE-4451-ADFD-0E2A8F6DAE61}"/>
    <cellStyle name="40% - Accent5 7 3 2" xfId="2385" xr:uid="{5E67E091-5479-487F-9AB5-05C9586E75E3}"/>
    <cellStyle name="40% - Accent5 7 3 2 2" xfId="4121" xr:uid="{25EF1EA5-52F6-4458-85DF-F47394E1AAAB}"/>
    <cellStyle name="40% - Accent5 7 3 2 3" xfId="5851" xr:uid="{F3422A96-9DCC-450A-9D68-3796BADDDEF7}"/>
    <cellStyle name="40% - Accent5 7 3 3" xfId="3474" xr:uid="{701F004F-F57A-41A8-A09C-B3E5675AD4DD}"/>
    <cellStyle name="40% - Accent5 7 3 4" xfId="5204" xr:uid="{5C8502F2-B7EC-4432-A6FE-CB286904DA87}"/>
    <cellStyle name="40% - Accent5 7 4" xfId="2067" xr:uid="{A46AEEE8-C2BE-4FA0-9A5F-E0D7C620392A}"/>
    <cellStyle name="40% - Accent5 7 4 2" xfId="3803" xr:uid="{795CD483-64E5-4D45-A0DD-1D907EA94602}"/>
    <cellStyle name="40% - Accent5 7 4 3" xfId="5533" xr:uid="{06304E5A-E01A-4AE3-B0BE-1FE1666E5236}"/>
    <cellStyle name="40% - Accent5 7 5" xfId="1423" xr:uid="{A0D88CF5-8F99-489A-916D-7D2555F96D5B}"/>
    <cellStyle name="40% - Accent5 7 5 2" xfId="3158" xr:uid="{ECAA76B0-9FCD-4FE7-B82B-00EEE36F0F0A}"/>
    <cellStyle name="40% - Accent5 7 5 3" xfId="4888" xr:uid="{2E7A3DB3-FD05-4D38-9898-12B9958F7642}"/>
    <cellStyle name="40% - Accent5 7 6" xfId="2772" xr:uid="{91DA580B-ACB5-4B50-8605-95996559364C}"/>
    <cellStyle name="40% - Accent5 7 7" xfId="4502" xr:uid="{62D08D6B-35CD-496C-8748-3B7DBD664E6B}"/>
    <cellStyle name="40% - Accent5 8" xfId="1125" xr:uid="{F737C83A-1F8D-45DD-A43A-6C9688E34561}"/>
    <cellStyle name="40% - Accent5 8 2" xfId="1818" xr:uid="{EB4CE487-FB42-4FB5-8E91-274EE42DF393}"/>
    <cellStyle name="40% - Accent5 8 2 2" xfId="2464" xr:uid="{5ED6A72F-75EE-4A3B-A608-8F56CDE2E114}"/>
    <cellStyle name="40% - Accent5 8 2 2 2" xfId="4200" xr:uid="{222FFCC9-A116-4C17-A785-918E4156992F}"/>
    <cellStyle name="40% - Accent5 8 2 2 3" xfId="5930" xr:uid="{DDA3C5D9-4B6B-4053-A550-235FCCB623A8}"/>
    <cellStyle name="40% - Accent5 8 2 3" xfId="3553" xr:uid="{F98CC03C-1F7B-44D1-83B7-5E29FDE3A86D}"/>
    <cellStyle name="40% - Accent5 8 2 4" xfId="5283" xr:uid="{50975E7B-E702-42CE-9BF5-874C73980941}"/>
    <cellStyle name="40% - Accent5 8 3" xfId="2146" xr:uid="{C79CFDE7-301B-4A88-8B78-BEBF57CAC5BA}"/>
    <cellStyle name="40% - Accent5 8 3 2" xfId="3882" xr:uid="{6506750A-BECF-4610-BA52-C1F0A0E58464}"/>
    <cellStyle name="40% - Accent5 8 3 3" xfId="5612" xr:uid="{70339053-1247-4805-9DCC-C42341E65DFC}"/>
    <cellStyle name="40% - Accent5 8 4" xfId="1502" xr:uid="{18E2FE72-8E9F-46C4-A260-54E111143E48}"/>
    <cellStyle name="40% - Accent5 8 4 2" xfId="3237" xr:uid="{450C20C3-3A0F-45B5-9DDF-E3E46EB80CB9}"/>
    <cellStyle name="40% - Accent5 8 4 3" xfId="4967" xr:uid="{25DF1316-BC5B-43EF-B14B-8F93347ECD1A}"/>
    <cellStyle name="40% - Accent5 8 5" xfId="2851" xr:uid="{0FEF8FD7-6298-4ACA-8EBD-37B57503A0FF}"/>
    <cellStyle name="40% - Accent5 8 6" xfId="4581" xr:uid="{98EB3B1C-4F19-4ED7-8F3C-C1A174CFEE54}"/>
    <cellStyle name="40% - Accent5 9" xfId="1299" xr:uid="{A15A18A4-2CC1-45C2-8AA1-79943DA32D3D}"/>
    <cellStyle name="40% - Accent5 9 2" xfId="2305" xr:uid="{1C53977C-DBF2-4804-887B-0444CCF603DF}"/>
    <cellStyle name="40% - Accent5 9 2 2" xfId="4041" xr:uid="{EE47AD3D-36FD-4895-A34D-E2C839E3647B}"/>
    <cellStyle name="40% - Accent5 9 2 3" xfId="5771" xr:uid="{15E7D109-D1C8-4F29-ACD2-F7C37E2F9FC6}"/>
    <cellStyle name="40% - Accent5 9 3" xfId="1661" xr:uid="{051CD419-0960-41D7-A68C-B5DB3AD961DA}"/>
    <cellStyle name="40% - Accent5 9 3 2" xfId="3396" xr:uid="{5579A5A9-8A88-46F5-B779-A0582234F812}"/>
    <cellStyle name="40% - Accent5 9 3 3" xfId="5126" xr:uid="{F7105297-2873-4E1D-B1ED-335D680A2917}"/>
    <cellStyle name="40% - Accent5 9 4" xfId="3031" xr:uid="{6C5E97B6-8300-450B-AA91-25BDC9655065}"/>
    <cellStyle name="40% - Accent5 9 5" xfId="4761" xr:uid="{8524C98E-2159-48F2-9AC0-19AFB4CC7FB0}"/>
    <cellStyle name="40% - Accent6" xfId="40" builtinId="51" customBuiltin="1"/>
    <cellStyle name="40% - Accent6 10" xfId="989" xr:uid="{305FAA03-8367-410A-8581-159EE4403351}"/>
    <cellStyle name="40% - Accent6 11" xfId="924" xr:uid="{1D6416AA-D7A7-42F8-B6F4-55473D95093D}"/>
    <cellStyle name="40% - Accent6 11 2" xfId="1115" xr:uid="{17691D8C-753E-4A1D-9241-1CFA1D805D4E}"/>
    <cellStyle name="40% - Accent6 11 2 2" xfId="1270" xr:uid="{B07A925B-09EB-4A6D-AB89-8B075312D4FD}"/>
    <cellStyle name="40% - Accent6 11 2 2 2" xfId="1967" xr:uid="{D7C19E45-909E-4261-86A7-B8E89CE4ACDD}"/>
    <cellStyle name="40% - Accent6 11 2 2 2 2" xfId="2612" xr:uid="{C86E244B-DE62-403F-9BF0-BC46CA8E21E0}"/>
    <cellStyle name="40% - Accent6 11 2 2 2 2 2" xfId="4348" xr:uid="{F795E7B3-993B-4793-AFE1-C48882BEEEE6}"/>
    <cellStyle name="40% - Accent6 11 2 2 2 2 3" xfId="6078" xr:uid="{A5FD8AD9-81FA-4CE0-A2CE-5D393934E5F3}"/>
    <cellStyle name="40% - Accent6 11 2 2 2 3" xfId="3701" xr:uid="{1B6FB639-EB0F-4010-9822-06F16116D1ED}"/>
    <cellStyle name="40% - Accent6 11 2 2 2 4" xfId="5431" xr:uid="{E8D8630A-C6B0-4046-9F69-5D1275021845}"/>
    <cellStyle name="40% - Accent6 11 2 2 3" xfId="2294" xr:uid="{B96B0395-1732-4E4F-8682-8148E15CA20E}"/>
    <cellStyle name="40% - Accent6 11 2 2 3 2" xfId="4030" xr:uid="{815D8BB5-9476-49C1-9196-AA7685CA38E0}"/>
    <cellStyle name="40% - Accent6 11 2 2 3 3" xfId="5760" xr:uid="{20DE3675-D98F-4277-BC3E-461DF40BE455}"/>
    <cellStyle name="40% - Accent6 11 2 2 4" xfId="1650" xr:uid="{3652A5A1-0BBB-488D-8665-8276DB4DE605}"/>
    <cellStyle name="40% - Accent6 11 2 2 4 2" xfId="3385" xr:uid="{E82F22B6-09A0-402E-B446-2C2ADF47B0CA}"/>
    <cellStyle name="40% - Accent6 11 2 2 4 3" xfId="5115" xr:uid="{A295AA12-5FDB-4FAC-9038-E9036355C536}"/>
    <cellStyle name="40% - Accent6 11 2 2 5" xfId="2999" xr:uid="{604CD7FE-9355-4B40-B424-74F3A80E2FAF}"/>
    <cellStyle name="40% - Accent6 11 2 2 6" xfId="4729" xr:uid="{0A0DE868-498A-44FF-AF30-CB1B434A41FC}"/>
    <cellStyle name="40% - Accent6 11 2 3" xfId="1807" xr:uid="{E2190A4C-48D7-4222-AE67-17CEBBE66C34}"/>
    <cellStyle name="40% - Accent6 11 2 3 2" xfId="2453" xr:uid="{999E9A88-D863-40FA-9ACC-367EF7A29CBA}"/>
    <cellStyle name="40% - Accent6 11 2 3 2 2" xfId="4189" xr:uid="{2CF1E21F-F8F3-4E96-943C-ABEFFFD7E0B4}"/>
    <cellStyle name="40% - Accent6 11 2 3 2 3" xfId="5919" xr:uid="{277BEEB3-15BA-4FA8-B7D8-7AD483610A85}"/>
    <cellStyle name="40% - Accent6 11 2 3 3" xfId="3542" xr:uid="{D6B1C609-99CA-47A3-A5CB-C0AEE6927A2F}"/>
    <cellStyle name="40% - Accent6 11 2 3 4" xfId="5272" xr:uid="{57614025-37A3-4E1F-B233-0E01281C78EB}"/>
    <cellStyle name="40% - Accent6 11 2 4" xfId="2135" xr:uid="{48C0F24B-6A3C-48F9-8209-5B50E0E79151}"/>
    <cellStyle name="40% - Accent6 11 2 4 2" xfId="3871" xr:uid="{BA0393E4-E791-44A0-9C5A-9646598BA9E4}"/>
    <cellStyle name="40% - Accent6 11 2 4 3" xfId="5601" xr:uid="{A4D12287-EF41-4BD1-9F6A-FE5E8D891AEF}"/>
    <cellStyle name="40% - Accent6 11 2 5" xfId="1491" xr:uid="{F667950C-AEBB-49AD-9309-D68B6AA4BB99}"/>
    <cellStyle name="40% - Accent6 11 2 5 2" xfId="3226" xr:uid="{F59F940C-9B16-4647-807E-13B774DCD945}"/>
    <cellStyle name="40% - Accent6 11 2 5 3" xfId="4956" xr:uid="{E11FE480-B52D-42FB-AE91-0E4EDBCBC41A}"/>
    <cellStyle name="40% - Accent6 11 2 6" xfId="2840" xr:uid="{0E2F3DF5-293F-4219-B729-20E11775DD27}"/>
    <cellStyle name="40% - Accent6 11 2 7" xfId="4570" xr:uid="{1D96C269-EC13-47F0-98A6-A152F7D48950}"/>
    <cellStyle name="40% - Accent6 11 3" xfId="1190" xr:uid="{8684EAA0-744F-44C3-8372-66279A2AFADA}"/>
    <cellStyle name="40% - Accent6 11 3 2" xfId="1887" xr:uid="{AF3C7733-2CD3-426A-A317-D35500C42654}"/>
    <cellStyle name="40% - Accent6 11 3 2 2" xfId="2532" xr:uid="{9B284E42-DC3C-4C9D-A94A-65AAA32324EA}"/>
    <cellStyle name="40% - Accent6 11 3 2 2 2" xfId="4268" xr:uid="{76AC365A-8A01-41E4-8913-986D7A000D5A}"/>
    <cellStyle name="40% - Accent6 11 3 2 2 3" xfId="5998" xr:uid="{1C247A82-77CD-49B1-97BF-F85B2770D467}"/>
    <cellStyle name="40% - Accent6 11 3 2 3" xfId="3621" xr:uid="{7BA526CF-DEFB-4CEE-9FF5-B5162629F6EE}"/>
    <cellStyle name="40% - Accent6 11 3 2 4" xfId="5351" xr:uid="{3AC86401-F0EB-41EA-96DD-8B04C60EBD92}"/>
    <cellStyle name="40% - Accent6 11 3 3" xfId="2214" xr:uid="{1B6CE05B-100C-48D9-B866-235E0F0F9800}"/>
    <cellStyle name="40% - Accent6 11 3 3 2" xfId="3950" xr:uid="{84E1CA12-2311-42BA-8891-429167C28588}"/>
    <cellStyle name="40% - Accent6 11 3 3 3" xfId="5680" xr:uid="{4358198B-4E3E-40FB-A2C5-F6F63D9D7A19}"/>
    <cellStyle name="40% - Accent6 11 3 4" xfId="1570" xr:uid="{0807416A-E3E5-477D-94D2-5926E01F4F71}"/>
    <cellStyle name="40% - Accent6 11 3 4 2" xfId="3305" xr:uid="{62AF1CEE-8982-444A-8A5B-603575FAACD1}"/>
    <cellStyle name="40% - Accent6 11 3 4 3" xfId="5035" xr:uid="{0849ED5E-408A-480B-BDEE-C9C53EC7C2D2}"/>
    <cellStyle name="40% - Accent6 11 3 5" xfId="2919" xr:uid="{A2BA5CB7-354B-4624-9647-F61EF0DEBB5D}"/>
    <cellStyle name="40% - Accent6 11 3 6" xfId="4649" xr:uid="{6F3190F6-38C6-4F91-9712-A6FE71678D75}"/>
    <cellStyle name="40% - Accent6 11 4" xfId="1725" xr:uid="{C1F586E2-F08F-4439-AA21-12832FD73F44}"/>
    <cellStyle name="40% - Accent6 11 4 2" xfId="2373" xr:uid="{A99ECA50-DC55-4EFE-9110-234EA3474AEE}"/>
    <cellStyle name="40% - Accent6 11 4 2 2" xfId="4109" xr:uid="{4AEAFA63-63C2-4D0A-A6BC-EDB712634F3F}"/>
    <cellStyle name="40% - Accent6 11 4 2 3" xfId="5839" xr:uid="{D34036F3-7BBE-4DD5-8DC5-BCC8BACF1F2B}"/>
    <cellStyle name="40% - Accent6 11 4 3" xfId="3462" xr:uid="{0EBF0FEA-0692-46F9-A909-1BBBF2A3B7B4}"/>
    <cellStyle name="40% - Accent6 11 4 4" xfId="5192" xr:uid="{25E33F86-2C61-4952-B785-23816A8A1574}"/>
    <cellStyle name="40% - Accent6 11 5" xfId="2055" xr:uid="{0D1AC9E5-27F4-44C5-B0CE-2313654B416C}"/>
    <cellStyle name="40% - Accent6 11 5 2" xfId="3791" xr:uid="{A8726064-9420-4D56-9F4E-39E7DD66246A}"/>
    <cellStyle name="40% - Accent6 11 5 3" xfId="5521" xr:uid="{0ED0C41E-37D3-418D-8FA5-E8DB1443F8F3}"/>
    <cellStyle name="40% - Accent6 11 6" xfId="1411" xr:uid="{7F5B9B8C-85A8-4CBD-9150-08D605F0AB66}"/>
    <cellStyle name="40% - Accent6 11 6 2" xfId="3146" xr:uid="{BD89E30C-1555-4186-9F65-5B19FCD7B003}"/>
    <cellStyle name="40% - Accent6 11 6 3" xfId="4876" xr:uid="{E5A2BE85-E7CE-4622-A61B-442B5FC962C7}"/>
    <cellStyle name="40% - Accent6 11 7" xfId="2760" xr:uid="{F1541ACD-E7DF-477D-9E47-2241B21FEFBD}"/>
    <cellStyle name="40% - Accent6 11 8" xfId="4490" xr:uid="{50E6C7CB-5E6E-4BD8-BD89-F1FE0385B10F}"/>
    <cellStyle name="40% - Accent6 12" xfId="1030" xr:uid="{DD301243-8054-48C0-81F5-2D77B85E7B8D}"/>
    <cellStyle name="40% - Accent6 12 2" xfId="1204" xr:uid="{CDB8FDC1-0C4C-4E77-9F26-09965772B74C}"/>
    <cellStyle name="40% - Accent6 12 2 2" xfId="1901" xr:uid="{F8567E8D-5971-4859-99DB-997E8C094322}"/>
    <cellStyle name="40% - Accent6 12 2 2 2" xfId="2546" xr:uid="{FE6FB1B6-21A6-428D-A93E-6A173401B047}"/>
    <cellStyle name="40% - Accent6 12 2 2 2 2" xfId="4282" xr:uid="{E4AED04A-975B-4500-90B3-AEC25E572119}"/>
    <cellStyle name="40% - Accent6 12 2 2 2 3" xfId="6012" xr:uid="{9EB828E3-3DAF-45D7-98BF-433138E9399E}"/>
    <cellStyle name="40% - Accent6 12 2 2 3" xfId="3635" xr:uid="{0839C3B5-3B3E-4F99-8D96-84490EC23646}"/>
    <cellStyle name="40% - Accent6 12 2 2 4" xfId="5365" xr:uid="{2ED8E68C-9428-41B7-BE4E-999F88B7BDBA}"/>
    <cellStyle name="40% - Accent6 12 2 3" xfId="2228" xr:uid="{5F9C584C-959A-4AAF-A57F-BE1410F20E68}"/>
    <cellStyle name="40% - Accent6 12 2 3 2" xfId="3964" xr:uid="{D0957920-C50E-447C-9215-82DB2E016401}"/>
    <cellStyle name="40% - Accent6 12 2 3 3" xfId="5694" xr:uid="{25DC5A51-9D9E-44A3-81CE-9A4AAD5ABFD4}"/>
    <cellStyle name="40% - Accent6 12 2 4" xfId="1584" xr:uid="{56C0A2A8-864A-43CF-8CC4-C07605C7C6B2}"/>
    <cellStyle name="40% - Accent6 12 2 4 2" xfId="3319" xr:uid="{D606C93E-56AF-429D-B2B9-B120E609419B}"/>
    <cellStyle name="40% - Accent6 12 2 4 3" xfId="5049" xr:uid="{AFA9F78D-0C2D-46F1-B116-E96204ACD47F}"/>
    <cellStyle name="40% - Accent6 12 2 5" xfId="2933" xr:uid="{84FC068F-E7EF-409B-9E37-446C0E30DB90}"/>
    <cellStyle name="40% - Accent6 12 2 6" xfId="4663" xr:uid="{FC3C7B3B-818D-4B37-9997-FD8C2B35FA7A}"/>
    <cellStyle name="40% - Accent6 12 3" xfId="1739" xr:uid="{B6F60C1A-1032-4AF1-8C6E-BBFE0888D461}"/>
    <cellStyle name="40% - Accent6 12 3 2" xfId="2387" xr:uid="{C235D724-6456-4DCB-A22C-67253C1244FA}"/>
    <cellStyle name="40% - Accent6 12 3 2 2" xfId="4123" xr:uid="{AFF491CE-E43F-44EA-BC10-C4283F79D710}"/>
    <cellStyle name="40% - Accent6 12 3 2 3" xfId="5853" xr:uid="{D1B923C0-9F8E-4667-AE3E-B793FA67B595}"/>
    <cellStyle name="40% - Accent6 12 3 3" xfId="3476" xr:uid="{B95CC597-6EDA-491B-B95B-72AECB11C90C}"/>
    <cellStyle name="40% - Accent6 12 3 4" xfId="5206" xr:uid="{2C6F1340-A891-42E6-92F5-488FD18DF47D}"/>
    <cellStyle name="40% - Accent6 12 4" xfId="2069" xr:uid="{BB54A658-F7D2-41E8-97E4-A4AC97CA43CA}"/>
    <cellStyle name="40% - Accent6 12 4 2" xfId="3805" xr:uid="{6AF34686-8007-4841-871D-D71C02763128}"/>
    <cellStyle name="40% - Accent6 12 4 3" xfId="5535" xr:uid="{1E02D08C-0C56-42F3-AD68-95C40E36BAF4}"/>
    <cellStyle name="40% - Accent6 12 5" xfId="1425" xr:uid="{58686AAA-3ED9-40E4-B5B0-7DC7F528575C}"/>
    <cellStyle name="40% - Accent6 12 5 2" xfId="3160" xr:uid="{F4B744EA-B122-4167-B353-D354EF31FE42}"/>
    <cellStyle name="40% - Accent6 12 5 3" xfId="4890" xr:uid="{7EBF31D8-BB12-4A8B-A6EA-FCF96AA7F3A9}"/>
    <cellStyle name="40% - Accent6 12 6" xfId="2774" xr:uid="{064D4758-DB97-40E3-98A6-1401500CF574}"/>
    <cellStyle name="40% - Accent6 12 7" xfId="4504" xr:uid="{C2F2D1A0-C4F8-425B-A14A-4B0EEEB963FF}"/>
    <cellStyle name="40% - Accent6 13" xfId="1127" xr:uid="{5154FAE7-6D78-4E33-8360-4F2F6DE36FAE}"/>
    <cellStyle name="40% - Accent6 13 2" xfId="1820" xr:uid="{EB367697-8E80-4AD9-A069-25610C0F23DD}"/>
    <cellStyle name="40% - Accent6 13 2 2" xfId="2466" xr:uid="{7FD0BDE4-B508-44B3-BCDC-66571D89FA94}"/>
    <cellStyle name="40% - Accent6 13 2 2 2" xfId="4202" xr:uid="{C6A1553B-64DF-420B-AACF-794818CA28EA}"/>
    <cellStyle name="40% - Accent6 13 2 2 3" xfId="5932" xr:uid="{60DA1B51-7397-43E4-AA1E-0EE05290E8F9}"/>
    <cellStyle name="40% - Accent6 13 2 3" xfId="3555" xr:uid="{3C11A238-017B-40A5-BB49-B5C61DF837B1}"/>
    <cellStyle name="40% - Accent6 13 2 4" xfId="5285" xr:uid="{806906F5-0F13-48F3-BA70-914538DBF6AE}"/>
    <cellStyle name="40% - Accent6 13 3" xfId="2148" xr:uid="{F8E8AC1C-5753-4AC0-81C8-B4EAB74A0CE6}"/>
    <cellStyle name="40% - Accent6 13 3 2" xfId="3884" xr:uid="{22DB1DD9-AD57-416C-9966-CD5DFEBE3103}"/>
    <cellStyle name="40% - Accent6 13 3 3" xfId="5614" xr:uid="{8E3B5E05-4325-4807-88CD-E575CA9EB8FC}"/>
    <cellStyle name="40% - Accent6 13 4" xfId="1504" xr:uid="{0C937C5D-756B-47CF-8FBE-7DD6EED273AF}"/>
    <cellStyle name="40% - Accent6 13 4 2" xfId="3239" xr:uid="{D177E3BB-A603-42A2-8893-0AFEB2C4D665}"/>
    <cellStyle name="40% - Accent6 13 4 3" xfId="4969" xr:uid="{2E144397-992B-405D-99FD-E1497DD34F04}"/>
    <cellStyle name="40% - Accent6 13 5" xfId="2853" xr:uid="{DC41FB86-8465-4D59-9436-8F9A77F2CD54}"/>
    <cellStyle name="40% - Accent6 13 6" xfId="4583" xr:uid="{8DC93810-E951-490A-B25F-BE2DECB2D85F}"/>
    <cellStyle name="40% - Accent6 14" xfId="1302" xr:uid="{AAE12350-2254-4964-BB9D-4F2535CD695F}"/>
    <cellStyle name="40% - Accent6 14 2" xfId="2307" xr:uid="{124EF9C4-F940-4F7E-BBF5-7855174D5166}"/>
    <cellStyle name="40% - Accent6 14 2 2" xfId="4043" xr:uid="{33837890-4F92-4E45-A8D9-4FD4FD494E39}"/>
    <cellStyle name="40% - Accent6 14 2 3" xfId="5773" xr:uid="{D23A9911-E328-47A6-9D11-A3DC6C100E17}"/>
    <cellStyle name="40% - Accent6 14 3" xfId="1663" xr:uid="{8BC609D8-7B1D-456D-A3C4-947967EC8DD1}"/>
    <cellStyle name="40% - Accent6 14 3 2" xfId="3398" xr:uid="{0BD11FF9-620E-4EC4-BC25-49F3C1B8CAB0}"/>
    <cellStyle name="40% - Accent6 14 3 3" xfId="5128" xr:uid="{8BD20597-CACD-4123-9D91-14DAECB109FE}"/>
    <cellStyle name="40% - Accent6 14 4" xfId="3034" xr:uid="{2DC8081C-C154-42C3-88A3-4FDB43A4DDA5}"/>
    <cellStyle name="40% - Accent6 14 5" xfId="4764" xr:uid="{47BE4EDF-FA00-4567-A703-8C8115120B0A}"/>
    <cellStyle name="40% - Accent6 15" xfId="1329" xr:uid="{EA332B56-6F71-433E-B0DC-9CC16BB2C14C}"/>
    <cellStyle name="40% - Accent6 15 2" xfId="1991" xr:uid="{6779EBC0-DF1D-4178-9915-E23A1510A1DA}"/>
    <cellStyle name="40% - Accent6 15 2 2" xfId="3725" xr:uid="{FF3A62E4-EECE-42F2-8BC6-657A38632598}"/>
    <cellStyle name="40% - Accent6 15 2 3" xfId="5455" xr:uid="{402E02DE-494A-4689-953F-C4FF3DA6F40B}"/>
    <cellStyle name="40% - Accent6 15 3" xfId="3061" xr:uid="{819F9062-AA08-4074-9589-818920130CA9}"/>
    <cellStyle name="40% - Accent6 15 4" xfId="4791" xr:uid="{8157F00B-5506-4480-BC34-87E056A83EF2}"/>
    <cellStyle name="40% - Accent6 16" xfId="616" xr:uid="{7AE4B55D-30CC-41B3-B46C-D392C8131C78}"/>
    <cellStyle name="40% - Accent6 16 2" xfId="2694" xr:uid="{C07CA44D-9FDF-4091-BAC9-E595AB687ACF}"/>
    <cellStyle name="40% - Accent6 16 3" xfId="4427" xr:uid="{7B45477C-486B-4116-B7FB-E01B3CCFA0D1}"/>
    <cellStyle name="40% - Accent6 17" xfId="1350" xr:uid="{6C910A2F-8FDF-4A94-A455-544074A23F9B}"/>
    <cellStyle name="40% - Accent6 17 2" xfId="3082" xr:uid="{8F22CD1D-C35D-4E30-BCD3-2BC79418A280}"/>
    <cellStyle name="40% - Accent6 17 3" xfId="4812" xr:uid="{A4D59DD7-F421-44D8-B9FB-8AEB82D53D33}"/>
    <cellStyle name="40% - Accent6 18" xfId="2629" xr:uid="{C1EBC626-8B61-4CFE-8BC3-E0887300EB8D}"/>
    <cellStyle name="40% - Accent6 18 2" xfId="4365" xr:uid="{B898B939-C724-42CB-B3D8-F8E94D16CC5D}"/>
    <cellStyle name="40% - Accent6 18 3" xfId="6095" xr:uid="{350926D8-7CAC-465E-AB4A-B27332D7CC81}"/>
    <cellStyle name="40% - Accent6 19" xfId="2651" xr:uid="{D210E689-D4F6-49EA-9594-0F83E7A595DE}"/>
    <cellStyle name="40% - Accent6 19 2" xfId="4387" xr:uid="{03AC97F4-B0D6-4395-9D57-4DD054F38EF3}"/>
    <cellStyle name="40% - Accent6 19 3" xfId="6117" xr:uid="{852E31FD-4CD9-4FB9-8FE1-CC3AA146B0F9}"/>
    <cellStyle name="40% - Accent6 2" xfId="484" xr:uid="{F5BDA5DD-5277-4FF7-BB04-384F8121FCFC}"/>
    <cellStyle name="40% - Accent6 2 2" xfId="731" xr:uid="{CA72992F-E63D-4329-99B4-63977FE228B8}"/>
    <cellStyle name="40% - Accent6 2 3" xfId="732" xr:uid="{9AF62870-FC32-4BC5-89A7-2B868BC9136F}"/>
    <cellStyle name="40% - Accent6 2 4" xfId="730" xr:uid="{5C3BCE59-FC14-49F2-9F24-3D205ACFB1BF}"/>
    <cellStyle name="40% - Accent6 2 5" xfId="566" xr:uid="{CB4FE5D2-3DD2-44BC-96E5-0D80F13C085A}"/>
    <cellStyle name="40% - Accent6 2 6" xfId="554" xr:uid="{2505F4DA-2627-4392-ACD7-D2436AB3EC7E}"/>
    <cellStyle name="40% - Accent6 2 7" xfId="2682" xr:uid="{6369B267-542B-484A-984B-ED4961DB5713}"/>
    <cellStyle name="40% - Accent6 2 8" xfId="4415" xr:uid="{B932500F-688E-43C7-9668-140098EB93FD}"/>
    <cellStyle name="40% - Accent6 2_references" xfId="733" xr:uid="{B812E0DA-4DC7-47BB-9A6D-4F839C2C99E6}"/>
    <cellStyle name="40% - Accent6 20" xfId="2668" xr:uid="{B31C02B2-26A5-4776-98B4-66EE225215D6}"/>
    <cellStyle name="40% - Accent6 21" xfId="4401" xr:uid="{791C077C-76B5-4364-88B2-7B014C675509}"/>
    <cellStyle name="40% - Accent6 22" xfId="6136" xr:uid="{4884B514-8A82-402E-84BF-4630F970FA38}"/>
    <cellStyle name="40% - Accent6 23" xfId="6147" xr:uid="{D1DF356F-DD7D-457F-9D1B-E36BD66E80E3}"/>
    <cellStyle name="40% - Accent6 3" xfId="630" xr:uid="{97811C95-C8BD-4D61-B5DE-5AC008EF169B}"/>
    <cellStyle name="40% - Accent6 3 10" xfId="2708" xr:uid="{70DDA371-0D6E-40F0-A93F-3764EB3A02DA}"/>
    <cellStyle name="40% - Accent6 3 11" xfId="4441" xr:uid="{10DB534C-BFEE-47B4-85D9-57A23413399E}"/>
    <cellStyle name="40% - Accent6 3 2" xfId="735" xr:uid="{79692750-51A2-490C-BC21-9272DB3AF8D2}"/>
    <cellStyle name="40% - Accent6 3 3" xfId="736" xr:uid="{EDE2B35D-108B-4D9A-A160-199A33DCCD47}"/>
    <cellStyle name="40% - Accent6 3 3 2" xfId="1080" xr:uid="{4EBC77B8-D028-48A2-ABD1-6D874D016699}"/>
    <cellStyle name="40% - Accent6 3 3 2 2" xfId="1246" xr:uid="{88A82515-82DC-4B96-9924-9DA567E084F1}"/>
    <cellStyle name="40% - Accent6 3 3 2 2 2" xfId="1943" xr:uid="{1D9FD03C-90D2-49B8-990C-AA5B6A71EF5A}"/>
    <cellStyle name="40% - Accent6 3 3 2 2 2 2" xfId="2588" xr:uid="{B4A835E9-7F41-4195-930E-D5DBABB8A7DE}"/>
    <cellStyle name="40% - Accent6 3 3 2 2 2 2 2" xfId="4324" xr:uid="{82C997F9-7602-468F-A924-0056431D8F4F}"/>
    <cellStyle name="40% - Accent6 3 3 2 2 2 2 3" xfId="6054" xr:uid="{FA07E41D-25B3-48BB-BCA6-744BA394A90E}"/>
    <cellStyle name="40% - Accent6 3 3 2 2 2 3" xfId="3677" xr:uid="{DC96D24B-DF3A-4976-A0CA-AA5D94FC05A7}"/>
    <cellStyle name="40% - Accent6 3 3 2 2 2 4" xfId="5407" xr:uid="{8EF1725B-C5B8-445C-AC65-3A94BDECFF1F}"/>
    <cellStyle name="40% - Accent6 3 3 2 2 3" xfId="2270" xr:uid="{63F1E902-646C-401E-BAE6-462764F02C50}"/>
    <cellStyle name="40% - Accent6 3 3 2 2 3 2" xfId="4006" xr:uid="{018959E2-DC67-4DD8-9A79-57930CEC33ED}"/>
    <cellStyle name="40% - Accent6 3 3 2 2 3 3" xfId="5736" xr:uid="{0E0C0D45-98E2-4390-94A0-A6D771186EB9}"/>
    <cellStyle name="40% - Accent6 3 3 2 2 4" xfId="1626" xr:uid="{32CED864-74FF-467F-93F0-AF9333FEC178}"/>
    <cellStyle name="40% - Accent6 3 3 2 2 4 2" xfId="3361" xr:uid="{7F74ED26-A141-4EEB-8329-94426496B2EC}"/>
    <cellStyle name="40% - Accent6 3 3 2 2 4 3" xfId="5091" xr:uid="{0E5B8548-03B1-4A81-A867-3E82E4D67C33}"/>
    <cellStyle name="40% - Accent6 3 3 2 2 5" xfId="2975" xr:uid="{0D9B99A0-8E2D-48E9-A1FB-BE40A2D2F1E1}"/>
    <cellStyle name="40% - Accent6 3 3 2 2 6" xfId="4705" xr:uid="{634A4C88-5057-4F21-98FA-C100FB6C7C37}"/>
    <cellStyle name="40% - Accent6 3 3 2 3" xfId="1782" xr:uid="{4BC05F42-7658-4EF7-90DF-511F16F0D5E7}"/>
    <cellStyle name="40% - Accent6 3 3 2 3 2" xfId="2429" xr:uid="{A3D377AB-6F8C-42C6-B9BA-4F9F4EFA0762}"/>
    <cellStyle name="40% - Accent6 3 3 2 3 2 2" xfId="4165" xr:uid="{E6467B9F-07BE-44D9-B655-B5786EE47F22}"/>
    <cellStyle name="40% - Accent6 3 3 2 3 2 3" xfId="5895" xr:uid="{8F9BCDED-56C4-4051-AC02-7604EE062761}"/>
    <cellStyle name="40% - Accent6 3 3 2 3 3" xfId="3518" xr:uid="{937C5080-CEF5-43CF-B643-6F894AF27B3C}"/>
    <cellStyle name="40% - Accent6 3 3 2 3 4" xfId="5248" xr:uid="{EF1D8683-9968-4494-BB79-CA3F50CA0BD0}"/>
    <cellStyle name="40% - Accent6 3 3 2 4" xfId="2111" xr:uid="{F6A1A9AF-81E1-41A2-A106-5A1819A7A87F}"/>
    <cellStyle name="40% - Accent6 3 3 2 4 2" xfId="3847" xr:uid="{959E0E05-BCCC-418A-9DC8-6594D572DEB8}"/>
    <cellStyle name="40% - Accent6 3 3 2 4 3" xfId="5577" xr:uid="{042C79CC-E491-4CA8-BF27-E6870D8D4133}"/>
    <cellStyle name="40% - Accent6 3 3 2 5" xfId="1467" xr:uid="{5B62BDA1-30AD-42DD-A5E9-B448215DD9D1}"/>
    <cellStyle name="40% - Accent6 3 3 2 5 2" xfId="3202" xr:uid="{85FC0F03-89B4-4B9C-92ED-02693CB38729}"/>
    <cellStyle name="40% - Accent6 3 3 2 5 3" xfId="4932" xr:uid="{05BD9D01-5A7E-4A87-8D92-9B24E433D149}"/>
    <cellStyle name="40% - Accent6 3 3 2 6" xfId="2816" xr:uid="{6DFCA8E0-B00C-405F-AAA7-6F45AF28129F}"/>
    <cellStyle name="40% - Accent6 3 3 2 7" xfId="4546" xr:uid="{734FCC23-998C-42AC-9D09-E60B8D3D43B0}"/>
    <cellStyle name="40% - Accent6 3 3 3" xfId="1167" xr:uid="{65F628E5-0420-4135-B310-703A6D7BA511}"/>
    <cellStyle name="40% - Accent6 3 3 3 2" xfId="1863" xr:uid="{DF0371BC-F310-458F-AB25-930F8D3FFE1F}"/>
    <cellStyle name="40% - Accent6 3 3 3 2 2" xfId="2508" xr:uid="{47C20514-927D-4725-AE57-A08B72C83F20}"/>
    <cellStyle name="40% - Accent6 3 3 3 2 2 2" xfId="4244" xr:uid="{F75457BB-CD79-4D5A-B62E-D7A75EE85643}"/>
    <cellStyle name="40% - Accent6 3 3 3 2 2 3" xfId="5974" xr:uid="{439D75B8-9C1F-4370-A9AE-FC63D68B6E90}"/>
    <cellStyle name="40% - Accent6 3 3 3 2 3" xfId="3597" xr:uid="{E5E0EC85-6B76-46F1-8B35-E16388AD2AFC}"/>
    <cellStyle name="40% - Accent6 3 3 3 2 4" xfId="5327" xr:uid="{1AEF7513-E2FC-4C92-B2B5-A0642E114E21}"/>
    <cellStyle name="40% - Accent6 3 3 3 3" xfId="2190" xr:uid="{842D2C93-DD06-414E-885A-AA67994638D6}"/>
    <cellStyle name="40% - Accent6 3 3 3 3 2" xfId="3926" xr:uid="{1382EE1E-5712-449E-B256-FD7F2CFC039F}"/>
    <cellStyle name="40% - Accent6 3 3 3 3 3" xfId="5656" xr:uid="{38A03426-E0FD-48F2-9036-9861C5F810C4}"/>
    <cellStyle name="40% - Accent6 3 3 3 4" xfId="1546" xr:uid="{917DDAB5-93A1-4879-8D1F-1959E6B8CA3A}"/>
    <cellStyle name="40% - Accent6 3 3 3 4 2" xfId="3281" xr:uid="{075E2984-783E-4F09-BE51-82EBD1C7D79B}"/>
    <cellStyle name="40% - Accent6 3 3 3 4 3" xfId="5011" xr:uid="{9198A4FF-2B1B-4CA2-8F7E-527D5FD4FC11}"/>
    <cellStyle name="40% - Accent6 3 3 3 5" xfId="2895" xr:uid="{3F820EDA-D621-40AC-A6B0-A5EB921DFC90}"/>
    <cellStyle name="40% - Accent6 3 3 3 6" xfId="4625" xr:uid="{8ACEF0BE-8AA6-46D6-B4BD-FD94CE3BB783}"/>
    <cellStyle name="40% - Accent6 3 3 4" xfId="1702" xr:uid="{2DA7532E-C4EC-4098-9827-AB52E58A5617}"/>
    <cellStyle name="40% - Accent6 3 3 4 2" xfId="2349" xr:uid="{F258084B-D883-44F1-8113-B483CFEC0E11}"/>
    <cellStyle name="40% - Accent6 3 3 4 2 2" xfId="4085" xr:uid="{F4AD9795-4753-47D4-AD62-E0C7CDCA4109}"/>
    <cellStyle name="40% - Accent6 3 3 4 2 3" xfId="5815" xr:uid="{9ECDB73B-5C32-44C9-907B-BE3121CDA2EB}"/>
    <cellStyle name="40% - Accent6 3 3 4 3" xfId="3438" xr:uid="{45FFB417-17EC-4E08-B9B7-36DB4B6C5310}"/>
    <cellStyle name="40% - Accent6 3 3 4 4" xfId="5168" xr:uid="{F34D7179-C751-4223-B5EB-A4B76218E88A}"/>
    <cellStyle name="40% - Accent6 3 3 5" xfId="2032" xr:uid="{0EB0765A-8265-4575-83C8-453B475FA330}"/>
    <cellStyle name="40% - Accent6 3 3 5 2" xfId="3767" xr:uid="{76A4C318-6408-41CC-BAFE-91DF894E2296}"/>
    <cellStyle name="40% - Accent6 3 3 5 3" xfId="5497" xr:uid="{554DDAA2-29FC-489B-A02D-EED8648AB30B}"/>
    <cellStyle name="40% - Accent6 3 3 6" xfId="1388" xr:uid="{8AF5D28F-BA38-468C-9267-68670FEA75C9}"/>
    <cellStyle name="40% - Accent6 3 3 6 2" xfId="3122" xr:uid="{87EAD09B-6A23-46B9-A531-829D8FFA0D88}"/>
    <cellStyle name="40% - Accent6 3 3 6 3" xfId="4852" xr:uid="{4F6229E4-9BB9-4C33-835E-804559DCFFA1}"/>
    <cellStyle name="40% - Accent6 3 3 7" xfId="2734" xr:uid="{766C69E8-956C-4FB0-A459-C61800530816}"/>
    <cellStyle name="40% - Accent6 3 3 8" xfId="4467" xr:uid="{3CCE676D-CF29-4E86-9D08-EFEBE87FB74D}"/>
    <cellStyle name="40% - Accent6 3 4" xfId="734" xr:uid="{57B7871C-EADC-4A30-B386-4CE1BA0D684A}"/>
    <cellStyle name="40% - Accent6 3 5" xfId="1054" xr:uid="{3EEEBA5B-F4AF-413C-A8AC-4EC6EF9F3C06}"/>
    <cellStyle name="40% - Accent6 3 5 2" xfId="1220" xr:uid="{81E74A38-1F8B-474B-9305-332429F0B747}"/>
    <cellStyle name="40% - Accent6 3 5 2 2" xfId="1917" xr:uid="{630195E0-B045-417F-A6D2-EC39059039A8}"/>
    <cellStyle name="40% - Accent6 3 5 2 2 2" xfId="2562" xr:uid="{BD595740-410A-44E7-BFC2-E98178D3EED9}"/>
    <cellStyle name="40% - Accent6 3 5 2 2 2 2" xfId="4298" xr:uid="{1AAB37F2-41A9-4EDD-A76C-FC0FDC0903A1}"/>
    <cellStyle name="40% - Accent6 3 5 2 2 2 3" xfId="6028" xr:uid="{99463354-F322-4079-8FB0-42A49960EB7F}"/>
    <cellStyle name="40% - Accent6 3 5 2 2 3" xfId="3651" xr:uid="{D44117CB-AAE1-481F-8470-CA3DE525FED9}"/>
    <cellStyle name="40% - Accent6 3 5 2 2 4" xfId="5381" xr:uid="{15DC967E-247F-4171-A25A-A79F451D5D32}"/>
    <cellStyle name="40% - Accent6 3 5 2 3" xfId="2244" xr:uid="{7DE769DE-D4B1-4643-90AE-B0DFD3CE962C}"/>
    <cellStyle name="40% - Accent6 3 5 2 3 2" xfId="3980" xr:uid="{AF54377B-8587-4C04-9155-034904547181}"/>
    <cellStyle name="40% - Accent6 3 5 2 3 3" xfId="5710" xr:uid="{3A93950E-8F23-4B85-84C0-117AF1A49430}"/>
    <cellStyle name="40% - Accent6 3 5 2 4" xfId="1600" xr:uid="{108EA253-69B5-4AAD-8F5F-8199D7BA4114}"/>
    <cellStyle name="40% - Accent6 3 5 2 4 2" xfId="3335" xr:uid="{FC2E8D1C-2366-40F0-A450-47C18B718E84}"/>
    <cellStyle name="40% - Accent6 3 5 2 4 3" xfId="5065" xr:uid="{176A7841-ADED-448F-97CA-CF16D3C4E93C}"/>
    <cellStyle name="40% - Accent6 3 5 2 5" xfId="2949" xr:uid="{34BB02FE-2462-4AB3-A6B6-200686F8B5A2}"/>
    <cellStyle name="40% - Accent6 3 5 2 6" xfId="4679" xr:uid="{1A5BBF77-A7B3-4D27-A748-5BEF90D4440B}"/>
    <cellStyle name="40% - Accent6 3 5 3" xfId="1756" xr:uid="{8569FEB1-EB02-427E-9F21-1C8A83FA1102}"/>
    <cellStyle name="40% - Accent6 3 5 3 2" xfId="2403" xr:uid="{09B1D580-0409-4B62-8ECC-54DF8C5AD84C}"/>
    <cellStyle name="40% - Accent6 3 5 3 2 2" xfId="4139" xr:uid="{19F57B7D-4416-44D8-BB6F-32B43FF0F0CD}"/>
    <cellStyle name="40% - Accent6 3 5 3 2 3" xfId="5869" xr:uid="{4C2B40E4-E021-4427-AB29-78DD769F9987}"/>
    <cellStyle name="40% - Accent6 3 5 3 3" xfId="3492" xr:uid="{41160860-AA79-4EEA-AD12-862B15BB777C}"/>
    <cellStyle name="40% - Accent6 3 5 3 4" xfId="5222" xr:uid="{7CE41429-BD5D-4767-9805-175DD92DC1A7}"/>
    <cellStyle name="40% - Accent6 3 5 4" xfId="2085" xr:uid="{6ECD2B88-E070-4A63-8363-3943A83289D1}"/>
    <cellStyle name="40% - Accent6 3 5 4 2" xfId="3821" xr:uid="{FF36F78B-4E8F-415C-8A6F-CE5478E8F2B4}"/>
    <cellStyle name="40% - Accent6 3 5 4 3" xfId="5551" xr:uid="{94723052-82F5-47F5-B529-6016D5E75AFB}"/>
    <cellStyle name="40% - Accent6 3 5 5" xfId="1441" xr:uid="{C667E941-B6A2-49E8-8E82-2BB3B810B2E7}"/>
    <cellStyle name="40% - Accent6 3 5 5 2" xfId="3176" xr:uid="{434FA443-8CAC-4B45-B021-EB05D2410BD3}"/>
    <cellStyle name="40% - Accent6 3 5 5 3" xfId="4906" xr:uid="{E81F7F3C-2992-4075-941C-7B1147BB7616}"/>
    <cellStyle name="40% - Accent6 3 5 6" xfId="2790" xr:uid="{1B6D1193-D051-45F4-89B3-154564549991}"/>
    <cellStyle name="40% - Accent6 3 5 7" xfId="4520" xr:uid="{5E28C604-6C4D-4F4E-A6CF-A7F6EA69C19A}"/>
    <cellStyle name="40% - Accent6 3 6" xfId="1141" xr:uid="{2256B07F-8047-491D-9776-FB894456FADF}"/>
    <cellStyle name="40% - Accent6 3 6 2" xfId="1837" xr:uid="{200DB710-8C1E-4C08-854E-D44325160F5A}"/>
    <cellStyle name="40% - Accent6 3 6 2 2" xfId="2482" xr:uid="{1A997F2B-50CC-4DAA-82EA-D3CFE44E198A}"/>
    <cellStyle name="40% - Accent6 3 6 2 2 2" xfId="4218" xr:uid="{007FB9A3-50CC-46AD-9786-6BA571596961}"/>
    <cellStyle name="40% - Accent6 3 6 2 2 3" xfId="5948" xr:uid="{76A7E063-07D1-432D-B67E-88040BA20464}"/>
    <cellStyle name="40% - Accent6 3 6 2 3" xfId="3571" xr:uid="{30E1E614-535C-4F0C-A217-2F83984DA5C5}"/>
    <cellStyle name="40% - Accent6 3 6 2 4" xfId="5301" xr:uid="{CFA8465E-266F-4CA8-B2D0-A80D16237E44}"/>
    <cellStyle name="40% - Accent6 3 6 3" xfId="2164" xr:uid="{E66F2BA6-50A6-49CA-8D52-43465E640476}"/>
    <cellStyle name="40% - Accent6 3 6 3 2" xfId="3900" xr:uid="{F497B6B1-38C8-4962-81B5-F6F1E61CEC4D}"/>
    <cellStyle name="40% - Accent6 3 6 3 3" xfId="5630" xr:uid="{07B04431-2B03-4C98-BA94-D2354CBA40A3}"/>
    <cellStyle name="40% - Accent6 3 6 4" xfId="1520" xr:uid="{88BB9E26-E680-49B3-801B-B052B1F81031}"/>
    <cellStyle name="40% - Accent6 3 6 4 2" xfId="3255" xr:uid="{616D2F94-9E11-4B0D-9A3E-5039C144EA5E}"/>
    <cellStyle name="40% - Accent6 3 6 4 3" xfId="4985" xr:uid="{BAFAC459-B659-4A46-8BEF-A43FD7D9C9AA}"/>
    <cellStyle name="40% - Accent6 3 6 5" xfId="2869" xr:uid="{1B8C2325-019D-47B4-84E8-B49C833DD53A}"/>
    <cellStyle name="40% - Accent6 3 6 6" xfId="4599" xr:uid="{D7B988C5-DD37-4F21-942C-F1C17025F733}"/>
    <cellStyle name="40% - Accent6 3 7" xfId="1676" xr:uid="{5379F0D9-3485-47AC-90DC-0D4B96D88BC4}"/>
    <cellStyle name="40% - Accent6 3 7 2" xfId="2323" xr:uid="{6CF5D59D-4713-420F-A5A0-2FCD39C51E28}"/>
    <cellStyle name="40% - Accent6 3 7 2 2" xfId="4059" xr:uid="{07E9FD7C-4502-4482-90AF-996B3EC08959}"/>
    <cellStyle name="40% - Accent6 3 7 2 3" xfId="5789" xr:uid="{E21B57AA-DF9E-4807-A8E9-48850BFB2CA8}"/>
    <cellStyle name="40% - Accent6 3 7 3" xfId="3412" xr:uid="{85880C8C-C9ED-4AC1-BC81-60B0A37DB6DE}"/>
    <cellStyle name="40% - Accent6 3 7 4" xfId="5142" xr:uid="{B4108C5D-6712-4A92-8785-AD8BD051BF7B}"/>
    <cellStyle name="40% - Accent6 3 8" xfId="2006" xr:uid="{81A4FA47-E011-42E0-B368-AF22DE5558ED}"/>
    <cellStyle name="40% - Accent6 3 8 2" xfId="3741" xr:uid="{F2288411-BA97-462C-A1E2-EAF63A044E5B}"/>
    <cellStyle name="40% - Accent6 3 8 3" xfId="5471" xr:uid="{953D5807-92A1-4A43-B908-153E297F2055}"/>
    <cellStyle name="40% - Accent6 3 9" xfId="1362" xr:uid="{AACB87BF-7795-4906-A4FF-59B97F0CA1E7}"/>
    <cellStyle name="40% - Accent6 3 9 2" xfId="3096" xr:uid="{E581F38F-EF9E-411B-BD72-D0760161EB65}"/>
    <cellStyle name="40% - Accent6 3 9 3" xfId="4826" xr:uid="{A96A9A36-44D0-491C-867F-29B67E36CCB3}"/>
    <cellStyle name="40% - Accent6 4" xfId="737" xr:uid="{88AFE76A-6E4D-40D4-911D-54F5B96D4DDE}"/>
    <cellStyle name="40% - Accent6 5" xfId="738" xr:uid="{25F89477-AF56-47DB-AFEE-89D2123D8C4B}"/>
    <cellStyle name="40% - Accent6 5 2" xfId="937" xr:uid="{CF0A8F81-442F-4E70-8434-BDB5CD902279}"/>
    <cellStyle name="40% - Accent6 5 3" xfId="1081" xr:uid="{FD820F89-8785-45E9-B6EA-5E521FA60F49}"/>
    <cellStyle name="40% - Accent6 5 3 2" xfId="1247" xr:uid="{9720E560-4899-4139-8400-9B302A717F6C}"/>
    <cellStyle name="40% - Accent6 5 3 2 2" xfId="1944" xr:uid="{CE0CAA64-DAD8-4263-A7AE-E2EEFF827A03}"/>
    <cellStyle name="40% - Accent6 5 3 2 2 2" xfId="2589" xr:uid="{CE4E021E-F43F-4813-A2B2-1045A9DC3AC6}"/>
    <cellStyle name="40% - Accent6 5 3 2 2 2 2" xfId="4325" xr:uid="{B3EF60C0-DCE6-4327-9812-B7EEEEDE4B78}"/>
    <cellStyle name="40% - Accent6 5 3 2 2 2 3" xfId="6055" xr:uid="{8A06B0A2-54DE-4DB7-ABF6-91FCDA0626B2}"/>
    <cellStyle name="40% - Accent6 5 3 2 2 3" xfId="3678" xr:uid="{8949285A-FEE2-40AA-946C-17B3A84A16B0}"/>
    <cellStyle name="40% - Accent6 5 3 2 2 4" xfId="5408" xr:uid="{CFD7BB38-DB3E-4EA0-8288-6329E6AAF43D}"/>
    <cellStyle name="40% - Accent6 5 3 2 3" xfId="2271" xr:uid="{9A7C8971-BD8D-41BD-B521-509D964F9ABA}"/>
    <cellStyle name="40% - Accent6 5 3 2 3 2" xfId="4007" xr:uid="{8725E6CF-46A8-40A6-94F0-171F9FC028E5}"/>
    <cellStyle name="40% - Accent6 5 3 2 3 3" xfId="5737" xr:uid="{2DC71B5B-5E79-4D66-B3EA-A12A969DFB11}"/>
    <cellStyle name="40% - Accent6 5 3 2 4" xfId="1627" xr:uid="{8FC51C98-6672-4EA6-9C50-DA3CE2CB7968}"/>
    <cellStyle name="40% - Accent6 5 3 2 4 2" xfId="3362" xr:uid="{63CF0029-D073-4A81-8F20-E3859A52F10B}"/>
    <cellStyle name="40% - Accent6 5 3 2 4 3" xfId="5092" xr:uid="{1468B4EB-0C52-42D3-9533-120B4F302F40}"/>
    <cellStyle name="40% - Accent6 5 3 2 5" xfId="2976" xr:uid="{F4684ECA-CDF2-4790-958C-0975A31965BE}"/>
    <cellStyle name="40% - Accent6 5 3 2 6" xfId="4706" xr:uid="{65C511AB-5517-45F2-95B9-E62F038D487D}"/>
    <cellStyle name="40% - Accent6 5 3 3" xfId="1783" xr:uid="{054C9579-56B1-4014-8FDF-3D6B28BF36DE}"/>
    <cellStyle name="40% - Accent6 5 3 3 2" xfId="2430" xr:uid="{209F8475-DBBF-4B60-BD2D-A840745B04C3}"/>
    <cellStyle name="40% - Accent6 5 3 3 2 2" xfId="4166" xr:uid="{59F7AF0D-251B-4276-850D-BA43FBDEEC3B}"/>
    <cellStyle name="40% - Accent6 5 3 3 2 3" xfId="5896" xr:uid="{2A5FEB69-FA3A-4C6D-801B-8FB69FF65E25}"/>
    <cellStyle name="40% - Accent6 5 3 3 3" xfId="3519" xr:uid="{644A39EF-6127-4374-A231-5848BCC1E6AC}"/>
    <cellStyle name="40% - Accent6 5 3 3 4" xfId="5249" xr:uid="{1B822140-8972-4DE6-9F89-A9C339C4FDBD}"/>
    <cellStyle name="40% - Accent6 5 3 4" xfId="2112" xr:uid="{CF2AB508-E89F-4893-81A2-0589DE37CA8F}"/>
    <cellStyle name="40% - Accent6 5 3 4 2" xfId="3848" xr:uid="{50F871DE-346E-426E-A28B-B0C33B86F2A7}"/>
    <cellStyle name="40% - Accent6 5 3 4 3" xfId="5578" xr:uid="{09847F9D-5CD7-42D7-B439-052D03D571E0}"/>
    <cellStyle name="40% - Accent6 5 3 5" xfId="1468" xr:uid="{0B0079B8-BE17-4511-B219-AC5E1A00F3A1}"/>
    <cellStyle name="40% - Accent6 5 3 5 2" xfId="3203" xr:uid="{962F3704-CB70-4297-8002-507C1B497F44}"/>
    <cellStyle name="40% - Accent6 5 3 5 3" xfId="4933" xr:uid="{B5BB5798-0CC4-447E-87F5-B3756AC9AEAC}"/>
    <cellStyle name="40% - Accent6 5 3 6" xfId="2817" xr:uid="{36EC2FFA-002F-40C4-BCDE-BB290445377C}"/>
    <cellStyle name="40% - Accent6 5 3 7" xfId="4547" xr:uid="{86440887-C7FA-417F-AB47-E434E23134FD}"/>
    <cellStyle name="40% - Accent6 5 4" xfId="1168" xr:uid="{18CF9AB2-8DFC-413D-BF14-E2A7D7C2B29D}"/>
    <cellStyle name="40% - Accent6 5 4 2" xfId="1864" xr:uid="{70818CA6-F213-48B5-8902-DF304FE646A3}"/>
    <cellStyle name="40% - Accent6 5 4 2 2" xfId="2509" xr:uid="{571543C6-6541-4EAB-A1BE-DD942FB52A7D}"/>
    <cellStyle name="40% - Accent6 5 4 2 2 2" xfId="4245" xr:uid="{C42866AD-5847-4686-AE8B-FF12E780567F}"/>
    <cellStyle name="40% - Accent6 5 4 2 2 3" xfId="5975" xr:uid="{ECF5B27F-B0DE-4A9F-8FFA-2CD5A22FB6F6}"/>
    <cellStyle name="40% - Accent6 5 4 2 3" xfId="3598" xr:uid="{A8386168-33A2-4838-8D15-D8A835B5541B}"/>
    <cellStyle name="40% - Accent6 5 4 2 4" xfId="5328" xr:uid="{AE45F8F3-6B85-4251-9601-6CFFFB8DE3E8}"/>
    <cellStyle name="40% - Accent6 5 4 3" xfId="2191" xr:uid="{C2D459E3-FEC5-4311-94B5-747263A9973D}"/>
    <cellStyle name="40% - Accent6 5 4 3 2" xfId="3927" xr:uid="{F779F2AF-7FC4-4094-8700-001887CC9F13}"/>
    <cellStyle name="40% - Accent6 5 4 3 3" xfId="5657" xr:uid="{2B496E13-03F4-4C9F-8C13-1407ECFD208F}"/>
    <cellStyle name="40% - Accent6 5 4 4" xfId="1547" xr:uid="{E1888CB8-3F31-4A50-91B0-9B7DAEDF967C}"/>
    <cellStyle name="40% - Accent6 5 4 4 2" xfId="3282" xr:uid="{375872F9-5B52-487C-AAAC-76B616E322BB}"/>
    <cellStyle name="40% - Accent6 5 4 4 3" xfId="5012" xr:uid="{EA32DD68-57FC-43FA-A0C3-811A19639AB2}"/>
    <cellStyle name="40% - Accent6 5 4 5" xfId="2896" xr:uid="{436FA14C-C8F7-4A1E-9EB2-C2654B31A239}"/>
    <cellStyle name="40% - Accent6 5 4 6" xfId="4626" xr:uid="{75DB1B58-7126-47FB-BB38-8FE43BF98AD6}"/>
    <cellStyle name="40% - Accent6 5 5" xfId="1703" xr:uid="{1EFA2D19-6E3B-44D3-AC43-EF793326FD24}"/>
    <cellStyle name="40% - Accent6 5 5 2" xfId="2350" xr:uid="{78E59900-6B86-4950-8A54-D93EA652A47B}"/>
    <cellStyle name="40% - Accent6 5 5 2 2" xfId="4086" xr:uid="{8E9F3F24-51D8-4F3E-9ED0-01B4C33CACA2}"/>
    <cellStyle name="40% - Accent6 5 5 2 3" xfId="5816" xr:uid="{41E20196-A069-4107-936D-9E7A680382BE}"/>
    <cellStyle name="40% - Accent6 5 5 3" xfId="3439" xr:uid="{C455CFF5-89A2-4E25-AAC0-5B6F71220FC3}"/>
    <cellStyle name="40% - Accent6 5 5 4" xfId="5169" xr:uid="{D2361534-731D-4C5D-879A-08D8BD9B34A4}"/>
    <cellStyle name="40% - Accent6 5 6" xfId="2033" xr:uid="{B0AC77DF-818F-43EA-BC90-46DFCA09F4B7}"/>
    <cellStyle name="40% - Accent6 5 6 2" xfId="3768" xr:uid="{8D3FA236-EDD4-4168-A6DA-025F0A327511}"/>
    <cellStyle name="40% - Accent6 5 6 3" xfId="5498" xr:uid="{EDA08504-4A76-448D-819C-65097729516B}"/>
    <cellStyle name="40% - Accent6 5 7" xfId="1389" xr:uid="{A5632D59-F5E1-4F8E-B558-2E066CCC67AA}"/>
    <cellStyle name="40% - Accent6 5 7 2" xfId="3123" xr:uid="{FE495621-8AE5-4CFB-9595-D0497EAA31EE}"/>
    <cellStyle name="40% - Accent6 5 7 3" xfId="4853" xr:uid="{DD774BDF-9C01-4637-89C6-FAFA89C5104C}"/>
    <cellStyle name="40% - Accent6 5 8" xfId="2735" xr:uid="{B491DE3A-2013-496A-AC2C-2BABE36C1ECC}"/>
    <cellStyle name="40% - Accent6 5 9" xfId="4468" xr:uid="{B35E7EEC-1A82-4C68-8357-A3920DB8FEBE}"/>
    <cellStyle name="40% - Accent6 6" xfId="739" xr:uid="{EC36E93C-C48B-44A7-85E6-B9057EE8C630}"/>
    <cellStyle name="40% - Accent6 6 2" xfId="987" xr:uid="{601BC038-D370-45AD-B82A-21BFA93BB27B}"/>
    <cellStyle name="40% - Accent6 6 3" xfId="1082" xr:uid="{C3856069-C0C9-487A-9D0F-47B7778FB646}"/>
    <cellStyle name="40% - Accent6 6 3 2" xfId="1248" xr:uid="{1DF072CD-D9F7-43C3-89C5-B77FC12562B6}"/>
    <cellStyle name="40% - Accent6 6 3 2 2" xfId="1945" xr:uid="{C07F667B-0DEC-4E2C-85E3-D85EDB22045E}"/>
    <cellStyle name="40% - Accent6 6 3 2 2 2" xfId="2590" xr:uid="{67CF2D76-2ACF-4D70-8DC7-6561AF96E4AE}"/>
    <cellStyle name="40% - Accent6 6 3 2 2 2 2" xfId="4326" xr:uid="{FA1AB3E4-B286-4E08-A939-BF4825A01A26}"/>
    <cellStyle name="40% - Accent6 6 3 2 2 2 3" xfId="6056" xr:uid="{1BC5EE61-BF8D-40BD-819B-6C1FFFDE1E27}"/>
    <cellStyle name="40% - Accent6 6 3 2 2 3" xfId="3679" xr:uid="{02CB960C-E294-4D43-90D0-C29F44610D91}"/>
    <cellStyle name="40% - Accent6 6 3 2 2 4" xfId="5409" xr:uid="{C52AFE72-A0A3-46CC-99FA-BAB1B31158A9}"/>
    <cellStyle name="40% - Accent6 6 3 2 3" xfId="2272" xr:uid="{1EE53717-09D0-4931-889F-5637DE57566C}"/>
    <cellStyle name="40% - Accent6 6 3 2 3 2" xfId="4008" xr:uid="{1809431A-5D9C-47A0-A325-8F94BCAD0228}"/>
    <cellStyle name="40% - Accent6 6 3 2 3 3" xfId="5738" xr:uid="{C5E96950-328B-410F-A312-87F92038A703}"/>
    <cellStyle name="40% - Accent6 6 3 2 4" xfId="1628" xr:uid="{6E973BCB-4658-47ED-80D3-237BB757F1BE}"/>
    <cellStyle name="40% - Accent6 6 3 2 4 2" xfId="3363" xr:uid="{A4E0CF47-0203-4B54-82D6-E5345EA5AFB6}"/>
    <cellStyle name="40% - Accent6 6 3 2 4 3" xfId="5093" xr:uid="{21F3FD73-F85D-44DD-9E88-268214E01000}"/>
    <cellStyle name="40% - Accent6 6 3 2 5" xfId="2977" xr:uid="{9E207ABE-8454-494A-918E-14E92FDCE703}"/>
    <cellStyle name="40% - Accent6 6 3 2 6" xfId="4707" xr:uid="{42AA8151-00EC-4953-89E8-3B6E01EC4E23}"/>
    <cellStyle name="40% - Accent6 6 3 3" xfId="1784" xr:uid="{0A4571C0-9F99-4FA9-843D-9F99EB93E767}"/>
    <cellStyle name="40% - Accent6 6 3 3 2" xfId="2431" xr:uid="{EF3A7B64-6A83-4DCA-BFCE-F59D3771A9A9}"/>
    <cellStyle name="40% - Accent6 6 3 3 2 2" xfId="4167" xr:uid="{19D6D722-B162-4A80-B8BD-75307EA75250}"/>
    <cellStyle name="40% - Accent6 6 3 3 2 3" xfId="5897" xr:uid="{894FE24C-AC2A-4798-A324-DA3B455C967F}"/>
    <cellStyle name="40% - Accent6 6 3 3 3" xfId="3520" xr:uid="{2A04756D-B3B6-441E-929F-3A4D14398656}"/>
    <cellStyle name="40% - Accent6 6 3 3 4" xfId="5250" xr:uid="{DFB3A849-816F-4AAF-A87C-44D4EC78D10F}"/>
    <cellStyle name="40% - Accent6 6 3 4" xfId="2113" xr:uid="{850231B5-198F-4431-9B35-4850B6855E93}"/>
    <cellStyle name="40% - Accent6 6 3 4 2" xfId="3849" xr:uid="{1CCE90F8-C0CB-480E-941C-D3BFAEE6B4D2}"/>
    <cellStyle name="40% - Accent6 6 3 4 3" xfId="5579" xr:uid="{37DD4358-74D8-41F0-8E31-64774E957DD3}"/>
    <cellStyle name="40% - Accent6 6 3 5" xfId="1469" xr:uid="{3D4D8F13-8A4F-4DA9-A02B-26DA8DD4B165}"/>
    <cellStyle name="40% - Accent6 6 3 5 2" xfId="3204" xr:uid="{A40F7CA7-8FC9-43CF-828C-A1366C2D9C98}"/>
    <cellStyle name="40% - Accent6 6 3 5 3" xfId="4934" xr:uid="{E4DDA8F6-CF5C-4215-9C9A-2D1AAA9DFD6F}"/>
    <cellStyle name="40% - Accent6 6 3 6" xfId="2818" xr:uid="{7BA1F1EB-B3D5-4C6B-BE0F-E79AFF37477E}"/>
    <cellStyle name="40% - Accent6 6 3 7" xfId="4548" xr:uid="{F737CD50-FD88-416A-84D8-8BB4F2316220}"/>
    <cellStyle name="40% - Accent6 6 4" xfId="1169" xr:uid="{D047E119-3F69-4BD2-9224-F4642372AD60}"/>
    <cellStyle name="40% - Accent6 6 4 2" xfId="1865" xr:uid="{F9A360B6-66A1-4B22-99CF-83008241B795}"/>
    <cellStyle name="40% - Accent6 6 4 2 2" xfId="2510" xr:uid="{1603996E-5C6B-4893-AD33-192CB517C1A9}"/>
    <cellStyle name="40% - Accent6 6 4 2 2 2" xfId="4246" xr:uid="{C5B1F44D-A3F1-46D0-81E4-CF3A22489D81}"/>
    <cellStyle name="40% - Accent6 6 4 2 2 3" xfId="5976" xr:uid="{94C0AB58-C78F-4829-B8E2-51C19A1CA518}"/>
    <cellStyle name="40% - Accent6 6 4 2 3" xfId="3599" xr:uid="{E3D02174-4986-44C1-BA92-0B6BE4EC4BAF}"/>
    <cellStyle name="40% - Accent6 6 4 2 4" xfId="5329" xr:uid="{B3E67085-3891-4290-A1D2-F1FDB8CFA4CF}"/>
    <cellStyle name="40% - Accent6 6 4 3" xfId="2192" xr:uid="{814C74FD-0A3A-4EF0-82BD-FC150CB43952}"/>
    <cellStyle name="40% - Accent6 6 4 3 2" xfId="3928" xr:uid="{985304BD-C390-431D-91BA-1D3A6D6EA030}"/>
    <cellStyle name="40% - Accent6 6 4 3 3" xfId="5658" xr:uid="{BD5BB16C-4E90-454D-9466-5953F2CE384C}"/>
    <cellStyle name="40% - Accent6 6 4 4" xfId="1548" xr:uid="{F43FBAF4-7636-4943-A886-DD9534DC6CBF}"/>
    <cellStyle name="40% - Accent6 6 4 4 2" xfId="3283" xr:uid="{54CA9ECA-92AC-48BC-B41E-F83B37F0A8A1}"/>
    <cellStyle name="40% - Accent6 6 4 4 3" xfId="5013" xr:uid="{7F3DE26B-AC94-4888-BAFF-E1A8718DC239}"/>
    <cellStyle name="40% - Accent6 6 4 5" xfId="2897" xr:uid="{490ABE3E-16BF-4F57-ADF5-9309EA813732}"/>
    <cellStyle name="40% - Accent6 6 4 6" xfId="4627" xr:uid="{5EAA7425-CF28-4401-BA73-52E752387F62}"/>
    <cellStyle name="40% - Accent6 6 5" xfId="1704" xr:uid="{C6CE750C-B1B8-4CBD-8AF1-B2FFBC0332F4}"/>
    <cellStyle name="40% - Accent6 6 5 2" xfId="2351" xr:uid="{62B77815-675A-48D6-81D2-AE9BB733F632}"/>
    <cellStyle name="40% - Accent6 6 5 2 2" xfId="4087" xr:uid="{A4E0FFE5-ABA7-4C26-8F5A-08C43960ED88}"/>
    <cellStyle name="40% - Accent6 6 5 2 3" xfId="5817" xr:uid="{D2C75EB0-EA93-43F2-A6AB-3AE9366E2964}"/>
    <cellStyle name="40% - Accent6 6 5 3" xfId="3440" xr:uid="{CEB59746-0487-4A03-890C-5CF37D98026B}"/>
    <cellStyle name="40% - Accent6 6 5 4" xfId="5170" xr:uid="{02355296-C78B-4239-91D4-421C2B4B00F5}"/>
    <cellStyle name="40% - Accent6 6 6" xfId="2034" xr:uid="{44F62E73-91FB-4DC2-A967-EB917706BCD4}"/>
    <cellStyle name="40% - Accent6 6 6 2" xfId="3769" xr:uid="{B96842DA-5186-459B-B970-64511CD6ABAB}"/>
    <cellStyle name="40% - Accent6 6 6 3" xfId="5499" xr:uid="{47127087-3EC7-44DB-ADF2-B18C700C10A4}"/>
    <cellStyle name="40% - Accent6 6 7" xfId="1390" xr:uid="{5E304AA5-3E78-4FE8-A180-5567841D7B8C}"/>
    <cellStyle name="40% - Accent6 6 7 2" xfId="3124" xr:uid="{4A3CE207-3741-49D8-BE22-82275C609CE1}"/>
    <cellStyle name="40% - Accent6 6 7 3" xfId="4854" xr:uid="{B7D20175-8D6A-4904-BF5C-D6BF58FFE40C}"/>
    <cellStyle name="40% - Accent6 6 8" xfId="2736" xr:uid="{73C182E1-FED3-4A5D-AC02-7DDD92B37548}"/>
    <cellStyle name="40% - Accent6 6 9" xfId="4469" xr:uid="{E12694CB-19F5-47B3-940C-0DAFD6650A3B}"/>
    <cellStyle name="40% - Accent6 7" xfId="991" xr:uid="{E4253F53-AD5F-412B-81C3-38A3D4698971}"/>
    <cellStyle name="40% - Accent6 8" xfId="988" xr:uid="{30CA71FF-B519-4C10-A840-50253DEF00D4}"/>
    <cellStyle name="40% - Accent6 9" xfId="990" xr:uid="{97E9DC0D-6B49-4E87-9EB1-FA8245C8A90F}"/>
    <cellStyle name="60% - Accent1" xfId="21" builtinId="32" customBuiltin="1"/>
    <cellStyle name="60% - Accent1 2" xfId="485" xr:uid="{9E4603B7-45C8-4EA6-9F66-F680C2A8414D}"/>
    <cellStyle name="60% - Accent1 2 2" xfId="741" xr:uid="{E36671AA-503D-4E55-8F02-98FF1BA9C479}"/>
    <cellStyle name="60% - Accent1 2 3" xfId="740" xr:uid="{9B85C0D5-D0D8-4282-A15E-D2980ACA0096}"/>
    <cellStyle name="60% - Accent1 2 4" xfId="567" xr:uid="{69309470-E1A8-44C2-A229-EB1177D999CD}"/>
    <cellStyle name="60% - Accent1 3" xfId="742" xr:uid="{CC6233B4-908F-40EF-A651-6EDE764FA236}"/>
    <cellStyle name="60% - Accent1 3 2" xfId="938" xr:uid="{C90D779D-903E-4A60-816E-555F4CD78191}"/>
    <cellStyle name="60% - Accent2" xfId="25" builtinId="36" customBuiltin="1"/>
    <cellStyle name="60% - Accent2 2" xfId="486" xr:uid="{DFEF33BC-4589-4579-87DA-91F973D43454}"/>
    <cellStyle name="60% - Accent2 2 2" xfId="744" xr:uid="{A975F34A-1E1A-4B2D-8D9C-3D445951816C}"/>
    <cellStyle name="60% - Accent2 2 3" xfId="743" xr:uid="{BF6B6771-029B-4B6C-8895-093F83DC5312}"/>
    <cellStyle name="60% - Accent2 2 4" xfId="568" xr:uid="{DF371C1B-261B-4B82-82F9-44C002EFEC9D}"/>
    <cellStyle name="60% - Accent2 3" xfId="745" xr:uid="{481748E6-B896-4FF1-AEB1-4DDACED37A62}"/>
    <cellStyle name="60% - Accent2 3 2" xfId="939" xr:uid="{7A0E4D31-0A35-49E8-B9D6-8B72D438CE5C}"/>
    <cellStyle name="60% - Accent3" xfId="29" builtinId="40" customBuiltin="1"/>
    <cellStyle name="60% - Accent3 2" xfId="487" xr:uid="{FF12DABE-B4C8-45B2-9EE7-03D4DF0F2C75}"/>
    <cellStyle name="60% - Accent3 2 2" xfId="747" xr:uid="{0174106B-FD22-4626-B6A6-C642E01A6766}"/>
    <cellStyle name="60% - Accent3 2 3" xfId="746" xr:uid="{645E4029-F726-4687-BC76-74A6D6C7601D}"/>
    <cellStyle name="60% - Accent3 2 4" xfId="569" xr:uid="{B6730870-95FD-43F1-8CB2-541CFC787D70}"/>
    <cellStyle name="60% - Accent3 3" xfId="748" xr:uid="{4CA86137-34E2-40C3-911D-02925A991843}"/>
    <cellStyle name="60% - Accent3 3 2" xfId="940" xr:uid="{E887F95B-3331-43FE-94F3-F968B9BA046C}"/>
    <cellStyle name="60% - Accent4" xfId="33" builtinId="44" customBuiltin="1"/>
    <cellStyle name="60% - Accent4 2" xfId="488" xr:uid="{D6000A4B-3A26-4A8A-96FC-E2D975DF2EEF}"/>
    <cellStyle name="60% - Accent4 2 2" xfId="750" xr:uid="{17C0B47E-198F-42A7-9A80-12A22A55282C}"/>
    <cellStyle name="60% - Accent4 2 3" xfId="749" xr:uid="{79DC5C31-126F-4A6F-B7A0-F3712012E23F}"/>
    <cellStyle name="60% - Accent4 2 4" xfId="570" xr:uid="{0B4328CD-C6EE-4DFA-8E52-A47020387BB2}"/>
    <cellStyle name="60% - Accent4 3" xfId="751" xr:uid="{28668316-E4A7-4569-8945-63EE8A672FFE}"/>
    <cellStyle name="60% - Accent4 3 2" xfId="941" xr:uid="{6EE2FC51-18B5-49A5-8C31-E027E0896A26}"/>
    <cellStyle name="60% - Accent5" xfId="37" builtinId="48" customBuiltin="1"/>
    <cellStyle name="60% - Accent5 2" xfId="489" xr:uid="{B759D16F-E025-40BB-B07E-9ED53129E7BC}"/>
    <cellStyle name="60% - Accent5 2 2" xfId="753" xr:uid="{6D9A6A8F-5FA8-42A3-989C-85A54CCB7EF9}"/>
    <cellStyle name="60% - Accent5 2 3" xfId="752" xr:uid="{A828E9B9-991B-4AF1-A8A5-B65A26141196}"/>
    <cellStyle name="60% - Accent5 2 4" xfId="571" xr:uid="{B65E0259-5268-48B4-9281-296178BAF99F}"/>
    <cellStyle name="60% - Accent5 3" xfId="754" xr:uid="{C6797620-8431-40DF-90F8-43AAF7CFB283}"/>
    <cellStyle name="60% - Accent5 3 2" xfId="942" xr:uid="{AF811856-1842-4AEE-88FD-428822E10ED2}"/>
    <cellStyle name="60% - Accent6" xfId="41" builtinId="52" customBuiltin="1"/>
    <cellStyle name="60% - Accent6 2" xfId="490" xr:uid="{1285DB6A-8807-460F-8A8D-A85286903137}"/>
    <cellStyle name="60% - Accent6 2 2" xfId="756" xr:uid="{C04E5904-8DE3-4DC2-8D0E-D4D867A3EE29}"/>
    <cellStyle name="60% - Accent6 2 3" xfId="755" xr:uid="{DBA87BDB-E498-4843-A32F-0F93C92CF8D2}"/>
    <cellStyle name="60% - Accent6 2 4" xfId="572" xr:uid="{4B277B6B-F48D-404B-8B6F-85CB44D4F845}"/>
    <cellStyle name="60% - Accent6 3" xfId="943" xr:uid="{44E606D7-33EF-4DA9-89C4-3870D218A8A1}"/>
    <cellStyle name="Accent1" xfId="18" builtinId="29" customBuiltin="1"/>
    <cellStyle name="Accent1 2" xfId="491" xr:uid="{5C7177FB-DB20-4C77-8781-E84A36B969FE}"/>
    <cellStyle name="Accent1 2 2" xfId="758" xr:uid="{9083FA98-B8FD-4478-BF1E-E067DA8175EF}"/>
    <cellStyle name="Accent1 2 3" xfId="757" xr:uid="{89B57057-A925-4215-A452-9A12D7841537}"/>
    <cellStyle name="Accent1 2 4" xfId="573" xr:uid="{E26E8A98-67D4-4D8C-AEA8-C3914F52F15D}"/>
    <cellStyle name="Accent1 3" xfId="759" xr:uid="{F3BECC83-1301-43D1-94AE-3232CF07FDA7}"/>
    <cellStyle name="Accent1 3 2" xfId="944" xr:uid="{50220238-2CE2-4AF8-866D-74A40F949C85}"/>
    <cellStyle name="Accent2" xfId="22" builtinId="33" customBuiltin="1"/>
    <cellStyle name="Accent2 2" xfId="492" xr:uid="{8EC7124D-C88A-4E11-A2B0-8B5BEF3EAEE2}"/>
    <cellStyle name="Accent2 2 2" xfId="761" xr:uid="{97BEB574-BD03-4BC9-BA89-1171353E0101}"/>
    <cellStyle name="Accent2 2 3" xfId="760" xr:uid="{B419E153-4F86-4CA2-AC83-E3AE30C1A459}"/>
    <cellStyle name="Accent2 2 4" xfId="574" xr:uid="{A7793159-B8B2-4C33-ADEE-8CA25EC86A31}"/>
    <cellStyle name="Accent2 3" xfId="762" xr:uid="{57D80480-0749-4359-8948-D9923F5DF91F}"/>
    <cellStyle name="Accent2 3 2" xfId="945" xr:uid="{03683595-D35B-4A71-97C4-E8B67707943D}"/>
    <cellStyle name="Accent3" xfId="26" builtinId="37" customBuiltin="1"/>
    <cellStyle name="Accent3 2" xfId="493" xr:uid="{81C5D983-7A43-4FCA-8E8C-F14A606F155E}"/>
    <cellStyle name="Accent3 2 2" xfId="764" xr:uid="{8DB52A12-E1D6-48B9-983F-59FF74AC7948}"/>
    <cellStyle name="Accent3 2 3" xfId="763" xr:uid="{3A8F1E44-522C-44D3-B62C-823D49F02726}"/>
    <cellStyle name="Accent3 2 4" xfId="575" xr:uid="{FF21F629-A12E-4347-9D80-36FD981C2948}"/>
    <cellStyle name="Accent3 3" xfId="765" xr:uid="{D4CF35F4-D471-449C-AC76-1CAB755941D9}"/>
    <cellStyle name="Accent3 3 2" xfId="946" xr:uid="{7AB1B8EE-0505-4FC2-86AF-F9D078FDC4F7}"/>
    <cellStyle name="Accent4" xfId="30" builtinId="41" customBuiltin="1"/>
    <cellStyle name="Accent4 2" xfId="494" xr:uid="{3F698454-2AB0-4201-85B8-AEDF5E3DE26E}"/>
    <cellStyle name="Accent4 2 2" xfId="767" xr:uid="{271FF8C6-B9D4-4BD7-A12C-7E64EB8E407E}"/>
    <cellStyle name="Accent4 2 3" xfId="766" xr:uid="{770B5DFE-E3CC-4DED-BFB7-6D0DCB9AF46A}"/>
    <cellStyle name="Accent4 2 4" xfId="576" xr:uid="{A6799ED9-7C14-4FDC-8CC9-766AF8A8F54D}"/>
    <cellStyle name="Accent4 3" xfId="947" xr:uid="{8C3F42A2-FA9F-4C09-910E-F6DF03CF429F}"/>
    <cellStyle name="Accent5" xfId="34" builtinId="45" customBuiltin="1"/>
    <cellStyle name="Accent5 2" xfId="495" xr:uid="{69814738-AB7C-4B20-8DCA-74839C3AF9CB}"/>
    <cellStyle name="Accent5 2 2" xfId="769" xr:uid="{A458AE64-B789-46FC-92AC-A9BB7D092EA5}"/>
    <cellStyle name="Accent5 2 3" xfId="768" xr:uid="{6F9F0725-47ED-44F9-86D6-4E7BD661A6EF}"/>
    <cellStyle name="Accent5 2 4" xfId="577" xr:uid="{D97A7852-6340-4FBB-9E9C-848CD7D3D1C7}"/>
    <cellStyle name="Accent5 3" xfId="948" xr:uid="{C55CD1AF-4B86-4EBA-93CC-25D8E1948B90}"/>
    <cellStyle name="Accent6" xfId="38" builtinId="49" customBuiltin="1"/>
    <cellStyle name="Accent6 2" xfId="496" xr:uid="{4B024149-B229-423D-935F-E3DD47133B42}"/>
    <cellStyle name="Accent6 2 2" xfId="771" xr:uid="{CB22FD0D-9656-41A4-8D36-8C717C1F4009}"/>
    <cellStyle name="Accent6 2 3" xfId="770" xr:uid="{08BE0026-5C40-4E48-84C1-6C98A2CF7090}"/>
    <cellStyle name="Accent6 2 4" xfId="578" xr:uid="{B4EC2585-2286-432C-9E96-C3528C2245CC}"/>
    <cellStyle name="Accent6 3" xfId="772" xr:uid="{2DFC41D5-1117-4B99-95D0-8BA46B843797}"/>
    <cellStyle name="Accent6 3 2" xfId="949" xr:uid="{05A4D077-FF1D-4B4F-B735-494D26C08425}"/>
    <cellStyle name="Bad" xfId="7" builtinId="27" customBuiltin="1"/>
    <cellStyle name="Bad 2" xfId="497" xr:uid="{FF26D7F1-ED2C-4FB2-9F4B-EFE161B2CC89}"/>
    <cellStyle name="Bad 2 2" xfId="774" xr:uid="{F597784E-D6A8-4F49-9548-5B7B2D2210BE}"/>
    <cellStyle name="Bad 2 3" xfId="773" xr:uid="{E9A7B2D0-C58C-4112-B4F6-6C0C453006E9}"/>
    <cellStyle name="Bad 2 4" xfId="579" xr:uid="{5619814C-B0A1-4CA7-9A97-6730CAA63BB3}"/>
    <cellStyle name="Bad 3" xfId="775" xr:uid="{6BCBDDEE-3305-4613-9042-4ABFE26E8BE0}"/>
    <cellStyle name="Bad 3 2" xfId="950" xr:uid="{ACD4DE1D-133D-4199-801F-B1AAFBD90E21}"/>
    <cellStyle name="Calculation" xfId="11" builtinId="22" customBuiltin="1"/>
    <cellStyle name="Calculation 2" xfId="498" xr:uid="{898B5325-60BF-480B-B5A7-E61BE54EF907}"/>
    <cellStyle name="Calculation 2 2" xfId="526" xr:uid="{E3E7A3DF-6376-46C2-9CFF-5D259037B856}"/>
    <cellStyle name="Calculation 2 2 2" xfId="777" xr:uid="{DB894D02-67BF-4ED6-BCBB-1BAFEA329C6F}"/>
    <cellStyle name="Calculation 2 3" xfId="776" xr:uid="{E5548EB4-F013-4617-83AF-A8BC8AB28572}"/>
    <cellStyle name="Calculation 2 4" xfId="580" xr:uid="{8FE282CC-EFA7-4FF5-9274-8F0524DE5C3B}"/>
    <cellStyle name="Calculation 3" xfId="778" xr:uid="{87169455-6BFF-494F-90EA-AD603428BF70}"/>
    <cellStyle name="Calculation 3 2" xfId="951" xr:uid="{4BC7763A-EC49-4AA9-9072-AC5A785CE7A8}"/>
    <cellStyle name="Check Cell" xfId="13" builtinId="23" customBuiltin="1"/>
    <cellStyle name="Check Cell 2" xfId="499" xr:uid="{959B59D5-CF5C-4F70-A713-8BF301935DB3}"/>
    <cellStyle name="Check Cell 2 2" xfId="780" xr:uid="{BD608A2C-6692-4F36-938D-9FE8B92C828B}"/>
    <cellStyle name="Check Cell 2 3" xfId="779" xr:uid="{7FB5EF89-D5CE-4286-ABC2-DC1B75AB5C4F}"/>
    <cellStyle name="Check Cell 2 4" xfId="581" xr:uid="{D288A7C9-0ADB-46C7-B7FC-F11D970C2F94}"/>
    <cellStyle name="Check Cell 3" xfId="952" xr:uid="{F6C34D9F-7727-47E1-A88F-EF3BA8CB5A0C}"/>
    <cellStyle name="Currency 2" xfId="582" xr:uid="{5DAFB8B8-7388-4A45-ABFF-BE385345C661}"/>
    <cellStyle name="Currency 2 2" xfId="583" xr:uid="{17937A60-F201-4711-9273-16422D1F24F4}"/>
    <cellStyle name="Currency 2 2 2" xfId="1033" xr:uid="{EF6C3AE8-0A76-4A93-8A0A-056CD5646A28}"/>
    <cellStyle name="Currency 2 3" xfId="1032" xr:uid="{D498CD8C-0E91-4634-94D4-AD9173973C86}"/>
    <cellStyle name="Currency 3" xfId="584" xr:uid="{1AA9373C-B2B5-4F5A-B55E-6E3E9CDE953D}"/>
    <cellStyle name="Currency 3 2" xfId="1034" xr:uid="{E81181E9-7BFC-47C0-A430-073E2BE3EAFF}"/>
    <cellStyle name="Explanatory Text" xfId="16" builtinId="53" customBuiltin="1"/>
    <cellStyle name="Explanatory Text 2" xfId="500" xr:uid="{A89E5CFE-9A57-48E9-A13C-B0427C0247C6}"/>
    <cellStyle name="Explanatory Text 2 2" xfId="783" xr:uid="{F770B436-AE5C-4B8F-B5F4-D5E4A2A1C2F8}"/>
    <cellStyle name="Explanatory Text 2 3" xfId="782" xr:uid="{E5C73A08-B084-4C40-8441-CCF21717AE61}"/>
    <cellStyle name="Explanatory Text 2 4" xfId="585" xr:uid="{4BDB33BF-FF49-42F4-A9C8-F242F2B0C0C4}"/>
    <cellStyle name="Explanatory Text 3" xfId="953" xr:uid="{7D98628F-3B13-4F12-9DB2-E215772E95C9}"/>
    <cellStyle name="Good" xfId="6" builtinId="26" customBuiltin="1"/>
    <cellStyle name="Good 2" xfId="501" xr:uid="{D09B8FE7-C199-4FE2-BEE2-43F2BBFE8ADC}"/>
    <cellStyle name="Good 2 2" xfId="785" xr:uid="{994458D4-5409-4445-96F6-96A97C39D7BF}"/>
    <cellStyle name="Good 2 3" xfId="784" xr:uid="{391C2F83-627E-47EC-8B6D-037FBED38752}"/>
    <cellStyle name="Good 2 4" xfId="586" xr:uid="{CC104393-E502-4AEB-A5A4-16089288954B}"/>
    <cellStyle name="Good 3" xfId="786" xr:uid="{0C444BB4-BE8C-445C-BE45-C7AD3C49283C}"/>
    <cellStyle name="Good 3 2" xfId="954" xr:uid="{E94BB9C7-8A63-4860-82B2-0D1CC632910A}"/>
    <cellStyle name="Heading 1" xfId="2" builtinId="16" customBuiltin="1"/>
    <cellStyle name="Heading 1 2" xfId="502" xr:uid="{89DADED5-5DBE-4DF0-9867-78BA6BF707C0}"/>
    <cellStyle name="Heading 1 2 2" xfId="788" xr:uid="{2854FB49-F498-4D9B-A2A2-3AB1E40B992A}"/>
    <cellStyle name="Heading 1 2 3" xfId="787" xr:uid="{FB239A02-B772-47A0-B6A8-DF6C7EB1F388}"/>
    <cellStyle name="Heading 1 2 4" xfId="587" xr:uid="{C46D9663-9769-41A3-BB01-05FD658B6664}"/>
    <cellStyle name="Heading 1 3" xfId="789" xr:uid="{D061DB27-2851-4552-A486-050833ED06DB}"/>
    <cellStyle name="Heading 1 3 2" xfId="955" xr:uid="{A6FCF63E-BD35-417A-A550-3B7F192DF248}"/>
    <cellStyle name="Heading 2" xfId="3" builtinId="17" customBuiltin="1"/>
    <cellStyle name="Heading 2 2" xfId="503" xr:uid="{2C30B10C-0761-4642-9FB5-223B8BF0864A}"/>
    <cellStyle name="Heading 2 2 2" xfId="791" xr:uid="{F49F783A-116F-4831-A86E-EDAA6A0C575F}"/>
    <cellStyle name="Heading 2 2 3" xfId="790" xr:uid="{70BA4D98-DC0A-4537-82AE-448C42E564B8}"/>
    <cellStyle name="Heading 2 2 4" xfId="588" xr:uid="{69319E40-5E6C-43AE-A1B2-D2DC3C1951B4}"/>
    <cellStyle name="Heading 2 3" xfId="792" xr:uid="{59772710-05C5-4D6A-9054-ECB1E3F0F627}"/>
    <cellStyle name="Heading 2 3 2" xfId="956" xr:uid="{7CBD0666-C18F-4EA5-9CB8-B7356AA387D9}"/>
    <cellStyle name="Heading 3" xfId="4" builtinId="18" customBuiltin="1"/>
    <cellStyle name="Heading 3 2" xfId="504" xr:uid="{D2BFF1D8-EA18-4752-B164-0017619EB98A}"/>
    <cellStyle name="Heading 3 2 2" xfId="794" xr:uid="{46C1DAE2-10A6-450D-BB7D-772A8986D3E2}"/>
    <cellStyle name="Heading 3 2 2 2" xfId="2655" xr:uid="{C55520F4-F11A-4340-80A0-8DB17829D49C}"/>
    <cellStyle name="Heading 3 2 2 3" xfId="2737" xr:uid="{3762C64D-3132-4812-8862-343E1E144FAF}"/>
    <cellStyle name="Heading 3 2 3" xfId="793" xr:uid="{51FB6FD2-AC71-4567-A9D2-E2408CEA20BF}"/>
    <cellStyle name="Heading 3 2 3 2" xfId="2652" xr:uid="{06948B4B-E15F-4B13-A13F-B6EA7F6EEF62}"/>
    <cellStyle name="Heading 3 2 3 3" xfId="2738" xr:uid="{E73093A6-5660-412B-BC6A-A003E06DE93C}"/>
    <cellStyle name="Heading 3 2 4" xfId="589" xr:uid="{5D34A3F2-C986-4742-94B3-5D888EEC4A06}"/>
    <cellStyle name="Heading 3 2 5" xfId="2654" xr:uid="{B1667E98-9C27-488F-B2CC-0CFD363436BB}"/>
    <cellStyle name="Heading 3 2 6" xfId="2740" xr:uid="{F4BD9E1E-08EF-442B-B467-9E6CFA26E3BA}"/>
    <cellStyle name="Heading 3 3" xfId="795" xr:uid="{2A657B39-AF38-428B-BE6A-9B04E3D898C4}"/>
    <cellStyle name="Heading 3 3 2" xfId="957" xr:uid="{563D95A0-8918-4827-992E-3E34324CF89E}"/>
    <cellStyle name="Heading 3 3 2 2" xfId="2653" xr:uid="{BB44BA1B-49FB-4EFA-8718-84FE1CA0B006}"/>
    <cellStyle name="Heading 3 3 2 3" xfId="4388" xr:uid="{25FE4B8F-4353-4322-A316-EFF22ED2014B}"/>
    <cellStyle name="Heading 4" xfId="5" builtinId="19" customBuiltin="1"/>
    <cellStyle name="Heading 4 2" xfId="505" xr:uid="{632513EF-FFE9-4702-8E5A-63854A6C035C}"/>
    <cellStyle name="Heading 4 2 2" xfId="797" xr:uid="{B37A7FA7-46A2-40A9-BB5C-61883BF29197}"/>
    <cellStyle name="Heading 4 2 3" xfId="796" xr:uid="{DE561923-65CB-44E7-A559-98A0C094864B}"/>
    <cellStyle name="Heading 4 2 4" xfId="590" xr:uid="{9793081D-A418-44EB-ADBB-1EAC0E67C199}"/>
    <cellStyle name="Heading 4 3" xfId="958" xr:uid="{CF09583A-887B-4292-98A2-DD48D055A0D1}"/>
    <cellStyle name="Input" xfId="9" builtinId="20" customBuiltin="1"/>
    <cellStyle name="Input 2" xfId="506" xr:uid="{040709A8-DC72-4737-91E6-95326B32A269}"/>
    <cellStyle name="Input 2 2" xfId="527" xr:uid="{3F811E55-EA55-4FDD-8C88-1DEC7C9CF5A2}"/>
    <cellStyle name="Input 2 2 2" xfId="799" xr:uid="{9955158F-5C71-4787-9820-B4757207168F}"/>
    <cellStyle name="Input 2 3" xfId="798" xr:uid="{9249CA92-C7CA-4FC1-A3FA-0A3C5E5F950A}"/>
    <cellStyle name="Input 2 4" xfId="591" xr:uid="{6C5DB2FB-4060-403A-B48A-280E305F9E3B}"/>
    <cellStyle name="Input 3" xfId="959" xr:uid="{4E233B18-B54C-4691-9DB1-B92BA18DE90B}"/>
    <cellStyle name="Linked Cell" xfId="12" builtinId="24" customBuiltin="1"/>
    <cellStyle name="Linked Cell 2" xfId="507" xr:uid="{BB42F0A3-FAA3-4073-881D-03002A0D8E04}"/>
    <cellStyle name="Linked Cell 2 2" xfId="801" xr:uid="{C6C61F92-CA4C-4E87-83A7-58D7DF9D41E4}"/>
    <cellStyle name="Linked Cell 2 3" xfId="800" xr:uid="{ADAA946B-0EE9-41DA-8219-C2A1C4121476}"/>
    <cellStyle name="Linked Cell 2 4" xfId="592" xr:uid="{56D58AA5-EEDE-4DFB-957C-F1CA2A4CFC13}"/>
    <cellStyle name="Linked Cell 3" xfId="802" xr:uid="{B693B663-EA0D-4F0E-B138-F34D3C10EAAC}"/>
    <cellStyle name="Linked Cell 3 2" xfId="960" xr:uid="{0816E3A4-090D-40DC-8E56-39D44987273A}"/>
    <cellStyle name="Neutral" xfId="8" builtinId="28" customBuiltin="1"/>
    <cellStyle name="Neutral 2" xfId="508" xr:uid="{519004E5-1D89-47EE-95A9-8D0091A79087}"/>
    <cellStyle name="Neutral 2 2" xfId="804" xr:uid="{D3B2E974-0339-42CC-992E-EEDB1D6C005C}"/>
    <cellStyle name="Neutral 2 3" xfId="803" xr:uid="{D6EBC7A7-6A3B-411B-B2BD-56E91FA16847}"/>
    <cellStyle name="Neutral 2 4" xfId="593" xr:uid="{93DF6694-EEFD-49B8-96AE-EF31F9A6573A}"/>
    <cellStyle name="Neutral 3" xfId="805" xr:uid="{DCF262B9-7BA0-4F08-98D5-956CA0FD2BB4}"/>
    <cellStyle name="Neutral 3 2" xfId="961" xr:uid="{215098D5-C3AD-4A64-A2F9-2A7F030E537D}"/>
    <cellStyle name="Normal" xfId="0" builtinId="0"/>
    <cellStyle name="Normal 10" xfId="806" xr:uid="{D84EA67E-9285-4683-911C-AF018CCA6C56}"/>
    <cellStyle name="Normal 10 2" xfId="43" xr:uid="{88072CF0-0121-47C9-A185-DC56C5C50B30}"/>
    <cellStyle name="Normal 10 2 2" xfId="6150" xr:uid="{F3FAF89A-F68C-45EE-A842-30EAFEC2768D}"/>
    <cellStyle name="Normal 10 2 3" xfId="807" xr:uid="{19748865-D66A-4C07-B13B-6D22A89CC251}"/>
    <cellStyle name="Normal 10 3" xfId="44" xr:uid="{CB7ADA58-3931-43F6-BC0E-7C1B42929FB6}"/>
    <cellStyle name="Normal 10 4" xfId="45" xr:uid="{9EE3AD6C-24BF-424D-812A-E892C7AE5D28}"/>
    <cellStyle name="Normal 10 5" xfId="46" xr:uid="{752A41EF-EFBD-4DC7-B1AC-EB0D5BF46E3D}"/>
    <cellStyle name="Normal 100" xfId="2638" xr:uid="{81135642-C12E-4596-B9CB-D0BE1A7A1B73}"/>
    <cellStyle name="Normal 100 2" xfId="4374" xr:uid="{D2CC74AE-FBCD-47C2-9196-FBB3D30ED4B5}"/>
    <cellStyle name="Normal 100 3" xfId="6104" xr:uid="{87B9A309-54EC-49F2-B894-49CD7C72DCA7}"/>
    <cellStyle name="Normal 101" xfId="2639" xr:uid="{BDE1AD89-BB72-4B54-934F-33957AE82AE4}"/>
    <cellStyle name="Normal 101 2" xfId="4375" xr:uid="{FB93AB5D-993B-4CD1-8F94-08D22F1A495F}"/>
    <cellStyle name="Normal 101 3" xfId="6105" xr:uid="{46F8059F-3F26-4C33-BEAB-8155E04DBD9A}"/>
    <cellStyle name="Normal 102" xfId="42" xr:uid="{ADCA26A2-EF2F-4971-9761-1FDB353B6348}"/>
    <cellStyle name="Normal 103" xfId="540" xr:uid="{5CBAFCE2-D140-407C-833D-271631EF38C7}"/>
    <cellStyle name="Normal 104" xfId="2656" xr:uid="{615A976A-16CB-45E8-84E4-8CF688645CC6}"/>
    <cellStyle name="Normal 105" xfId="4389" xr:uid="{7274DABB-4CE5-4A04-B950-2109AAEA6704}"/>
    <cellStyle name="Normal 106" xfId="472" xr:uid="{CFE1B73C-C702-4EDB-A41A-FAFC1DA639B7}"/>
    <cellStyle name="Normal 107" xfId="6119" xr:uid="{50D35705-D935-4A8B-8A9C-E6A709B9C176}"/>
    <cellStyle name="Normal 108" xfId="6148" xr:uid="{972288CD-D357-4D49-A621-F0AD8A5BBA9F}"/>
    <cellStyle name="Normal 11" xfId="808" xr:uid="{E91CD632-611C-4501-925A-B927267EADD5}"/>
    <cellStyle name="Normal 11 2" xfId="1084" xr:uid="{E891B2BC-4691-4874-95C6-E3F6BB439D0E}"/>
    <cellStyle name="Normal 12" xfId="809" xr:uid="{6511F658-5C00-4408-A67D-8A1E64DE52EF}"/>
    <cellStyle name="Normal 12 2" xfId="1085" xr:uid="{B47543A7-2AB7-40FD-95B9-4B0975645EE4}"/>
    <cellStyle name="Normal 13" xfId="47" xr:uid="{25CB6582-57B9-4B3E-90B2-B7416DF8947C}"/>
    <cellStyle name="Normal 14" xfId="810" xr:uid="{E531EE41-93CA-4EB5-BAD8-66F4684557FE}"/>
    <cellStyle name="Normal 14 2" xfId="48" xr:uid="{4BECE61A-D64C-4015-B6DE-66419CA8A26D}"/>
    <cellStyle name="Normal 14 3" xfId="49" xr:uid="{394BBAD5-06A9-494E-8A33-4F2B3B95C4D9}"/>
    <cellStyle name="Normal 14 4" xfId="50" xr:uid="{6411C10A-FEF5-4494-9A16-4A78C60E7FEA}"/>
    <cellStyle name="Normal 14 5" xfId="51" xr:uid="{3DAEC96B-2BC6-4FA2-B586-0B5E9705D377}"/>
    <cellStyle name="Normal 14 6" xfId="52" xr:uid="{79C2D70D-7A4D-40A6-8069-6423689E8133}"/>
    <cellStyle name="Normal 14 7" xfId="53" xr:uid="{538E231F-5BB4-48D2-8885-9563226FE5EB}"/>
    <cellStyle name="Normal 14 8" xfId="54" xr:uid="{69C781C8-404B-48BE-A12C-1907B4F81434}"/>
    <cellStyle name="Normal 14 9" xfId="55" xr:uid="{05C2658E-C488-4E5F-A236-67CE45160897}"/>
    <cellStyle name="Normal 15" xfId="811" xr:uid="{04BE1E47-92F1-45A7-A22E-E08D73C92D6E}"/>
    <cellStyle name="Normal 15 2" xfId="56" xr:uid="{DACCC74D-8334-4A9E-8578-A673BF01E55A}"/>
    <cellStyle name="Normal 15 3" xfId="57" xr:uid="{E4DEFC08-C0BD-4147-AB28-F2A5A224A8AB}"/>
    <cellStyle name="Normal 15 4" xfId="58" xr:uid="{9BD88926-D08D-4E74-8184-25C79BC08711}"/>
    <cellStyle name="Normal 15 5" xfId="59" xr:uid="{0D6F30D2-FC30-4D6C-B47F-DBFEF98CC0DE}"/>
    <cellStyle name="Normal 15 6" xfId="60" xr:uid="{820DD8E4-E298-4807-9D4F-866A03E7FBB4}"/>
    <cellStyle name="Normal 15 7" xfId="61" xr:uid="{B15424B4-63DA-41D3-9031-FB496614F8EF}"/>
    <cellStyle name="Normal 15 8" xfId="62" xr:uid="{254F426B-283C-40C3-BB5A-FE8C6C36328D}"/>
    <cellStyle name="Normal 15 9" xfId="63" xr:uid="{EA05FB48-C3D8-42CB-B3C5-95FD7117A895}"/>
    <cellStyle name="Normal 16" xfId="812" xr:uid="{18B9A1EC-E4C8-4357-9A03-7166DFADADF8}"/>
    <cellStyle name="Normal 17" xfId="813" xr:uid="{CCF3C5D2-D514-4FFD-B2B2-A45DFCEC626E}"/>
    <cellStyle name="Normal 17 2" xfId="64" xr:uid="{BB0CEE9B-1BC6-4B82-9D57-A4487FDC99FA}"/>
    <cellStyle name="Normal 17 3" xfId="65" xr:uid="{B8D60F14-94A2-4B81-B6CF-0FC59AE59C4A}"/>
    <cellStyle name="Normal 17 4" xfId="66" xr:uid="{A5BB13C2-CB77-4092-9B41-BC2B9F2FD344}"/>
    <cellStyle name="Normal 17 5" xfId="67" xr:uid="{43D40D37-5CB1-43A6-A840-EA64A78013A7}"/>
    <cellStyle name="Normal 17 6" xfId="68" xr:uid="{ADA5552E-0B4C-45D9-89BC-80545CC77574}"/>
    <cellStyle name="Normal 17 7" xfId="69" xr:uid="{A35D8871-77FA-47C4-A3B7-E82C2092977B}"/>
    <cellStyle name="Normal 17 8" xfId="70" xr:uid="{4007ED98-EF58-4590-945C-28BB4B7EA8D4}"/>
    <cellStyle name="Normal 17 9" xfId="71" xr:uid="{C3897537-257E-452C-949B-D55071CCFA54}"/>
    <cellStyle name="Normal 18" xfId="814" xr:uid="{0805FC4C-0520-4A6F-B6F1-E991051836E9}"/>
    <cellStyle name="Normal 18 2" xfId="72" xr:uid="{A5038753-3A25-4B12-B5E0-931FB79CB651}"/>
    <cellStyle name="Normal 18 3" xfId="73" xr:uid="{D454C3F1-75BB-4642-9F64-A432E3BDBE62}"/>
    <cellStyle name="Normal 18 4" xfId="74" xr:uid="{408DA2E3-B8C7-4A48-8A81-A9A6079D2196}"/>
    <cellStyle name="Normal 18 5" xfId="75" xr:uid="{1BB6F25A-D5EC-4858-A90E-C8E9BE98DB6B}"/>
    <cellStyle name="Normal 18 6" xfId="76" xr:uid="{380EFC09-6610-49DA-807F-AF9F1527453A}"/>
    <cellStyle name="Normal 18 7" xfId="77" xr:uid="{DB37CA29-8C81-4C33-A01C-97E2620EC5B2}"/>
    <cellStyle name="Normal 18 8" xfId="78" xr:uid="{667A047B-6CBA-474F-946C-133699492EDC}"/>
    <cellStyle name="Normal 18 9" xfId="79" xr:uid="{0657CD44-2B0A-40FE-999F-66EC00106E8D}"/>
    <cellStyle name="Normal 19" xfId="815" xr:uid="{01E7C372-7377-42E6-AEEF-D58B5A5DEF1D}"/>
    <cellStyle name="Normal 19 2" xfId="816" xr:uid="{5FDA1245-F3DB-4F94-A3D8-E1A894E8EABC}"/>
    <cellStyle name="Normal 2" xfId="470" xr:uid="{C0D8F228-456B-4419-AAE1-AD9DC15CE115}"/>
    <cellStyle name="Normal 2 10" xfId="80" xr:uid="{F997F95A-5D84-461A-8890-556597BBC46D}"/>
    <cellStyle name="Normal 2 10 2" xfId="6149" xr:uid="{D94175FA-613F-4A61-B3F7-6ADDB86C2A37}"/>
    <cellStyle name="Normal 2 10 3" xfId="818" xr:uid="{9BDB1844-2CF8-44E7-84F8-10464D0C66AE}"/>
    <cellStyle name="Normal 2 11" xfId="81" xr:uid="{35B744D4-7F4F-45F3-A7C3-03B5F892D75E}"/>
    <cellStyle name="Normal 2 11 2" xfId="820" xr:uid="{3C3CE02C-35EE-4F41-B3C7-965102BE1D50}"/>
    <cellStyle name="Normal 2 11 3" xfId="819" xr:uid="{13F1FCEA-5B28-4C9E-B54B-B64B3D8EDE17}"/>
    <cellStyle name="Normal 2 12" xfId="82" xr:uid="{647F6B34-1E39-4E36-9EEA-E47686CE55DF}"/>
    <cellStyle name="Normal 2 12 2" xfId="822" xr:uid="{78119975-B999-4CFB-B7F2-135CAD762919}"/>
    <cellStyle name="Normal 2 12 3" xfId="821" xr:uid="{BA06E516-BE99-4136-BAE3-AD0D604A7AC8}"/>
    <cellStyle name="Normal 2 13" xfId="83" xr:uid="{111B4315-83A4-440B-9B62-A613BC5DB805}"/>
    <cellStyle name="Normal 2 13 2" xfId="824" xr:uid="{07913846-E7A9-44B5-A2B5-76D770BC3AE2}"/>
    <cellStyle name="Normal 2 13 3" xfId="823" xr:uid="{FB509AEC-F031-4CA1-9D3B-E2B87B4A441B}"/>
    <cellStyle name="Normal 2 14" xfId="84" xr:uid="{84E5BC9A-0F19-4EB7-B3C5-376DBBEBAE11}"/>
    <cellStyle name="Normal 2 14 2" xfId="1086" xr:uid="{856BA648-3BFD-427A-9AB4-D2BC1D3424B3}"/>
    <cellStyle name="Normal 2 15" xfId="85" xr:uid="{23E007E2-26F5-417A-A105-4FA3858BCA2C}"/>
    <cellStyle name="Normal 2 15 2" xfId="817" xr:uid="{187E2700-AD68-4674-9037-3B1536CE27F1}"/>
    <cellStyle name="Normal 2 16" xfId="86" xr:uid="{D8D478D7-D114-470A-830B-A374CF272121}"/>
    <cellStyle name="Normal 2 16 2" xfId="1102" xr:uid="{524375F4-647B-4BDF-A6FB-F3F83BC6E111}"/>
    <cellStyle name="Normal 2 16 2 2" xfId="1256" xr:uid="{BD0A4DD1-D05E-4387-9446-0B5C2D4DF545}"/>
    <cellStyle name="Normal 2 16 2 2 2" xfId="1953" xr:uid="{27FC5AFA-9D80-406B-BB7F-F3592B83C055}"/>
    <cellStyle name="Normal 2 16 2 2 2 2" xfId="2598" xr:uid="{D1C2A9FA-C3A4-4F59-BD91-1677FFAB2FE4}"/>
    <cellStyle name="Normal 2 16 2 2 2 2 2" xfId="4334" xr:uid="{D34E5309-A707-48DE-9D9F-616FCCC69551}"/>
    <cellStyle name="Normal 2 16 2 2 2 2 3" xfId="6064" xr:uid="{5B8A095B-0555-48EB-A316-66326FEF410C}"/>
    <cellStyle name="Normal 2 16 2 2 2 3" xfId="3687" xr:uid="{D48CEC87-5DFA-47D8-966C-E5D7C1EC7080}"/>
    <cellStyle name="Normal 2 16 2 2 2 4" xfId="5417" xr:uid="{784B7E1D-4309-4A44-9C6A-BDEA0EF92C33}"/>
    <cellStyle name="Normal 2 16 2 2 3" xfId="2280" xr:uid="{D879CB8C-94C9-4FA6-99AA-4D074EDDDCCD}"/>
    <cellStyle name="Normal 2 16 2 2 3 2" xfId="4016" xr:uid="{CD705E65-9E9E-4E9C-BBAE-7BDF97B6B3EA}"/>
    <cellStyle name="Normal 2 16 2 2 3 3" xfId="5746" xr:uid="{6544A8BC-52D1-435E-B818-7D5A8C1230A2}"/>
    <cellStyle name="Normal 2 16 2 2 4" xfId="1636" xr:uid="{0F597941-3D0F-4186-B7D7-C0724625674D}"/>
    <cellStyle name="Normal 2 16 2 2 4 2" xfId="3371" xr:uid="{D62DB8F8-8250-491C-8921-81A0EFDF0627}"/>
    <cellStyle name="Normal 2 16 2 2 4 3" xfId="5101" xr:uid="{BAEC68B1-E357-42FD-9F01-EF002038AC82}"/>
    <cellStyle name="Normal 2 16 2 2 5" xfId="2985" xr:uid="{6FA59187-7F4B-487E-B76E-55ED168BA719}"/>
    <cellStyle name="Normal 2 16 2 2 6" xfId="4715" xr:uid="{D35AFAC1-4C71-4CBF-A67F-E4CCD5B189D1}"/>
    <cellStyle name="Normal 2 16 2 3" xfId="1793" xr:uid="{9E657737-769E-4786-AD75-D9EA77ADFE0E}"/>
    <cellStyle name="Normal 2 16 2 3 2" xfId="2439" xr:uid="{96A2F71F-DCFF-4546-8487-CBDECA2135F6}"/>
    <cellStyle name="Normal 2 16 2 3 2 2" xfId="4175" xr:uid="{70C17057-3A6C-471E-A3EF-5A4D2A3E2D5C}"/>
    <cellStyle name="Normal 2 16 2 3 2 3" xfId="5905" xr:uid="{F8362BF7-DE14-4D8C-A79F-43818DC7B1D5}"/>
    <cellStyle name="Normal 2 16 2 3 3" xfId="3528" xr:uid="{C64E1E6D-22A3-4CEA-AEB2-DED57FE9E40A}"/>
    <cellStyle name="Normal 2 16 2 3 4" xfId="5258" xr:uid="{5806AB41-D4BB-46DC-8C1E-665C28D4A620}"/>
    <cellStyle name="Normal 2 16 2 4" xfId="2121" xr:uid="{3B27FF2E-545F-4E14-8F8E-AB5D3E50007A}"/>
    <cellStyle name="Normal 2 16 2 4 2" xfId="3857" xr:uid="{E8428283-28C7-4A9F-A75B-3B2F24B77E2A}"/>
    <cellStyle name="Normal 2 16 2 4 3" xfId="5587" xr:uid="{A3CFD483-9375-4584-AA37-744868525A6A}"/>
    <cellStyle name="Normal 2 16 2 5" xfId="1477" xr:uid="{19CE0D82-F1BF-4DEA-9C78-B79ED6414EA1}"/>
    <cellStyle name="Normal 2 16 2 5 2" xfId="3212" xr:uid="{CB0DDDDA-FD58-4309-871D-2E2EFBEB79D6}"/>
    <cellStyle name="Normal 2 16 2 5 3" xfId="4942" xr:uid="{ED15D245-FA8A-4D80-90AE-F16D28FCB7EE}"/>
    <cellStyle name="Normal 2 16 2 6" xfId="2826" xr:uid="{36C8418A-E8FD-4670-8ED5-7BCC990A155B}"/>
    <cellStyle name="Normal 2 16 2 7" xfId="4556" xr:uid="{1A5B20C9-2DAB-41AD-B173-7770693EF366}"/>
    <cellStyle name="Normal 2 16 3" xfId="1177" xr:uid="{FCF951BA-6E20-45E7-B903-013BA7E1FD2F}"/>
    <cellStyle name="Normal 2 16 3 2" xfId="1873" xr:uid="{EEEEA7F5-DE37-4704-A836-F4E747FE7379}"/>
    <cellStyle name="Normal 2 16 3 2 2" xfId="2518" xr:uid="{13C24226-DD03-40AC-8F5E-CD6CF421E150}"/>
    <cellStyle name="Normal 2 16 3 2 2 2" xfId="4254" xr:uid="{B337D833-B46B-4705-8540-72B94A34B785}"/>
    <cellStyle name="Normal 2 16 3 2 2 3" xfId="5984" xr:uid="{D531457D-D9FA-4C05-B808-0DF04A3BE23F}"/>
    <cellStyle name="Normal 2 16 3 2 3" xfId="3607" xr:uid="{631167CB-20F7-4BB4-93DC-9899410A3371}"/>
    <cellStyle name="Normal 2 16 3 2 4" xfId="5337" xr:uid="{34F70371-2CD8-4D9C-8585-7DDBB3649AA5}"/>
    <cellStyle name="Normal 2 16 3 3" xfId="2200" xr:uid="{D434D0D5-092C-426D-AA9D-D60B98490F11}"/>
    <cellStyle name="Normal 2 16 3 3 2" xfId="3936" xr:uid="{AFBE0CB4-E9C7-413C-9413-5C80DA18278C}"/>
    <cellStyle name="Normal 2 16 3 3 3" xfId="5666" xr:uid="{EF9ED535-2F2C-4D9F-AA51-92366BBC0142}"/>
    <cellStyle name="Normal 2 16 3 4" xfId="1556" xr:uid="{D5757746-6A9D-4600-8A1C-86F4D5CF9A1F}"/>
    <cellStyle name="Normal 2 16 3 4 2" xfId="3291" xr:uid="{A28A17E5-1642-4455-ADC4-082A8E10134C}"/>
    <cellStyle name="Normal 2 16 3 4 3" xfId="5021" xr:uid="{8E4BDD5F-575C-4B59-93A1-9FD5B0749AC0}"/>
    <cellStyle name="Normal 2 16 3 5" xfId="2905" xr:uid="{C5E83D18-8D73-4712-8823-836802F92837}"/>
    <cellStyle name="Normal 2 16 3 6" xfId="4635" xr:uid="{F773BDEC-BD66-4A4E-B20B-D3B806CDFFC8}"/>
    <cellStyle name="Normal 2 16 4" xfId="1712" xr:uid="{DF094C5C-8639-42D6-99F7-296D7F92EFB5}"/>
    <cellStyle name="Normal 2 16 4 2" xfId="2359" xr:uid="{69E94C57-DE30-4409-9026-000634057125}"/>
    <cellStyle name="Normal 2 16 4 2 2" xfId="4095" xr:uid="{4BF5843C-F11E-4675-BC8B-D5AFA4C58D69}"/>
    <cellStyle name="Normal 2 16 4 2 3" xfId="5825" xr:uid="{F590DC11-D206-4E8C-934A-94FC6C924AA5}"/>
    <cellStyle name="Normal 2 16 4 3" xfId="3448" xr:uid="{3D1DBF57-4A97-42EE-A96A-5F497D02C82D}"/>
    <cellStyle name="Normal 2 16 4 4" xfId="5178" xr:uid="{751FEA9B-939B-4070-B0DE-7A2A08C0FB83}"/>
    <cellStyle name="Normal 2 16 5" xfId="2042" xr:uid="{CA40107D-41AD-4EBA-9D49-224EC6EA0096}"/>
    <cellStyle name="Normal 2 16 5 2" xfId="3777" xr:uid="{1FE05BF2-8E0A-4926-825C-95E6F2C8DF75}"/>
    <cellStyle name="Normal 2 16 5 3" xfId="5507" xr:uid="{C6F0A740-D0FA-45B3-B82B-DD81A32EBFB0}"/>
    <cellStyle name="Normal 2 16 6" xfId="1398" xr:uid="{617E7A45-E09E-4E3D-B14E-B97154BAB489}"/>
    <cellStyle name="Normal 2 16 6 2" xfId="3132" xr:uid="{C0C64973-232A-46BF-909E-3D1B7FD764E0}"/>
    <cellStyle name="Normal 2 16 6 3" xfId="4862" xr:uid="{0D91D30D-63B1-41AC-AAC1-EB8CB98F526B}"/>
    <cellStyle name="Normal 2 16 7" xfId="2747" xr:uid="{2D16F20D-C8C8-4C9C-B83F-4F4AF4F59EEB}"/>
    <cellStyle name="Normal 2 16 8" xfId="4477" xr:uid="{FFAD295B-8D38-4536-BFBA-0CBED86A4E45}"/>
    <cellStyle name="Normal 2 16 9" xfId="911" xr:uid="{BCD199E6-5AB0-403D-9ED0-AC93EFECF399}"/>
    <cellStyle name="Normal 2 17" xfId="87" xr:uid="{8527FBC1-D66A-4D98-8AAA-4DDE1CBC0864}"/>
    <cellStyle name="Normal 2 18" xfId="88" xr:uid="{A17114AC-1C3D-463B-AE13-8492591ADA42}"/>
    <cellStyle name="Normal 2 19" xfId="89" xr:uid="{17598089-5A0E-453B-A35B-70EC68C18F74}"/>
    <cellStyle name="Normal 2 19 2" xfId="541" xr:uid="{A7D7F311-B897-4869-9DC4-14119B198ACB}"/>
    <cellStyle name="Normal 2 2" xfId="90" xr:uid="{792D04EC-1B65-487F-B56E-84F8B756E69D}"/>
    <cellStyle name="Normal 2 2 2" xfId="510" xr:uid="{467EFE17-1533-4E36-BB73-5EF7DDA59A8C}"/>
    <cellStyle name="Normal 2 2 3" xfId="511" xr:uid="{5ED9E553-0766-48BF-A741-8E16F56F1A48}"/>
    <cellStyle name="Normal 2 2 4" xfId="825" xr:uid="{D8D19DFB-7513-4C57-8ED4-5DD002522E01}"/>
    <cellStyle name="Normal 2 2 5" xfId="509" xr:uid="{0203F55B-1325-454E-8DE6-EEE938C5D45A}"/>
    <cellStyle name="Normal 2 2 6" xfId="6118" xr:uid="{6580C159-53E2-49C4-884F-694F06BE3A64}"/>
    <cellStyle name="Normal 2 20" xfId="91" xr:uid="{4A1FF4E6-1A96-4935-A3B2-0E7BB6F26E1A}"/>
    <cellStyle name="Normal 2 20 2" xfId="2669" xr:uid="{742E0397-8494-48A4-AB1F-13ADF0009C4F}"/>
    <cellStyle name="Normal 2 21" xfId="92" xr:uid="{96D2C1A8-7094-4D78-BAE2-7FF47CE5045B}"/>
    <cellStyle name="Normal 2 21 2" xfId="4402" xr:uid="{6B2AC9FE-9940-4938-B0FA-244DAE18ECA5}"/>
    <cellStyle name="Normal 2 22" xfId="93" xr:uid="{6392DE71-C52C-4F20-A2C3-81823F23944C}"/>
    <cellStyle name="Normal 2 23" xfId="94" xr:uid="{4208A09C-5348-44D4-B461-C2EA392ADC86}"/>
    <cellStyle name="Normal 2 24" xfId="95" xr:uid="{EDBEBA1E-3AFD-4A05-8A4C-A5121AA417E8}"/>
    <cellStyle name="Normal 2 25" xfId="96" xr:uid="{5C22B5BD-A12D-4B5A-9A58-BC72BED8A662}"/>
    <cellStyle name="Normal 2 26" xfId="97" xr:uid="{6F3A97ED-07DB-44C8-A1AE-41BBFF14CBDE}"/>
    <cellStyle name="Normal 2 27" xfId="98" xr:uid="{488FA7EC-9DE9-455D-8A1B-7B93A41B13BB}"/>
    <cellStyle name="Normal 2 28" xfId="99" xr:uid="{D2B44A80-B6F7-449C-982B-FAAC827FA649}"/>
    <cellStyle name="Normal 2 29" xfId="100" xr:uid="{49EF41F1-3C43-43CB-A1EB-B1E2B7BCCDEF}"/>
    <cellStyle name="Normal 2 3" xfId="101" xr:uid="{48301B4C-C58B-424C-93FE-3DBA6C55A379}"/>
    <cellStyle name="Normal 2 3 2" xfId="528" xr:uid="{0EFAEDD1-65F8-43AA-A888-6FAC3576AAEB}"/>
    <cellStyle name="Normal 2 3 3" xfId="826" xr:uid="{6F6E1ADF-358E-44A2-BE5E-20B678DB7889}"/>
    <cellStyle name="Normal 2 3 4" xfId="512" xr:uid="{555623FA-7AAA-410F-9604-C5464320363C}"/>
    <cellStyle name="Normal 2 30" xfId="102" xr:uid="{3C64D1DB-EDAF-4EBA-893B-94B19F6D436B}"/>
    <cellStyle name="Normal 2 31" xfId="103" xr:uid="{0FE4C6D2-CF52-4622-86F9-AD8515C2C6AF}"/>
    <cellStyle name="Normal 2 32" xfId="104" xr:uid="{90D5A475-B392-45BC-A473-D16EFD26C33C}"/>
    <cellStyle name="Normal 2 33" xfId="105" xr:uid="{170D270E-A6A7-4061-AAFF-A99713BF05E5}"/>
    <cellStyle name="Normal 2 34" xfId="106" xr:uid="{11DED663-0881-4EB6-A073-5B8CEDECCAB9}"/>
    <cellStyle name="Normal 2 35" xfId="107" xr:uid="{0145DFE8-0234-47C3-8BC5-6798103ED912}"/>
    <cellStyle name="Normal 2 36" xfId="108" xr:uid="{48FF118F-AC79-4C03-8DCB-14BF402A6710}"/>
    <cellStyle name="Normal 2 37" xfId="109" xr:uid="{658A8DD0-FCD0-47FD-8CF8-536243877C39}"/>
    <cellStyle name="Normal 2 38" xfId="110" xr:uid="{0CAA7429-A4FD-460D-A1C4-54D0CCF4D4F6}"/>
    <cellStyle name="Normal 2 39" xfId="111" xr:uid="{0839338F-E289-4996-A0D8-2165533B13B7}"/>
    <cellStyle name="Normal 2 4" xfId="112" xr:uid="{676C5B62-E162-4F2A-826A-81C43D091072}"/>
    <cellStyle name="Normal 2 4 2" xfId="827" xr:uid="{A7738D24-E009-4334-8CD1-68D6EC434D24}"/>
    <cellStyle name="Normal 2 40" xfId="113" xr:uid="{824F735E-BAE3-4794-805F-4B1A942FD599}"/>
    <cellStyle name="Normal 2 41" xfId="114" xr:uid="{31FC2C1C-0D7D-4AD8-8346-8D0A444F3A83}"/>
    <cellStyle name="Normal 2 5" xfId="115" xr:uid="{FD8AAB22-5D53-4909-A21B-322794CC486F}"/>
    <cellStyle name="Normal 2 5 2" xfId="828" xr:uid="{F533DB51-B05F-4E27-95F6-42CA5EF24915}"/>
    <cellStyle name="Normal 2 6" xfId="116" xr:uid="{AA583498-E9EB-4C9C-BBBC-DC646B94899D}"/>
    <cellStyle name="Normal 2 6 2" xfId="829" xr:uid="{669D9839-2ECC-433D-8AD9-DBA134EC7306}"/>
    <cellStyle name="Normal 2 7" xfId="117" xr:uid="{8E39F138-F0DD-4EB7-AAF7-B7E1B84BCC55}"/>
    <cellStyle name="Normal 2 7 2" xfId="830" xr:uid="{3A5EB743-A4FB-4BBD-A34C-131C2F1AE384}"/>
    <cellStyle name="Normal 2 8" xfId="118" xr:uid="{8774DE98-E745-4D3F-ADC3-68AF591BA091}"/>
    <cellStyle name="Normal 2 8 2" xfId="831" xr:uid="{B97FF9E1-153A-435C-A2EA-73BA180FAE53}"/>
    <cellStyle name="Normal 2 9" xfId="119" xr:uid="{B7F2C3A5-E6F3-4176-B42A-59086CE2B1E6}"/>
    <cellStyle name="Normal 2 9 2" xfId="832" xr:uid="{5D4FAC3E-06D1-4A93-9198-D56B3BB4A197}"/>
    <cellStyle name="Normal 2_references" xfId="833" xr:uid="{14E75CD4-8165-412C-BD33-4EEC45ADF674}"/>
    <cellStyle name="Normal 20" xfId="834" xr:uid="{2C424268-F1F4-4A60-A732-E0405389B7B0}"/>
    <cellStyle name="Normal 20 2" xfId="835" xr:uid="{70FF6EBB-CB71-4891-A87C-6120002DE43D}"/>
    <cellStyle name="Normal 21" xfId="836" xr:uid="{57A236A6-749D-4137-87D9-33D6B54CECDE}"/>
    <cellStyle name="Normal 21 2" xfId="837" xr:uid="{0B0BDFEA-5527-4473-A6C0-74BA08E8C911}"/>
    <cellStyle name="Normal 22" xfId="838" xr:uid="{4CCBD8AA-A886-458D-93BD-F1DD2E548509}"/>
    <cellStyle name="Normal 22 2" xfId="839" xr:uid="{DC163430-4CE4-40FA-B139-9E3F50DDC252}"/>
    <cellStyle name="Normal 23" xfId="840" xr:uid="{A6BD5096-D1A8-4388-B604-BB23D39B853C}"/>
    <cellStyle name="Normal 23 2" xfId="841" xr:uid="{C8DEB2E9-E9B9-4459-9BE1-17A29279D5EB}"/>
    <cellStyle name="Normal 24" xfId="842" xr:uid="{E68EEEC6-9D6D-41E8-8F87-7ACF724E740B}"/>
    <cellStyle name="Normal 24 2" xfId="843" xr:uid="{259CEEEB-E596-44E5-A9A8-BD1D6D29E439}"/>
    <cellStyle name="Normal 25" xfId="844" xr:uid="{BDF28A9D-1048-4EDD-8382-E17FDD54791A}"/>
    <cellStyle name="Normal 26" xfId="845" xr:uid="{59850906-55B8-45D3-8A0E-51C4B65D1789}"/>
    <cellStyle name="Normal 27" xfId="846" xr:uid="{45BD7C0F-C6EB-4D28-888F-E2F1BEEFA6BB}"/>
    <cellStyle name="Normal 28" xfId="120" xr:uid="{D127B05C-76F7-4411-9E14-92F464A107DA}"/>
    <cellStyle name="Normal 29" xfId="121" xr:uid="{800B6597-93BD-4E49-A597-1A1EA1670F6B}"/>
    <cellStyle name="Normal 29 2" xfId="848" xr:uid="{52D47531-768D-4191-A375-B94025B0FAD3}"/>
    <cellStyle name="Normal 29 3" xfId="847" xr:uid="{DA54366A-F9D0-4687-94D8-8E3036C5AD9A}"/>
    <cellStyle name="Normal 3" xfId="471" xr:uid="{D983C3E2-751F-466C-8FAE-07E5619C4356}"/>
    <cellStyle name="Normal 3 10" xfId="122" xr:uid="{618E245D-C465-4F54-AEB6-881089A987F7}"/>
    <cellStyle name="Normal 3 10 2" xfId="542" xr:uid="{60571B0E-196A-4293-8A0D-70C897FC7D27}"/>
    <cellStyle name="Normal 3 10 4" xfId="469" xr:uid="{E6133629-BCE3-4F20-B23A-89A5679551D0}"/>
    <cellStyle name="Normal 3 11" xfId="123" xr:uid="{0B2CB373-CE4D-46FC-8A2C-E8EA0AF7D596}"/>
    <cellStyle name="Normal 3 11 2" xfId="2670" xr:uid="{027D7609-3C9A-4DCC-B7ED-66451F2F2D3E}"/>
    <cellStyle name="Normal 3 12" xfId="124" xr:uid="{996B0A64-7A4B-4A33-B0AC-F2D3523187DA}"/>
    <cellStyle name="Normal 3 12 2" xfId="4403" xr:uid="{6058AA73-3CF9-434A-A2F7-3E669E27C032}"/>
    <cellStyle name="Normal 3 13" xfId="125" xr:uid="{ACEBF1CF-0A19-463D-99B3-2B1FAC386EC5}"/>
    <cellStyle name="Normal 3 13 2" xfId="513" xr:uid="{C2088A57-E311-40F2-9133-0A9A2E640B77}"/>
    <cellStyle name="Normal 3 14" xfId="126" xr:uid="{58D57DCD-D23C-4621-9593-CB9128162B49}"/>
    <cellStyle name="Normal 3 15" xfId="127" xr:uid="{ECA4F0ED-A9A1-40EA-8138-4433FBBE7E38}"/>
    <cellStyle name="Normal 3 16" xfId="128" xr:uid="{2A6C2BD2-D330-41C2-AE31-E114FF842FEA}"/>
    <cellStyle name="Normal 3 17" xfId="129" xr:uid="{0C267692-389E-4A01-AC85-AB59D27A34AB}"/>
    <cellStyle name="Normal 3 18" xfId="130" xr:uid="{CAE0A4E8-7FD7-4F20-8A8C-7F7AF07AB19C}"/>
    <cellStyle name="Normal 3 19" xfId="131" xr:uid="{993AE555-0AEA-4609-BB18-08D7F2FBB66B}"/>
    <cellStyle name="Normal 3 2" xfId="132" xr:uid="{826E6DE9-8EFA-425F-9C61-D17D82C13EE6}"/>
    <cellStyle name="Normal 3 2 2" xfId="530" xr:uid="{B6287C99-854D-494C-929B-9219BF247C06}"/>
    <cellStyle name="Normal 3 2 2 2" xfId="1035" xr:uid="{BF910C14-DC2F-4CF9-995D-B7BCFA8D84AA}"/>
    <cellStyle name="Normal 3 2 3" xfId="594" xr:uid="{DC84FBC5-E234-4625-94CA-932110E1C83D}"/>
    <cellStyle name="Normal 3 2 4" xfId="514" xr:uid="{20743CB3-879A-487E-AF21-663F6A93D51A}"/>
    <cellStyle name="Normal 3 20" xfId="133" xr:uid="{B3556DDA-A6F1-40EE-B8FB-02940E17D3C3}"/>
    <cellStyle name="Normal 3 21" xfId="134" xr:uid="{27B40A59-A9A1-4CE5-90F9-324B7D721D38}"/>
    <cellStyle name="Normal 3 22" xfId="135" xr:uid="{05E109F3-853C-41A2-BC89-723420AC9F77}"/>
    <cellStyle name="Normal 3 23" xfId="136" xr:uid="{4359684F-63FA-43F2-BFCC-0C6A1C368E4E}"/>
    <cellStyle name="Normal 3 24" xfId="137" xr:uid="{3AAEDB02-D889-4F8B-B846-DFFA304FE929}"/>
    <cellStyle name="Normal 3 25" xfId="138" xr:uid="{B6A1B774-C8EE-4E30-B91D-1C308F7C5C1C}"/>
    <cellStyle name="Normal 3 26" xfId="139" xr:uid="{CFCACB88-0457-4E6A-80A5-8044A0102B66}"/>
    <cellStyle name="Normal 3 27" xfId="140" xr:uid="{03AFEF24-C563-427B-9D5F-3E71CB2FAFEE}"/>
    <cellStyle name="Normal 3 28" xfId="141" xr:uid="{F5BAAE1D-D37F-4F70-AA97-AB81F9BDF23D}"/>
    <cellStyle name="Normal 3 29" xfId="142" xr:uid="{11355A5A-6162-427D-AD05-47EEE0C0D26E}"/>
    <cellStyle name="Normal 3 3" xfId="143" xr:uid="{6D3281C0-E105-4ABC-9B4B-E4A8A38E072E}"/>
    <cellStyle name="Normal 3 3 2" xfId="531" xr:uid="{6F2D40B8-6143-459B-ADDF-E4A9F4E672A9}"/>
    <cellStyle name="Normal 3 3 2 2" xfId="1087" xr:uid="{A8AA4AB9-36FD-4769-9A0B-57033BCFCE99}"/>
    <cellStyle name="Normal 3 3 3" xfId="849" xr:uid="{0E306886-7ADB-4B57-A7DE-E00062A9EE3B}"/>
    <cellStyle name="Normal 3 3 4" xfId="515" xr:uid="{CE477684-786B-49D7-9A3C-3DF8F0AAF4E2}"/>
    <cellStyle name="Normal 3 30" xfId="144" xr:uid="{D572569F-B3ED-44E1-B184-C64CCCBBC82F}"/>
    <cellStyle name="Normal 3 31" xfId="145" xr:uid="{E245BCD9-6978-4E03-BA23-45D994055348}"/>
    <cellStyle name="Normal 3 31 2" xfId="146" xr:uid="{D9A366F3-7E11-4282-8C71-450AABA01AB6}"/>
    <cellStyle name="Normal 3 31 2 2" xfId="147" xr:uid="{9B7ABAA8-0278-448F-A31D-5A0705E5AE93}"/>
    <cellStyle name="Normal 3 31 2 3" xfId="148" xr:uid="{FC421504-648C-45C1-803F-24D40C34E653}"/>
    <cellStyle name="Normal 3 31 3" xfId="149" xr:uid="{AFE69F6D-FB3F-4314-9852-41276DC1A999}"/>
    <cellStyle name="Normal 3 31 4" xfId="150" xr:uid="{87398C14-5CF0-433A-911C-E649054214E6}"/>
    <cellStyle name="Normal 3 31 5" xfId="151" xr:uid="{89D8738B-9F6A-44A3-BCA0-CD3567732A11}"/>
    <cellStyle name="Normal 3 31 6" xfId="152" xr:uid="{4F7C101C-2D30-42D0-8006-0BB701777E34}"/>
    <cellStyle name="Normal 3 31 7" xfId="153" xr:uid="{7B8BEE13-CC26-4201-82A1-975399E8D585}"/>
    <cellStyle name="Normal 3 31 8" xfId="154" xr:uid="{F079CFCF-6AC5-4109-9AA2-3B5F0410EEB6}"/>
    <cellStyle name="Normal 3 32" xfId="155" xr:uid="{BE036916-5B3B-45BF-A25E-0B092A202332}"/>
    <cellStyle name="Normal 3 33" xfId="156" xr:uid="{6B75F3EC-9041-46BA-B900-925F3F15334D}"/>
    <cellStyle name="Normal 3 34" xfId="157" xr:uid="{2FFD5401-149B-449E-AB35-BDDD59303F68}"/>
    <cellStyle name="Normal 3 35" xfId="158" xr:uid="{6A1C5DF0-E2EA-4DAE-8519-21827313C724}"/>
    <cellStyle name="Normal 3 36" xfId="159" xr:uid="{819B970A-FC06-4A5E-AF5C-94C3AB134391}"/>
    <cellStyle name="Normal 3 37" xfId="160" xr:uid="{A5294EF2-AD7C-4BFC-A49B-1DD6607622DE}"/>
    <cellStyle name="Normal 3 38" xfId="161" xr:uid="{66A23930-4636-4206-B99D-97DB59573327}"/>
    <cellStyle name="Normal 3 39" xfId="162" xr:uid="{F05EED2E-7F35-498B-BAEF-8F5562445F02}"/>
    <cellStyle name="Normal 3 4" xfId="163" xr:uid="{C0C8BDBA-D864-41F6-87A4-0290DCD8CC59}"/>
    <cellStyle name="Normal 3 4 2" xfId="537" xr:uid="{7F267969-0950-4EF6-957B-969C41C3B230}"/>
    <cellStyle name="Normal 3 4 2 2" xfId="851" xr:uid="{302E5750-8465-4109-9F60-3C7418A14DEF}"/>
    <cellStyle name="Normal 3 4 3" xfId="850" xr:uid="{B564207F-85D3-4698-B189-D0598FED546C}"/>
    <cellStyle name="Normal 3 4 4" xfId="523" xr:uid="{D5946FA7-93B4-45EE-8ADD-3922169D6DD8}"/>
    <cellStyle name="Normal 3 40" xfId="164" xr:uid="{9C67A966-BD40-465A-B68C-F74F7D4C81F0}"/>
    <cellStyle name="Normal 3 41" xfId="165" xr:uid="{6477D630-7E28-4543-BF33-0F6CFF0FB2B6}"/>
    <cellStyle name="Normal 3 42" xfId="166" xr:uid="{C06AA2BF-8C4A-41E7-BA74-E2FB0F447BBD}"/>
    <cellStyle name="Normal 3 5" xfId="167" xr:uid="{22687685-0471-43D1-BEDB-C79ED9AEF32F}"/>
    <cellStyle name="Normal 3 5 2" xfId="853" xr:uid="{79609C65-B4E2-4F15-83D8-E77775DBF470}"/>
    <cellStyle name="Normal 3 5 3" xfId="852" xr:uid="{DBA004AC-9171-4E3E-92D9-A6A61455BCCA}"/>
    <cellStyle name="Normal 3 5 4" xfId="529" xr:uid="{1AF0A047-D001-4769-865F-996BD4A08641}"/>
    <cellStyle name="Normal 3 6" xfId="168" xr:uid="{48512A58-C9A3-4D83-ABB0-5334C53F78D2}"/>
    <cellStyle name="Normal 3 6 2" xfId="855" xr:uid="{812DA169-1C5A-4E60-8EC8-1F218634940B}"/>
    <cellStyle name="Normal 3 6 3" xfId="854" xr:uid="{1B4E9EA6-C5AF-413A-BEF9-A156F8130BC7}"/>
    <cellStyle name="Normal 3 7" xfId="169" xr:uid="{F3BE1C7E-C364-4B13-A908-7C29458946AE}"/>
    <cellStyle name="Normal 3 7 2" xfId="857" xr:uid="{344CA740-17E3-4923-A19B-6876187EB568}"/>
    <cellStyle name="Normal 3 7 3" xfId="856" xr:uid="{DC352E6C-EBF3-4F38-949F-080514D79BE7}"/>
    <cellStyle name="Normal 3 8" xfId="170" xr:uid="{D5C0EA90-DA63-46B1-A399-16212F861A8F}"/>
    <cellStyle name="Normal 3 9" xfId="171" xr:uid="{0A074158-6157-4B53-9418-E2E0ED7B31CE}"/>
    <cellStyle name="Normal 30" xfId="858" xr:uid="{535544FB-99F9-42BE-AF6E-154D88E3C0AA}"/>
    <cellStyle name="Normal 31" xfId="859" xr:uid="{26A4365B-E985-4F27-9767-1BAB702E6F90}"/>
    <cellStyle name="Normal 31 2" xfId="925" xr:uid="{30B1BB68-55A5-4AF5-9867-E102A5F3AB04}"/>
    <cellStyle name="Normal 32" xfId="860" xr:uid="{FE371E0C-EA7D-4071-BF33-C9F63CF8273C}"/>
    <cellStyle name="Normal 33" xfId="861" xr:uid="{B8113F76-4335-4142-B804-E8A6880483AB}"/>
    <cellStyle name="Normal 33 2" xfId="1088" xr:uid="{BFC86D3A-65EB-4443-B88B-CD2D840EC27E}"/>
    <cellStyle name="Normal 34" xfId="862" xr:uid="{F31E4CF6-3FB9-41CA-846A-AE1212469C97}"/>
    <cellStyle name="Normal 34 2" xfId="1089" xr:uid="{084B9C8B-78F9-4D35-8D4B-125567FB6B18}"/>
    <cellStyle name="Normal 35" xfId="912" xr:uid="{92AE77B5-3957-426E-AB8D-4EFFDE25547F}"/>
    <cellStyle name="Normal 35 2" xfId="1103" xr:uid="{C2CDB1CF-D428-4653-8FC7-2BE57D3D1217}"/>
    <cellStyle name="Normal 35 2 2" xfId="1257" xr:uid="{9FFE62CE-3FD4-4CBC-9302-5AE2CF8A5FEC}"/>
    <cellStyle name="Normal 35 2 2 2" xfId="1954" xr:uid="{69CBBBFC-2F3F-4FE0-822D-592989389E2F}"/>
    <cellStyle name="Normal 35 2 2 2 2" xfId="2599" xr:uid="{3FE93A72-7AEB-4F5D-B73F-408562930B75}"/>
    <cellStyle name="Normal 35 2 2 2 2 2" xfId="4335" xr:uid="{445CE01B-199E-4068-93D8-3476253AAB58}"/>
    <cellStyle name="Normal 35 2 2 2 2 3" xfId="6065" xr:uid="{4C5E34B4-61A0-444B-939B-AAFBDA575E09}"/>
    <cellStyle name="Normal 35 2 2 2 3" xfId="3688" xr:uid="{2789842B-EB35-4F2C-BB4E-F5EE71EFCC78}"/>
    <cellStyle name="Normal 35 2 2 2 4" xfId="5418" xr:uid="{7B562C53-A314-4F18-ADAF-126BEDF4B344}"/>
    <cellStyle name="Normal 35 2 2 3" xfId="2281" xr:uid="{A424B9C4-1E91-43E9-BE98-E8CF3D201C91}"/>
    <cellStyle name="Normal 35 2 2 3 2" xfId="4017" xr:uid="{9CB5C7D9-B4C0-41EF-9A15-5CC0696DADA2}"/>
    <cellStyle name="Normal 35 2 2 3 3" xfId="5747" xr:uid="{59B0738D-1572-4210-9976-2222ED19BBFC}"/>
    <cellStyle name="Normal 35 2 2 4" xfId="1637" xr:uid="{9FB43BED-3ACE-4792-A880-CEF956ECBF25}"/>
    <cellStyle name="Normal 35 2 2 4 2" xfId="3372" xr:uid="{168D10BE-40EF-4328-92B4-833277A5DF5C}"/>
    <cellStyle name="Normal 35 2 2 4 3" xfId="5102" xr:uid="{ACD7642D-AC3C-4393-BBAA-7267C7B0E38B}"/>
    <cellStyle name="Normal 35 2 2 5" xfId="2986" xr:uid="{D0AB87E3-0812-4297-9F31-B75E3D014292}"/>
    <cellStyle name="Normal 35 2 2 6" xfId="4716" xr:uid="{997BF317-B35A-4FD2-8FA8-F81317FDC171}"/>
    <cellStyle name="Normal 35 2 3" xfId="1794" xr:uid="{39617F99-964D-4DF9-962C-92D28D9C2FB9}"/>
    <cellStyle name="Normal 35 2 3 2" xfId="2440" xr:uid="{06CF241D-8598-4412-B379-07A4DFB53C2A}"/>
    <cellStyle name="Normal 35 2 3 2 2" xfId="4176" xr:uid="{63653612-EE49-4FE9-8F7C-D7949B62F2AE}"/>
    <cellStyle name="Normal 35 2 3 2 3" xfId="5906" xr:uid="{5A749443-9298-4244-86FB-D6C2B77506CD}"/>
    <cellStyle name="Normal 35 2 3 3" xfId="3529" xr:uid="{9FC8F7B6-3CE1-4F4F-A3A3-86D972647E96}"/>
    <cellStyle name="Normal 35 2 3 4" xfId="5259" xr:uid="{F36154DF-7EAE-47AD-AA93-BDBAE3EFCFA4}"/>
    <cellStyle name="Normal 35 2 4" xfId="2122" xr:uid="{EC1BA965-0504-4BB5-8C29-04828D767D9E}"/>
    <cellStyle name="Normal 35 2 4 2" xfId="3858" xr:uid="{06795D2F-4AB1-456D-AF23-EE01907A85BA}"/>
    <cellStyle name="Normal 35 2 4 3" xfId="5588" xr:uid="{275CCE13-6F78-43E5-808A-BAA90D4404B5}"/>
    <cellStyle name="Normal 35 2 5" xfId="1478" xr:uid="{C4F335E6-20F8-4D0E-9B4B-ABC7DC5D4912}"/>
    <cellStyle name="Normal 35 2 5 2" xfId="3213" xr:uid="{FE2126CC-3415-42A3-AFD5-78AF872935BA}"/>
    <cellStyle name="Normal 35 2 5 3" xfId="4943" xr:uid="{E132756F-7A47-45F1-8647-4C7615B0CAFA}"/>
    <cellStyle name="Normal 35 2 6" xfId="2827" xr:uid="{092A4793-ACBD-4E34-BBD9-A9A77C43F2E3}"/>
    <cellStyle name="Normal 35 2 7" xfId="4557" xr:uid="{26B7E878-85DB-410E-93E6-768941136C29}"/>
    <cellStyle name="Normal 35 3" xfId="1178" xr:uid="{62D2C112-56F5-45C2-9B6E-C8742BEE7A33}"/>
    <cellStyle name="Normal 35 3 2" xfId="1874" xr:uid="{EAA65002-4B1D-46F4-A950-A3AC0BD52CED}"/>
    <cellStyle name="Normal 35 3 2 2" xfId="2519" xr:uid="{89A1B904-984A-4254-80F2-705677EC81A7}"/>
    <cellStyle name="Normal 35 3 2 2 2" xfId="4255" xr:uid="{5EA9E387-72A6-4523-879D-BF96CDD4C2FD}"/>
    <cellStyle name="Normal 35 3 2 2 3" xfId="5985" xr:uid="{C1452B2D-B965-4B12-9892-D741F48D4650}"/>
    <cellStyle name="Normal 35 3 2 3" xfId="3608" xr:uid="{A19F230B-3EF3-45D7-879B-5CCED24849A8}"/>
    <cellStyle name="Normal 35 3 2 4" xfId="5338" xr:uid="{93AF9EED-1275-43FC-9BAF-55755F6E7841}"/>
    <cellStyle name="Normal 35 3 3" xfId="2201" xr:uid="{9FEEA450-F8FA-4C2E-AC95-4EE4F5AA8342}"/>
    <cellStyle name="Normal 35 3 3 2" xfId="3937" xr:uid="{B05F61D8-DEA7-4F40-A65C-A1C52854CA2B}"/>
    <cellStyle name="Normal 35 3 3 3" xfId="5667" xr:uid="{85459923-FEE1-43BF-8DB8-2BEC904D63B5}"/>
    <cellStyle name="Normal 35 3 4" xfId="1557" xr:uid="{8CD0F1B4-183F-40CC-845E-F9316F8CA4FB}"/>
    <cellStyle name="Normal 35 3 4 2" xfId="3292" xr:uid="{68D5D874-8512-476F-8489-23B800B849FB}"/>
    <cellStyle name="Normal 35 3 4 3" xfId="5022" xr:uid="{3116B28A-13DA-46DB-BE10-04D1ED1DF3DF}"/>
    <cellStyle name="Normal 35 3 5" xfId="2906" xr:uid="{4F7F3AD4-9CAB-431F-8125-B2C893CAE73A}"/>
    <cellStyle name="Normal 35 3 6" xfId="4636" xr:uid="{9B9B0AAE-8E72-4120-8E5D-62FF94E0E283}"/>
    <cellStyle name="Normal 35 4" xfId="1713" xr:uid="{33184EB9-FD0D-4450-93A6-9A2950F64AF3}"/>
    <cellStyle name="Normal 35 4 2" xfId="2360" xr:uid="{BCE54379-0E0C-4480-AAD5-5C43E4AB1173}"/>
    <cellStyle name="Normal 35 4 2 2" xfId="4096" xr:uid="{4A928B39-836E-4791-9413-B8D21E79608C}"/>
    <cellStyle name="Normal 35 4 2 3" xfId="5826" xr:uid="{B8C8C17E-2568-45D4-9D80-E75153D407D5}"/>
    <cellStyle name="Normal 35 4 3" xfId="3449" xr:uid="{0ADDE362-42C5-4234-8B11-6A505D8EBAAF}"/>
    <cellStyle name="Normal 35 4 4" xfId="5179" xr:uid="{1AAC6C5D-8C05-4C29-80A0-EBD2A77C5DAB}"/>
    <cellStyle name="Normal 35 5" xfId="2043" xr:uid="{FB7BAF0C-CB77-4DCD-961B-200D250D306D}"/>
    <cellStyle name="Normal 35 5 2" xfId="3778" xr:uid="{F59875CB-87E1-4D4A-BCB8-A9916A3C5727}"/>
    <cellStyle name="Normal 35 5 3" xfId="5508" xr:uid="{417DD625-5C40-424E-B920-F723307CEC71}"/>
    <cellStyle name="Normal 35 6" xfId="1399" xr:uid="{2E7A9E2C-2FB5-4B55-88DC-08747D011012}"/>
    <cellStyle name="Normal 35 6 2" xfId="3133" xr:uid="{7ACC40D2-6956-48B8-B4B3-9508C375CD03}"/>
    <cellStyle name="Normal 35 6 3" xfId="4863" xr:uid="{663A0F80-A42C-4AEC-8EED-B86D09E22282}"/>
    <cellStyle name="Normal 35 7" xfId="2748" xr:uid="{D0E0C1A5-0656-4D2C-A5C9-12420CF0824A}"/>
    <cellStyle name="Normal 35 8" xfId="4478" xr:uid="{807C33FB-ECB8-451A-B16D-8395A3B9BB51}"/>
    <cellStyle name="Normal 36" xfId="172" xr:uid="{CE267526-0B67-4389-A158-3169B47DAB34}"/>
    <cellStyle name="Normal 36 2" xfId="1191" xr:uid="{B345FEF8-76D7-4D2E-B1DF-F6B6EBDA2AA4}"/>
    <cellStyle name="Normal 36 2 2" xfId="1888" xr:uid="{049E44CA-E83A-4188-8C77-3E47F9FED1AD}"/>
    <cellStyle name="Normal 36 2 2 2" xfId="2533" xr:uid="{207F06FD-5B1C-401A-BD5C-5E70F213BD06}"/>
    <cellStyle name="Normal 36 2 2 2 2" xfId="4269" xr:uid="{CD7C0867-1228-4A26-ACD3-F8C28E9C83FC}"/>
    <cellStyle name="Normal 36 2 2 2 3" xfId="5999" xr:uid="{39468FAE-367C-4E65-856C-93BE46F9B4F9}"/>
    <cellStyle name="Normal 36 2 2 3" xfId="3622" xr:uid="{D99A339B-AA4B-497E-8293-6B99FAE0E3E3}"/>
    <cellStyle name="Normal 36 2 2 4" xfId="5352" xr:uid="{9FE35EAE-9B4C-4ED5-95E4-86280DCF09D2}"/>
    <cellStyle name="Normal 36 2 3" xfId="2215" xr:uid="{BFFBE26D-A10E-4462-81CA-2CEA0D2EC2B9}"/>
    <cellStyle name="Normal 36 2 3 2" xfId="3951" xr:uid="{60FEB2D1-438E-4552-B5ED-E82650FA8FDB}"/>
    <cellStyle name="Normal 36 2 3 3" xfId="5681" xr:uid="{DB636EB9-48CD-4FB8-994E-AEC8953BDDAA}"/>
    <cellStyle name="Normal 36 2 4" xfId="1571" xr:uid="{43B046F7-32EA-4678-9010-816635B2729F}"/>
    <cellStyle name="Normal 36 2 4 2" xfId="3306" xr:uid="{60662AE0-9224-40C2-BEBC-EA18503DE0BC}"/>
    <cellStyle name="Normal 36 2 4 3" xfId="5036" xr:uid="{C8D18D8A-38FE-43B4-96A1-9549EB490423}"/>
    <cellStyle name="Normal 36 2 5" xfId="2920" xr:uid="{9B384BB8-C016-4B06-8A06-BB111E8A2F50}"/>
    <cellStyle name="Normal 36 2 6" xfId="4650" xr:uid="{F4DC12EC-306F-49EA-A1F9-C469E142935D}"/>
    <cellStyle name="Normal 36 3" xfId="1726" xr:uid="{DDCD0349-3D88-4352-8255-F08FCAC90B6B}"/>
    <cellStyle name="Normal 36 3 2" xfId="2374" xr:uid="{82362787-34A5-46E0-99FE-64264E3FA61D}"/>
    <cellStyle name="Normal 36 3 2 2" xfId="4110" xr:uid="{AFB92916-F2C0-46C8-8763-6E3B4808C8AE}"/>
    <cellStyle name="Normal 36 3 2 3" xfId="5840" xr:uid="{6158AE1F-7790-4C01-A97F-9462E85CF25B}"/>
    <cellStyle name="Normal 36 3 3" xfId="3463" xr:uid="{33CB7C53-1F91-44C7-A380-BB4406EAEFBD}"/>
    <cellStyle name="Normal 36 3 4" xfId="5193" xr:uid="{9B75B1DD-AC8D-439F-B2FA-8F45CC6E7506}"/>
    <cellStyle name="Normal 36 4" xfId="2056" xr:uid="{3FD7DDC9-9B6F-4355-A671-5A81B471C944}"/>
    <cellStyle name="Normal 36 4 2" xfId="3792" xr:uid="{29283B1C-50E4-45CF-93BA-7BF3B4523BC3}"/>
    <cellStyle name="Normal 36 4 3" xfId="5522" xr:uid="{F6D3A009-D49F-4628-881F-60BD2144422B}"/>
    <cellStyle name="Normal 36 5" xfId="1412" xr:uid="{A2AC4AB1-B251-480F-9E6E-E1C3EDA7EFA0}"/>
    <cellStyle name="Normal 36 5 2" xfId="3147" xr:uid="{4D7CA4CE-DAE9-4471-A979-C299C68CCFFE}"/>
    <cellStyle name="Normal 36 5 3" xfId="4877" xr:uid="{D300D69A-BFCF-4535-913A-9446ED55AD92}"/>
    <cellStyle name="Normal 36 6" xfId="2761" xr:uid="{EFFB02DE-1601-4411-A835-C38BBB74F6FF}"/>
    <cellStyle name="Normal 36 7" xfId="4491" xr:uid="{D4543AAB-040A-4BDE-9AE7-A6D24B01ABCB}"/>
    <cellStyle name="Normal 37" xfId="1031" xr:uid="{5FABC4D6-91B6-46C6-9E6F-AE71D5D508E6}"/>
    <cellStyle name="Normal 37 2" xfId="1740" xr:uid="{7F6DDD20-24A7-4753-ABBC-B8F1B83268E6}"/>
    <cellStyle name="Normal 38" xfId="1018" xr:uid="{8EDD6ECB-AF2F-478A-B522-B9CADED7E86C}"/>
    <cellStyle name="Normal 38 2" xfId="1192" xr:uid="{02B3FC78-C5FC-4715-A9F5-0669010B726D}"/>
    <cellStyle name="Normal 38 2 2" xfId="1889" xr:uid="{B9591895-9704-47F5-AA73-1A9A5FDA8760}"/>
    <cellStyle name="Normal 38 2 2 2" xfId="2534" xr:uid="{53E74EA0-1861-4D58-A6A7-E7C74F31E631}"/>
    <cellStyle name="Normal 38 2 2 2 2" xfId="4270" xr:uid="{BFCA9378-5884-451E-A7FF-7ED43AA7209D}"/>
    <cellStyle name="Normal 38 2 2 2 3" xfId="6000" xr:uid="{5DA14D1C-905C-49F2-BD0B-49D033B5947D}"/>
    <cellStyle name="Normal 38 2 2 3" xfId="3623" xr:uid="{6549DA24-2671-4DA3-BE6F-E0DBB0D870E0}"/>
    <cellStyle name="Normal 38 2 2 4" xfId="5353" xr:uid="{CD660965-7D78-4727-9163-FD26502D4438}"/>
    <cellStyle name="Normal 38 2 3" xfId="2216" xr:uid="{1BF843BD-5549-4DCD-8B4E-1111809AC9E6}"/>
    <cellStyle name="Normal 38 2 3 2" xfId="3952" xr:uid="{66929FCB-6123-4AC4-A04A-07F6D271A6B0}"/>
    <cellStyle name="Normal 38 2 3 3" xfId="5682" xr:uid="{1870AF55-186B-4B83-8A53-02009EF14EB9}"/>
    <cellStyle name="Normal 38 2 4" xfId="1572" xr:uid="{71CC2DDE-8D45-4E7D-9E29-D4AB44FC78E5}"/>
    <cellStyle name="Normal 38 2 4 2" xfId="3307" xr:uid="{B97CB2FA-794E-433A-A28A-4A4F02D0AC6B}"/>
    <cellStyle name="Normal 38 2 4 3" xfId="5037" xr:uid="{467AA6B7-D1CD-4ED8-B85A-1E3B0A83C6B7}"/>
    <cellStyle name="Normal 38 2 5" xfId="2921" xr:uid="{03F7D2D1-BBAD-4092-92AA-9F0EC339F208}"/>
    <cellStyle name="Normal 38 2 6" xfId="4651" xr:uid="{5DC0867F-6F46-4700-9ACF-98492190382B}"/>
    <cellStyle name="Normal 38 3" xfId="1727" xr:uid="{2F8B93DF-B8F1-4EA5-8439-8BEAB0D7D3C9}"/>
    <cellStyle name="Normal 38 3 2" xfId="2375" xr:uid="{0DC0D735-3BD3-43A5-8048-17DBD4D64FA6}"/>
    <cellStyle name="Normal 38 3 2 2" xfId="4111" xr:uid="{00EF74E9-C866-4455-A75E-4B3B25A6A28F}"/>
    <cellStyle name="Normal 38 3 2 3" xfId="5841" xr:uid="{1CC60F2B-B263-4281-A9AC-3133CFBB5E02}"/>
    <cellStyle name="Normal 38 3 3" xfId="3464" xr:uid="{F640F98A-D519-4773-BF40-C1D107E814A0}"/>
    <cellStyle name="Normal 38 3 4" xfId="5194" xr:uid="{414909CD-2B47-41A3-B15C-047AAE1F7160}"/>
    <cellStyle name="Normal 38 4" xfId="2057" xr:uid="{55F4B472-EDD4-4958-A3B5-DC64E20D4BF2}"/>
    <cellStyle name="Normal 38 4 2" xfId="3793" xr:uid="{C4F359B0-E09A-47B7-A363-6A441680D8A8}"/>
    <cellStyle name="Normal 38 4 3" xfId="5523" xr:uid="{4E2A1EEB-A0DA-4C00-B1FE-9F6A14A69487}"/>
    <cellStyle name="Normal 38 5" xfId="1413" xr:uid="{AFCE45E0-8C76-483A-9A81-772EB4399B2E}"/>
    <cellStyle name="Normal 38 5 2" xfId="3148" xr:uid="{99F53D9C-84B4-4D2F-9671-E81142BDC4A2}"/>
    <cellStyle name="Normal 38 5 3" xfId="4878" xr:uid="{9602D897-74C5-4394-95D8-7F2D503CA061}"/>
    <cellStyle name="Normal 38 6" xfId="2762" xr:uid="{F6FF4303-A788-4C47-B43A-2113E90FBDF3}"/>
    <cellStyle name="Normal 38 7" xfId="4492" xr:uid="{901758EF-62A1-4E29-9EC1-3AEB77ACC27D}"/>
    <cellStyle name="Normal 39" xfId="173" xr:uid="{89BD5D9E-3760-4320-9387-D638DACCA97E}"/>
    <cellStyle name="Normal 39 2" xfId="1786" xr:uid="{4D2A6EC3-DD64-44C6-ADBF-072BF1550ACE}"/>
    <cellStyle name="Normal 4" xfId="516" xr:uid="{8EF0A248-56F6-4739-8E62-2012542CE113}"/>
    <cellStyle name="Normal 4 10" xfId="174" xr:uid="{9D6651D9-490A-42A7-A90C-01E4C0744542}"/>
    <cellStyle name="Normal 4 11" xfId="175" xr:uid="{73E9CD7E-DEA6-4F7C-83F6-0F0B1B32BE51}"/>
    <cellStyle name="Normal 4 12" xfId="176" xr:uid="{3AA6B9CE-5A66-4B21-9311-A40F381A17F4}"/>
    <cellStyle name="Normal 4 13" xfId="177" xr:uid="{4CEC8759-76B5-4582-83CF-98755B16B106}"/>
    <cellStyle name="Normal 4 14" xfId="178" xr:uid="{A5D9BE63-BA18-479C-A5AF-B46CFB50B98E}"/>
    <cellStyle name="Normal 4 15" xfId="179" xr:uid="{B432A72F-90D2-4FC5-A509-2E197849E29E}"/>
    <cellStyle name="Normal 4 16" xfId="180" xr:uid="{FD157FD7-A22F-46C5-A91D-1C0BA5CFCB23}"/>
    <cellStyle name="Normal 4 17" xfId="181" xr:uid="{527270D4-1D88-46ED-BADE-E040A302F7ED}"/>
    <cellStyle name="Normal 4 18" xfId="182" xr:uid="{8E33667C-2E90-488D-99E1-D6D0EA51214D}"/>
    <cellStyle name="Normal 4 19" xfId="183" xr:uid="{C0C38E1A-3022-4D98-AA46-FA39F92F6259}"/>
    <cellStyle name="Normal 4 2" xfId="184" xr:uid="{0D28DFB6-3DB3-42AC-B98C-8655B34C2946}"/>
    <cellStyle name="Normal 4 2 2" xfId="538" xr:uid="{D84800EB-C304-4111-AA96-74934A69F67F}"/>
    <cellStyle name="Normal 4 2 2 2" xfId="1091" xr:uid="{7985A755-578D-43BD-8090-0964DC1301C1}"/>
    <cellStyle name="Normal 4 2 3" xfId="863" xr:uid="{3F58A382-1A55-495F-AC8F-D18B55BBD1FF}"/>
    <cellStyle name="Normal 4 2 4" xfId="524" xr:uid="{793415AA-C4F1-49D6-9511-38D2431FC9FA}"/>
    <cellStyle name="Normal 4 20" xfId="185" xr:uid="{5F307A03-1709-4795-B4D1-C894C822BC6E}"/>
    <cellStyle name="Normal 4 21" xfId="186" xr:uid="{4319177F-5764-4EFF-8C5D-67D6A225BC71}"/>
    <cellStyle name="Normal 4 22" xfId="187" xr:uid="{35D3F3D0-9F1D-4533-8F24-7C1676A07610}"/>
    <cellStyle name="Normal 4 23" xfId="188" xr:uid="{FF785F06-E3A3-4377-A327-2A67B1B3A6E6}"/>
    <cellStyle name="Normal 4 24" xfId="189" xr:uid="{551336C8-4DBD-44CB-9642-094794EC1E51}"/>
    <cellStyle name="Normal 4 25" xfId="190" xr:uid="{949411C6-90F8-4B95-B4BB-0FCED3384417}"/>
    <cellStyle name="Normal 4 26" xfId="191" xr:uid="{661409DC-F458-4984-970D-538B719CEC76}"/>
    <cellStyle name="Normal 4 27" xfId="192" xr:uid="{014A554E-00BA-4A57-AEAD-1A87524AA156}"/>
    <cellStyle name="Normal 4 28" xfId="193" xr:uid="{AEA8708D-0A7E-46FF-8BD4-603445440104}"/>
    <cellStyle name="Normal 4 29" xfId="194" xr:uid="{E55BC8AE-F7CE-4CDD-A39A-97F36AD91C65}"/>
    <cellStyle name="Normal 4 3" xfId="195" xr:uid="{FC74CE78-D974-458D-B4F9-984979659D26}"/>
    <cellStyle name="Normal 4 3 2" xfId="1092" xr:uid="{28CF7233-C1FA-43FE-BDA5-5EB16D85C837}"/>
    <cellStyle name="Normal 4 3 3" xfId="864" xr:uid="{1A48E593-5DCF-40C5-ADCE-1ABFE35F19E7}"/>
    <cellStyle name="Normal 4 3 4" xfId="532" xr:uid="{5BAA4F57-B02E-4653-8F0F-DC1C0E1573D4}"/>
    <cellStyle name="Normal 4 30" xfId="196" xr:uid="{4A88CE1E-9299-4C59-8046-CFAF04A6A31D}"/>
    <cellStyle name="Normal 4 31" xfId="197" xr:uid="{41A342AC-25A5-4215-A677-0B8630C0AFF1}"/>
    <cellStyle name="Normal 4 32" xfId="198" xr:uid="{030B9143-89E7-4F9F-BAAB-AAE8D6373896}"/>
    <cellStyle name="Normal 4 4" xfId="199" xr:uid="{F6732138-B418-4CF1-9792-ED3FBF38266F}"/>
    <cellStyle name="Normal 4 4 2" xfId="866" xr:uid="{3BFBE7D0-B9B1-4F0C-8053-712A825A3750}"/>
    <cellStyle name="Normal 4 4 3" xfId="865" xr:uid="{E176FCC8-C24F-4CEB-86C9-E4A053B46AFC}"/>
    <cellStyle name="Normal 4 5" xfId="200" xr:uid="{74C28432-3701-4F38-94C2-1AF7F5170695}"/>
    <cellStyle name="Normal 4 5 2" xfId="868" xr:uid="{FEF58935-3306-4D04-8D83-20EE67CDD49B}"/>
    <cellStyle name="Normal 4 5 3" xfId="867" xr:uid="{74ADBAE6-134D-435E-9DE1-72089BE9E53F}"/>
    <cellStyle name="Normal 4 6" xfId="201" xr:uid="{F14AEB2F-25ED-43CE-B161-CA2F4517517B}"/>
    <cellStyle name="Normal 4 6 2" xfId="870" xr:uid="{2C77D457-BE06-4F96-9D03-44E2E2553D86}"/>
    <cellStyle name="Normal 4 6 3" xfId="869" xr:uid="{6F314471-82E2-4350-A5E1-435B0163AB50}"/>
    <cellStyle name="Normal 4 7" xfId="202" xr:uid="{95BDBCE8-6287-46E0-BF83-F38BA14B38C1}"/>
    <cellStyle name="Normal 4 7 2" xfId="1090" xr:uid="{3A53F0AA-1FD0-4F0C-9AE7-00768B8A5EC8}"/>
    <cellStyle name="Normal 4 8" xfId="203" xr:uid="{404DC6F0-ACB4-45A1-AF9B-6FD557BDCA8A}"/>
    <cellStyle name="Normal 4 8 2" xfId="595" xr:uid="{B440080C-9079-4800-B138-F263A450BAE6}"/>
    <cellStyle name="Normal 4 9" xfId="204" xr:uid="{8FE189C5-B86B-4BD1-818B-1305E6BAFFAD}"/>
    <cellStyle name="Normal 40" xfId="205" xr:uid="{188ACDF3-4744-44D1-BE2F-4A4C08CABF82}"/>
    <cellStyle name="Normal 40 2" xfId="1821" xr:uid="{9F890ADE-0CB9-446F-AFD2-AF5D5608D17D}"/>
    <cellStyle name="Normal 41" xfId="206" xr:uid="{81074587-4E7A-4EFC-8541-58A3AAB32E7D}"/>
    <cellStyle name="Normal 41 2" xfId="1808" xr:uid="{6DE567F5-AAC4-44AC-B398-73AB231EF558}"/>
    <cellStyle name="Normal 41 2 2" xfId="2454" xr:uid="{A56CF317-5F19-489B-AB02-7501ABBD077E}"/>
    <cellStyle name="Normal 41 2 2 2" xfId="4190" xr:uid="{9842985F-BA00-4975-9BAB-0FA9DCE1C355}"/>
    <cellStyle name="Normal 41 2 2 3" xfId="5920" xr:uid="{CE9835E0-8077-49A6-8DE5-C85500E878E1}"/>
    <cellStyle name="Normal 41 2 3" xfId="3543" xr:uid="{799A4B83-93E8-4DAC-B8F4-B61B2020C01E}"/>
    <cellStyle name="Normal 41 2 4" xfId="5273" xr:uid="{7CE58F98-D565-41FF-BBBF-A80B241B4579}"/>
    <cellStyle name="Normal 41 3" xfId="2136" xr:uid="{B79A4633-1995-4C0C-8768-CF40CCBDEA6E}"/>
    <cellStyle name="Normal 41 3 2" xfId="3872" xr:uid="{51F5DC50-C3BB-42BD-9E6F-4386142CD92D}"/>
    <cellStyle name="Normal 41 3 3" xfId="5602" xr:uid="{F7AD1FBF-3C43-4C96-B519-F1975AE9D0BD}"/>
    <cellStyle name="Normal 41 4" xfId="1492" xr:uid="{DD48469A-0921-4515-AA4A-6F954B6B28A0}"/>
    <cellStyle name="Normal 41 4 2" xfId="3227" xr:uid="{870691A3-B49E-4A35-85D9-70B9E56AD02B}"/>
    <cellStyle name="Normal 41 4 3" xfId="4957" xr:uid="{9204FACC-D0D5-45D1-AC0A-54829DF8632A}"/>
    <cellStyle name="Normal 41 5" xfId="2841" xr:uid="{16FD877F-55CD-47FF-92D5-A3539F7B7054}"/>
    <cellStyle name="Normal 41 6" xfId="4571" xr:uid="{DC8DFB3B-7686-46FF-AB8B-074B26B96B34}"/>
    <cellStyle name="Normal 42" xfId="207" xr:uid="{F64E9969-4A29-4C3A-BCED-907E38816686}"/>
    <cellStyle name="Normal 42 2" xfId="1664" xr:uid="{503384D9-7008-48A3-9F89-0119480F043A}"/>
    <cellStyle name="Normal 42 3" xfId="3000" xr:uid="{4BB945BA-0191-40B4-B840-095251FE3D37}"/>
    <cellStyle name="Normal 42 4" xfId="4730" xr:uid="{37AFDDEE-ADF9-46C1-A633-416F5099DC18}"/>
    <cellStyle name="Normal 43" xfId="208" xr:uid="{2DB3C644-276E-41AE-A441-C091C4FB9B6E}"/>
    <cellStyle name="Normal 43 2" xfId="2295" xr:uid="{1459EFB9-1513-4C15-99F8-1F5A866A321A}"/>
    <cellStyle name="Normal 43 2 2" xfId="4031" xr:uid="{B0943E03-4F9B-4C13-819D-8B9736EAE9E5}"/>
    <cellStyle name="Normal 43 2 3" xfId="5761" xr:uid="{404E661C-714D-45B5-8473-FB3A75104D3F}"/>
    <cellStyle name="Normal 43 3" xfId="1651" xr:uid="{145BD41A-84CC-4EBA-8CF2-EB1FD6FCB5D5}"/>
    <cellStyle name="Normal 43 3 2" xfId="3386" xr:uid="{99C7FA9B-04D8-4FC1-83C8-FBE0B079B3C4}"/>
    <cellStyle name="Normal 43 3 3" xfId="5116" xr:uid="{03331A51-C468-4974-9EB1-D58CF386F90B}"/>
    <cellStyle name="Normal 43 4" xfId="3001" xr:uid="{16B6A1B5-CB02-4EB9-97FC-385EE062173B}"/>
    <cellStyle name="Normal 43 5" xfId="4731" xr:uid="{F5008973-86AF-4AC3-9079-C2595B889BA1}"/>
    <cellStyle name="Normal 44" xfId="209" xr:uid="{8E331F7B-5868-414A-936C-2B6569C1D4FB}"/>
    <cellStyle name="Normal 44 2" xfId="1968" xr:uid="{BF13D94F-0340-483A-B52B-0E4B8472206E}"/>
    <cellStyle name="Normal 44 2 2" xfId="3702" xr:uid="{40F2DB3C-4C84-4163-A894-72FF658F4D6E}"/>
    <cellStyle name="Normal 44 2 3" xfId="5432" xr:uid="{138BADCA-4672-4961-A1E3-CB3F35688ED8}"/>
    <cellStyle name="Normal 44 3" xfId="3002" xr:uid="{776DCB42-1AB5-4B82-9B16-8C556342E78C}"/>
    <cellStyle name="Normal 44 4" xfId="4732" xr:uid="{21C85428-12E0-4541-AC13-DEECDC461D45}"/>
    <cellStyle name="Normal 45" xfId="1271" xr:uid="{B97ED64C-424F-4EE1-BF0D-A92A0CD29B8C}"/>
    <cellStyle name="Normal 45 2" xfId="1969" xr:uid="{4EB7E471-2930-4DB7-B2A4-51332EDC5AC2}"/>
    <cellStyle name="Normal 45 2 2" xfId="3703" xr:uid="{510A42A0-BBDD-461D-A375-53D1C278BCC6}"/>
    <cellStyle name="Normal 45 2 3" xfId="5433" xr:uid="{92C0BD19-6289-45A4-AAD6-763DBACF2184}"/>
    <cellStyle name="Normal 45 3" xfId="3003" xr:uid="{F1D07E90-C8E2-442A-AEC9-6940589B1D41}"/>
    <cellStyle name="Normal 45 4" xfId="4733" xr:uid="{CEE91E0C-E1F1-4E8B-A057-6918B34F17CA}"/>
    <cellStyle name="Normal 46" xfId="1272" xr:uid="{D4420D40-9CD9-4360-A6D9-1BAD9E163A07}"/>
    <cellStyle name="Normal 46 2" xfId="1970" xr:uid="{330326DC-1422-4BAC-8E9D-A4FC7E8A365F}"/>
    <cellStyle name="Normal 46 2 2" xfId="3704" xr:uid="{298D2217-638B-4C24-B13C-B138F1A4D9B3}"/>
    <cellStyle name="Normal 46 2 3" xfId="5434" xr:uid="{AB75D002-2848-40B9-8C61-25580295EBE0}"/>
    <cellStyle name="Normal 46 3" xfId="3004" xr:uid="{9BCE92BC-14D1-4B9B-8612-B93F55291683}"/>
    <cellStyle name="Normal 46 4" xfId="4734" xr:uid="{14BDEBF3-AF34-4C36-A005-0A4AF6748566}"/>
    <cellStyle name="Normal 47" xfId="1273" xr:uid="{6E9EC429-729E-47E3-BE95-191905AC4C39}"/>
    <cellStyle name="Normal 47 2" xfId="1971" xr:uid="{3665A809-FBD4-47D5-9907-93E1DC407D69}"/>
    <cellStyle name="Normal 47 2 2" xfId="3705" xr:uid="{F0253092-6236-4958-9BA2-31E6D091DB79}"/>
    <cellStyle name="Normal 47 2 3" xfId="5435" xr:uid="{BCD3E0A9-0C4E-44F2-B515-0253EA9A0E60}"/>
    <cellStyle name="Normal 47 3" xfId="3005" xr:uid="{CA12ACBE-DC6C-4045-BBEA-939A3E1A685A}"/>
    <cellStyle name="Normal 47 4" xfId="4735" xr:uid="{CB9AD63F-6149-45A4-B39A-381350573596}"/>
    <cellStyle name="Normal 48" xfId="1274" xr:uid="{D4CAE155-6792-4713-A445-31073D601DCD}"/>
    <cellStyle name="Normal 48 2" xfId="1972" xr:uid="{DCB15DE8-F0BC-453D-AAEB-B857926CD37B}"/>
    <cellStyle name="Normal 48 2 2" xfId="3706" xr:uid="{8194E6C9-247C-468C-829B-C1DF7979C848}"/>
    <cellStyle name="Normal 48 2 3" xfId="5436" xr:uid="{69E62BCD-EB73-4AD0-80BF-B778E116C56A}"/>
    <cellStyle name="Normal 48 3" xfId="3006" xr:uid="{2727BA0B-8A02-44FD-996D-5178BE4F9017}"/>
    <cellStyle name="Normal 48 4" xfId="4736" xr:uid="{5C3AFD32-3A37-47BF-9F62-7C6082F8D85B}"/>
    <cellStyle name="Normal 49" xfId="1275" xr:uid="{50FEE12B-74BF-41F6-B501-DC479C8585E9}"/>
    <cellStyle name="Normal 49 2" xfId="1973" xr:uid="{347C9A72-35EA-4331-B2C5-1342EEC346D8}"/>
    <cellStyle name="Normal 49 2 2" xfId="3707" xr:uid="{FF6063B8-8900-43E7-9BB8-5792686CCA0C}"/>
    <cellStyle name="Normal 49 2 3" xfId="5437" xr:uid="{E04D5E5C-1F56-4F08-BC73-C620ED443DD5}"/>
    <cellStyle name="Normal 49 3" xfId="3007" xr:uid="{C53A21AF-09FE-4024-B4C3-BE683CDF901C}"/>
    <cellStyle name="Normal 49 4" xfId="4737" xr:uid="{ECFA97DF-FF27-4D5E-B60A-CA24E4ECD795}"/>
    <cellStyle name="Normal 5" xfId="210" xr:uid="{93A30D2E-F6F6-4CE5-A0FB-5ED55F717CAE}"/>
    <cellStyle name="Normal 5 10" xfId="1128" xr:uid="{1C36375B-D80F-48A8-9171-354576505381}"/>
    <cellStyle name="Normal 5 10 2" xfId="1822" xr:uid="{74AED1E8-2E98-4227-8EB1-4F917A300049}"/>
    <cellStyle name="Normal 5 10 2 2" xfId="2467" xr:uid="{52858AD3-7E00-4D83-9D12-986FD0ECD466}"/>
    <cellStyle name="Normal 5 10 2 2 2" xfId="4203" xr:uid="{D0DD68D6-7DCB-441A-9F3A-354700396D17}"/>
    <cellStyle name="Normal 5 10 2 2 3" xfId="5933" xr:uid="{D7AAAAD7-C745-49D3-8A17-4742726427AD}"/>
    <cellStyle name="Normal 5 10 2 3" xfId="3556" xr:uid="{75CCE263-D41B-41D5-9A8D-DE9DF3AF4972}"/>
    <cellStyle name="Normal 5 10 2 4" xfId="5286" xr:uid="{29120AF1-6666-4D20-B482-8786FDA6419D}"/>
    <cellStyle name="Normal 5 10 3" xfId="2149" xr:uid="{ACAB3D9F-DB43-4678-99F7-8541EF3EEB5B}"/>
    <cellStyle name="Normal 5 10 3 2" xfId="3885" xr:uid="{01B4CAE1-DBDB-41DE-865F-1D60EFB6AD0B}"/>
    <cellStyle name="Normal 5 10 3 3" xfId="5615" xr:uid="{D1A4110B-2AF3-4B1D-AF54-347AF183D5F4}"/>
    <cellStyle name="Normal 5 10 4" xfId="1505" xr:uid="{CB5C0BA6-8112-4AB6-B832-6CAF071E36EC}"/>
    <cellStyle name="Normal 5 10 4 2" xfId="3240" xr:uid="{04731B89-4AAD-4BC1-8A63-CD3E13B3C399}"/>
    <cellStyle name="Normal 5 10 4 3" xfId="4970" xr:uid="{BF250E55-2206-438F-A14F-FD398AEBE21B}"/>
    <cellStyle name="Normal 5 10 5" xfId="2854" xr:uid="{D566559C-1928-414F-9FEB-12A699505AEA}"/>
    <cellStyle name="Normal 5 10 6" xfId="4584" xr:uid="{502554AF-5FD4-478C-A214-58EE4A2C7AA2}"/>
    <cellStyle name="Normal 5 11" xfId="1332" xr:uid="{4B38FF5C-29BA-430E-8A9D-C3A9BCF7DD8C}"/>
    <cellStyle name="Normal 5 11 2" xfId="2308" xr:uid="{FE48E7BC-8B61-4F3C-B212-4EAEE5CE754F}"/>
    <cellStyle name="Normal 5 11 2 2" xfId="4044" xr:uid="{F54430D6-E6B7-449C-9B84-31127EF41EFF}"/>
    <cellStyle name="Normal 5 11 2 3" xfId="5774" xr:uid="{B426C5DC-0F9D-4096-9601-A1E6657AF70B}"/>
    <cellStyle name="Normal 5 11 3" xfId="3064" xr:uid="{B37E724C-5E6D-4451-B065-2BEA4ECCB635}"/>
    <cellStyle name="Normal 5 11 4" xfId="4794" xr:uid="{FCB9FAE3-7E16-438B-BE0E-BB8E31BD1B04}"/>
    <cellStyle name="Normal 5 12" xfId="1993" xr:uid="{CE39FAB5-C6D2-4859-B0BD-418750208573}"/>
    <cellStyle name="Normal 5 12 2" xfId="3726" xr:uid="{93BBD39D-3885-4A38-BA5C-7FDD269E11C6}"/>
    <cellStyle name="Normal 5 12 3" xfId="5456" xr:uid="{C8FFF25D-00AD-41D3-8EBC-E99F5BB77243}"/>
    <cellStyle name="Normal 5 13" xfId="617" xr:uid="{5643FA1B-4676-4815-A1D7-F425C29CF373}"/>
    <cellStyle name="Normal 5 14" xfId="2695" xr:uid="{25FC7DBB-4832-442E-97B2-D4C39C25EC7A}"/>
    <cellStyle name="Normal 5 15" xfId="4428" xr:uid="{C6EE4199-4329-4DCC-9089-AB4C89672665}"/>
    <cellStyle name="Normal 5 16" xfId="517" xr:uid="{31709311-0355-485E-8AC8-F4B0679AC2E4}"/>
    <cellStyle name="Normal 5 2" xfId="211" xr:uid="{4BAE9361-F6CF-456A-93AE-44A8DCD701E7}"/>
    <cellStyle name="Normal 5 2 2" xfId="872" xr:uid="{B7658C2F-CAC2-4EEA-9B28-E3FBD8D99F72}"/>
    <cellStyle name="Normal 5 3" xfId="212" xr:uid="{6B7E43C5-F6D1-4765-ABCC-0FC34487A0C1}"/>
    <cellStyle name="Normal 5 3 2" xfId="539" xr:uid="{0C3A820B-90DF-4414-96A8-9D7CE71EE6A9}"/>
    <cellStyle name="Normal 5 3 3" xfId="873" xr:uid="{E129B539-CA01-489D-AD12-7AF2F2030891}"/>
    <cellStyle name="Normal 5 3 4" xfId="525" xr:uid="{41FDA826-5DC4-4564-BD91-67F2D50730F4}"/>
    <cellStyle name="Normal 5 4" xfId="533" xr:uid="{6CE64BA6-C509-47CA-8860-6FD56EC56004}"/>
    <cellStyle name="Normal 5 4 2" xfId="875" xr:uid="{4BC8290E-94A3-4E69-B730-C74FBC7FC4CE}"/>
    <cellStyle name="Normal 5 4 3" xfId="874" xr:uid="{92230A14-7AE9-4443-83A9-9E658C40C3DA}"/>
    <cellStyle name="Normal 5 5" xfId="876" xr:uid="{FCF29B62-82B0-4098-BEAA-5373F5B16F5E}"/>
    <cellStyle name="Normal 5 5 2" xfId="877" xr:uid="{23EB523C-7390-4788-ACBC-DE0C3FAF1CBB}"/>
    <cellStyle name="Normal 5 6" xfId="878" xr:uid="{0D5EFE5F-1239-4D93-81C3-CB029341C2D6}"/>
    <cellStyle name="Normal 5 6 2" xfId="879" xr:uid="{3E09F0AE-EA02-4265-94BB-0E69832EB772}"/>
    <cellStyle name="Normal 5 7" xfId="880" xr:uid="{0467EECC-A1E8-455D-A0AA-710A22E392D8}"/>
    <cellStyle name="Normal 5 7 2" xfId="1093" xr:uid="{AA26C4C2-779D-4897-B0CD-0DC47AA2FD7C}"/>
    <cellStyle name="Normal 5 7 2 2" xfId="1250" xr:uid="{4ACBE90C-9119-4E4F-82A9-B86C2E23B19F}"/>
    <cellStyle name="Normal 5 7 2 2 2" xfId="1947" xr:uid="{28F96CE6-4B73-43E8-AF10-84CBC81397EE}"/>
    <cellStyle name="Normal 5 7 2 2 2 2" xfId="2592" xr:uid="{88DD7EB2-4AFA-4363-8F60-3255FBC31D5E}"/>
    <cellStyle name="Normal 5 7 2 2 2 2 2" xfId="4328" xr:uid="{FEBBE6C0-3020-4385-A334-ECEAD0116C27}"/>
    <cellStyle name="Normal 5 7 2 2 2 2 3" xfId="6058" xr:uid="{A40972E1-B736-4630-9086-95AA4631731B}"/>
    <cellStyle name="Normal 5 7 2 2 2 3" xfId="3681" xr:uid="{BF94B22E-B5FC-4061-BFD4-8533411CB7CB}"/>
    <cellStyle name="Normal 5 7 2 2 2 4" xfId="5411" xr:uid="{886F8A53-9C0E-4815-BADD-6D2182C7603D}"/>
    <cellStyle name="Normal 5 7 2 2 3" xfId="2274" xr:uid="{BA46216F-B990-4301-B822-C172FC7EE8AE}"/>
    <cellStyle name="Normal 5 7 2 2 3 2" xfId="4010" xr:uid="{88764F05-0DF7-47A8-9F04-E8F9FF9450C6}"/>
    <cellStyle name="Normal 5 7 2 2 3 3" xfId="5740" xr:uid="{9E2AA673-979E-4112-9931-C82970A48420}"/>
    <cellStyle name="Normal 5 7 2 2 4" xfId="1630" xr:uid="{6FDC5145-8FEA-4521-9041-9983F3A75DDD}"/>
    <cellStyle name="Normal 5 7 2 2 4 2" xfId="3365" xr:uid="{B6F9E659-3028-48BF-A16B-025C1055CC47}"/>
    <cellStyle name="Normal 5 7 2 2 4 3" xfId="5095" xr:uid="{9EDCC21A-78B2-47CD-8A0C-2C0059AAE4D5}"/>
    <cellStyle name="Normal 5 7 2 2 5" xfId="2979" xr:uid="{C6528057-9BF1-46D1-A50C-52A8C72AAD13}"/>
    <cellStyle name="Normal 5 7 2 2 6" xfId="4709" xr:uid="{51C176CF-81EC-4A43-8FDC-CC1A9B751FB5}"/>
    <cellStyle name="Normal 5 7 2 3" xfId="1787" xr:uid="{4C78F2E6-C19A-4457-A3CE-2163EE2D8447}"/>
    <cellStyle name="Normal 5 7 2 3 2" xfId="2433" xr:uid="{944B2856-4FDD-4F10-93AF-C576D1200B7D}"/>
    <cellStyle name="Normal 5 7 2 3 2 2" xfId="4169" xr:uid="{FB864FC1-4344-44D9-A4CF-5898F279E8D0}"/>
    <cellStyle name="Normal 5 7 2 3 2 3" xfId="5899" xr:uid="{C99920CE-B584-4372-96AB-C89A067ABAE0}"/>
    <cellStyle name="Normal 5 7 2 3 3" xfId="3522" xr:uid="{38AE7D26-5CA7-4173-BD07-E6CD7E48702E}"/>
    <cellStyle name="Normal 5 7 2 3 4" xfId="5252" xr:uid="{2B4060B8-92BB-4F82-A3F0-6CA601CC8232}"/>
    <cellStyle name="Normal 5 7 2 4" xfId="2115" xr:uid="{E3F9D846-8CFC-49DF-8D16-2FEABA68039C}"/>
    <cellStyle name="Normal 5 7 2 4 2" xfId="3851" xr:uid="{E7F0A72D-3654-45F3-8BE1-0068CC6A3FCB}"/>
    <cellStyle name="Normal 5 7 2 4 3" xfId="5581" xr:uid="{0A84919D-C2CE-4B2D-A6F2-3570C55904D6}"/>
    <cellStyle name="Normal 5 7 2 5" xfId="1471" xr:uid="{676CD5F6-35D4-4D1C-ADD5-78424AE34061}"/>
    <cellStyle name="Normal 5 7 2 5 2" xfId="3206" xr:uid="{B8F4E975-5B45-40B8-869A-BE51F3370FF3}"/>
    <cellStyle name="Normal 5 7 2 5 3" xfId="4936" xr:uid="{22E68AFC-56B6-4998-B261-753D747E6968}"/>
    <cellStyle name="Normal 5 7 2 6" xfId="2820" xr:uid="{CF1D30A5-FE8C-4067-A711-2C359F7F7C48}"/>
    <cellStyle name="Normal 5 7 2 7" xfId="4550" xr:uid="{6D539268-23E9-4332-A7E1-CD3DF6CC34CB}"/>
    <cellStyle name="Normal 5 7 3" xfId="1171" xr:uid="{9F915AE9-2CB9-4E47-856C-6EC9489D4A53}"/>
    <cellStyle name="Normal 5 7 3 2" xfId="1867" xr:uid="{92AD453D-A9DB-434D-B10F-2D38CE49B803}"/>
    <cellStyle name="Normal 5 7 3 2 2" xfId="2512" xr:uid="{77B692BF-683A-43A2-A057-F458AB6A4B58}"/>
    <cellStyle name="Normal 5 7 3 2 2 2" xfId="4248" xr:uid="{46F251DD-E929-41BB-85CD-294253B305E6}"/>
    <cellStyle name="Normal 5 7 3 2 2 3" xfId="5978" xr:uid="{E288CF7A-AAD9-4850-B5FC-C074DD77694E}"/>
    <cellStyle name="Normal 5 7 3 2 3" xfId="3601" xr:uid="{67A022C2-2748-42E1-8520-F0904C77152A}"/>
    <cellStyle name="Normal 5 7 3 2 4" xfId="5331" xr:uid="{9D082700-99AC-45FD-BA2A-D9AB51511AAB}"/>
    <cellStyle name="Normal 5 7 3 3" xfId="2194" xr:uid="{2615C5B7-26C6-4336-BA67-37421570F510}"/>
    <cellStyle name="Normal 5 7 3 3 2" xfId="3930" xr:uid="{113F3090-01D2-41A5-B30E-19F05DA41EFA}"/>
    <cellStyle name="Normal 5 7 3 3 3" xfId="5660" xr:uid="{7A8A3B68-79E6-4501-86BA-3BE1A78A11F9}"/>
    <cellStyle name="Normal 5 7 3 4" xfId="1550" xr:uid="{D18A5649-29DD-426E-B042-F968FED8EFA4}"/>
    <cellStyle name="Normal 5 7 3 4 2" xfId="3285" xr:uid="{DF5F4E84-F954-4D6D-914E-B02DB6FF41D7}"/>
    <cellStyle name="Normal 5 7 3 4 3" xfId="5015" xr:uid="{A3C12EF2-D372-4DB0-BC9C-166F36254A6F}"/>
    <cellStyle name="Normal 5 7 3 5" xfId="2899" xr:uid="{08689243-B800-453C-804C-121175B49CD5}"/>
    <cellStyle name="Normal 5 7 3 6" xfId="4629" xr:uid="{933A9660-279D-43BB-8CDF-FAED6C94011B}"/>
    <cellStyle name="Normal 5 7 4" xfId="1706" xr:uid="{BFB7B431-4584-4F06-81CD-D9A0F4E095C2}"/>
    <cellStyle name="Normal 5 7 4 2" xfId="2353" xr:uid="{E0E44AE8-120B-413F-88BA-27A8074008C6}"/>
    <cellStyle name="Normal 5 7 4 2 2" xfId="4089" xr:uid="{505403EE-3047-40F7-B93F-399927503445}"/>
    <cellStyle name="Normal 5 7 4 2 3" xfId="5819" xr:uid="{E7B6D831-44EF-41AA-A46A-EECC44153DD5}"/>
    <cellStyle name="Normal 5 7 4 3" xfId="3442" xr:uid="{05C94282-0B8A-42A5-A496-3B7DA105B11B}"/>
    <cellStyle name="Normal 5 7 4 4" xfId="5172" xr:uid="{F015FDB0-8C42-43A1-A0C8-0F3EF7F55364}"/>
    <cellStyle name="Normal 5 7 5" xfId="2036" xr:uid="{F5907F35-7729-42DD-8A5C-31A7630E4659}"/>
    <cellStyle name="Normal 5 7 5 2" xfId="3771" xr:uid="{FD803333-4523-4C3E-BFF3-4FDD5F14C69F}"/>
    <cellStyle name="Normal 5 7 5 3" xfId="5501" xr:uid="{834E302E-C0B1-42AA-8C18-71B8980634E8}"/>
    <cellStyle name="Normal 5 7 6" xfId="1392" xr:uid="{A247D739-41E1-46BB-AB38-CD92B05A6FB6}"/>
    <cellStyle name="Normal 5 7 6 2" xfId="3126" xr:uid="{C3C15154-ABA7-4A64-BB8F-400278773BEA}"/>
    <cellStyle name="Normal 5 7 6 3" xfId="4856" xr:uid="{622723B5-4946-4715-9660-FACD1B8ABDF1}"/>
    <cellStyle name="Normal 5 7 7" xfId="2741" xr:uid="{9E700DA9-5CC7-42BD-9236-46BA6BFF6304}"/>
    <cellStyle name="Normal 5 7 8" xfId="4471" xr:uid="{ABD7C1E8-9640-46B6-B96D-F4376B1ED1F4}"/>
    <cellStyle name="Normal 5 8" xfId="871" xr:uid="{3E908BCA-DBF4-4462-B770-6D8BD7B15232}"/>
    <cellStyle name="Normal 5 9" xfId="1041" xr:uid="{DC82B350-5102-49FC-B092-EE14FD95FB15}"/>
    <cellStyle name="Normal 5 9 2" xfId="1205" xr:uid="{3F024824-95CC-47E3-AE06-AD3EF314AAB8}"/>
    <cellStyle name="Normal 5 9 2 2" xfId="1902" xr:uid="{92FECCB3-2A07-4FFF-8E73-7D1E82795C73}"/>
    <cellStyle name="Normal 5 9 2 2 2" xfId="2547" xr:uid="{203D7229-83AD-4C58-9694-F0E923D30426}"/>
    <cellStyle name="Normal 5 9 2 2 2 2" xfId="4283" xr:uid="{81577A62-4B10-4F79-8787-6C255A72ACD5}"/>
    <cellStyle name="Normal 5 9 2 2 2 3" xfId="6013" xr:uid="{A34CFFD9-EBDA-4652-AF3D-1E313157D424}"/>
    <cellStyle name="Normal 5 9 2 2 3" xfId="3636" xr:uid="{60BA57B6-1416-4ECA-9181-6924CEB86BDB}"/>
    <cellStyle name="Normal 5 9 2 2 4" xfId="5366" xr:uid="{26AAAE95-1EBD-4B5A-B501-D4B2F9ECD483}"/>
    <cellStyle name="Normal 5 9 2 3" xfId="2229" xr:uid="{8D1AF1EE-685F-4A92-B1F1-2B245E0067C2}"/>
    <cellStyle name="Normal 5 9 2 3 2" xfId="3965" xr:uid="{FDF57F93-1C3D-4A4F-A6EF-2D93BFB1FBAC}"/>
    <cellStyle name="Normal 5 9 2 3 3" xfId="5695" xr:uid="{6C71FEA2-2776-456D-B1A9-EAD4E3DB4B71}"/>
    <cellStyle name="Normal 5 9 2 4" xfId="1585" xr:uid="{039B256C-0590-40CE-8252-4A091591D964}"/>
    <cellStyle name="Normal 5 9 2 4 2" xfId="3320" xr:uid="{F01ED238-3171-45B7-9BC4-0FFCE80C9ED4}"/>
    <cellStyle name="Normal 5 9 2 4 3" xfId="5050" xr:uid="{FE6B2DF0-7424-4415-B5E9-1DCA8C3591FD}"/>
    <cellStyle name="Normal 5 9 2 5" xfId="2934" xr:uid="{D8CD7AEC-7996-4A2A-B9B2-65657EDB26C3}"/>
    <cellStyle name="Normal 5 9 2 6" xfId="4664" xr:uid="{B8BAE86F-FC95-4B47-9587-B31DB05BEB6A}"/>
    <cellStyle name="Normal 5 9 3" xfId="1741" xr:uid="{FBF687A7-D234-49AF-AE87-7FC2E4AAE83B}"/>
    <cellStyle name="Normal 5 9 3 2" xfId="2388" xr:uid="{45C5EEB6-A4A3-4A98-AACB-D7362EBA95D7}"/>
    <cellStyle name="Normal 5 9 3 2 2" xfId="4124" xr:uid="{CCA215AD-4FF8-4C0E-8E3F-4FE4DF751D8C}"/>
    <cellStyle name="Normal 5 9 3 2 3" xfId="5854" xr:uid="{4D980381-C6C0-4FAA-BFA2-FAA91C870765}"/>
    <cellStyle name="Normal 5 9 3 3" xfId="3477" xr:uid="{3888C8C9-0C8D-480A-9E9F-9BFD6B180D67}"/>
    <cellStyle name="Normal 5 9 3 4" xfId="5207" xr:uid="{2355155A-BED0-4A91-95F5-E967AB18F04B}"/>
    <cellStyle name="Normal 5 9 4" xfId="2070" xr:uid="{B94DAA72-AE7F-49ED-8FB0-A8FCA5568ACE}"/>
    <cellStyle name="Normal 5 9 4 2" xfId="3806" xr:uid="{89D99AC1-3D5C-40B4-A826-1BC15F7D7BE4}"/>
    <cellStyle name="Normal 5 9 4 3" xfId="5536" xr:uid="{39998598-5D62-4A55-9AB9-60484AA33327}"/>
    <cellStyle name="Normal 5 9 5" xfId="1426" xr:uid="{87DE8948-C41A-40F6-B1BC-BAC3071C8BB5}"/>
    <cellStyle name="Normal 5 9 5 2" xfId="3161" xr:uid="{9D80AD23-C39C-4C67-B96E-A524633E0195}"/>
    <cellStyle name="Normal 5 9 5 3" xfId="4891" xr:uid="{F353D3D4-E265-4466-9793-75FD9AD7BC6F}"/>
    <cellStyle name="Normal 5 9 6" xfId="2775" xr:uid="{BBB0B301-5340-4745-BF11-57EC355D2CEA}"/>
    <cellStyle name="Normal 5 9 7" xfId="4505" xr:uid="{F6D3DAB7-5136-46BD-84E4-3C0F943CB351}"/>
    <cellStyle name="Normal 5_references" xfId="881" xr:uid="{73A58E38-9DA7-4218-817C-982D0DF1EC16}"/>
    <cellStyle name="Normal 50" xfId="1276" xr:uid="{3D304E5D-D522-4AC4-A001-E8BF23134519}"/>
    <cellStyle name="Normal 50 2" xfId="1974" xr:uid="{91AB5619-3AE1-476E-A0F9-BFF236768A01}"/>
    <cellStyle name="Normal 50 2 2" xfId="3708" xr:uid="{B9EAE1A0-E8F3-485A-9A5B-F40A5591AA90}"/>
    <cellStyle name="Normal 50 2 3" xfId="5438" xr:uid="{CB5336C7-F93B-4CA3-BDBE-F49EC5BA007D}"/>
    <cellStyle name="Normal 50 3" xfId="3008" xr:uid="{2AA5EF77-F0CB-4B4D-922B-948A835676B8}"/>
    <cellStyle name="Normal 50 4" xfId="4738" xr:uid="{17E41C02-06E8-4CEA-BA19-0114971BC76F}"/>
    <cellStyle name="Normal 51" xfId="1277" xr:uid="{78E0C8C3-C33D-4FBA-B494-10841FED8975}"/>
    <cellStyle name="Normal 51 2" xfId="1975" xr:uid="{F4DD753C-0CC3-4EEF-852B-95C8DB6B70C4}"/>
    <cellStyle name="Normal 51 2 2" xfId="3709" xr:uid="{A438EFA1-DFAC-498F-8AD2-F5199FF167CA}"/>
    <cellStyle name="Normal 51 2 3" xfId="5439" xr:uid="{61FB8BDA-8ECC-447C-8954-2379F33F5237}"/>
    <cellStyle name="Normal 51 3" xfId="3009" xr:uid="{B986BD79-EB1D-4705-84F5-05207CC9D3C7}"/>
    <cellStyle name="Normal 51 4" xfId="4739" xr:uid="{291008E6-4B78-4CD7-BE73-D5DB36EEB17C}"/>
    <cellStyle name="Normal 52" xfId="1278" xr:uid="{1F073508-F34A-4481-8078-79431FDF36F9}"/>
    <cellStyle name="Normal 52 2" xfId="1976" xr:uid="{02A2A592-76AE-4E24-9C1D-DFE682706E39}"/>
    <cellStyle name="Normal 52 2 2" xfId="3710" xr:uid="{A3851D8D-B67D-4909-936F-0269B612DCA6}"/>
    <cellStyle name="Normal 52 2 3" xfId="5440" xr:uid="{FAD2696F-D99B-423F-AFBB-07CFA738DB89}"/>
    <cellStyle name="Normal 52 3" xfId="3010" xr:uid="{62BA1D02-CFA2-4970-9B9B-66EEE4BC8200}"/>
    <cellStyle name="Normal 52 4" xfId="4740" xr:uid="{88F265DC-AB2E-4E27-8510-1AE7BEC0E23C}"/>
    <cellStyle name="Normal 53" xfId="1279" xr:uid="{E3CD0B6E-61C1-47F5-B1F1-6164CA853949}"/>
    <cellStyle name="Normal 53 2" xfId="1977" xr:uid="{76772169-E98D-461A-BF17-33DE55974DFE}"/>
    <cellStyle name="Normal 53 2 2" xfId="3711" xr:uid="{0043447C-00F3-47BB-8BEE-08C85B7E890B}"/>
    <cellStyle name="Normal 53 2 3" xfId="5441" xr:uid="{6FE3140F-7620-4510-91B5-867843BD0982}"/>
    <cellStyle name="Normal 53 3" xfId="3011" xr:uid="{E6099065-8EC1-4E28-974C-B9836C278834}"/>
    <cellStyle name="Normal 53 4" xfId="4741" xr:uid="{7E22AE83-621F-4A51-AD6A-9D0C29C0451F}"/>
    <cellStyle name="Normal 54" xfId="1280" xr:uid="{590460B9-BDD7-4797-9A16-C227FB31339C}"/>
    <cellStyle name="Normal 54 2" xfId="1978" xr:uid="{1C837A01-BDEC-4FB7-9599-BF6FC17B6BF6}"/>
    <cellStyle name="Normal 54 2 2" xfId="3712" xr:uid="{001BF84F-88FF-4910-9288-188968D7C702}"/>
    <cellStyle name="Normal 54 2 3" xfId="5442" xr:uid="{4EE0A795-CA4B-467F-BA14-5C888ABD0D50}"/>
    <cellStyle name="Normal 54 3" xfId="3012" xr:uid="{A0057B0A-5AEE-4716-8F74-4EEB00CDD778}"/>
    <cellStyle name="Normal 54 4" xfId="4742" xr:uid="{766DC324-0230-4118-A663-4149200BFFB8}"/>
    <cellStyle name="Normal 55" xfId="1281" xr:uid="{46E5737C-9E6E-4AA3-BBD7-D0F30917C810}"/>
    <cellStyle name="Normal 55 2" xfId="1992" xr:uid="{49C19091-3317-460D-8548-E38E2A932697}"/>
    <cellStyle name="Normal 55 3" xfId="3013" xr:uid="{8253DE28-7922-4997-A862-BA3263FDF321}"/>
    <cellStyle name="Normal 55 4" xfId="4743" xr:uid="{F541FDDC-B298-4231-8AAD-425DB1B40B03}"/>
    <cellStyle name="Normal 56" xfId="1282" xr:uid="{36D866E1-E01E-4D80-87A2-DE59B5190AC9}"/>
    <cellStyle name="Normal 56 2" xfId="1979" xr:uid="{823BC4C8-811D-48B2-A55E-9C25A74E4115}"/>
    <cellStyle name="Normal 56 2 2" xfId="3713" xr:uid="{04728D50-855D-4D36-A7D8-1505A1ECC29D}"/>
    <cellStyle name="Normal 56 2 3" xfId="5443" xr:uid="{0CE9F68F-A447-4B23-B586-5F9B8CC6379E}"/>
    <cellStyle name="Normal 56 3" xfId="3014" xr:uid="{E6742C56-B358-459B-A528-ADE2A04BB555}"/>
    <cellStyle name="Normal 56 4" xfId="4744" xr:uid="{F3211656-994A-4554-8751-27CF562D3D48}"/>
    <cellStyle name="Normal 57" xfId="1283" xr:uid="{9FC06C3F-DA2C-4ED0-833F-9F1475767EA3}"/>
    <cellStyle name="Normal 57 2" xfId="3015" xr:uid="{9C876628-4C2C-42DA-B52E-F8E605F59BFF}"/>
    <cellStyle name="Normal 57 3" xfId="4745" xr:uid="{9878235E-BDA6-4AD1-9CF4-38FC9B0A2107}"/>
    <cellStyle name="Normal 58" xfId="1284" xr:uid="{E2E7783E-BA49-4711-BDC5-C3DFC5118273}"/>
    <cellStyle name="Normal 58 2" xfId="3016" xr:uid="{2DE2F69E-1A18-4A4D-A004-4EB3283BC450}"/>
    <cellStyle name="Normal 58 3" xfId="4746" xr:uid="{1D2250DF-FD18-47F7-AF57-CA96ECE7BFA3}"/>
    <cellStyle name="Normal 59" xfId="1285" xr:uid="{C1D56CCE-772B-4E3E-98C0-2E10BA594C3A}"/>
    <cellStyle name="Normal 59 2" xfId="3017" xr:uid="{38060D42-102B-4B37-8E49-A2272CEE2F99}"/>
    <cellStyle name="Normal 59 3" xfId="4747" xr:uid="{71AA4993-3823-4E4C-9D65-BA1B79C0BC3A}"/>
    <cellStyle name="Normal 6" xfId="213" xr:uid="{156B2327-6D3E-45DE-A6FC-0BE088A7972E}"/>
    <cellStyle name="Normal 6 10" xfId="4429" xr:uid="{DB73AF2D-FC7F-44DD-B3DD-62C7111B0BB5}"/>
    <cellStyle name="Normal 6 11" xfId="6137" xr:uid="{91C7F9C2-5DF4-49CC-9225-8B1FB2CEFD63}"/>
    <cellStyle name="Normal 6 2" xfId="214" xr:uid="{1420D35F-2902-4106-AC3E-08408212192F}"/>
    <cellStyle name="Normal 6 2 2" xfId="1094" xr:uid="{81B8C9BE-F6AA-47AA-A980-1F993B77FB35}"/>
    <cellStyle name="Normal 6 2 2 2" xfId="1251" xr:uid="{87086F64-40EB-4EA8-BD9C-363D2C154867}"/>
    <cellStyle name="Normal 6 2 2 2 2" xfId="1948" xr:uid="{1D469B81-AE2B-4827-BC65-196884129441}"/>
    <cellStyle name="Normal 6 2 2 2 2 2" xfId="2593" xr:uid="{6B38865A-8FE4-4415-9BA5-95F5CCA699AF}"/>
    <cellStyle name="Normal 6 2 2 2 2 2 2" xfId="4329" xr:uid="{521D2401-D57F-475E-BE0B-BE683040A511}"/>
    <cellStyle name="Normal 6 2 2 2 2 2 3" xfId="6059" xr:uid="{7BD85BFC-1EE8-4322-924F-411BD7805E5F}"/>
    <cellStyle name="Normal 6 2 2 2 2 3" xfId="3682" xr:uid="{A332778B-F24F-4694-8948-67FC41E8D368}"/>
    <cellStyle name="Normal 6 2 2 2 2 4" xfId="5412" xr:uid="{5428E5CE-992A-4331-9BCA-0256F80A391F}"/>
    <cellStyle name="Normal 6 2 2 2 3" xfId="2275" xr:uid="{6FC2EB65-D1FB-497F-B709-CEF9CE79C2CC}"/>
    <cellStyle name="Normal 6 2 2 2 3 2" xfId="4011" xr:uid="{61C34B7C-6BD0-48BB-B981-7C6A2D05F8C9}"/>
    <cellStyle name="Normal 6 2 2 2 3 3" xfId="5741" xr:uid="{36353CFC-BE30-482F-AA0B-13EBA1D26322}"/>
    <cellStyle name="Normal 6 2 2 2 4" xfId="1631" xr:uid="{421452CA-AB9D-4F05-83A4-B1F83396F8AF}"/>
    <cellStyle name="Normal 6 2 2 2 4 2" xfId="3366" xr:uid="{9DEE172E-8047-4CCC-BBE9-5408C8510001}"/>
    <cellStyle name="Normal 6 2 2 2 4 3" xfId="5096" xr:uid="{0C650A1A-C696-4246-B21A-C8E6EAD7DD0D}"/>
    <cellStyle name="Normal 6 2 2 2 5" xfId="2980" xr:uid="{6DEB0757-DEFF-4D91-8438-A20298667CF8}"/>
    <cellStyle name="Normal 6 2 2 2 6" xfId="4710" xr:uid="{8D4DDA35-38A2-42D3-A894-A27BFBEB2DD6}"/>
    <cellStyle name="Normal 6 2 2 3" xfId="1788" xr:uid="{EE8A1565-774A-4DB7-B196-F24CEBEA236D}"/>
    <cellStyle name="Normal 6 2 2 3 2" xfId="2434" xr:uid="{F24A610A-968E-40A7-9CE8-387655AC3F2A}"/>
    <cellStyle name="Normal 6 2 2 3 2 2" xfId="4170" xr:uid="{008E5078-6745-4EF7-850B-A8B08DFBCC16}"/>
    <cellStyle name="Normal 6 2 2 3 2 3" xfId="5900" xr:uid="{90F26058-36A8-4195-804A-8D229BCF4AA4}"/>
    <cellStyle name="Normal 6 2 2 3 3" xfId="3523" xr:uid="{62EA1996-3F52-48CD-8F9C-C85A23405883}"/>
    <cellStyle name="Normal 6 2 2 3 4" xfId="5253" xr:uid="{A695EC5C-28B3-4C5B-8F63-9A837667D741}"/>
    <cellStyle name="Normal 6 2 2 4" xfId="2116" xr:uid="{9D9A14A6-F7BF-46CB-B396-05B6ADEF7A3D}"/>
    <cellStyle name="Normal 6 2 2 4 2" xfId="3852" xr:uid="{194A218D-15E0-4704-A857-8008F6CE6A7E}"/>
    <cellStyle name="Normal 6 2 2 4 3" xfId="5582" xr:uid="{2A421F3C-8523-4A54-9995-5D57E0D32A89}"/>
    <cellStyle name="Normal 6 2 2 5" xfId="1472" xr:uid="{6453D451-71C1-466D-A394-934A64777DA9}"/>
    <cellStyle name="Normal 6 2 2 5 2" xfId="3207" xr:uid="{B50C8098-220B-4CFC-9D77-06E25A08EBED}"/>
    <cellStyle name="Normal 6 2 2 5 3" xfId="4937" xr:uid="{8BD489F4-430F-424D-86C6-7D1789C6E0AE}"/>
    <cellStyle name="Normal 6 2 2 6" xfId="2821" xr:uid="{4CA76880-103A-4945-992B-1D90CEA3B1D8}"/>
    <cellStyle name="Normal 6 2 2 7" xfId="4551" xr:uid="{12F28644-6765-4C48-A187-117478EDBF37}"/>
    <cellStyle name="Normal 6 2 3" xfId="1172" xr:uid="{D25D844B-0417-4721-BAE5-1EF7FCFCE9B8}"/>
    <cellStyle name="Normal 6 2 3 2" xfId="1868" xr:uid="{D1EFFFB1-745D-4B71-B411-D6F2B63DA342}"/>
    <cellStyle name="Normal 6 2 3 2 2" xfId="2513" xr:uid="{16688F23-235A-42F5-9B72-091EC25ED574}"/>
    <cellStyle name="Normal 6 2 3 2 2 2" xfId="4249" xr:uid="{FD3D99FB-5414-4035-A8EA-F4BDC3DC8F57}"/>
    <cellStyle name="Normal 6 2 3 2 2 3" xfId="5979" xr:uid="{650D6F5F-9694-4AE7-A7FC-B0B5B80BEB6A}"/>
    <cellStyle name="Normal 6 2 3 2 3" xfId="3602" xr:uid="{B190CC77-9B19-4364-A6A6-6E9385660765}"/>
    <cellStyle name="Normal 6 2 3 2 4" xfId="5332" xr:uid="{76152AEE-4271-4591-BBDE-9A49CC46EE25}"/>
    <cellStyle name="Normal 6 2 3 3" xfId="2195" xr:uid="{378ABF3B-985E-4BC6-AA89-368A46B9D0E1}"/>
    <cellStyle name="Normal 6 2 3 3 2" xfId="3931" xr:uid="{B8288757-D1E9-4F3C-9AD0-2370AE9D89CF}"/>
    <cellStyle name="Normal 6 2 3 3 3" xfId="5661" xr:uid="{4982C34D-794B-4C6A-9288-BF6ADC8FA7EE}"/>
    <cellStyle name="Normal 6 2 3 4" xfId="1551" xr:uid="{7E74BF7A-E155-41DF-8871-9C7194B71DEB}"/>
    <cellStyle name="Normal 6 2 3 4 2" xfId="3286" xr:uid="{6BA7A04A-4419-45EC-A598-3E334D48B24D}"/>
    <cellStyle name="Normal 6 2 3 4 3" xfId="5016" xr:uid="{872CEA29-F53C-43EE-B111-480AB4C7CCA3}"/>
    <cellStyle name="Normal 6 2 3 5" xfId="2900" xr:uid="{160F63C8-B337-4109-BFEE-B8156E450036}"/>
    <cellStyle name="Normal 6 2 3 6" xfId="4630" xr:uid="{48317B44-3FE5-4351-9878-7B60C2AF0323}"/>
    <cellStyle name="Normal 6 2 4" xfId="1707" xr:uid="{B16E1AEC-CACE-4D19-A148-AB9E73B0F748}"/>
    <cellStyle name="Normal 6 2 4 2" xfId="2354" xr:uid="{23E689F7-E548-4100-8F80-372ACC7F91D3}"/>
    <cellStyle name="Normal 6 2 4 2 2" xfId="4090" xr:uid="{A8B08975-3BB4-4BD7-A558-4BDEF087FB6F}"/>
    <cellStyle name="Normal 6 2 4 2 3" xfId="5820" xr:uid="{2524AC2F-2332-4E57-87D5-7EC5692BC8E9}"/>
    <cellStyle name="Normal 6 2 4 3" xfId="3443" xr:uid="{AC54B894-3473-44D0-8F8E-3AA1351ADBA1}"/>
    <cellStyle name="Normal 6 2 4 4" xfId="5173" xr:uid="{B8D65167-8604-4A60-8C91-77AF91FC916F}"/>
    <cellStyle name="Normal 6 2 5" xfId="2037" xr:uid="{B19CEAB2-23B0-4EFA-ACD0-C0007BCC4BDD}"/>
    <cellStyle name="Normal 6 2 5 2" xfId="3772" xr:uid="{C3327283-79CB-4A51-A9A8-0B3C7A871901}"/>
    <cellStyle name="Normal 6 2 5 3" xfId="5502" xr:uid="{8436D7FB-0F66-47A8-9AF3-FAE2C8A0DE75}"/>
    <cellStyle name="Normal 6 2 6" xfId="1393" xr:uid="{B7C9A05D-AF3C-4EF5-9A90-7A7D67731FB6}"/>
    <cellStyle name="Normal 6 2 6 2" xfId="3127" xr:uid="{269A0BD3-99E4-4E33-B1A0-43853659E87B}"/>
    <cellStyle name="Normal 6 2 6 3" xfId="4857" xr:uid="{6ACB12D9-FC8B-4345-B420-F1ABFD4BB631}"/>
    <cellStyle name="Normal 6 2 7" xfId="2742" xr:uid="{F76F0FFF-B611-4837-9B30-92A6E5DE5802}"/>
    <cellStyle name="Normal 6 2 8" xfId="4472" xr:uid="{77F32ED0-09E6-4A5B-A522-807C93BD168E}"/>
    <cellStyle name="Normal 6 2 9" xfId="882" xr:uid="{623EEF28-B11C-4199-943C-E18A5C250C33}"/>
    <cellStyle name="Normal 6 3" xfId="215" xr:uid="{37B1AD85-1787-4F01-B23D-E04404A80FCA}"/>
    <cellStyle name="Normal 6 4" xfId="1042" xr:uid="{A58D143F-52D6-4C09-A050-F0BE565B483E}"/>
    <cellStyle name="Normal 6 4 2" xfId="1207" xr:uid="{6948FE4E-ECDF-4A18-BDEC-A44DBFCC8ECE}"/>
    <cellStyle name="Normal 6 4 2 2" xfId="1904" xr:uid="{F35605F8-D3BF-4366-9CF4-88CA624940AE}"/>
    <cellStyle name="Normal 6 4 2 2 2" xfId="2549" xr:uid="{A2B9AFC1-0BD7-4F37-854E-4E0932638E1A}"/>
    <cellStyle name="Normal 6 4 2 2 2 2" xfId="4285" xr:uid="{FA8B3FF1-69E3-4239-A4DA-3A2E2E461AEA}"/>
    <cellStyle name="Normal 6 4 2 2 2 3" xfId="6015" xr:uid="{7C9A91C4-B109-4134-9537-759F2A18CFE7}"/>
    <cellStyle name="Normal 6 4 2 2 3" xfId="3638" xr:uid="{8B74FE41-742A-430C-9999-9DF951796C8A}"/>
    <cellStyle name="Normal 6 4 2 2 4" xfId="5368" xr:uid="{955CB761-9E1C-4EE7-848D-8CB31A89EDB4}"/>
    <cellStyle name="Normal 6 4 2 3" xfId="2231" xr:uid="{1733C675-1628-402E-978E-FF78260F4128}"/>
    <cellStyle name="Normal 6 4 2 3 2" xfId="3967" xr:uid="{27CDF3CB-941C-4B30-B9C2-85D5FFD7BB22}"/>
    <cellStyle name="Normal 6 4 2 3 3" xfId="5697" xr:uid="{D2675D13-D8FC-4C01-B8F5-3E0F2939620A}"/>
    <cellStyle name="Normal 6 4 2 4" xfId="1587" xr:uid="{B9A39909-CA28-4F6D-AAAD-F05EF1B1571E}"/>
    <cellStyle name="Normal 6 4 2 4 2" xfId="3322" xr:uid="{BBED3878-52C5-4E54-B7C3-60EE03B81249}"/>
    <cellStyle name="Normal 6 4 2 4 3" xfId="5052" xr:uid="{FA2214E3-A3BC-4D62-8867-A1A7A8BC91E6}"/>
    <cellStyle name="Normal 6 4 2 5" xfId="2936" xr:uid="{88D2527A-64A9-4C0B-8A30-8181B7E33D9E}"/>
    <cellStyle name="Normal 6 4 2 6" xfId="4666" xr:uid="{66D8CCCB-7103-46A4-8D91-9CB844B4F606}"/>
    <cellStyle name="Normal 6 4 3" xfId="1743" xr:uid="{E321FE52-E166-4605-B546-3B4AE6903489}"/>
    <cellStyle name="Normal 6 4 3 2" xfId="2390" xr:uid="{6BC25059-16E5-4207-92A5-BA59070D3479}"/>
    <cellStyle name="Normal 6 4 3 2 2" xfId="4126" xr:uid="{73563A13-EB9F-4B75-A710-2EF482CEAAB2}"/>
    <cellStyle name="Normal 6 4 3 2 3" xfId="5856" xr:uid="{4612C3DE-B34A-4EF9-A910-9D4AF8567401}"/>
    <cellStyle name="Normal 6 4 3 3" xfId="3479" xr:uid="{401DE58B-B07D-4756-B23F-8F98EDECE305}"/>
    <cellStyle name="Normal 6 4 3 4" xfId="5209" xr:uid="{1D110E63-91C8-4E0E-B189-47955532E6E8}"/>
    <cellStyle name="Normal 6 4 4" xfId="2072" xr:uid="{1FDF11BA-1258-432A-8909-DEFA6B8B9519}"/>
    <cellStyle name="Normal 6 4 4 2" xfId="3808" xr:uid="{D79643EB-1D0A-4FEF-A941-354C74BEDB57}"/>
    <cellStyle name="Normal 6 4 4 3" xfId="5538" xr:uid="{FFAD9437-53D3-4AAF-83FA-9E7B7491108B}"/>
    <cellStyle name="Normal 6 4 5" xfId="1428" xr:uid="{C85A5D1C-D9A1-439B-944B-D445B010E6CB}"/>
    <cellStyle name="Normal 6 4 5 2" xfId="3163" xr:uid="{C6CDB704-D88F-4871-878B-C64672A0395D}"/>
    <cellStyle name="Normal 6 4 5 3" xfId="4893" xr:uid="{286FD5BA-42FC-40F5-98FF-D5121E272A8F}"/>
    <cellStyle name="Normal 6 4 6" xfId="2777" xr:uid="{ECE21F77-EFF6-426C-8CD8-E916BB9D2F02}"/>
    <cellStyle name="Normal 6 4 7" xfId="4507" xr:uid="{82144536-368B-4480-A393-DF9383B16A4E}"/>
    <cellStyle name="Normal 6 5" xfId="1129" xr:uid="{80192EEF-3DA5-479A-B083-3283437E6CBE}"/>
    <cellStyle name="Normal 6 5 2" xfId="1824" xr:uid="{B955C9CD-51FD-4707-A7CA-72275E25318A}"/>
    <cellStyle name="Normal 6 5 2 2" xfId="2469" xr:uid="{95DA7449-7709-4733-AF72-FBE3FCE93EC8}"/>
    <cellStyle name="Normal 6 5 2 2 2" xfId="4205" xr:uid="{4423816A-F7E7-49CC-8D83-2C5FC04E58F4}"/>
    <cellStyle name="Normal 6 5 2 2 3" xfId="5935" xr:uid="{0D3E21FD-6452-440B-BF52-8E05DB91FC36}"/>
    <cellStyle name="Normal 6 5 2 3" xfId="3558" xr:uid="{2A3FA801-1821-47B6-8151-1FA9E392DBF3}"/>
    <cellStyle name="Normal 6 5 2 4" xfId="5288" xr:uid="{C5798758-8F31-431D-8F22-5DBA3F76573F}"/>
    <cellStyle name="Normal 6 5 3" xfId="2151" xr:uid="{5AC6E7E5-BE9D-48E3-A6C1-7F521195660F}"/>
    <cellStyle name="Normal 6 5 3 2" xfId="3887" xr:uid="{82CB43C9-2694-4BA7-BDDC-2DB3ECEE1F07}"/>
    <cellStyle name="Normal 6 5 3 3" xfId="5617" xr:uid="{D49B8701-10F0-44CA-8002-47FF31CF9317}"/>
    <cellStyle name="Normal 6 5 4" xfId="1507" xr:uid="{0B70B5A6-8C67-4003-9A16-89F65DD66364}"/>
    <cellStyle name="Normal 6 5 4 2" xfId="3242" xr:uid="{5F2F4123-05EB-42BE-944B-583A4468642B}"/>
    <cellStyle name="Normal 6 5 4 3" xfId="4972" xr:uid="{9912B60A-6A99-496E-8ABA-73CEE696AB3E}"/>
    <cellStyle name="Normal 6 5 5" xfId="2856" xr:uid="{36EBF713-9184-444F-8DCC-4EA02E914F6D}"/>
    <cellStyle name="Normal 6 5 6" xfId="4586" xr:uid="{25AC1F79-A50A-4469-B512-BE3216E188B2}"/>
    <cellStyle name="Normal 6 6" xfId="1333" xr:uid="{CC378364-8AB0-415F-AA02-247D0E65B6E3}"/>
    <cellStyle name="Normal 6 6 2" xfId="2310" xr:uid="{1121BF54-0C42-44C0-9E99-C3C1AD5332DB}"/>
    <cellStyle name="Normal 6 6 2 2" xfId="4046" xr:uid="{A3C07CC9-BDDD-41C5-BCE5-045C916C7CBE}"/>
    <cellStyle name="Normal 6 6 2 3" xfId="5776" xr:uid="{0EA7719D-0437-4FAC-AE26-ADAD8F3AD0A6}"/>
    <cellStyle name="Normal 6 6 3" xfId="3065" xr:uid="{F1A6EF35-BBEC-444A-88D2-F8BACB1BBFFE}"/>
    <cellStyle name="Normal 6 6 4" xfId="4795" xr:uid="{6DA57F39-AB18-4ED0-9810-00BCC34D0832}"/>
    <cellStyle name="Normal 6 7" xfId="1994" xr:uid="{D31AD408-BC78-42F3-84BD-AE03CAA008D4}"/>
    <cellStyle name="Normal 6 7 2" xfId="3728" xr:uid="{8067EA01-05A9-45A4-ACB8-D06A1E0C9C11}"/>
    <cellStyle name="Normal 6 7 3" xfId="5458" xr:uid="{F1809947-06A1-4EBA-806E-DA536D211758}"/>
    <cellStyle name="Normal 6 8" xfId="468" xr:uid="{9FB6372C-96DB-4AD7-B858-80C636BE180D}"/>
    <cellStyle name="Normal 6 8 2" xfId="618" xr:uid="{3CEC4DAF-B033-4B35-B0AD-0107FC019026}"/>
    <cellStyle name="Normal 6 9" xfId="2696" xr:uid="{8E80178B-D169-4975-AD7E-0063B8C27BE8}"/>
    <cellStyle name="Normal 60" xfId="1286" xr:uid="{CB2B253A-7DE8-4AD1-99CC-9DE80CE78A49}"/>
    <cellStyle name="Normal 60 2" xfId="3018" xr:uid="{0F1182A1-6ECA-4E70-A873-1145BE935C96}"/>
    <cellStyle name="Normal 60 3" xfId="4748" xr:uid="{4CA0A804-F4DF-4E96-8DC6-ABBEA93F605A}"/>
    <cellStyle name="Normal 61" xfId="1287" xr:uid="{BF4FCAD1-CD36-48A1-BE65-84B2D9BC295A}"/>
    <cellStyle name="Normal 61 2" xfId="3019" xr:uid="{91D4BCCE-6D29-461C-90A6-AAD1E7E19F25}"/>
    <cellStyle name="Normal 61 3" xfId="4749" xr:uid="{8822ACE2-1CC8-4725-826D-50661C231FB9}"/>
    <cellStyle name="Normal 62" xfId="1288" xr:uid="{6BB16A5E-80DE-499F-BD45-CE270FA788CB}"/>
    <cellStyle name="Normal 62 2" xfId="3020" xr:uid="{FF02F639-8D34-4F89-9BA1-F8824489B90F}"/>
    <cellStyle name="Normal 62 3" xfId="4750" xr:uid="{0EF72661-1E3A-484A-A7A6-2AFDC362215B}"/>
    <cellStyle name="Normal 63" xfId="1289" xr:uid="{C56FF616-5B47-4CFB-A312-2A32F2F93B03}"/>
    <cellStyle name="Normal 63 2" xfId="3021" xr:uid="{2CA96412-12D3-4778-8231-4FE277B16A47}"/>
    <cellStyle name="Normal 63 3" xfId="4751" xr:uid="{F203F850-F60F-4131-9AAB-35A1E15DF463}"/>
    <cellStyle name="Normal 64" xfId="1300" xr:uid="{6E61895F-C266-47ED-BD3D-3EF39FAC7088}"/>
    <cellStyle name="Normal 64 2" xfId="3032" xr:uid="{669AA889-A9DE-4954-9DCA-313941136D53}"/>
    <cellStyle name="Normal 64 3" xfId="4762" xr:uid="{8990A6DE-08F5-405F-B413-71E1170CDFB0}"/>
    <cellStyle name="Normal 65" xfId="1303" xr:uid="{D9DB339F-9157-4D5A-B18E-C1F9F0B0451D}"/>
    <cellStyle name="Normal 65 2" xfId="3035" xr:uid="{15D022B3-14F4-415C-992C-C831488191D6}"/>
    <cellStyle name="Normal 65 3" xfId="4765" xr:uid="{BE70BF60-BD5B-48C3-8023-A0574D964300}"/>
    <cellStyle name="Normal 66" xfId="1304" xr:uid="{EE051A5E-6954-46CC-80BA-680E67EE56AC}"/>
    <cellStyle name="Normal 66 2" xfId="3036" xr:uid="{88BA20DB-1F0C-4B31-B7AC-F61BF0B91B5F}"/>
    <cellStyle name="Normal 66 3" xfId="4766" xr:uid="{AEC4DF7F-19B7-4AE6-8A62-9DCC51D53E64}"/>
    <cellStyle name="Normal 67" xfId="1305" xr:uid="{81EBE67A-4233-4DB5-A13E-065D6B576AE9}"/>
    <cellStyle name="Normal 67 2" xfId="3037" xr:uid="{F3B3B461-037A-46C1-8BD5-D0573EA0EC25}"/>
    <cellStyle name="Normal 67 3" xfId="4767" xr:uid="{3DB225B3-FFBF-412E-92D2-62C75E4F9BD7}"/>
    <cellStyle name="Normal 68" xfId="1306" xr:uid="{AA6F8AC1-5ED0-4AA6-8B04-6084EF99A5F6}"/>
    <cellStyle name="Normal 68 2" xfId="3038" xr:uid="{E804871E-7F2F-4A45-90DE-024E7F6DA939}"/>
    <cellStyle name="Normal 68 3" xfId="4768" xr:uid="{B79951F8-C00C-4700-B0B7-017E2E486F5D}"/>
    <cellStyle name="Normal 69" xfId="1307" xr:uid="{6430759F-B0E2-49EA-8ED4-7D5BAC3915BD}"/>
    <cellStyle name="Normal 69 2" xfId="3039" xr:uid="{A652C561-918D-4259-9ABC-01F5E512B7B1}"/>
    <cellStyle name="Normal 69 3" xfId="4769" xr:uid="{78F21749-A653-4A8F-BB1A-9C88C2ADEA42}"/>
    <cellStyle name="Normal 7" xfId="216" xr:uid="{FF979420-D25E-49CE-A9FC-82675C3B2BC1}"/>
    <cellStyle name="Normal 7 2" xfId="217" xr:uid="{D877EEEF-524D-4081-B9EC-2F8093F48BAD}"/>
    <cellStyle name="Normal 7 2 2" xfId="6138" xr:uid="{7A2001EA-76F6-4A78-B41D-A31EF5BFA75C}"/>
    <cellStyle name="Normal 7 3" xfId="218" xr:uid="{D321A6C9-305C-4B28-AD51-8C75EE59E99F}"/>
    <cellStyle name="Normal 70" xfId="1308" xr:uid="{040DF84A-718B-478F-B5CB-EB27361CAA23}"/>
    <cellStyle name="Normal 70 2" xfId="3040" xr:uid="{985F896A-1E21-4052-9D53-1B442CCF77F8}"/>
    <cellStyle name="Normal 70 3" xfId="4770" xr:uid="{6976303B-15DC-4988-A7B5-6175AC9DB9A4}"/>
    <cellStyle name="Normal 71" xfId="1309" xr:uid="{DE1A5915-B506-4B56-BBA0-AE507ED3AE8C}"/>
    <cellStyle name="Normal 71 2" xfId="3041" xr:uid="{5816317E-2F3A-4B94-B129-50527A19620F}"/>
    <cellStyle name="Normal 71 3" xfId="4771" xr:uid="{396EAA9E-5833-4317-AF42-5B94D3451DBB}"/>
    <cellStyle name="Normal 72" xfId="1310" xr:uid="{89C2C8CA-9405-45FB-BCB0-D22E25AEE56D}"/>
    <cellStyle name="Normal 72 2" xfId="3042" xr:uid="{2C9A6B69-9AE6-43F8-8DB9-EB51B433A3D6}"/>
    <cellStyle name="Normal 72 3" xfId="4772" xr:uid="{A43C63E1-D31F-4914-8543-4B50FBFAA014}"/>
    <cellStyle name="Normal 73" xfId="1311" xr:uid="{7107F424-FE26-4DEC-83D8-3195A922F7F1}"/>
    <cellStyle name="Normal 73 2" xfId="3043" xr:uid="{7CBEE97C-8306-4DE9-8A44-B22906A3856A}"/>
    <cellStyle name="Normal 73 3" xfId="4773" xr:uid="{FB0547EC-B993-4DEC-917B-4525C777B511}"/>
    <cellStyle name="Normal 74" xfId="1312" xr:uid="{B4CE2109-9566-41E2-879D-E0A729518781}"/>
    <cellStyle name="Normal 74 2" xfId="3044" xr:uid="{8D47E782-DB44-49AF-B282-878EBB0854CF}"/>
    <cellStyle name="Normal 74 3" xfId="4774" xr:uid="{D456F8B3-51AF-463D-917C-E6C7F85AFB27}"/>
    <cellStyle name="Normal 75" xfId="1313" xr:uid="{AA2E960A-3460-404D-A118-6E6A4E1CAE07}"/>
    <cellStyle name="Normal 75 2" xfId="3045" xr:uid="{EA2758BD-A7F2-4F28-9448-007C8414CA5A}"/>
    <cellStyle name="Normal 75 3" xfId="4775" xr:uid="{6BBA8A03-7396-4FC3-964F-B33675ADC6FB}"/>
    <cellStyle name="Normal 76" xfId="1314" xr:uid="{E778007D-6225-4E5E-94BC-D9AC7A31EDD7}"/>
    <cellStyle name="Normal 76 2" xfId="3046" xr:uid="{036736FF-C944-42B4-9595-C9B32C6D078B}"/>
    <cellStyle name="Normal 76 3" xfId="4776" xr:uid="{EF4ACFCB-D9AF-43DC-AA8F-EF152929BBAF}"/>
    <cellStyle name="Normal 77" xfId="1315" xr:uid="{A283FAA1-ECDE-4442-B616-C91D3B93AD4A}"/>
    <cellStyle name="Normal 77 2" xfId="3047" xr:uid="{47A1930A-C45B-4F1B-9E62-B436A999AB26}"/>
    <cellStyle name="Normal 77 3" xfId="4777" xr:uid="{66F9E224-87EE-46AF-879A-1B61C9EF8B60}"/>
    <cellStyle name="Normal 78" xfId="1316" xr:uid="{C72F6708-998E-4B88-B5C3-A83BA51E54EC}"/>
    <cellStyle name="Normal 78 2" xfId="3048" xr:uid="{E713ECF3-BD53-4288-9270-17DA1C9D5E27}"/>
    <cellStyle name="Normal 78 3" xfId="4778" xr:uid="{3801494A-8374-49F1-8D61-620367AE9D18}"/>
    <cellStyle name="Normal 79" xfId="1317" xr:uid="{3D77D823-C665-4F7C-9BA8-94415AF96C73}"/>
    <cellStyle name="Normal 79 2" xfId="3049" xr:uid="{1BE4EF34-E6E3-47E9-8928-98E19E1BD138}"/>
    <cellStyle name="Normal 79 3" xfId="4779" xr:uid="{63EA05D8-5E8A-4CFA-885D-D0F36DC4BFAA}"/>
    <cellStyle name="Normal 8" xfId="883" xr:uid="{230EE698-EEAD-4D8E-8BEC-57D1F0C83771}"/>
    <cellStyle name="Normal 8 10" xfId="219" xr:uid="{304189DF-7CED-46F3-8C96-CC2A7FE9DBD9}"/>
    <cellStyle name="Normal 8 11" xfId="220" xr:uid="{76EBF818-CAD0-4789-B75A-14CA9C9DBADC}"/>
    <cellStyle name="Normal 8 12" xfId="221" xr:uid="{03EB97D4-A622-4C82-B928-68AC765AF097}"/>
    <cellStyle name="Normal 8 13" xfId="222" xr:uid="{09F93601-23D5-4F84-A10B-95FB443A4B4B}"/>
    <cellStyle name="Normal 8 14" xfId="223" xr:uid="{79CF55B5-AFE8-45E8-A908-83C39F7B50CD}"/>
    <cellStyle name="Normal 8 15" xfId="224" xr:uid="{B1033C25-BDFD-46CD-9C8C-9B0B1D26BACA}"/>
    <cellStyle name="Normal 8 16" xfId="225" xr:uid="{CEDF7BCE-7C08-4373-A7A6-2D99D3528D45}"/>
    <cellStyle name="Normal 8 17" xfId="226" xr:uid="{53BB5B33-0812-4094-825D-61AD2636E195}"/>
    <cellStyle name="Normal 8 18" xfId="227" xr:uid="{A050EA5E-383F-4AD7-96AF-674A9A83EAE2}"/>
    <cellStyle name="Normal 8 19" xfId="228" xr:uid="{8D657527-DA23-4855-81FB-D24F0036F4F4}"/>
    <cellStyle name="Normal 8 2" xfId="229" xr:uid="{21EA8E2D-64F2-46E8-878A-60B70DDDE1AD}"/>
    <cellStyle name="Normal 8 2 2" xfId="884" xr:uid="{4C348F01-EE6F-4A05-9642-BD56BDC42529}"/>
    <cellStyle name="Normal 8 20" xfId="230" xr:uid="{E1BC7A73-6B75-4DE5-B7BA-0EABB4ACD54F}"/>
    <cellStyle name="Normal 8 21" xfId="231" xr:uid="{145EE039-662F-4186-A63F-CFA898821A38}"/>
    <cellStyle name="Normal 8 22" xfId="232" xr:uid="{92032FD7-60E2-41DA-8EB0-F65EBF2C8DDB}"/>
    <cellStyle name="Normal 8 23" xfId="233" xr:uid="{26F876C1-92F4-4014-AFFC-9414C1DBBA8E}"/>
    <cellStyle name="Normal 8 24" xfId="234" xr:uid="{6D7AA506-A89C-4392-9762-68BE8E3BFBE6}"/>
    <cellStyle name="Normal 8 25" xfId="235" xr:uid="{EDC2FF20-3770-4017-AB12-A4A8D126BAD2}"/>
    <cellStyle name="Normal 8 26" xfId="236" xr:uid="{3CC59CFD-74A1-476A-BEE6-9BAE26E39FEA}"/>
    <cellStyle name="Normal 8 27" xfId="237" xr:uid="{E071486A-5306-4C61-AAAF-E3CE6D9E59D2}"/>
    <cellStyle name="Normal 8 3" xfId="238" xr:uid="{5FBD5989-D203-429C-98D2-0BC8060EBE49}"/>
    <cellStyle name="Normal 8 4" xfId="239" xr:uid="{BBAC409E-13E8-4F2F-B689-04D7FB3F41A2}"/>
    <cellStyle name="Normal 8 5" xfId="240" xr:uid="{C4FE00A4-C730-4E9E-A122-C07F18E3BDE8}"/>
    <cellStyle name="Normal 8 6" xfId="241" xr:uid="{7330E9B9-ADF2-4850-A12A-AB20546154EE}"/>
    <cellStyle name="Normal 8 7" xfId="242" xr:uid="{DA7C4A3C-2031-4D3A-81B2-6CF8B6F010F9}"/>
    <cellStyle name="Normal 8 8" xfId="243" xr:uid="{1B43E2AA-4BAE-4ECB-AC69-4C76DD79C7BD}"/>
    <cellStyle name="Normal 8 9" xfId="244" xr:uid="{009A1739-04A7-4ABB-86F6-0620002EE1E5}"/>
    <cellStyle name="Normal 80" xfId="1330" xr:uid="{4B5EE610-63E8-4F59-B8F7-2C233961C6D1}"/>
    <cellStyle name="Normal 80 2" xfId="3062" xr:uid="{89D4D8F7-2C5D-42E4-B395-B33753373C1F}"/>
    <cellStyle name="Normal 80 3" xfId="4792" xr:uid="{5A0EDBC5-AFEB-4BC3-BF3E-454BBD0080DE}"/>
    <cellStyle name="Normal 81" xfId="1331" xr:uid="{FC07188C-49FB-4747-AFEC-0A7DE74C1C58}"/>
    <cellStyle name="Normal 81 2" xfId="3063" xr:uid="{7CF22108-E889-49CE-9390-62855CA3AFEC}"/>
    <cellStyle name="Normal 81 3" xfId="4793" xr:uid="{B666E027-4FF6-46F2-A0BE-8F042CE66C51}"/>
    <cellStyle name="Normal 82" xfId="1334" xr:uid="{78B08829-904F-41A9-9323-0E4617FE7193}"/>
    <cellStyle name="Normal 82 2" xfId="3066" xr:uid="{1ED4087D-4ED5-4D0D-82CF-6655B08451F2}"/>
    <cellStyle name="Normal 82 3" xfId="4796" xr:uid="{48015018-DCB1-42A5-ABAA-7F0D2D93323D}"/>
    <cellStyle name="Normal 83" xfId="1335" xr:uid="{DB6C4F2F-DBF7-43AD-81E6-42DC07EC2F95}"/>
    <cellStyle name="Normal 83 2" xfId="3067" xr:uid="{B4B64157-0D07-4F0E-8AED-DDF4B0F4F540}"/>
    <cellStyle name="Normal 83 3" xfId="4797" xr:uid="{5C011482-127A-4307-8E3E-737E44DF2E9E}"/>
    <cellStyle name="Normal 84" xfId="1336" xr:uid="{34573C69-04EE-4984-9073-C91935742940}"/>
    <cellStyle name="Normal 84 2" xfId="3068" xr:uid="{56044F59-F196-4B20-BE3B-7799D0CD0B71}"/>
    <cellStyle name="Normal 84 3" xfId="4798" xr:uid="{EF8F2068-22FD-4EFB-BEA5-51FDBC25353B}"/>
    <cellStyle name="Normal 85" xfId="1337" xr:uid="{231EDE06-DA8E-48B9-972F-32498CC11F14}"/>
    <cellStyle name="Normal 85 2" xfId="3069" xr:uid="{514CDB9D-0F4E-47C5-B093-A07771186F75}"/>
    <cellStyle name="Normal 85 3" xfId="4799" xr:uid="{5E797460-7C1E-4C77-9553-EFB6070F5C06}"/>
    <cellStyle name="Normal 86" xfId="1338" xr:uid="{42F4E020-A0C2-434E-ACD1-C37DBDA0BBB9}"/>
    <cellStyle name="Normal 86 2" xfId="3070" xr:uid="{FF318E6A-0158-472F-9B68-1611A42E6926}"/>
    <cellStyle name="Normal 86 3" xfId="4800" xr:uid="{6CB016F5-65AA-4F29-839C-788B829E9B32}"/>
    <cellStyle name="Normal 87" xfId="2613" xr:uid="{7A424646-7076-447B-87EB-F94AF2592BBC}"/>
    <cellStyle name="Normal 87 2" xfId="4349" xr:uid="{C76D8570-A7A6-4E8D-8A1C-BFEFBC70B751}"/>
    <cellStyle name="Normal 87 3" xfId="6079" xr:uid="{A257A39F-A1C8-4EA4-9364-C54AFEE80BAE}"/>
    <cellStyle name="Normal 88" xfId="2614" xr:uid="{45AA95E5-B39C-4E38-8779-83213D1EEAA8}"/>
    <cellStyle name="Normal 88 2" xfId="4350" xr:uid="{900953E8-C6B3-482A-82F6-3B41ECDCAFE8}"/>
    <cellStyle name="Normal 88 3" xfId="6080" xr:uid="{E5A2EB02-2E29-423B-A0FE-2E4E7B4F9C4F}"/>
    <cellStyle name="Normal 89" xfId="2627" xr:uid="{41C65DC0-C6EE-4EE2-9F50-6A8DA352D94D}"/>
    <cellStyle name="Normal 89 2" xfId="4363" xr:uid="{C55805D1-0A25-409A-925F-5A6DF6FFC22C}"/>
    <cellStyle name="Normal 89 3" xfId="6093" xr:uid="{79CAD007-7344-4A42-83F1-2EA424B46DD4}"/>
    <cellStyle name="Normal 9" xfId="885" xr:uid="{7CC48F26-7062-4DB6-9E65-C79C3FD2D727}"/>
    <cellStyle name="Normal 9 2" xfId="886" xr:uid="{2851FB0E-CAF2-41B7-BED9-4E9D6A5A3901}"/>
    <cellStyle name="Normal 90" xfId="2615" xr:uid="{15B16442-0327-4448-9086-B03DC3D5D668}"/>
    <cellStyle name="Normal 90 2" xfId="4351" xr:uid="{D2A135C5-C9C8-4CED-BDF9-1A53DA3C408C}"/>
    <cellStyle name="Normal 90 3" xfId="6081" xr:uid="{426B1A03-114E-4664-BB91-C217EEE5D90C}"/>
    <cellStyle name="Normal 91" xfId="2630" xr:uid="{C15C8B73-A0AD-492E-A6A9-FF3FAD33AE3A}"/>
    <cellStyle name="Normal 91 2" xfId="4366" xr:uid="{1A83618F-6EEA-4280-9288-27934D940B62}"/>
    <cellStyle name="Normal 91 3" xfId="6096" xr:uid="{BB9E7CA1-E2EF-49FF-9AA1-A8D8BF9790EA}"/>
    <cellStyle name="Normal 92" xfId="2624" xr:uid="{3D34006D-11F6-45B1-A9AE-00798B8EE247}"/>
    <cellStyle name="Normal 92 2" xfId="4360" xr:uid="{199635A3-5DFF-4D8A-9F4A-F4F6436B0DF6}"/>
    <cellStyle name="Normal 92 3" xfId="6090" xr:uid="{FF4E33AD-D748-40FD-9785-8D1C407FD037}"/>
    <cellStyle name="Normal 93" xfId="2633" xr:uid="{C0F056D6-4B23-42BE-9E00-1370B9A92C9D}"/>
    <cellStyle name="Normal 93 2" xfId="4369" xr:uid="{C73C5AEB-CB18-4D1C-9D64-844D4EEC45A0}"/>
    <cellStyle name="Normal 93 3" xfId="6099" xr:uid="{4E443D42-1BEB-4FF8-BE17-DF4A864A1D3E}"/>
    <cellStyle name="Normal 94" xfId="2635" xr:uid="{E3040BCE-EE41-40A2-ADD4-F6C8E2B8B0EE}"/>
    <cellStyle name="Normal 94 2" xfId="4371" xr:uid="{547363C4-749E-4EDD-9B12-7685456AD5FC}"/>
    <cellStyle name="Normal 94 3" xfId="6101" xr:uid="{EE97E0F9-9058-42D4-9FCD-FE6DB7EB6666}"/>
    <cellStyle name="Normal 95" xfId="2634" xr:uid="{8A1416B9-C8B9-4903-995F-295A341DDB16}"/>
    <cellStyle name="Normal 95 2" xfId="4370" xr:uid="{8A58B9CF-6136-4D00-A55E-05EE0A79CBAA}"/>
    <cellStyle name="Normal 95 3" xfId="6100" xr:uid="{43CA5495-0B72-4158-B755-87AF6B526D09}"/>
    <cellStyle name="Normal 96" xfId="2636" xr:uid="{728F730D-6FD2-4672-B02C-2FD693ADC8B6}"/>
    <cellStyle name="Normal 96 2" xfId="4372" xr:uid="{226177BA-CB18-4D18-A98E-785A7D7639A4}"/>
    <cellStyle name="Normal 96 3" xfId="6102" xr:uid="{1B6800DB-CEE9-4918-9147-CF92AC876FD5}"/>
    <cellStyle name="Normal 97" xfId="2637" xr:uid="{8C721A06-2D91-4CD1-B541-10FFD7957D8A}"/>
    <cellStyle name="Normal 97 2" xfId="4373" xr:uid="{0A52BECC-10AA-4445-8373-0EEC0D12F15B}"/>
    <cellStyle name="Normal 97 3" xfId="6103" xr:uid="{85F0532F-C844-4F73-A78F-369BFF5D4232}"/>
    <cellStyle name="Normal 98" xfId="2632" xr:uid="{1AA7140D-06CB-4C03-BB8A-12B29E9CA920}"/>
    <cellStyle name="Normal 98 2" xfId="4368" xr:uid="{21510F45-4711-454C-A307-CC469F4CDEB7}"/>
    <cellStyle name="Normal 98 3" xfId="6098" xr:uid="{52814679-8D70-4801-833B-29BB56ACA9A8}"/>
    <cellStyle name="Normal 99" xfId="2631" xr:uid="{5B2D39A2-5D61-4F35-8690-9EBE602E5792}"/>
    <cellStyle name="Normal 99 2" xfId="4367" xr:uid="{31E9B6D2-1153-401F-8633-C38B91EF6BBE}"/>
    <cellStyle name="Normal 99 3" xfId="6097" xr:uid="{81BE5215-58F6-49CB-9F5C-3E69317550F9}"/>
    <cellStyle name="Note" xfId="15" builtinId="10" customBuiltin="1"/>
    <cellStyle name="Note 10" xfId="245" xr:uid="{45CCEDC1-14B1-4CE3-A3B3-BDEB2B24854C}"/>
    <cellStyle name="Note 10 10" xfId="1016" xr:uid="{46A67789-4E93-4A82-922D-D69E921EE184}"/>
    <cellStyle name="Note 10 2" xfId="246" xr:uid="{E4BEFC40-F151-4EFC-8DB6-5ABF702B3930}"/>
    <cellStyle name="Note 10 3" xfId="247" xr:uid="{15C9B464-5D2E-4820-B105-578245538452}"/>
    <cellStyle name="Note 10 4" xfId="248" xr:uid="{DE5D39E5-9DDA-453B-A87D-304E5B6139C7}"/>
    <cellStyle name="Note 10 5" xfId="249" xr:uid="{9BC5629A-69DF-4717-BE65-0F3FEF06198C}"/>
    <cellStyle name="Note 10 6" xfId="250" xr:uid="{09134BFB-854D-4973-B7F0-22D819C240CA}"/>
    <cellStyle name="Note 10 7" xfId="251" xr:uid="{92BB405E-B862-427F-8EC3-A30FE503DFCD}"/>
    <cellStyle name="Note 10 8" xfId="252" xr:uid="{FEB09FAE-E63A-4204-AB6A-66DC433613B9}"/>
    <cellStyle name="Note 10 9" xfId="253" xr:uid="{2D226360-A0C7-4007-A225-116F2AF8C285}"/>
    <cellStyle name="Note 11" xfId="254" xr:uid="{DD3C84FB-79A8-40E9-921E-03E537882780}"/>
    <cellStyle name="Note 11 2" xfId="255" xr:uid="{638E93AD-3A44-4003-B2ED-84439C8DA0F4}"/>
    <cellStyle name="Note 11 2 2" xfId="1258" xr:uid="{AEE17E10-3A78-48D4-8EB0-F958F7492381}"/>
    <cellStyle name="Note 11 2 2 2" xfId="1955" xr:uid="{0686734D-8C2D-475B-8D60-A0FD9310CC56}"/>
    <cellStyle name="Note 11 2 2 2 2" xfId="2600" xr:uid="{AB6A7C48-818A-4860-BE2D-7D6FCB1F0853}"/>
    <cellStyle name="Note 11 2 2 2 2 2" xfId="4336" xr:uid="{25399BF8-2E08-4A2A-B206-A9898201916A}"/>
    <cellStyle name="Note 11 2 2 2 2 3" xfId="6066" xr:uid="{19B0D306-8EAE-4F83-8BB9-8607201E73F4}"/>
    <cellStyle name="Note 11 2 2 2 3" xfId="3689" xr:uid="{343F63BB-4805-4A42-8170-6A0314795396}"/>
    <cellStyle name="Note 11 2 2 2 4" xfId="5419" xr:uid="{C847A5F9-45B3-462A-B991-38776EC61E78}"/>
    <cellStyle name="Note 11 2 2 3" xfId="2282" xr:uid="{EE4392C3-C4D4-43B1-8C1B-A58005AEB052}"/>
    <cellStyle name="Note 11 2 2 3 2" xfId="4018" xr:uid="{601BFC75-3E4B-4C47-8B1B-23074510D8D5}"/>
    <cellStyle name="Note 11 2 2 3 3" xfId="5748" xr:uid="{7EA1C140-A801-4B78-BAD3-A1722742EA61}"/>
    <cellStyle name="Note 11 2 2 4" xfId="1638" xr:uid="{7DA77AFD-1117-4C2B-A599-3B8895494C4C}"/>
    <cellStyle name="Note 11 2 2 4 2" xfId="3373" xr:uid="{5558BF9F-607E-423D-909D-7D427288C764}"/>
    <cellStyle name="Note 11 2 2 4 3" xfId="5103" xr:uid="{662094CF-1279-4CA6-BF69-C4F9EE7827BD}"/>
    <cellStyle name="Note 11 2 2 5" xfId="2987" xr:uid="{C56EB3D4-EC31-40BD-8A69-CB770E96B67B}"/>
    <cellStyle name="Note 11 2 2 6" xfId="4717" xr:uid="{18CA58E2-637D-4144-A3D3-22C9EEDD0B73}"/>
    <cellStyle name="Note 11 2 3" xfId="1795" xr:uid="{3F86C1BE-BA31-475A-9686-6F62604950DC}"/>
    <cellStyle name="Note 11 2 3 2" xfId="2441" xr:uid="{E7D79E9C-7DF3-4056-A90B-AFDB94C7043B}"/>
    <cellStyle name="Note 11 2 3 2 2" xfId="4177" xr:uid="{4EFCF4F1-5959-45A4-B72D-52800B28B7F3}"/>
    <cellStyle name="Note 11 2 3 2 3" xfId="5907" xr:uid="{437EE5B3-3D4A-4387-941A-1E406C2AC716}"/>
    <cellStyle name="Note 11 2 3 3" xfId="3530" xr:uid="{4AC18A8F-AEE8-4D36-871E-9C832E5BCC23}"/>
    <cellStyle name="Note 11 2 3 4" xfId="5260" xr:uid="{AD6141F0-A842-42FB-BAEA-DD3A144C3522}"/>
    <cellStyle name="Note 11 2 4" xfId="2123" xr:uid="{C33444DE-D75E-4D7D-8596-BF12787DE670}"/>
    <cellStyle name="Note 11 2 4 2" xfId="3859" xr:uid="{5380D381-7326-4D9E-ABAE-07B66AECD82E}"/>
    <cellStyle name="Note 11 2 4 3" xfId="5589" xr:uid="{21CBBC21-19DA-42CA-8979-FD6308B7052B}"/>
    <cellStyle name="Note 11 2 5" xfId="1479" xr:uid="{EC009CEE-35F2-4F8D-8A19-951535762EBE}"/>
    <cellStyle name="Note 11 2 5 2" xfId="3214" xr:uid="{B7DEF555-6DA9-4B94-BBD9-674A3B09BDB8}"/>
    <cellStyle name="Note 11 2 5 3" xfId="4944" xr:uid="{C42F769F-5C70-4C1C-8CB4-E655F1DFB591}"/>
    <cellStyle name="Note 11 2 6" xfId="2828" xr:uid="{EC1B6A4F-578F-46D5-A4FB-7F062BE8DE7E}"/>
    <cellStyle name="Note 11 2 7" xfId="4558" xr:uid="{E5FF605A-F8DA-4B1F-B06D-3C4D8D8F906B}"/>
    <cellStyle name="Note 11 3" xfId="256" xr:uid="{F0199616-7953-4BC9-9E7A-4B534BC82540}"/>
    <cellStyle name="Note 11 3 2" xfId="1875" xr:uid="{8649FB6D-88D3-47A9-8AED-18FC2EE8830B}"/>
    <cellStyle name="Note 11 3 2 2" xfId="2520" xr:uid="{63957238-1919-4683-BE18-0FBE0ED678E8}"/>
    <cellStyle name="Note 11 3 2 2 2" xfId="4256" xr:uid="{7694FF86-0DC3-49A6-BEA1-B7E39374784A}"/>
    <cellStyle name="Note 11 3 2 2 3" xfId="5986" xr:uid="{042F4150-D392-49C8-8780-AEAB8954D73A}"/>
    <cellStyle name="Note 11 3 2 3" xfId="3609" xr:uid="{FD9D6B0B-390B-45F5-AA4D-A20A5B81BBFA}"/>
    <cellStyle name="Note 11 3 2 4" xfId="5339" xr:uid="{BDDF970D-D4EF-42CC-AE70-01191657F2FA}"/>
    <cellStyle name="Note 11 3 3" xfId="2202" xr:uid="{DFB69F66-5C96-40C8-BD99-DD87D078E82D}"/>
    <cellStyle name="Note 11 3 3 2" xfId="3938" xr:uid="{B6954E51-79B3-459E-9A50-018E6D609A77}"/>
    <cellStyle name="Note 11 3 3 3" xfId="5668" xr:uid="{8F2C9D72-5CF8-4542-A613-87058ED65960}"/>
    <cellStyle name="Note 11 3 4" xfId="1558" xr:uid="{AE4FBD66-79F6-48FE-87AC-E21D8B6F68AD}"/>
    <cellStyle name="Note 11 3 4 2" xfId="3293" xr:uid="{F6A73A2E-03F1-46E8-B24C-F1ED09EE129D}"/>
    <cellStyle name="Note 11 3 4 3" xfId="5023" xr:uid="{B2B5F982-A58F-4F73-BB85-9BE74A7AB8F0}"/>
    <cellStyle name="Note 11 3 5" xfId="2907" xr:uid="{F09771CC-7755-4DED-9F4C-E703E8F00265}"/>
    <cellStyle name="Note 11 3 6" xfId="4637" xr:uid="{169AD7E8-7792-4698-931A-60F74A2C6A09}"/>
    <cellStyle name="Note 11 4" xfId="257" xr:uid="{1881BF70-8C35-4A9C-ACFA-1C0E0DCE4897}"/>
    <cellStyle name="Note 11 4 2" xfId="2361" xr:uid="{8AF7A558-CA1B-4917-8895-51D4EA2230BE}"/>
    <cellStyle name="Note 11 4 2 2" xfId="4097" xr:uid="{39831DC6-8D5B-4568-847A-1F4C94B332CA}"/>
    <cellStyle name="Note 11 4 2 3" xfId="5827" xr:uid="{26CBB3D7-DEF4-488F-88B1-2A9D0015662B}"/>
    <cellStyle name="Note 11 4 3" xfId="3450" xr:uid="{9E6FB5EA-465F-4E55-B8AD-BC5988CA64C2}"/>
    <cellStyle name="Note 11 4 4" xfId="5180" xr:uid="{8456EFD7-7749-4470-B720-8C38B9188871}"/>
    <cellStyle name="Note 11 5" xfId="258" xr:uid="{414BF3B0-0C52-4386-B004-7390437C1811}"/>
    <cellStyle name="Note 11 5 2" xfId="3779" xr:uid="{B6B398DA-0CDD-427E-8156-E6E28351A507}"/>
    <cellStyle name="Note 11 5 3" xfId="5509" xr:uid="{37156E15-ACCA-4E72-B0A4-9E0D30148A2E}"/>
    <cellStyle name="Note 11 6" xfId="259" xr:uid="{CCD87686-E90B-4A92-B360-361CC653F4B2}"/>
    <cellStyle name="Note 11 6 2" xfId="3134" xr:uid="{6137A35F-D12A-42BA-9A0F-DFCE64B0C1B2}"/>
    <cellStyle name="Note 11 6 3" xfId="4864" xr:uid="{712D780D-834D-46FE-8EEB-BACC8DE4474A}"/>
    <cellStyle name="Note 11 7" xfId="260" xr:uid="{1F4235FE-36E5-47D7-9EA7-28E5B3B32D4F}"/>
    <cellStyle name="Note 11 8" xfId="261" xr:uid="{B6D4A85D-C4B3-441A-8EE8-54DF210F53D8}"/>
    <cellStyle name="Note 11 9" xfId="262" xr:uid="{D66211C7-095A-4547-8F4B-54DFD920A833}"/>
    <cellStyle name="Note 12" xfId="263" xr:uid="{E5D8019E-253C-4BA0-83E3-A2F000328901}"/>
    <cellStyle name="Note 12 2" xfId="264" xr:uid="{110D3E7A-E45A-40A2-8DAE-DA6AD85B082C}"/>
    <cellStyle name="Note 12 3" xfId="265" xr:uid="{1AB5A35C-8D3F-48EF-B7FE-7C793F4A33F3}"/>
    <cellStyle name="Note 12 4" xfId="266" xr:uid="{B66208C6-778E-43ED-9297-B10B5BC0F178}"/>
    <cellStyle name="Note 12 5" xfId="267" xr:uid="{D97A798C-9DC4-4F5C-85F3-2DDEF1C5A2D3}"/>
    <cellStyle name="Note 12 6" xfId="268" xr:uid="{4BA49E71-7274-4877-A8B8-909BA0B03FE7}"/>
    <cellStyle name="Note 12 7" xfId="269" xr:uid="{E154B4B3-6870-4C25-A3ED-0CD7B469B1AF}"/>
    <cellStyle name="Note 12 8" xfId="270" xr:uid="{F5D6D6F8-F8DF-49F7-8ABA-4B21E9BB7D91}"/>
    <cellStyle name="Note 12 9" xfId="271" xr:uid="{60D8C14E-29C1-43EA-A2E1-029364495CF5}"/>
    <cellStyle name="Note 13" xfId="272" xr:uid="{708C7803-F490-406F-86F4-52C17AC63F72}"/>
    <cellStyle name="Note 13 2" xfId="273" xr:uid="{D5F986E9-FB7C-4C20-91C1-DB8E719CCF51}"/>
    <cellStyle name="Note 13 3" xfId="274" xr:uid="{628E99CB-6E2E-4F38-A71B-D0B8889113DC}"/>
    <cellStyle name="Note 13 4" xfId="275" xr:uid="{34C3BF33-2430-493A-A18E-E96796D70108}"/>
    <cellStyle name="Note 13 5" xfId="276" xr:uid="{3FCE8E9E-2D86-44E6-8F4F-3C2790818087}"/>
    <cellStyle name="Note 13 6" xfId="277" xr:uid="{F60F4121-5782-4A93-BD7D-4573FA33CE71}"/>
    <cellStyle name="Note 13 7" xfId="278" xr:uid="{FEC6AF30-57B7-4EEE-A22D-D9820940D361}"/>
    <cellStyle name="Note 13 8" xfId="279" xr:uid="{04469F00-AF4C-440D-B97D-61A76BCBEE67}"/>
    <cellStyle name="Note 13 9" xfId="280" xr:uid="{94043964-7323-400F-A14E-31DD48F8437D}"/>
    <cellStyle name="Note 14" xfId="281" xr:uid="{4F494B4A-E08D-4DF6-B658-9F3F879F501A}"/>
    <cellStyle name="Note 14 2" xfId="282" xr:uid="{B49774BD-BC27-4D3B-AF28-9AEE688B4A28}"/>
    <cellStyle name="Note 14 3" xfId="283" xr:uid="{11D2F328-E15B-499F-A254-08F7A5F11226}"/>
    <cellStyle name="Note 14 4" xfId="284" xr:uid="{91F07A6D-7E97-4BE6-B2EB-DF1EF30DDE57}"/>
    <cellStyle name="Note 14 5" xfId="285" xr:uid="{DBA09A33-7C12-4A31-ABDD-DE9126325A29}"/>
    <cellStyle name="Note 14 6" xfId="286" xr:uid="{08DD0B56-EA20-4215-B47C-85C437AFEDEA}"/>
    <cellStyle name="Note 14 7" xfId="287" xr:uid="{DCD6DE2B-2A25-490D-A036-1C820524B8E1}"/>
    <cellStyle name="Note 14 8" xfId="288" xr:uid="{F628A652-AE95-43AE-B28E-648E5888776E}"/>
    <cellStyle name="Note 14 9" xfId="289" xr:uid="{3D1540D5-237D-4CEE-90E6-BD3F4269A366}"/>
    <cellStyle name="Note 15" xfId="290" xr:uid="{B256AA99-F786-46E8-87C4-574A8F357C68}"/>
    <cellStyle name="Note 15 2" xfId="291" xr:uid="{FDEA2596-3D38-41AF-A5D8-C05A2E737200}"/>
    <cellStyle name="Note 15 3" xfId="292" xr:uid="{070550E5-0A0F-4BFA-A95B-6F69120AD910}"/>
    <cellStyle name="Note 15 4" xfId="293" xr:uid="{7D5CE981-0808-4036-A33F-780E20F679EA}"/>
    <cellStyle name="Note 15 5" xfId="294" xr:uid="{263A427A-38B7-475E-829A-996B8C62DE47}"/>
    <cellStyle name="Note 15 6" xfId="295" xr:uid="{954889E9-AACC-4CEA-8B09-24D78B189B65}"/>
    <cellStyle name="Note 15 7" xfId="296" xr:uid="{3D02B782-2850-4EEF-AE83-9624D1A945F7}"/>
    <cellStyle name="Note 15 8" xfId="297" xr:uid="{36269E43-FD2F-4BB9-AE5D-B3BF0F03EDF1}"/>
    <cellStyle name="Note 15 9" xfId="298" xr:uid="{C54FE24A-EA2B-42F2-A323-4C8D1F2621B3}"/>
    <cellStyle name="Note 16" xfId="299" xr:uid="{A672EB15-2BC1-41B8-83AF-A1BDD59414F7}"/>
    <cellStyle name="Note 16 2" xfId="300" xr:uid="{8175F322-F5A0-43CF-B099-38554FDA4288}"/>
    <cellStyle name="Note 16 3" xfId="301" xr:uid="{EE15EE5E-31DE-469B-B262-292F19653A66}"/>
    <cellStyle name="Note 16 4" xfId="302" xr:uid="{114470E9-8536-4300-B557-2062B3E1DE37}"/>
    <cellStyle name="Note 16 5" xfId="303" xr:uid="{E24347AE-8CF2-49F7-8A5D-9D7BFEEF500F}"/>
    <cellStyle name="Note 16 6" xfId="304" xr:uid="{38608FEF-4D19-44BC-97A5-8CF3C2D91755}"/>
    <cellStyle name="Note 16 7" xfId="305" xr:uid="{1023A7DA-7C68-4A97-8E4B-0CA232853043}"/>
    <cellStyle name="Note 16 8" xfId="306" xr:uid="{4F9F849C-082F-4130-BEDB-8524B2A39C00}"/>
    <cellStyle name="Note 16 9" xfId="307" xr:uid="{B915BD2D-4BD1-447D-AB86-288FFBBB921B}"/>
    <cellStyle name="Note 17" xfId="308" xr:uid="{B4E4A614-DFD3-4AF8-B4A5-6C98C556FD3D}"/>
    <cellStyle name="Note 17 2" xfId="309" xr:uid="{5F671DC7-6D77-42EB-9121-9B919724E3AB}"/>
    <cellStyle name="Note 17 3" xfId="310" xr:uid="{9CBBDC6F-8A73-47BA-AF52-1D70ED4E981C}"/>
    <cellStyle name="Note 17 4" xfId="311" xr:uid="{A51D88BC-6FB9-42DA-95C8-B5FA3734DFA8}"/>
    <cellStyle name="Note 17 5" xfId="312" xr:uid="{7F7E8975-FA7E-4A1A-B2CE-4AC79FCE0E38}"/>
    <cellStyle name="Note 17 6" xfId="313" xr:uid="{3C51354C-DC01-4FAF-91CC-06A43EC1C3AB}"/>
    <cellStyle name="Note 17 7" xfId="314" xr:uid="{29799CE3-3006-4C84-ABAB-83C3EF8732D4}"/>
    <cellStyle name="Note 17 8" xfId="315" xr:uid="{F1E2B6FE-2524-4A8C-B799-A32B983A5613}"/>
    <cellStyle name="Note 17 9" xfId="316" xr:uid="{8C19C372-A7DF-4067-B779-C6B094BF6BC0}"/>
    <cellStyle name="Note 18" xfId="317" xr:uid="{E98E3DF6-6A7E-4038-95BF-CD2702E40E96}"/>
    <cellStyle name="Note 18 2" xfId="318" xr:uid="{565B8AC0-1F51-448C-88DB-B75EA955BF96}"/>
    <cellStyle name="Note 18 3" xfId="319" xr:uid="{BD054195-C3C6-4174-B30C-17214485FAAB}"/>
    <cellStyle name="Note 18 4" xfId="320" xr:uid="{DD0ABBB3-95B2-4E8B-9500-6B1DEB35DCF3}"/>
    <cellStyle name="Note 18 5" xfId="321" xr:uid="{69005E53-3866-4312-8E21-443C4E84D422}"/>
    <cellStyle name="Note 18 6" xfId="322" xr:uid="{260C3219-FBB8-4D81-9A4E-0C9C02B793FA}"/>
    <cellStyle name="Note 18 7" xfId="323" xr:uid="{DC627BFF-8A16-464A-B5F4-A088B82362E0}"/>
    <cellStyle name="Note 18 8" xfId="324" xr:uid="{8567D376-968E-4C5F-BD04-C514ABEF931F}"/>
    <cellStyle name="Note 18 9" xfId="325" xr:uid="{E89BCEDC-68C4-4223-B7EA-0612E30F4C9B}"/>
    <cellStyle name="Note 19" xfId="326" xr:uid="{1B488B4A-662B-4C86-B181-B9E5B350AD24}"/>
    <cellStyle name="Note 2" xfId="327" xr:uid="{BD55DFDD-6ADE-4738-B40F-80D346320414}"/>
    <cellStyle name="Note 2 10" xfId="328" xr:uid="{0CB6593A-1945-4A91-8C6E-1C731DBF95B1}"/>
    <cellStyle name="Note 2 11" xfId="329" xr:uid="{8C8A8E82-83DB-41CD-B844-1C74D3C4E4AF}"/>
    <cellStyle name="Note 2 12" xfId="330" xr:uid="{2096098E-9716-4456-9FEA-17AEDC055179}"/>
    <cellStyle name="Note 2 13" xfId="331" xr:uid="{ABB798E0-C01B-4350-A4CC-12A377C4D516}"/>
    <cellStyle name="Note 2 14" xfId="332" xr:uid="{517DAAF9-8A73-467A-81CB-C616547B8E15}"/>
    <cellStyle name="Note 2 15" xfId="333" xr:uid="{4780EA35-D5EF-4DC3-92E0-88B04EC9A7F8}"/>
    <cellStyle name="Note 2 16" xfId="334" xr:uid="{0F7FD5B7-6AB0-429C-8FF8-BB199F98DFA2}"/>
    <cellStyle name="Note 2 17" xfId="335" xr:uid="{B09596B4-0B0F-4A13-9A51-AB65E83FC272}"/>
    <cellStyle name="Note 2 18" xfId="336" xr:uid="{59FABEBA-4EA7-42FE-AD10-8E7F4372F5A7}"/>
    <cellStyle name="Note 2 19" xfId="337" xr:uid="{EAD37CDA-0CFA-4A5F-8EB4-0A31429DB145}"/>
    <cellStyle name="Note 2 2" xfId="338" xr:uid="{9935C6F7-AC58-4CA8-966D-F423073AABAA}"/>
    <cellStyle name="Note 2 2 2" xfId="6139" xr:uid="{457C8782-57F6-4A70-A7E5-B53B74E382D8}"/>
    <cellStyle name="Note 2 2 3" xfId="534" xr:uid="{0A6D150C-E7FD-43B9-9858-91CAC6D652DC}"/>
    <cellStyle name="Note 2 20" xfId="339" xr:uid="{9FE1CF3B-0EDD-4B86-9DEC-76C658B45CDE}"/>
    <cellStyle name="Note 2 21" xfId="340" xr:uid="{5B54E79A-2ACF-4B20-AC91-69B2AB5C168E}"/>
    <cellStyle name="Note 2 22" xfId="341" xr:uid="{500AD7FE-FBF1-4DA1-BC5C-E0EB6EE0B1A3}"/>
    <cellStyle name="Note 2 23" xfId="342" xr:uid="{9F883C55-4D4D-4879-8B6E-AAC8360790D1}"/>
    <cellStyle name="Note 2 24" xfId="343" xr:uid="{71595748-9AE4-45BC-B6C7-25129A6A96C1}"/>
    <cellStyle name="Note 2 25" xfId="344" xr:uid="{9115309A-8821-4905-B369-CFBCD49D90B8}"/>
    <cellStyle name="Note 2 26" xfId="345" xr:uid="{F6D03028-4D07-4683-909B-4FD81DE0B000}"/>
    <cellStyle name="Note 2 27" xfId="346" xr:uid="{CF33F829-591A-46BD-BAAE-740FE9EA4758}"/>
    <cellStyle name="Note 2 28" xfId="347" xr:uid="{06919DF4-ABB2-43F9-85B2-783AF387B73E}"/>
    <cellStyle name="Note 2 29" xfId="348" xr:uid="{342517E0-F93F-4FF4-BEB6-0631B2B1033C}"/>
    <cellStyle name="Note 2 3" xfId="349" xr:uid="{676D6079-B4C5-4E00-BAB9-C4A73F56A210}"/>
    <cellStyle name="Note 2 3 2" xfId="888" xr:uid="{62D7FFF1-5ECA-4537-B03A-1F1339F43893}"/>
    <cellStyle name="Note 2 30" xfId="350" xr:uid="{3B48C198-780C-4EF2-BF3D-6408D1397063}"/>
    <cellStyle name="Note 2 31" xfId="351" xr:uid="{6D6D3CE2-DF52-45EB-96E5-44D94A923F89}"/>
    <cellStyle name="Note 2 32" xfId="352" xr:uid="{E457E6B5-7EB6-421D-9CAF-33EEA195B6BD}"/>
    <cellStyle name="Note 2 33" xfId="353" xr:uid="{924D8381-721F-484F-BFDC-7CB481867446}"/>
    <cellStyle name="Note 2 34" xfId="354" xr:uid="{FC762772-A181-4FA0-90EC-AB3A407AFF9A}"/>
    <cellStyle name="Note 2 35" xfId="355" xr:uid="{CCE43B60-5000-46A2-8A99-5845144D72E4}"/>
    <cellStyle name="Note 2 36" xfId="356" xr:uid="{2FFCB2C3-AB17-49A1-80ED-035118057383}"/>
    <cellStyle name="Note 2 37" xfId="518" xr:uid="{79EC88BE-A597-42E0-9B77-1B99885AF245}"/>
    <cellStyle name="Note 2 4" xfId="357" xr:uid="{07043457-435F-42E9-9440-2C963A92CC70}"/>
    <cellStyle name="Note 2 4 2" xfId="1095" xr:uid="{3C81835F-1B2D-42DF-BB0D-0BB907C08404}"/>
    <cellStyle name="Note 2 4 3" xfId="889" xr:uid="{DE7F1110-6652-4A39-85DD-15A0A4764241}"/>
    <cellStyle name="Note 2 5" xfId="358" xr:uid="{85E6E088-F2FB-4406-A894-A559CDF69912}"/>
    <cellStyle name="Note 2 5 2" xfId="887" xr:uid="{CF0503E3-EB36-4D21-93C9-42B017A1DE23}"/>
    <cellStyle name="Note 2 6" xfId="359" xr:uid="{7D10784C-A6FE-4FCB-B0E6-74E6DED29635}"/>
    <cellStyle name="Note 2 6 2" xfId="1036" xr:uid="{68923249-6728-4381-95FA-A2F5684258FB}"/>
    <cellStyle name="Note 2 7" xfId="360" xr:uid="{ACF6D79D-F873-421E-B9E3-40B0C071A45C}"/>
    <cellStyle name="Note 2 7 2" xfId="596" xr:uid="{CF1AC215-B08E-4A9B-B8EF-3BFBF94AEB10}"/>
    <cellStyle name="Note 2 8" xfId="361" xr:uid="{AE943D84-EAF5-40A7-92DD-B4BD176100B5}"/>
    <cellStyle name="Note 2 9" xfId="362" xr:uid="{DA303AFA-34E6-43D2-819D-D28B14EA9248}"/>
    <cellStyle name="Note 2_references" xfId="890" xr:uid="{496D0694-48A9-4D5D-B8D2-20E92A774ED1}"/>
    <cellStyle name="Note 20" xfId="363" xr:uid="{19C6DD91-2B4A-4FC9-B069-69E954EB5346}"/>
    <cellStyle name="Note 21" xfId="364" xr:uid="{39181A23-3FE7-40FF-8F20-3FD4A9E126F9}"/>
    <cellStyle name="Note 22" xfId="365" xr:uid="{60FD5004-FF13-4BD9-93B7-CED93402D903}"/>
    <cellStyle name="Note 23" xfId="366" xr:uid="{CC4B8345-32D7-4D12-B8AF-2C212373738E}"/>
    <cellStyle name="Note 24" xfId="367" xr:uid="{07DC1B91-B635-41A8-BDBE-DC0163E37B82}"/>
    <cellStyle name="Note 25" xfId="368" xr:uid="{27CBCB2E-0C8C-437F-A96F-B48F489066A2}"/>
    <cellStyle name="Note 26" xfId="369" xr:uid="{61C05DAF-8689-4DE8-8724-22377D149B2B}"/>
    <cellStyle name="Note 27" xfId="370" xr:uid="{76379F1C-8526-4757-A0E1-0ABA3556A1AA}"/>
    <cellStyle name="Note 28" xfId="371" xr:uid="{24ECDE36-3EB1-47C2-B407-7C0AC29AEA35}"/>
    <cellStyle name="Note 29" xfId="372" xr:uid="{460FB192-E72C-49CC-B91B-0E30A5F2DF30}"/>
    <cellStyle name="Note 3" xfId="373" xr:uid="{85226CE2-1E2F-412D-B8EA-26FBB0D60182}"/>
    <cellStyle name="Note 3 10" xfId="374" xr:uid="{61664CD2-4EE2-4CC2-BA09-2A1D9AA89564}"/>
    <cellStyle name="Note 3 11" xfId="375" xr:uid="{B1BFAC60-75A1-4534-B146-6D51258D3F6C}"/>
    <cellStyle name="Note 3 12" xfId="376" xr:uid="{239DB1FE-CFE1-41E1-816E-34DC5035CA5A}"/>
    <cellStyle name="Note 3 13" xfId="377" xr:uid="{7FE2D29F-43C7-4030-8F77-4895F7DDE4EB}"/>
    <cellStyle name="Note 3 14" xfId="378" xr:uid="{27597CAA-78FA-48E8-BCE1-83350F1A6EA8}"/>
    <cellStyle name="Note 3 15" xfId="379" xr:uid="{A6C3FDB0-3FDF-42C1-9E4D-BC846BF88F43}"/>
    <cellStyle name="Note 3 16" xfId="380" xr:uid="{BB74741E-FBD9-445C-8117-8D629C141FC4}"/>
    <cellStyle name="Note 3 2" xfId="381" xr:uid="{214C996F-1EE5-40A6-B3C0-AD33740A074B}"/>
    <cellStyle name="Note 3 2 2" xfId="893" xr:uid="{332AA874-5C50-464B-8086-84C07A45E08F}"/>
    <cellStyle name="Note 3 2 2 2" xfId="1096" xr:uid="{96629CAB-D859-4D1C-9F85-32475ED33430}"/>
    <cellStyle name="Note 3 2 3" xfId="892" xr:uid="{7C65405D-FD62-4AAF-8F0D-CA7FA8CDD47A}"/>
    <cellStyle name="Note 3 2 4" xfId="1038" xr:uid="{303D7917-C788-4563-B911-0EF5FAD97FFF}"/>
    <cellStyle name="Note 3 2 5" xfId="6140" xr:uid="{64DF0601-774F-45C5-8BF1-A21B43A239F2}"/>
    <cellStyle name="Note 3 2 6" xfId="598" xr:uid="{6ACBB214-D977-477E-B0FC-A6267F201AD8}"/>
    <cellStyle name="Note 3 3" xfId="382" xr:uid="{70D76B3B-1834-43C3-9FB9-204BC97BBB66}"/>
    <cellStyle name="Note 3 3 2" xfId="894" xr:uid="{BF1946A3-AB9C-47AD-BF8B-60B3AA16ACE2}"/>
    <cellStyle name="Note 3 4" xfId="383" xr:uid="{2E9E41FE-A7D6-4186-9D71-845B483A8ABC}"/>
    <cellStyle name="Note 3 4 2" xfId="1097" xr:uid="{EAC20504-8EC2-4F61-8582-BCE4A2DF2309}"/>
    <cellStyle name="Note 3 4 3" xfId="895" xr:uid="{21EF906E-7810-48BF-9D11-FA3D4CCB6B00}"/>
    <cellStyle name="Note 3 5" xfId="384" xr:uid="{3F0F0A67-969C-48F4-AD1E-1D70CE15F160}"/>
    <cellStyle name="Note 3 5 2" xfId="891" xr:uid="{4B85ED57-F645-4598-A591-67B9C3A2489C}"/>
    <cellStyle name="Note 3 6" xfId="385" xr:uid="{DD9304DB-712C-4701-9927-6E914BCBCE8A}"/>
    <cellStyle name="Note 3 6 2" xfId="1037" xr:uid="{419B76B1-B58D-4889-9FA4-673175C16673}"/>
    <cellStyle name="Note 3 7" xfId="386" xr:uid="{4491F9AE-428E-42E8-8770-060DC70E30B9}"/>
    <cellStyle name="Note 3 7 2" xfId="597" xr:uid="{F3902912-9967-491E-95CD-AB33F05915F0}"/>
    <cellStyle name="Note 3 8" xfId="387" xr:uid="{160BFD4F-A08A-478B-874C-080253A86C59}"/>
    <cellStyle name="Note 3 9" xfId="388" xr:uid="{5F8706A4-3462-4D2D-8AE0-E7EF315B10CD}"/>
    <cellStyle name="Note 30" xfId="389" xr:uid="{0AF3C8A4-AE8B-42A3-BF21-83DA8E327D04}"/>
    <cellStyle name="Note 31" xfId="390" xr:uid="{35D43F15-EFAD-4178-A406-494CA95FBED8}"/>
    <cellStyle name="Note 32" xfId="391" xr:uid="{5E41B969-D492-42F1-B046-7422B6B16469}"/>
    <cellStyle name="Note 33" xfId="392" xr:uid="{A4ECD260-0661-4601-B8F3-87F30EC0307E}"/>
    <cellStyle name="Note 34" xfId="393" xr:uid="{946DD9D8-2520-4A9E-A833-71E81665B6FB}"/>
    <cellStyle name="Note 35" xfId="394" xr:uid="{AE20AB93-EB4A-459B-BEA3-4D2DC9A740C0}"/>
    <cellStyle name="Note 36" xfId="395" xr:uid="{431C813F-4BB3-4C4B-8828-2B823054F20C}"/>
    <cellStyle name="Note 37" xfId="396" xr:uid="{67B75793-BDA7-46DE-9165-50F474758678}"/>
    <cellStyle name="Note 38" xfId="397" xr:uid="{E66AAF35-8B3C-4967-86D7-3A024F91A808}"/>
    <cellStyle name="Note 39" xfId="398" xr:uid="{558381A4-09AE-47EF-BF83-4A0B5D239817}"/>
    <cellStyle name="Note 4" xfId="399" xr:uid="{FFBDD4EB-3EDA-4D8A-A4D4-91635DF2BC1B}"/>
    <cellStyle name="Note 4 10" xfId="400" xr:uid="{4D070208-A2FE-4479-AB6C-E22791F058AB}"/>
    <cellStyle name="Note 4 11" xfId="401" xr:uid="{D5073A1D-15B6-4577-BE76-2B9D44C507C9}"/>
    <cellStyle name="Note 4 12" xfId="402" xr:uid="{CECA74FB-3F1E-4E41-A0AE-B370D5318B21}"/>
    <cellStyle name="Note 4 13" xfId="403" xr:uid="{B4C3D8B9-B58B-46D8-8353-9E70E9D2890E}"/>
    <cellStyle name="Note 4 14" xfId="404" xr:uid="{F7851194-1C84-4663-9D66-EF65E0998E68}"/>
    <cellStyle name="Note 4 15" xfId="599" xr:uid="{05F9F69A-F93B-4AF3-8DE4-B41EC861F135}"/>
    <cellStyle name="Note 4 2" xfId="405" xr:uid="{3C6F49C3-F94C-45DB-A2A0-F1D418CD5B42}"/>
    <cellStyle name="Note 4 2 2" xfId="1039" xr:uid="{6086D766-E0EA-4FFB-9056-C02DBD2B11E6}"/>
    <cellStyle name="Note 4 2 3" xfId="6141" xr:uid="{8520705F-76B4-4E4F-B65F-9C2AFD6EE5A6}"/>
    <cellStyle name="Note 4 2 4" xfId="600" xr:uid="{C31FD7C4-F01E-46C2-9045-AA8C7F0790E2}"/>
    <cellStyle name="Note 4 3" xfId="406" xr:uid="{5533FAFB-B923-4006-A37D-64603DB40EFA}"/>
    <cellStyle name="Note 4 3 2" xfId="962" xr:uid="{A9A9552B-8731-4C28-9C2C-97D54DA27A53}"/>
    <cellStyle name="Note 4 4" xfId="407" xr:uid="{B24F7646-D18F-4B19-81F3-2EFD56D6FD9F}"/>
    <cellStyle name="Note 4 5" xfId="408" xr:uid="{8F7BBF1A-0F2B-4277-8343-3892225532C0}"/>
    <cellStyle name="Note 4 6" xfId="409" xr:uid="{9832183E-CF13-4F12-BB7C-0352DF5F866E}"/>
    <cellStyle name="Note 4 7" xfId="410" xr:uid="{AC0D4A89-242A-4672-8F1A-73CFD6AB8F37}"/>
    <cellStyle name="Note 4 8" xfId="411" xr:uid="{5799C905-EFF1-44C6-8B1D-DC10AE21649D}"/>
    <cellStyle name="Note 4 9" xfId="412" xr:uid="{ADEC7383-6FA7-40CC-ACB8-8E453E4D7BDE}"/>
    <cellStyle name="Note 40" xfId="413" xr:uid="{EF6E13F2-013F-4D8D-97E9-17246E500FA5}"/>
    <cellStyle name="Note 41" xfId="414" xr:uid="{B1FD236A-5654-46B3-9A1A-A837629288A3}"/>
    <cellStyle name="Note 5" xfId="415" xr:uid="{C57AEFFF-3B36-4E16-843C-38DA95B134F7}"/>
    <cellStyle name="Note 5 10" xfId="416" xr:uid="{CD266F6C-24F8-4EFC-BFA4-B59FA50AFAD9}"/>
    <cellStyle name="Note 5 11" xfId="417" xr:uid="{08159C2A-FBD2-41CC-B168-879DDAA22091}"/>
    <cellStyle name="Note 5 12" xfId="418" xr:uid="{0E98E21E-AF8E-4F7E-92A9-13218D19CB5B}"/>
    <cellStyle name="Note 5 13" xfId="419" xr:uid="{19D3106D-CCD5-4A1B-8B22-10904F2C7B6B}"/>
    <cellStyle name="Note 5 14" xfId="420" xr:uid="{8841E96F-3B8E-44FE-BE94-A56C8FA9BBE4}"/>
    <cellStyle name="Note 5 2" xfId="421" xr:uid="{6970065E-1338-4016-8CE7-F3627FC791C5}"/>
    <cellStyle name="Note 5 2 2" xfId="6142" xr:uid="{1442A2BE-1F4C-4FEA-BBF1-033DBFC861DC}"/>
    <cellStyle name="Note 5 2 3" xfId="896" xr:uid="{F7723B33-0921-4C4E-8A65-B3C16047E834}"/>
    <cellStyle name="Note 5 3" xfId="422" xr:uid="{DE1B402A-5AFB-4525-9D5A-6008A2B5139D}"/>
    <cellStyle name="Note 5 3 2" xfId="1003" xr:uid="{65785841-E8C8-4138-9E0E-7D3F7B5F8139}"/>
    <cellStyle name="Note 5 4" xfId="423" xr:uid="{F459B3B2-A41A-4D8C-8612-56FBAD607F4C}"/>
    <cellStyle name="Note 5 4 2" xfId="1206" xr:uid="{F5747976-7FB2-4468-8A3C-4FBDFD8172CB}"/>
    <cellStyle name="Note 5 4 2 2" xfId="1903" xr:uid="{A59B54D0-DC95-4EB4-B84F-7BBFA1DD1E41}"/>
    <cellStyle name="Note 5 4 2 2 2" xfId="2548" xr:uid="{B5B395AC-98EE-412C-87F6-68F130CD51DA}"/>
    <cellStyle name="Note 5 4 2 2 2 2" xfId="4284" xr:uid="{6088AD25-5381-4CDA-B641-74070A037FCA}"/>
    <cellStyle name="Note 5 4 2 2 2 3" xfId="6014" xr:uid="{A2251DB7-5BE8-4AF8-BD74-BDAA113B21E1}"/>
    <cellStyle name="Note 5 4 2 2 3" xfId="3637" xr:uid="{7B46313F-928A-4C4E-9314-24537AA5CBCD}"/>
    <cellStyle name="Note 5 4 2 2 4" xfId="5367" xr:uid="{C88F1FDD-1536-4CAE-AECD-C41751A1CED0}"/>
    <cellStyle name="Note 5 4 2 3" xfId="2230" xr:uid="{8AE3948D-7500-46CB-934D-509A59077F75}"/>
    <cellStyle name="Note 5 4 2 3 2" xfId="3966" xr:uid="{C7D9A62E-DD4B-4A12-AC0D-ECC76AE7412C}"/>
    <cellStyle name="Note 5 4 2 3 3" xfId="5696" xr:uid="{F371FAA2-3290-4DAD-9A91-78ACBF525A2F}"/>
    <cellStyle name="Note 5 4 2 4" xfId="1586" xr:uid="{0663368C-591E-4426-9C37-1EA938CB1EE9}"/>
    <cellStyle name="Note 5 4 2 4 2" xfId="3321" xr:uid="{8C2E0207-9300-45FA-9D1B-605B34E5857B}"/>
    <cellStyle name="Note 5 4 2 4 3" xfId="5051" xr:uid="{C9974C9C-FB66-46EB-BA8E-2190E1D5AD78}"/>
    <cellStyle name="Note 5 4 2 5" xfId="2935" xr:uid="{C9D1230C-F28D-462A-9D69-E3031A174BD5}"/>
    <cellStyle name="Note 5 4 2 6" xfId="4665" xr:uid="{74014401-9A2F-4F9D-9DAE-E6CD05D4C658}"/>
    <cellStyle name="Note 5 4 3" xfId="1742" xr:uid="{7537E262-9243-46A5-AF94-D4C46AE07F31}"/>
    <cellStyle name="Note 5 4 3 2" xfId="2389" xr:uid="{6A5C573E-BBC2-4A51-B68F-BAA2F627A3EA}"/>
    <cellStyle name="Note 5 4 3 2 2" xfId="4125" xr:uid="{D55DD252-3EF9-4931-9DEA-9D5C56B45E46}"/>
    <cellStyle name="Note 5 4 3 2 3" xfId="5855" xr:uid="{18AB512B-FE30-49CC-9B96-8EE7A742815A}"/>
    <cellStyle name="Note 5 4 3 3" xfId="3478" xr:uid="{A541BCEC-B668-497A-8FFD-B98902AB2C06}"/>
    <cellStyle name="Note 5 4 3 4" xfId="5208" xr:uid="{0153E451-AF90-4752-97E7-87983BAE36CC}"/>
    <cellStyle name="Note 5 4 4" xfId="2071" xr:uid="{B2F3ED74-37A9-45F4-B62F-E01AB4A960C5}"/>
    <cellStyle name="Note 5 4 4 2" xfId="3807" xr:uid="{925C6F34-B36B-4BBC-9763-1E3F36CC820C}"/>
    <cellStyle name="Note 5 4 4 3" xfId="5537" xr:uid="{1F23AE86-577A-4AE6-9244-865115840C6D}"/>
    <cellStyle name="Note 5 4 5" xfId="1427" xr:uid="{D3CDB2A0-1CAD-4739-BC40-E7B15E517650}"/>
    <cellStyle name="Note 5 4 5 2" xfId="3162" xr:uid="{783831E0-4562-4ACF-8B94-E88FD3284E14}"/>
    <cellStyle name="Note 5 4 5 3" xfId="4892" xr:uid="{E907A3D1-E501-42BC-9A44-7D592593B82E}"/>
    <cellStyle name="Note 5 4 6" xfId="2776" xr:uid="{F803AC3C-4932-4C24-B6C8-EE59D394FEFC}"/>
    <cellStyle name="Note 5 4 7" xfId="4506" xr:uid="{B4799E61-C77F-420F-8233-A932DC985D33}"/>
    <cellStyle name="Note 5 5" xfId="424" xr:uid="{8A8EA45E-51A6-4FA8-9D0E-135BFBAB2837}"/>
    <cellStyle name="Note 5 5 2" xfId="1823" xr:uid="{B10C1FE5-ABC9-489A-B597-6A0BA7044491}"/>
    <cellStyle name="Note 5 5 2 2" xfId="2468" xr:uid="{4B57907D-9BAC-4D5D-B278-EBD8E987FEA7}"/>
    <cellStyle name="Note 5 5 2 2 2" xfId="4204" xr:uid="{9C9D1282-247C-4EF2-A92E-13FA6198D4BA}"/>
    <cellStyle name="Note 5 5 2 2 3" xfId="5934" xr:uid="{A2E70916-C1AE-4387-9F8C-A079DDDFEBE2}"/>
    <cellStyle name="Note 5 5 2 3" xfId="3557" xr:uid="{B643002A-1B7A-464D-BEDE-296CE5EC0B4D}"/>
    <cellStyle name="Note 5 5 2 4" xfId="5287" xr:uid="{D0530DFC-9E03-4CAA-9D79-F6AEA0F2AC6E}"/>
    <cellStyle name="Note 5 5 3" xfId="2150" xr:uid="{F0FDEEFD-BEAF-41FB-8E1E-C56F8FE00EE4}"/>
    <cellStyle name="Note 5 5 3 2" xfId="3886" xr:uid="{4378FD79-5DAD-433D-A96A-1A37EFCE7F5D}"/>
    <cellStyle name="Note 5 5 3 3" xfId="5616" xr:uid="{110B7327-7F33-4647-9FCA-570DF18F873C}"/>
    <cellStyle name="Note 5 5 4" xfId="1506" xr:uid="{710F14ED-FC57-4540-B90F-1674A7C53579}"/>
    <cellStyle name="Note 5 5 4 2" xfId="3241" xr:uid="{27D48E00-8FA6-44FE-B024-32B523016101}"/>
    <cellStyle name="Note 5 5 4 3" xfId="4971" xr:uid="{98245107-3930-4F0E-9D55-5E15F3697162}"/>
    <cellStyle name="Note 5 5 5" xfId="2855" xr:uid="{065683A8-324C-4B4B-8734-C86425E1C804}"/>
    <cellStyle name="Note 5 5 6" xfId="4585" xr:uid="{02D0CE44-7273-4B93-A02A-B6633820DBA6}"/>
    <cellStyle name="Note 5 6" xfId="425" xr:uid="{732AA0D2-06DB-488D-8A34-774D3B0C6492}"/>
    <cellStyle name="Note 5 6 2" xfId="2309" xr:uid="{A4303C3C-E547-45F7-BF85-61933936E36B}"/>
    <cellStyle name="Note 5 6 2 2" xfId="4045" xr:uid="{67E426AF-7729-44C7-9086-3B426D91C083}"/>
    <cellStyle name="Note 5 6 2 3" xfId="5775" xr:uid="{29A8769A-5D2D-4290-A3E8-6A492165BF32}"/>
    <cellStyle name="Note 5 6 3" xfId="3399" xr:uid="{01E54574-96E2-4B0C-A5B9-383946114D58}"/>
    <cellStyle name="Note 5 6 4" xfId="5129" xr:uid="{F03E5E1D-FCC8-4DC4-9F21-A3E1095EF052}"/>
    <cellStyle name="Note 5 7" xfId="426" xr:uid="{E73D79B9-E25C-4FCF-A596-6DB602E54C0E}"/>
    <cellStyle name="Note 5 7 2" xfId="3727" xr:uid="{0989A530-5404-440C-97AC-5331A00462D2}"/>
    <cellStyle name="Note 5 7 3" xfId="5457" xr:uid="{2BD57D9B-9932-4B9F-A41E-1697A171D99D}"/>
    <cellStyle name="Note 5 8" xfId="427" xr:uid="{5E0F663C-9FB8-44BA-AC53-F78BE9EE5136}"/>
    <cellStyle name="Note 5 8 2" xfId="3083" xr:uid="{17D5A642-CE79-4063-A675-5981581F9AA7}"/>
    <cellStyle name="Note 5 8 3" xfId="4813" xr:uid="{EBCF5C27-732B-4BE5-B2DE-FCC07C8F298C}"/>
    <cellStyle name="Note 5 9" xfId="428" xr:uid="{F4A750D1-1B6E-4D78-BAFA-3C284198183B}"/>
    <cellStyle name="Note 6" xfId="429" xr:uid="{CA1DFB63-C3D1-42B4-84C4-C01EC55D908F}"/>
    <cellStyle name="Note 6 10" xfId="430" xr:uid="{15BB28C1-6FBD-4517-87F4-7C24A656BB04}"/>
    <cellStyle name="Note 6 11" xfId="431" xr:uid="{FC659B05-746E-4B60-901B-0CFDE3DA81A4}"/>
    <cellStyle name="Note 6 2" xfId="432" xr:uid="{30423FC9-EFA1-4313-90ED-6A621D535A8C}"/>
    <cellStyle name="Note 6 2 2" xfId="897" xr:uid="{87A13A98-46D4-4A4C-921B-A7F8BD3006F2}"/>
    <cellStyle name="Note 6 3" xfId="433" xr:uid="{554E41F8-F3CD-45CC-A509-569AA65D193E}"/>
    <cellStyle name="Note 6 3 2" xfId="968" xr:uid="{4275D04F-6276-44A1-938C-80917133ED8D}"/>
    <cellStyle name="Note 6 4" xfId="434" xr:uid="{C44388B1-5C48-4A56-86C9-B74723A0F10A}"/>
    <cellStyle name="Note 6 4 2" xfId="1208" xr:uid="{5D55B7B3-36E6-427B-9CDB-7497CC22B185}"/>
    <cellStyle name="Note 6 4 2 2" xfId="1905" xr:uid="{F7D46939-7E29-43AC-B567-9CEF34E227B3}"/>
    <cellStyle name="Note 6 4 2 2 2" xfId="2550" xr:uid="{DD31ACE8-AAD6-4431-8FCF-556C96240CD2}"/>
    <cellStyle name="Note 6 4 2 2 2 2" xfId="4286" xr:uid="{2E506E63-3823-4523-B7B5-11D00FA28BB3}"/>
    <cellStyle name="Note 6 4 2 2 2 3" xfId="6016" xr:uid="{1E474556-B19D-4EA6-AF74-E55855ABF380}"/>
    <cellStyle name="Note 6 4 2 2 3" xfId="3639" xr:uid="{2CBE5492-AF1D-42F8-AB69-9DF2CAE21212}"/>
    <cellStyle name="Note 6 4 2 2 4" xfId="5369" xr:uid="{37516CE6-EACE-494F-AEE3-B51F55F79629}"/>
    <cellStyle name="Note 6 4 2 3" xfId="2232" xr:uid="{398FEFEC-BB89-4566-87A3-E3F77FCB7467}"/>
    <cellStyle name="Note 6 4 2 3 2" xfId="3968" xr:uid="{26FC4541-5F05-4F42-B032-7C520B3F5415}"/>
    <cellStyle name="Note 6 4 2 3 3" xfId="5698" xr:uid="{BD2F4F77-E050-4200-B0C1-C04B72D874F5}"/>
    <cellStyle name="Note 6 4 2 4" xfId="1588" xr:uid="{24D25A2A-8E1F-4E9C-B010-BDEBED55815B}"/>
    <cellStyle name="Note 6 4 2 4 2" xfId="3323" xr:uid="{B29A4A5E-954E-45DA-B856-6EE37F8BDCBE}"/>
    <cellStyle name="Note 6 4 2 4 3" xfId="5053" xr:uid="{91B47A6A-E577-449C-87C2-F1A274AF341D}"/>
    <cellStyle name="Note 6 4 2 5" xfId="2937" xr:uid="{9E280833-4A57-4AC6-825C-C9CC0A0A8182}"/>
    <cellStyle name="Note 6 4 2 6" xfId="4667" xr:uid="{2C808142-9736-4F6A-B482-FA15602C4EFC}"/>
    <cellStyle name="Note 6 4 3" xfId="1744" xr:uid="{01C972B7-C133-4E6C-AF2B-591C1683C900}"/>
    <cellStyle name="Note 6 4 3 2" xfId="2391" xr:uid="{C28CAB2B-DD7F-4A51-AD2B-4EF15C41B11F}"/>
    <cellStyle name="Note 6 4 3 2 2" xfId="4127" xr:uid="{067ADD7C-F19E-41CD-A954-E7AFAA6D7146}"/>
    <cellStyle name="Note 6 4 3 2 3" xfId="5857" xr:uid="{E6610788-6B29-49E0-9876-9D52A6E8DB69}"/>
    <cellStyle name="Note 6 4 3 3" xfId="3480" xr:uid="{B506A650-B3D4-4239-8E1E-F87095D958F4}"/>
    <cellStyle name="Note 6 4 3 4" xfId="5210" xr:uid="{670416A4-75F8-4014-A99E-56E524728EC1}"/>
    <cellStyle name="Note 6 4 4" xfId="2073" xr:uid="{4DF6A109-B7B5-4E04-A7DD-2DD51E229940}"/>
    <cellStyle name="Note 6 4 4 2" xfId="3809" xr:uid="{DF3B5CE4-D107-48CF-ACD4-E3D14475C16C}"/>
    <cellStyle name="Note 6 4 4 3" xfId="5539" xr:uid="{A6BD33C3-E884-4E48-97C4-1446309F9339}"/>
    <cellStyle name="Note 6 4 5" xfId="1429" xr:uid="{870BFEE9-A918-45EB-B70D-DC65A1F59294}"/>
    <cellStyle name="Note 6 4 5 2" xfId="3164" xr:uid="{BD3128FE-1FBD-4FD4-88FD-C12CE1D2E4BC}"/>
    <cellStyle name="Note 6 4 5 3" xfId="4894" xr:uid="{7B7D9C76-E158-4B0F-A5DE-F9581094C9FD}"/>
    <cellStyle name="Note 6 4 6" xfId="2778" xr:uid="{2788BC88-64E0-46BC-9E6C-37DB4C926496}"/>
    <cellStyle name="Note 6 4 7" xfId="4508" xr:uid="{371FED28-CF66-4446-9DC0-3C30309C25D5}"/>
    <cellStyle name="Note 6 5" xfId="435" xr:uid="{D76464CB-AB67-48F4-9A47-DD8195C71955}"/>
    <cellStyle name="Note 6 5 2" xfId="1825" xr:uid="{73472A64-5D29-45CB-A819-ADF7B1EBA599}"/>
    <cellStyle name="Note 6 5 2 2" xfId="2470" xr:uid="{6E3EB7D7-68C2-4FB3-A7A9-E3450B955610}"/>
    <cellStyle name="Note 6 5 2 2 2" xfId="4206" xr:uid="{4F8B47AA-FD10-452E-920C-486AC3441BF4}"/>
    <cellStyle name="Note 6 5 2 2 3" xfId="5936" xr:uid="{7A380DEC-3984-4F76-BAFF-2AC0EC4DA2E9}"/>
    <cellStyle name="Note 6 5 2 3" xfId="3559" xr:uid="{48DA961F-F931-46D5-8678-AF4E9531F65D}"/>
    <cellStyle name="Note 6 5 2 4" xfId="5289" xr:uid="{C3F39B5E-4EB4-4125-8EDC-E00A570A7064}"/>
    <cellStyle name="Note 6 5 3" xfId="2152" xr:uid="{BEA5A708-06FC-44DF-A901-DFCD7075EB69}"/>
    <cellStyle name="Note 6 5 3 2" xfId="3888" xr:uid="{6C980EDE-2195-4795-9BDD-A745153A710C}"/>
    <cellStyle name="Note 6 5 3 3" xfId="5618" xr:uid="{28C90634-B983-422D-B1D3-538F4F582A43}"/>
    <cellStyle name="Note 6 5 4" xfId="1508" xr:uid="{19F0B7B7-755A-4967-A705-898DB1516FE1}"/>
    <cellStyle name="Note 6 5 4 2" xfId="3243" xr:uid="{116112B4-DE26-47CF-9717-180AB45A663B}"/>
    <cellStyle name="Note 6 5 4 3" xfId="4973" xr:uid="{84C457B4-82AC-4D46-AC92-BE434F7663A1}"/>
    <cellStyle name="Note 6 5 5" xfId="2857" xr:uid="{BB245D39-DD35-43B9-8E8A-4FC26B2A1439}"/>
    <cellStyle name="Note 6 5 6" xfId="4587" xr:uid="{781566CE-5EF4-44B9-95F9-DA78B136A39E}"/>
    <cellStyle name="Note 6 6" xfId="436" xr:uid="{DD96AB33-C7BE-4F61-8BE4-A6EE8050919E}"/>
    <cellStyle name="Note 6 6 2" xfId="2311" xr:uid="{547B7928-793B-46A4-BF60-D3C0822C0B41}"/>
    <cellStyle name="Note 6 6 2 2" xfId="4047" xr:uid="{874070E3-E219-4076-A086-6FB1A1BEB590}"/>
    <cellStyle name="Note 6 6 2 3" xfId="5777" xr:uid="{ACF6317B-00AC-44B5-9432-16E3D5E93516}"/>
    <cellStyle name="Note 6 6 3" xfId="3400" xr:uid="{6298AA19-BC41-40E7-9B33-3B7FBEBA09B0}"/>
    <cellStyle name="Note 6 6 4" xfId="5130" xr:uid="{E5EB2D9B-96B9-424C-8ECF-32F83740B26E}"/>
    <cellStyle name="Note 6 7" xfId="437" xr:uid="{B2FFFA14-682D-48B5-BBF1-53E6196D28B3}"/>
    <cellStyle name="Note 6 7 2" xfId="3729" xr:uid="{6D3BDA0E-A9E1-4237-AF37-A4FB62C349D6}"/>
    <cellStyle name="Note 6 7 3" xfId="5459" xr:uid="{FD2259F4-7314-4334-AD2A-4A4B6FDC6DA1}"/>
    <cellStyle name="Note 6 8" xfId="438" xr:uid="{C98DF25C-6152-4CF0-A1A7-3D3C6C631B82}"/>
    <cellStyle name="Note 6 8 2" xfId="3084" xr:uid="{28559DFD-ED42-400F-B02B-CCF57388214B}"/>
    <cellStyle name="Note 6 8 3" xfId="4814" xr:uid="{054202F3-FB5A-46E9-84DA-39C7FB01E9C4}"/>
    <cellStyle name="Note 6 9" xfId="439" xr:uid="{8481A887-0D08-4921-9EB2-98B9FE69E093}"/>
    <cellStyle name="Note 7" xfId="440" xr:uid="{4E04E0D5-8969-4B90-BC44-04CB25752E31}"/>
    <cellStyle name="Note 7 10" xfId="1006" xr:uid="{150BFE03-493E-4731-8AE8-C746CBAC3F5A}"/>
    <cellStyle name="Note 7 2" xfId="441" xr:uid="{9D70E12D-6F40-4357-939E-235B896C1792}"/>
    <cellStyle name="Note 7 3" xfId="442" xr:uid="{CC4C7C86-FE58-4E78-AA6D-C84289028FE4}"/>
    <cellStyle name="Note 7 4" xfId="443" xr:uid="{6ECE373E-4C82-470D-A314-6EBCC7D96821}"/>
    <cellStyle name="Note 7 5" xfId="444" xr:uid="{2A1B6AA9-D3BF-4253-966E-0C7CF4039700}"/>
    <cellStyle name="Note 7 6" xfId="445" xr:uid="{69D6CA5D-589D-41EE-96CE-F63A8EE39CEE}"/>
    <cellStyle name="Note 7 7" xfId="446" xr:uid="{3C81180F-399F-45B6-BBCD-31841B68D040}"/>
    <cellStyle name="Note 7 8" xfId="447" xr:uid="{D06C0E85-3A04-4381-8E9C-0C616A138766}"/>
    <cellStyle name="Note 7 9" xfId="448" xr:uid="{172341C3-7C62-49C4-9F03-6C9956D47F73}"/>
    <cellStyle name="Note 8" xfId="449" xr:uid="{8406168C-93FB-4040-AE69-415F92C9EF4C}"/>
    <cellStyle name="Note 8 10" xfId="1010" xr:uid="{979DBB4C-C1E7-48FC-83A0-F2AFD1D145A4}"/>
    <cellStyle name="Note 8 2" xfId="450" xr:uid="{1D006A2B-3AC0-4F0C-9AB7-70196BE5235B}"/>
    <cellStyle name="Note 8 3" xfId="451" xr:uid="{4C7951A4-3265-430A-94E0-032B54DCF959}"/>
    <cellStyle name="Note 8 4" xfId="452" xr:uid="{0CADB1D4-AFAE-402E-BC9B-1D615B44C161}"/>
    <cellStyle name="Note 8 5" xfId="453" xr:uid="{EFA7771B-2EDA-4791-92A8-C8D32D3E8479}"/>
    <cellStyle name="Note 8 6" xfId="454" xr:uid="{4E92EDA9-B4A4-452B-A891-F878CF774C09}"/>
    <cellStyle name="Note 8 7" xfId="455" xr:uid="{9CC5E9A6-BBAC-4B6B-9163-2AD0BEE7D787}"/>
    <cellStyle name="Note 8 8" xfId="456" xr:uid="{9437AEE4-4917-4FFD-85E0-3630DC42F7A9}"/>
    <cellStyle name="Note 8 9" xfId="457" xr:uid="{0BE1645C-98E9-4396-8F66-80E10B1A0835}"/>
    <cellStyle name="Note 9" xfId="458" xr:uid="{CCA5312E-4BDE-4AE6-A391-208FCBE65504}"/>
    <cellStyle name="Note 9 10" xfId="1013" xr:uid="{586B4222-813D-465A-BD33-09A6CC7ADC55}"/>
    <cellStyle name="Note 9 2" xfId="459" xr:uid="{CD5848B2-4D47-4095-B8F4-9ABBCA0D51C7}"/>
    <cellStyle name="Note 9 3" xfId="460" xr:uid="{63B06B6F-A262-403A-B2F7-C00D5384C4AA}"/>
    <cellStyle name="Note 9 4" xfId="461" xr:uid="{4C94A539-C325-40B4-9A9D-14A01BC816DA}"/>
    <cellStyle name="Note 9 5" xfId="462" xr:uid="{66601717-E854-4A6D-84E9-7DAAD07CBC98}"/>
    <cellStyle name="Note 9 6" xfId="463" xr:uid="{78319B7F-731E-4D89-A595-DBCF3ECE3484}"/>
    <cellStyle name="Note 9 7" xfId="464" xr:uid="{53077F2E-AFD8-4CC7-A4FD-BA8A6547F52C}"/>
    <cellStyle name="Note 9 8" xfId="465" xr:uid="{16D00E53-A255-47B4-8239-23A047385EBF}"/>
    <cellStyle name="Note 9 9" xfId="466" xr:uid="{9D6382A2-6104-4FAF-9226-5E1E2B5DA2E0}"/>
    <cellStyle name="Output" xfId="10" builtinId="21" customBuiltin="1"/>
    <cellStyle name="Output 2" xfId="519" xr:uid="{477C58E5-D28F-4AB2-8872-71DE94E7CE62}"/>
    <cellStyle name="Output 2 2" xfId="535" xr:uid="{CAABBABE-2A45-4E20-91E8-1FC053E7E7D1}"/>
    <cellStyle name="Output 2 2 2" xfId="899" xr:uid="{8E40DA76-1071-4336-96ED-4F0B4CB3D30B}"/>
    <cellStyle name="Output 2 3" xfId="898" xr:uid="{B20B10BD-40A5-49E8-BB95-0A3D2898E0B0}"/>
    <cellStyle name="Output 2 4" xfId="601" xr:uid="{717B6FB2-0330-4AB7-BD8B-3BDF8BA33731}"/>
    <cellStyle name="Output 3" xfId="963" xr:uid="{222B3D75-6E6D-46EB-A280-340BB268C7EF}"/>
    <cellStyle name="Percent 2" xfId="602" xr:uid="{801EB2BA-D488-4707-BA2B-AFA89FF14E7C}"/>
    <cellStyle name="Percent 2 2" xfId="1040" xr:uid="{7D254FEC-5CBE-4FC7-8BA3-D060AE71A314}"/>
    <cellStyle name="Title" xfId="1" builtinId="15" customBuiltin="1"/>
    <cellStyle name="Title 2" xfId="467" xr:uid="{AC63D789-DEBA-4F7E-A66A-F336170E56C8}"/>
    <cellStyle name="Title 2 2" xfId="901" xr:uid="{4F69605D-7915-4994-BAB1-B1603A81F909}"/>
    <cellStyle name="Title 2 3" xfId="900" xr:uid="{F8C9AAD0-2130-46B6-B964-B9EC4E9154AE}"/>
    <cellStyle name="Title 2 4" xfId="6143" xr:uid="{E791AF27-6A05-4FEE-BB6B-491BCAA5D704}"/>
    <cellStyle name="Title 2 5" xfId="520" xr:uid="{C31ACA12-8D33-4148-9E64-194339C6DA02}"/>
    <cellStyle name="Title 3" xfId="964" xr:uid="{4248BA9D-8AA0-46B1-91DA-02C91776A0C7}"/>
    <cellStyle name="Total" xfId="17" builtinId="25" customBuiltin="1"/>
    <cellStyle name="Total 2" xfId="521" xr:uid="{6A509BB8-B474-471A-AB3C-9FC35A0FBA65}"/>
    <cellStyle name="Total 2 2" xfId="536" xr:uid="{A8C83451-3E75-4E5D-B8F4-F2C7C8470074}"/>
    <cellStyle name="Total 2 2 2" xfId="903" xr:uid="{732FEF18-42EB-4625-AC77-4ACB235BB5C9}"/>
    <cellStyle name="Total 2 3" xfId="902" xr:uid="{B9383455-880C-4904-96AE-5ECAB88061D9}"/>
    <cellStyle name="Total 2 4" xfId="603" xr:uid="{AE558D46-10CF-4170-9737-62B43DC8FEF9}"/>
    <cellStyle name="Total 3" xfId="904" xr:uid="{3BF10520-B8D9-48C5-9E51-5645BA659AC5}"/>
    <cellStyle name="Total 3 2" xfId="965" xr:uid="{1CF3A6EC-3AE4-4934-AE6C-E391D93F3AB5}"/>
    <cellStyle name="Warning Text" xfId="14" builtinId="11" customBuiltin="1"/>
    <cellStyle name="Warning Text 2" xfId="522" xr:uid="{8D22A3B0-A6CB-459E-B221-F1283F4AFAD9}"/>
    <cellStyle name="Warning Text 2 2" xfId="906" xr:uid="{013FE3EF-300D-4137-80DD-48A346C6C845}"/>
    <cellStyle name="Warning Text 2 3" xfId="905" xr:uid="{61FC1F77-5C22-48E6-8D8D-B853948E1C8C}"/>
    <cellStyle name="Warning Text 2 4" xfId="604" xr:uid="{561F1F91-661B-480B-86F3-2967CA85710B}"/>
    <cellStyle name="Warning Text 3" xfId="966" xr:uid="{F4E7B6A3-5F60-4A7F-87A6-1BD4CDAD773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58615</xdr:rowOff>
    </xdr:from>
    <xdr:to>
      <xdr:col>8</xdr:col>
      <xdr:colOff>562835</xdr:colOff>
      <xdr:row>42</xdr:row>
      <xdr:rowOff>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45" t="10280" r="56512" b="14085"/>
        <a:stretch/>
      </xdr:blipFill>
      <xdr:spPr>
        <a:xfrm>
          <a:off x="0" y="2307980"/>
          <a:ext cx="7186373" cy="77109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37224</xdr:rowOff>
    </xdr:from>
    <xdr:to>
      <xdr:col>10</xdr:col>
      <xdr:colOff>559777</xdr:colOff>
      <xdr:row>37</xdr:row>
      <xdr:rowOff>39934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4CC207-50BC-422A-82F7-988AB0AD1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724"/>
          <a:ext cx="6370027" cy="7201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"/>
  <sheetViews>
    <sheetView tabSelected="1" zoomScale="85" zoomScaleNormal="85" workbookViewId="0">
      <selection activeCell="I6" sqref="I6"/>
    </sheetView>
  </sheetViews>
  <sheetFormatPr defaultRowHeight="14.5" x14ac:dyDescent="0.35"/>
  <cols>
    <col min="1" max="1" width="28" bestFit="1" customWidth="1"/>
    <col min="4" max="4" width="16.54296875" bestFit="1" customWidth="1"/>
    <col min="10" max="10" width="9.1796875" style="3"/>
    <col min="11" max="11" width="13.1796875" customWidth="1"/>
    <col min="13" max="13" width="14.81640625" bestFit="1" customWidth="1"/>
    <col min="14" max="31" width="15.7265625" customWidth="1"/>
  </cols>
  <sheetData>
    <row r="1" spans="1:32" x14ac:dyDescent="0.35">
      <c r="A1" t="s">
        <v>5</v>
      </c>
      <c r="B1" s="9">
        <v>336</v>
      </c>
      <c r="C1" t="s">
        <v>0</v>
      </c>
      <c r="D1" t="s">
        <v>17</v>
      </c>
      <c r="E1">
        <f>$B$1*N$1/2/N$2</f>
        <v>12560.747663551401</v>
      </c>
      <c r="F1" t="s">
        <v>0</v>
      </c>
      <c r="G1" s="4" t="str">
        <f>IF(E1&gt;$B$4,"MOP &gt; 20% SMYS","MOP &lt; 20% SMYS")</f>
        <v>MOP &gt; 20% SMYS</v>
      </c>
      <c r="M1" s="2" t="s">
        <v>6</v>
      </c>
      <c r="N1">
        <v>24</v>
      </c>
      <c r="O1">
        <v>24</v>
      </c>
      <c r="P1">
        <v>24</v>
      </c>
      <c r="Q1">
        <v>24</v>
      </c>
      <c r="R1">
        <v>24</v>
      </c>
      <c r="S1">
        <v>24</v>
      </c>
      <c r="T1">
        <v>24</v>
      </c>
      <c r="U1">
        <v>24</v>
      </c>
      <c r="V1">
        <v>24</v>
      </c>
      <c r="W1">
        <v>24</v>
      </c>
      <c r="X1">
        <v>24</v>
      </c>
      <c r="Y1">
        <v>24</v>
      </c>
      <c r="Z1">
        <v>24</v>
      </c>
      <c r="AA1">
        <v>24</v>
      </c>
      <c r="AB1">
        <v>24</v>
      </c>
      <c r="AC1">
        <v>24</v>
      </c>
      <c r="AD1">
        <v>24</v>
      </c>
      <c r="AE1">
        <v>24</v>
      </c>
      <c r="AF1" t="s">
        <v>16</v>
      </c>
    </row>
    <row r="2" spans="1:32" x14ac:dyDescent="0.35">
      <c r="A2" t="s">
        <v>1</v>
      </c>
      <c r="B2" s="10">
        <f>B3*1000</f>
        <v>60000</v>
      </c>
      <c r="C2" t="s">
        <v>0</v>
      </c>
      <c r="D2" t="s">
        <v>20</v>
      </c>
      <c r="E2">
        <f>$B$1*Q$1/2/0.345</f>
        <v>11686.956521739132</v>
      </c>
      <c r="G2" s="4" t="str">
        <f>IF(E2&gt;$B$4,"MOP &gt; 20% SMYS","MOP &lt; 20% SMYS")</f>
        <v>MOP &lt; 20% SMYS</v>
      </c>
      <c r="M2" s="2" t="s">
        <v>7</v>
      </c>
      <c r="N2">
        <v>0.32100000000000001</v>
      </c>
      <c r="O2">
        <v>0.33100000000000002</v>
      </c>
      <c r="P2">
        <v>0.32600000000000001</v>
      </c>
      <c r="Q2">
        <v>0.312</v>
      </c>
      <c r="R2">
        <v>0.34</v>
      </c>
      <c r="S2">
        <v>0.33500000000000002</v>
      </c>
      <c r="T2">
        <v>0.33900000000000002</v>
      </c>
      <c r="U2">
        <v>0.317</v>
      </c>
      <c r="V2">
        <v>0.32</v>
      </c>
      <c r="W2">
        <v>0.33200000000000002</v>
      </c>
      <c r="X2">
        <v>0.32700000000000001</v>
      </c>
      <c r="Y2">
        <v>0.32200000000000001</v>
      </c>
      <c r="Z2">
        <v>0.41899999999999998</v>
      </c>
      <c r="AA2">
        <v>0.33600000000000002</v>
      </c>
      <c r="AB2">
        <v>0.32800000000000001</v>
      </c>
      <c r="AC2">
        <v>0.34499999999999997</v>
      </c>
      <c r="AD2">
        <v>0.378</v>
      </c>
      <c r="AE2">
        <v>0.39600000000000002</v>
      </c>
      <c r="AF2" t="s">
        <v>16</v>
      </c>
    </row>
    <row r="3" spans="1:32" x14ac:dyDescent="0.35">
      <c r="B3" s="9">
        <v>60</v>
      </c>
      <c r="C3" t="s">
        <v>2</v>
      </c>
      <c r="D3" t="s">
        <v>19</v>
      </c>
      <c r="E3">
        <f>$B$1*Q$1/2/0.378</f>
        <v>10666.666666666666</v>
      </c>
      <c r="G3" s="4" t="str">
        <f>IF(E3&gt;$B$4,"MOP &gt; 20% SMYS","MOP &lt; 20% SMYS")</f>
        <v>MOP &lt; 20% SMYS</v>
      </c>
      <c r="M3" s="2" t="s">
        <v>8</v>
      </c>
      <c r="N3">
        <f>N1/N2</f>
        <v>74.766355140186917</v>
      </c>
      <c r="O3">
        <f t="shared" ref="O3:Z3" si="0">O1/O2</f>
        <v>72.507552870090635</v>
      </c>
      <c r="P3">
        <f t="shared" si="0"/>
        <v>73.619631901840492</v>
      </c>
      <c r="Q3">
        <f t="shared" si="0"/>
        <v>76.92307692307692</v>
      </c>
      <c r="R3">
        <f t="shared" si="0"/>
        <v>70.588235294117638</v>
      </c>
      <c r="S3">
        <f t="shared" si="0"/>
        <v>71.641791044776113</v>
      </c>
      <c r="T3">
        <f t="shared" si="0"/>
        <v>70.796460176991147</v>
      </c>
      <c r="U3">
        <f t="shared" si="0"/>
        <v>75.709779179810724</v>
      </c>
      <c r="V3">
        <f t="shared" si="0"/>
        <v>75</v>
      </c>
      <c r="W3">
        <f t="shared" si="0"/>
        <v>72.289156626506013</v>
      </c>
      <c r="X3">
        <f t="shared" si="0"/>
        <v>73.394495412844037</v>
      </c>
      <c r="Y3">
        <f t="shared" si="0"/>
        <v>74.534161490683232</v>
      </c>
      <c r="Z3">
        <f t="shared" si="0"/>
        <v>57.279236276849645</v>
      </c>
      <c r="AA3">
        <f t="shared" ref="AA3" si="1">AA1/AA2</f>
        <v>71.428571428571431</v>
      </c>
      <c r="AB3">
        <f t="shared" ref="AB3" si="2">AB1/AB2</f>
        <v>73.170731707317074</v>
      </c>
      <c r="AC3">
        <f t="shared" ref="AC3" si="3">AC1/AC2</f>
        <v>69.565217391304358</v>
      </c>
      <c r="AD3">
        <f t="shared" ref="AD3" si="4">AD1/AD2</f>
        <v>63.492063492063494</v>
      </c>
      <c r="AE3">
        <f t="shared" ref="AE3" si="5">AE1/AE2</f>
        <v>60.606060606060602</v>
      </c>
    </row>
    <row r="4" spans="1:32" x14ac:dyDescent="0.35">
      <c r="A4" t="s">
        <v>3</v>
      </c>
      <c r="B4">
        <f>B2*0.2</f>
        <v>12000</v>
      </c>
      <c r="C4" t="s">
        <v>0</v>
      </c>
      <c r="M4" s="3"/>
    </row>
    <row r="5" spans="1:32" x14ac:dyDescent="0.35">
      <c r="B5">
        <f>B3*0.2</f>
        <v>12</v>
      </c>
      <c r="C5" t="s">
        <v>2</v>
      </c>
      <c r="M5" s="2" t="s">
        <v>9</v>
      </c>
      <c r="N5" s="11">
        <v>19.347506949709299</v>
      </c>
      <c r="O5" s="11">
        <v>17.6515516838525</v>
      </c>
      <c r="P5" s="11">
        <v>18.473605265966601</v>
      </c>
      <c r="Q5" s="11">
        <v>21.079662027180198</v>
      </c>
      <c r="R5" s="11">
        <v>16.293282507649501</v>
      </c>
      <c r="S5" s="11">
        <v>17.0314976805744</v>
      </c>
      <c r="T5" s="11">
        <v>16.426723964515102</v>
      </c>
      <c r="U5" s="11">
        <v>20.100778220178601</v>
      </c>
      <c r="V5" s="11">
        <v>19.5322475277748</v>
      </c>
      <c r="W5" s="11">
        <v>17.490105569822699</v>
      </c>
      <c r="X5" s="11">
        <v>18.3020731719085</v>
      </c>
      <c r="Y5" s="11">
        <v>19.1815772663183</v>
      </c>
      <c r="Z5" s="11">
        <v>8.7042868766137005</v>
      </c>
      <c r="AA5" s="11">
        <v>16.877557388380101</v>
      </c>
      <c r="AB5" s="11">
        <v>18.147972891351099</v>
      </c>
      <c r="AC5" s="11">
        <v>15.5846069332372</v>
      </c>
      <c r="AD5" s="12">
        <v>11.853647987449399</v>
      </c>
      <c r="AE5" s="11">
        <v>10.309601240774599</v>
      </c>
    </row>
    <row r="6" spans="1:32" x14ac:dyDescent="0.35">
      <c r="M6" s="3"/>
    </row>
    <row r="7" spans="1:32" x14ac:dyDescent="0.35">
      <c r="M7" s="2" t="s">
        <v>10</v>
      </c>
      <c r="N7">
        <f>(0.1183*N3)-1.146</f>
        <v>7.6988598130841117</v>
      </c>
      <c r="O7">
        <f t="shared" ref="O7:Z7" si="6">(0.1183*O3)-1.146</f>
        <v>7.4316435045317215</v>
      </c>
      <c r="P7">
        <f t="shared" si="6"/>
        <v>7.5632024539877305</v>
      </c>
      <c r="Q7">
        <f t="shared" si="6"/>
        <v>7.9539999999999997</v>
      </c>
      <c r="R7">
        <f t="shared" si="6"/>
        <v>7.2045882352941168</v>
      </c>
      <c r="S7">
        <f t="shared" si="6"/>
        <v>7.3292238805970138</v>
      </c>
      <c r="T7">
        <f t="shared" si="6"/>
        <v>7.2292212389380532</v>
      </c>
      <c r="U7">
        <f t="shared" si="6"/>
        <v>7.810466876971609</v>
      </c>
      <c r="V7">
        <f t="shared" si="6"/>
        <v>7.7265000000000006</v>
      </c>
      <c r="W7">
        <f t="shared" si="6"/>
        <v>7.4058072289156618</v>
      </c>
      <c r="X7">
        <f t="shared" si="6"/>
        <v>7.5365688073394503</v>
      </c>
      <c r="Y7">
        <f t="shared" si="6"/>
        <v>7.6713913043478259</v>
      </c>
      <c r="Z7">
        <f t="shared" si="6"/>
        <v>5.6301336515513132</v>
      </c>
      <c r="AA7">
        <f t="shared" ref="AA7:AE7" si="7">(0.1183*AA3)-1.146</f>
        <v>7.3040000000000012</v>
      </c>
      <c r="AB7">
        <f t="shared" si="7"/>
        <v>7.51009756097561</v>
      </c>
      <c r="AC7">
        <f t="shared" si="7"/>
        <v>7.083565217391306</v>
      </c>
      <c r="AD7">
        <f t="shared" si="7"/>
        <v>6.3651111111111112</v>
      </c>
      <c r="AE7">
        <f t="shared" si="7"/>
        <v>6.0236969696969691</v>
      </c>
    </row>
    <row r="8" spans="1:32" ht="26" x14ac:dyDescent="0.35">
      <c r="M8" s="2" t="s">
        <v>11</v>
      </c>
      <c r="N8">
        <f>7.5*(1-EXP(-0.065*N3))</f>
        <v>7.4418605046366428</v>
      </c>
      <c r="O8">
        <f t="shared" ref="O8:Z8" si="8">7.5*(1-EXP(-0.065*O3))</f>
        <v>7.4326658617433372</v>
      </c>
      <c r="P8">
        <f t="shared" si="8"/>
        <v>7.4373613671518006</v>
      </c>
      <c r="Q8">
        <f t="shared" si="8"/>
        <v>7.4494653975068585</v>
      </c>
      <c r="R8">
        <f t="shared" si="8"/>
        <v>7.4237190674961271</v>
      </c>
      <c r="S8">
        <f t="shared" si="8"/>
        <v>7.4287680195203523</v>
      </c>
      <c r="T8">
        <f t="shared" si="8"/>
        <v>7.4247445453518921</v>
      </c>
      <c r="U8">
        <f t="shared" si="8"/>
        <v>7.4453186526145609</v>
      </c>
      <c r="V8">
        <f t="shared" si="8"/>
        <v>7.4427367933585504</v>
      </c>
      <c r="W8">
        <f t="shared" si="8"/>
        <v>7.4317031859687388</v>
      </c>
      <c r="X8">
        <f t="shared" si="8"/>
        <v>7.4364379815552546</v>
      </c>
      <c r="Y8">
        <f t="shared" si="8"/>
        <v>7.4409763741061665</v>
      </c>
      <c r="Z8">
        <f t="shared" si="8"/>
        <v>7.3188169327256309</v>
      </c>
      <c r="AA8">
        <f t="shared" ref="AA8:AE8" si="9">7.5*(1-EXP(-0.065*AA3))</f>
        <v>7.427773923094473</v>
      </c>
      <c r="AB8">
        <f t="shared" si="9"/>
        <v>7.4355067389467475</v>
      </c>
      <c r="AC8">
        <f t="shared" si="9"/>
        <v>7.4184742297959154</v>
      </c>
      <c r="AD8">
        <f t="shared" si="9"/>
        <v>7.3790140803205313</v>
      </c>
      <c r="AE8">
        <f t="shared" si="9"/>
        <v>7.3540499616399071</v>
      </c>
    </row>
    <row r="9" spans="1:32" ht="38.5" x14ac:dyDescent="0.35">
      <c r="J9" s="13" t="s">
        <v>21</v>
      </c>
      <c r="K9" s="14">
        <v>28856</v>
      </c>
      <c r="M9" s="2" t="s">
        <v>12</v>
      </c>
      <c r="N9">
        <f>9.4*(1-EXP(-0.045*N3))</f>
        <v>9.074950009654243</v>
      </c>
      <c r="O9">
        <f t="shared" ref="O9:Z9" si="10">9.4*(1-EXP(-0.045*O3))</f>
        <v>9.0401723779617615</v>
      </c>
      <c r="P9">
        <f t="shared" si="10"/>
        <v>9.0577362862788355</v>
      </c>
      <c r="Q9">
        <f t="shared" si="10"/>
        <v>9.1050144102859836</v>
      </c>
      <c r="R9">
        <f t="shared" si="10"/>
        <v>9.0077127390266583</v>
      </c>
      <c r="S9">
        <f t="shared" si="10"/>
        <v>9.0258770931972165</v>
      </c>
      <c r="T9">
        <f t="shared" si="10"/>
        <v>9.0113713500500587</v>
      </c>
      <c r="U9">
        <f t="shared" si="10"/>
        <v>9.0884608834426484</v>
      </c>
      <c r="V9">
        <f t="shared" si="10"/>
        <v>9.0783496878703396</v>
      </c>
      <c r="W9">
        <f t="shared" si="10"/>
        <v>9.0366186186479016</v>
      </c>
      <c r="X9">
        <f t="shared" si="10"/>
        <v>9.0542511395433607</v>
      </c>
      <c r="Y9">
        <f t="shared" si="10"/>
        <v>9.0715358494652119</v>
      </c>
      <c r="Z9">
        <f t="shared" si="10"/>
        <v>8.6859883092536538</v>
      </c>
      <c r="AA9">
        <f t="shared" ref="AA9:AE9" si="11">9.4*(1-EXP(-0.045*AA3))</f>
        <v>9.0222701513599084</v>
      </c>
      <c r="AB9">
        <f t="shared" si="11"/>
        <v>9.0507520803741581</v>
      </c>
      <c r="AC9">
        <f t="shared" si="11"/>
        <v>8.9892313397244692</v>
      </c>
      <c r="AD9">
        <f t="shared" si="11"/>
        <v>8.860133378884397</v>
      </c>
      <c r="AE9">
        <f t="shared" si="11"/>
        <v>8.7852644096393142</v>
      </c>
    </row>
    <row r="10" spans="1:32" ht="18.5" x14ac:dyDescent="0.45">
      <c r="A10" s="1" t="s">
        <v>4</v>
      </c>
      <c r="J10" s="13" t="s">
        <v>22</v>
      </c>
      <c r="K10" s="14">
        <v>46163</v>
      </c>
      <c r="M10" s="3"/>
    </row>
    <row r="11" spans="1:32" ht="26" x14ac:dyDescent="0.35">
      <c r="J11" s="13" t="s">
        <v>23</v>
      </c>
      <c r="K11" s="10">
        <f>YEARFRAC(K9,K10,1)</f>
        <v>47.383983572895275</v>
      </c>
      <c r="M11" s="2" t="s">
        <v>13</v>
      </c>
      <c r="N11">
        <f>(10^(10.08514-(3*LOG10(13*N7))))/N5</f>
        <v>627.19949005709952</v>
      </c>
      <c r="O11">
        <f t="shared" ref="O11:Z11" si="12">(10^(10.08514-(3*LOG10(13*O7))))/O5</f>
        <v>764.31511673015507</v>
      </c>
      <c r="P11">
        <f t="shared" si="12"/>
        <v>692.85300650964791</v>
      </c>
      <c r="Q11">
        <f t="shared" si="12"/>
        <v>522.02288156541772</v>
      </c>
      <c r="R11">
        <f t="shared" si="12"/>
        <v>908.81159976294066</v>
      </c>
      <c r="S11">
        <f t="shared" si="12"/>
        <v>825.81570798076075</v>
      </c>
      <c r="T11">
        <f t="shared" si="12"/>
        <v>892.24564370241558</v>
      </c>
      <c r="U11">
        <f t="shared" si="12"/>
        <v>578.18402265468887</v>
      </c>
      <c r="V11">
        <f t="shared" si="12"/>
        <v>614.62369177938024</v>
      </c>
      <c r="W11">
        <f t="shared" si="12"/>
        <v>779.47161075322674</v>
      </c>
      <c r="X11">
        <f t="shared" si="12"/>
        <v>706.78715833445131</v>
      </c>
      <c r="Y11">
        <f t="shared" si="12"/>
        <v>639.4450352314085</v>
      </c>
      <c r="Z11">
        <f t="shared" si="12"/>
        <v>3564.6806888815886</v>
      </c>
      <c r="AA11">
        <f t="shared" ref="AA11:AE11" si="13">(10^(10.08514-(3*LOG10(13*AA7))))/AA5</f>
        <v>842.01156413753654</v>
      </c>
      <c r="AB11">
        <f t="shared" si="13"/>
        <v>720.35252830136631</v>
      </c>
      <c r="AC11">
        <f t="shared" si="13"/>
        <v>999.6740062575218</v>
      </c>
      <c r="AD11">
        <f t="shared" si="13"/>
        <v>1811.5067197514461</v>
      </c>
      <c r="AE11">
        <f t="shared" si="13"/>
        <v>2457.4162592075104</v>
      </c>
    </row>
    <row r="12" spans="1:32" ht="38.5" x14ac:dyDescent="0.35">
      <c r="J12" s="13" t="s">
        <v>24</v>
      </c>
      <c r="K12" s="14">
        <v>46338</v>
      </c>
      <c r="M12" s="8" t="s">
        <v>14</v>
      </c>
      <c r="N12">
        <f>(10^(10.08514-(3*LOG10(13*N8))))/N5</f>
        <v>694.44899958433712</v>
      </c>
      <c r="O12">
        <f t="shared" ref="O12:Z12" si="14">(10^(10.08514-(3*LOG10(13*O8))))/O5</f>
        <v>763.9997673213594</v>
      </c>
      <c r="P12">
        <f t="shared" si="14"/>
        <v>728.62091396082656</v>
      </c>
      <c r="Q12">
        <f t="shared" si="14"/>
        <v>635.43477422122237</v>
      </c>
      <c r="R12">
        <f t="shared" si="14"/>
        <v>830.68576676020473</v>
      </c>
      <c r="S12">
        <f t="shared" si="14"/>
        <v>793.06121898255969</v>
      </c>
      <c r="T12">
        <f t="shared" si="14"/>
        <v>823.59639286854997</v>
      </c>
      <c r="U12">
        <f t="shared" si="14"/>
        <v>667.4937469133979</v>
      </c>
      <c r="V12">
        <f t="shared" si="14"/>
        <v>687.63779874447118</v>
      </c>
      <c r="W12">
        <f t="shared" si="14"/>
        <v>771.35170519273004</v>
      </c>
      <c r="X12">
        <f t="shared" si="14"/>
        <v>735.72374810384565</v>
      </c>
      <c r="Y12">
        <f t="shared" si="14"/>
        <v>700.70602326651692</v>
      </c>
      <c r="Z12" s="7">
        <f t="shared" si="14"/>
        <v>1622.7592539583293</v>
      </c>
      <c r="AA12">
        <f t="shared" ref="AA12:AE12" si="15">(10^(10.08514-(3*LOG10(13*AA8))))/AA5</f>
        <v>800.61610009033836</v>
      </c>
      <c r="AB12">
        <f t="shared" si="15"/>
        <v>742.24982949229661</v>
      </c>
      <c r="AC12">
        <f t="shared" si="15"/>
        <v>870.30266367340516</v>
      </c>
      <c r="AD12" s="7">
        <f t="shared" si="15"/>
        <v>1162.6872228625552</v>
      </c>
      <c r="AE12" s="7">
        <f t="shared" si="15"/>
        <v>1350.4805918542631</v>
      </c>
    </row>
    <row r="13" spans="1:32" ht="38.5" x14ac:dyDescent="0.35">
      <c r="J13" s="13" t="s">
        <v>23</v>
      </c>
      <c r="K13" s="10">
        <f>YEARFRAC(K9,K12,1)</f>
        <v>47.863107460643398</v>
      </c>
      <c r="M13" s="8" t="s">
        <v>15</v>
      </c>
      <c r="N13" s="7">
        <f>(10^(10.08514-(3*LOG10(13*N9))))/N5</f>
        <v>382.9589358510313</v>
      </c>
      <c r="O13" s="7">
        <f t="shared" ref="O13:Z13" si="16">(10^(10.08514-(3*LOG10(13*O9))))/O5</f>
        <v>424.61655197245574</v>
      </c>
      <c r="P13" s="7">
        <f t="shared" si="16"/>
        <v>403.36598008625873</v>
      </c>
      <c r="Q13" s="7">
        <f t="shared" si="16"/>
        <v>348.02014781722295</v>
      </c>
      <c r="R13" s="7">
        <f t="shared" si="16"/>
        <v>465.00515965190402</v>
      </c>
      <c r="S13" s="7">
        <f t="shared" si="16"/>
        <v>442.16957612294686</v>
      </c>
      <c r="T13" s="7">
        <f t="shared" si="16"/>
        <v>460.6661731123595</v>
      </c>
      <c r="U13" s="7">
        <f t="shared" si="16"/>
        <v>366.96618261156021</v>
      </c>
      <c r="V13" s="7">
        <f t="shared" si="16"/>
        <v>378.91081559840245</v>
      </c>
      <c r="W13" s="7">
        <f t="shared" si="16"/>
        <v>429.04184453770125</v>
      </c>
      <c r="X13" s="7">
        <f t="shared" si="16"/>
        <v>407.61677297367538</v>
      </c>
      <c r="Y13" s="7">
        <f t="shared" si="16"/>
        <v>386.70800656755824</v>
      </c>
      <c r="Z13">
        <f t="shared" si="16"/>
        <v>970.77598778706943</v>
      </c>
      <c r="AA13" s="7">
        <f t="shared" ref="AA13:AE13" si="17">(10^(10.08514-(3*LOG10(13*AA9))))/AA5</f>
        <v>446.73797259584148</v>
      </c>
      <c r="AB13" s="7">
        <f t="shared" si="17"/>
        <v>411.55493604502186</v>
      </c>
      <c r="AC13" s="7">
        <f t="shared" si="17"/>
        <v>489.1549111005333</v>
      </c>
      <c r="AD13">
        <f t="shared" si="17"/>
        <v>671.64090454687903</v>
      </c>
      <c r="AE13">
        <f t="shared" si="17"/>
        <v>792.14295551366797</v>
      </c>
    </row>
    <row r="14" spans="1:32" x14ac:dyDescent="0.35">
      <c r="M14" s="3"/>
    </row>
    <row r="15" spans="1:32" ht="26.5" x14ac:dyDescent="0.35">
      <c r="M15" s="5" t="s">
        <v>18</v>
      </c>
      <c r="N15" s="4">
        <f>MIN(N11:N12)</f>
        <v>627.19949005709952</v>
      </c>
      <c r="O15" s="4">
        <f t="shared" ref="O15:Y15" si="18">MIN(O11:O12)</f>
        <v>763.9997673213594</v>
      </c>
      <c r="P15" s="4">
        <f t="shared" si="18"/>
        <v>692.85300650964791</v>
      </c>
      <c r="Q15" s="4">
        <f t="shared" si="18"/>
        <v>522.02288156541772</v>
      </c>
      <c r="R15" s="4">
        <f t="shared" si="18"/>
        <v>830.68576676020473</v>
      </c>
      <c r="S15" s="4">
        <f t="shared" si="18"/>
        <v>793.06121898255969</v>
      </c>
      <c r="T15" s="4">
        <f t="shared" si="18"/>
        <v>823.59639286854997</v>
      </c>
      <c r="U15" s="4">
        <f t="shared" si="18"/>
        <v>578.18402265468887</v>
      </c>
      <c r="V15" s="4">
        <f t="shared" si="18"/>
        <v>614.62369177938024</v>
      </c>
      <c r="W15" s="4">
        <f t="shared" si="18"/>
        <v>771.35170519273004</v>
      </c>
      <c r="X15" s="4">
        <f t="shared" si="18"/>
        <v>706.78715833445131</v>
      </c>
      <c r="Y15" s="4">
        <f t="shared" si="18"/>
        <v>639.4450352314085</v>
      </c>
      <c r="Z15" s="4">
        <f>MIN(Z11,Z13)</f>
        <v>970.77598778706943</v>
      </c>
      <c r="AA15" s="4">
        <f t="shared" ref="AA15:AC15" si="19">MIN(AA11:AA12)</f>
        <v>800.61610009033836</v>
      </c>
      <c r="AB15" s="4">
        <f t="shared" si="19"/>
        <v>720.35252830136631</v>
      </c>
      <c r="AC15" s="4">
        <f t="shared" si="19"/>
        <v>870.30266367340516</v>
      </c>
      <c r="AD15" s="4">
        <f t="shared" ref="AD15:AE15" si="20">MIN(AD11,AD13)</f>
        <v>671.64090454687903</v>
      </c>
      <c r="AE15" s="4">
        <f t="shared" si="20"/>
        <v>792.14295551366797</v>
      </c>
      <c r="AF15" s="6"/>
    </row>
    <row r="16" spans="1:32" ht="26" x14ac:dyDescent="0.35">
      <c r="M16" s="13" t="s">
        <v>25</v>
      </c>
      <c r="N16">
        <f>N15-$K$11</f>
        <v>579.81550648420421</v>
      </c>
      <c r="O16">
        <f t="shared" ref="O16:AE16" si="21">O15-$K$11</f>
        <v>716.61578374846408</v>
      </c>
      <c r="P16">
        <f t="shared" si="21"/>
        <v>645.46902293675259</v>
      </c>
      <c r="Q16">
        <f t="shared" si="21"/>
        <v>474.63889799252246</v>
      </c>
      <c r="R16">
        <f t="shared" si="21"/>
        <v>783.30178318730941</v>
      </c>
      <c r="S16">
        <f t="shared" si="21"/>
        <v>745.67723540966438</v>
      </c>
      <c r="T16">
        <f t="shared" si="21"/>
        <v>776.21240929565465</v>
      </c>
      <c r="U16">
        <f t="shared" si="21"/>
        <v>530.80003908179356</v>
      </c>
      <c r="V16">
        <f t="shared" si="21"/>
        <v>567.23970820648492</v>
      </c>
      <c r="W16">
        <f t="shared" si="21"/>
        <v>723.96772161983472</v>
      </c>
      <c r="X16">
        <f t="shared" si="21"/>
        <v>659.40317476155599</v>
      </c>
      <c r="Y16">
        <f t="shared" si="21"/>
        <v>592.06105165851318</v>
      </c>
      <c r="Z16">
        <f t="shared" si="21"/>
        <v>923.39200421417411</v>
      </c>
      <c r="AA16">
        <f t="shared" si="21"/>
        <v>753.23211651744305</v>
      </c>
      <c r="AB16">
        <f t="shared" si="21"/>
        <v>672.96854472847099</v>
      </c>
      <c r="AC16">
        <f t="shared" si="21"/>
        <v>822.91868010050985</v>
      </c>
      <c r="AD16">
        <f t="shared" si="21"/>
        <v>624.25692097398371</v>
      </c>
      <c r="AE16">
        <f t="shared" si="21"/>
        <v>744.75897194077265</v>
      </c>
    </row>
    <row r="17" spans="13:31" ht="39.5" x14ac:dyDescent="0.35">
      <c r="M17" s="15" t="s">
        <v>26</v>
      </c>
      <c r="N17">
        <f>N15-$K$13</f>
        <v>579.33638259645613</v>
      </c>
      <c r="O17">
        <f t="shared" ref="O17:AE17" si="22">O15-$K$13</f>
        <v>716.13665986071601</v>
      </c>
      <c r="P17">
        <f t="shared" si="22"/>
        <v>644.98989904900452</v>
      </c>
      <c r="Q17">
        <f t="shared" si="22"/>
        <v>474.15977410477433</v>
      </c>
      <c r="R17">
        <f t="shared" si="22"/>
        <v>782.82265929956134</v>
      </c>
      <c r="S17">
        <f t="shared" si="22"/>
        <v>745.1981115219163</v>
      </c>
      <c r="T17">
        <f t="shared" si="22"/>
        <v>775.73328540790658</v>
      </c>
      <c r="U17">
        <f t="shared" si="22"/>
        <v>530.32091519404548</v>
      </c>
      <c r="V17">
        <f t="shared" si="22"/>
        <v>566.76058431873685</v>
      </c>
      <c r="W17">
        <f t="shared" si="22"/>
        <v>723.48859773208665</v>
      </c>
      <c r="X17">
        <f t="shared" si="22"/>
        <v>658.92405087380791</v>
      </c>
      <c r="Y17">
        <f t="shared" si="22"/>
        <v>591.58192777076511</v>
      </c>
      <c r="Z17">
        <f t="shared" si="22"/>
        <v>922.91288032642603</v>
      </c>
      <c r="AA17">
        <f t="shared" si="22"/>
        <v>752.75299262969497</v>
      </c>
      <c r="AB17">
        <f t="shared" si="22"/>
        <v>672.48942084072291</v>
      </c>
      <c r="AC17">
        <f t="shared" si="22"/>
        <v>822.43955621276177</v>
      </c>
      <c r="AD17">
        <f t="shared" si="22"/>
        <v>623.77779708623564</v>
      </c>
      <c r="AE17">
        <f t="shared" si="22"/>
        <v>744.27984805302458</v>
      </c>
    </row>
    <row r="18" spans="13:31" x14ac:dyDescent="0.35">
      <c r="M18" s="13" t="s">
        <v>27</v>
      </c>
      <c r="N18">
        <f>N17/10</f>
        <v>57.933638259645612</v>
      </c>
      <c r="O18">
        <f t="shared" ref="O18:AE18" si="23">O17/10</f>
        <v>71.613665986071595</v>
      </c>
      <c r="P18">
        <f t="shared" si="23"/>
        <v>64.498989904900455</v>
      </c>
      <c r="Q18">
        <f t="shared" si="23"/>
        <v>47.415977410477431</v>
      </c>
      <c r="R18">
        <f t="shared" si="23"/>
        <v>78.282265929956139</v>
      </c>
      <c r="S18">
        <f t="shared" si="23"/>
        <v>74.519811152191636</v>
      </c>
      <c r="T18">
        <f t="shared" si="23"/>
        <v>77.573328540790655</v>
      </c>
      <c r="U18">
        <f t="shared" si="23"/>
        <v>53.032091519404545</v>
      </c>
      <c r="V18">
        <f t="shared" si="23"/>
        <v>56.676058431873685</v>
      </c>
      <c r="W18">
        <f t="shared" si="23"/>
        <v>72.348859773208659</v>
      </c>
      <c r="X18">
        <f t="shared" si="23"/>
        <v>65.892405087380794</v>
      </c>
      <c r="Y18">
        <f t="shared" si="23"/>
        <v>59.158192777076508</v>
      </c>
      <c r="Z18">
        <f t="shared" si="23"/>
        <v>92.291288032642598</v>
      </c>
      <c r="AA18">
        <f t="shared" si="23"/>
        <v>75.275299262969497</v>
      </c>
      <c r="AB18">
        <f t="shared" si="23"/>
        <v>67.248942084072297</v>
      </c>
      <c r="AC18">
        <f t="shared" si="23"/>
        <v>82.243955621276172</v>
      </c>
      <c r="AD18">
        <f t="shared" si="23"/>
        <v>62.377779708623564</v>
      </c>
      <c r="AE18">
        <f t="shared" si="23"/>
        <v>74.427984805302458</v>
      </c>
    </row>
    <row r="19" spans="13:31" x14ac:dyDescent="0.35">
      <c r="M19" t="s">
        <v>35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>
        <f>T18/'DWML Reduction Factor'!M6</f>
        <v>22.736651712754139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</row>
  </sheetData>
  <conditionalFormatting sqref="N2:AE2">
    <cfRule type="cellIs" dxfId="2" priority="3" operator="greaterThan">
      <formula>0.37</formula>
    </cfRule>
  </conditionalFormatting>
  <conditionalFormatting sqref="N17:AE18">
    <cfRule type="cellIs" dxfId="1" priority="2" operator="lessThan">
      <formula>100</formula>
    </cfRule>
  </conditionalFormatting>
  <conditionalFormatting sqref="T19">
    <cfRule type="cellIs" dxfId="0" priority="1" operator="lessThan">
      <formula>100</formula>
    </cfRule>
  </conditionalFormatting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2F6-A647-47D7-BAB0-984E7464D1CC}">
  <sheetPr codeName="Sheet5">
    <tabColor theme="7" tint="0.59999389629810485"/>
  </sheetPr>
  <dimension ref="L1:Q9"/>
  <sheetViews>
    <sheetView zoomScale="130" zoomScaleNormal="130" workbookViewId="0">
      <selection activeCell="M14" sqref="M14"/>
    </sheetView>
  </sheetViews>
  <sheetFormatPr defaultColWidth="8.7265625" defaultRowHeight="14.5" x14ac:dyDescent="0.35"/>
  <cols>
    <col min="1" max="11" width="8.7265625" style="19"/>
    <col min="12" max="12" width="21.7265625" style="19" customWidth="1"/>
    <col min="13" max="14" width="10.453125" style="19" bestFit="1" customWidth="1"/>
    <col min="15" max="15" width="13.453125" style="19" bestFit="1" customWidth="1"/>
    <col min="16" max="16" width="13.54296875" style="19" bestFit="1" customWidth="1"/>
    <col min="17" max="17" width="11.54296875" style="19" bestFit="1" customWidth="1"/>
    <col min="18" max="16384" width="8.7265625" style="19"/>
  </cols>
  <sheetData>
    <row r="1" spans="12:17" x14ac:dyDescent="0.35">
      <c r="L1" s="16" t="s">
        <v>28</v>
      </c>
      <c r="M1" s="17">
        <v>7588</v>
      </c>
      <c r="N1" s="17"/>
      <c r="O1" s="18"/>
      <c r="P1" s="18"/>
      <c r="Q1" s="18"/>
    </row>
    <row r="2" spans="12:17" x14ac:dyDescent="0.35">
      <c r="L2" s="20" t="s">
        <v>29</v>
      </c>
      <c r="M2" s="9">
        <v>17.631773969430299</v>
      </c>
      <c r="N2" s="9"/>
      <c r="O2" s="9"/>
      <c r="P2" s="9"/>
      <c r="Q2" s="9"/>
    </row>
    <row r="3" spans="12:17" ht="16.5" x14ac:dyDescent="0.45">
      <c r="L3" s="16" t="s">
        <v>30</v>
      </c>
      <c r="M3" s="19">
        <v>1.24</v>
      </c>
      <c r="N3" s="19">
        <v>1.24</v>
      </c>
      <c r="O3" s="19">
        <v>1.24</v>
      </c>
      <c r="P3" s="19">
        <v>1.24</v>
      </c>
      <c r="Q3" s="19">
        <v>1.24</v>
      </c>
    </row>
    <row r="4" spans="12:17" ht="16.5" x14ac:dyDescent="0.45">
      <c r="L4" s="16" t="s">
        <v>31</v>
      </c>
      <c r="M4" s="9">
        <v>0.33900000000000002</v>
      </c>
      <c r="N4" s="9"/>
      <c r="O4" s="9"/>
      <c r="P4" s="9"/>
      <c r="Q4" s="9"/>
    </row>
    <row r="5" spans="12:17" ht="16.5" x14ac:dyDescent="0.45">
      <c r="L5" s="16" t="s">
        <v>32</v>
      </c>
      <c r="M5" s="19">
        <f t="shared" ref="M5:Q5" si="0">M4-(M2/100*M4)</f>
        <v>0.27922828624363133</v>
      </c>
      <c r="N5" s="19">
        <f t="shared" si="0"/>
        <v>0</v>
      </c>
      <c r="O5" s="19">
        <f t="shared" si="0"/>
        <v>0</v>
      </c>
      <c r="P5" s="19">
        <f t="shared" si="0"/>
        <v>0</v>
      </c>
      <c r="Q5" s="19">
        <f t="shared" si="0"/>
        <v>0</v>
      </c>
    </row>
    <row r="6" spans="12:17" ht="16.5" x14ac:dyDescent="0.45">
      <c r="L6" s="16" t="s">
        <v>33</v>
      </c>
      <c r="M6" s="21">
        <f>(M3*M4/M5)^M7</f>
        <v>3.4118184823702888</v>
      </c>
      <c r="N6" s="21" t="e">
        <f t="shared" ref="N6:Q6" si="1">(N3*N4/N5)^N7</f>
        <v>#DIV/0!</v>
      </c>
      <c r="O6" s="21" t="e">
        <f t="shared" si="1"/>
        <v>#DIV/0!</v>
      </c>
      <c r="P6" s="21" t="e">
        <f t="shared" si="1"/>
        <v>#DIV/0!</v>
      </c>
      <c r="Q6" s="21" t="e">
        <f t="shared" si="1"/>
        <v>#DIV/0!</v>
      </c>
    </row>
    <row r="7" spans="12:17" x14ac:dyDescent="0.35">
      <c r="L7" s="16" t="s">
        <v>34</v>
      </c>
      <c r="M7" s="19">
        <v>3</v>
      </c>
      <c r="N7" s="19">
        <v>3</v>
      </c>
      <c r="O7" s="19">
        <v>3</v>
      </c>
      <c r="P7" s="19">
        <v>3</v>
      </c>
      <c r="Q7" s="19">
        <v>3</v>
      </c>
    </row>
    <row r="8" spans="12:17" x14ac:dyDescent="0.35">
      <c r="L8" s="16"/>
    </row>
    <row r="9" spans="12:17" x14ac:dyDescent="0.35">
      <c r="M9" s="13"/>
      <c r="N9" s="13"/>
    </row>
  </sheetData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SSI Kmax</vt:lpstr>
      <vt:lpstr>DWML Reduction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Wong</dc:creator>
  <cp:lastModifiedBy>Mohammad Razzak</cp:lastModifiedBy>
  <dcterms:created xsi:type="dcterms:W3CDTF">2023-01-05T17:56:00Z</dcterms:created>
  <dcterms:modified xsi:type="dcterms:W3CDTF">2026-10-23T15:35:15Z</dcterms:modified>
</cp:coreProperties>
</file>