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" sheetId="2" r:id="rId1"/>
    <sheet name="4" sheetId="7" r:id="rId2"/>
    <sheet name="6" sheetId="3" r:id="rId3"/>
    <sheet name="8" sheetId="1" r:id="rId4"/>
    <sheet name="10" sheetId="4" r:id="rId5"/>
    <sheet name="12" sheetId="6" r:id="rId6"/>
    <sheet name="14" sheetId="5" r:id="rId7"/>
  </sheets>
  <calcPr calcId="145621"/>
</workbook>
</file>

<file path=xl/calcChain.xml><?xml version="1.0" encoding="utf-8"?>
<calcChain xmlns="http://schemas.openxmlformats.org/spreadsheetml/2006/main">
  <c r="B7" i="7" l="1"/>
  <c r="B6" i="7"/>
  <c r="B7" i="6"/>
  <c r="B6" i="6"/>
  <c r="B5" i="5"/>
  <c r="B4" i="4"/>
  <c r="B5" i="4" s="1"/>
  <c r="B6" i="3"/>
  <c r="B6" i="2"/>
  <c r="B6" i="1"/>
  <c r="C4" i="1"/>
  <c r="C3" i="1"/>
  <c r="C1" i="1"/>
  <c r="C2" i="1"/>
</calcChain>
</file>

<file path=xl/sharedStrings.xml><?xml version="1.0" encoding="utf-8"?>
<sst xmlns="http://schemas.openxmlformats.org/spreadsheetml/2006/main" count="61" uniqueCount="30">
  <si>
    <t>L</t>
  </si>
  <si>
    <t>m</t>
  </si>
  <si>
    <t>B</t>
  </si>
  <si>
    <t>T</t>
  </si>
  <si>
    <t>I</t>
  </si>
  <si>
    <t>q</t>
  </si>
  <si>
    <t>кг</t>
  </si>
  <si>
    <t>Кл</t>
  </si>
  <si>
    <t>Тл</t>
  </si>
  <si>
    <t>Дж</t>
  </si>
  <si>
    <t>Ек</t>
  </si>
  <si>
    <t>s</t>
  </si>
  <si>
    <t>d</t>
  </si>
  <si>
    <t>м</t>
  </si>
  <si>
    <t>I1 = I 2</t>
  </si>
  <si>
    <t>A</t>
  </si>
  <si>
    <t>r1</t>
  </si>
  <si>
    <t>r2</t>
  </si>
  <si>
    <t>v</t>
  </si>
  <si>
    <t>H</t>
  </si>
  <si>
    <t>А/м</t>
  </si>
  <si>
    <t>a</t>
  </si>
  <si>
    <t>мкТл</t>
  </si>
  <si>
    <t>Ei</t>
  </si>
  <si>
    <t>м/с</t>
  </si>
  <si>
    <t>R</t>
  </si>
  <si>
    <t>ϕ</t>
  </si>
  <si>
    <t>град</t>
  </si>
  <si>
    <t>А</t>
  </si>
  <si>
    <t>мДж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</si>
</sst>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7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2" max="2" width="10.5703125" bestFit="1" customWidth="1"/>
  </cols>
  <sheetData>
    <row r="1" spans="1:3" x14ac:dyDescent="0.25">
      <c r="A1" t="s">
        <v>1</v>
      </c>
      <c r="B1" s="1">
        <v>2.9999999999999998E-13</v>
      </c>
      <c r="C1" t="s">
        <v>6</v>
      </c>
    </row>
    <row r="2" spans="1:3" x14ac:dyDescent="0.25">
      <c r="A2" t="s">
        <v>5</v>
      </c>
      <c r="B2" s="1">
        <v>4.0000000000000002E-9</v>
      </c>
      <c r="C2" t="s">
        <v>7</v>
      </c>
    </row>
    <row r="3" spans="1:3" x14ac:dyDescent="0.25">
      <c r="A3" t="s">
        <v>2</v>
      </c>
      <c r="B3">
        <v>6</v>
      </c>
      <c r="C3" t="s">
        <v>8</v>
      </c>
    </row>
    <row r="4" spans="1:3" x14ac:dyDescent="0.25">
      <c r="A4" t="s">
        <v>10</v>
      </c>
      <c r="B4" s="1">
        <v>1.0000000000000001E-5</v>
      </c>
      <c r="C4" t="s">
        <v>9</v>
      </c>
    </row>
    <row r="6" spans="1:3" x14ac:dyDescent="0.25">
      <c r="A6" t="s">
        <v>11</v>
      </c>
      <c r="B6" s="3">
        <f>(3.1415*SQRT(2*B4*B1))/(B3*B2)</f>
        <v>0.32062800112305639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>
        <v>0.5</v>
      </c>
      <c r="C1" t="s">
        <v>13</v>
      </c>
    </row>
    <row r="2" spans="1:3" x14ac:dyDescent="0.25">
      <c r="A2" t="s">
        <v>4</v>
      </c>
      <c r="B2">
        <v>10</v>
      </c>
      <c r="C2" t="s">
        <v>28</v>
      </c>
    </row>
    <row r="3" spans="1:3" x14ac:dyDescent="0.25">
      <c r="A3" t="s">
        <v>2</v>
      </c>
      <c r="B3">
        <v>0.1</v>
      </c>
      <c r="C3" t="s">
        <v>8</v>
      </c>
    </row>
    <row r="4" spans="1:3" x14ac:dyDescent="0.25">
      <c r="A4" t="s">
        <v>11</v>
      </c>
      <c r="B4">
        <v>0.2</v>
      </c>
      <c r="C4" t="s">
        <v>13</v>
      </c>
    </row>
    <row r="6" spans="1:3" x14ac:dyDescent="0.25">
      <c r="A6" t="s">
        <v>28</v>
      </c>
      <c r="B6">
        <f>B2*B3*B1*B4</f>
        <v>0.1</v>
      </c>
      <c r="C6" t="s">
        <v>9</v>
      </c>
    </row>
    <row r="7" spans="1:3" x14ac:dyDescent="0.25">
      <c r="B7">
        <f>B6*1000</f>
        <v>100</v>
      </c>
      <c r="C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12</v>
      </c>
      <c r="B1">
        <v>0.05</v>
      </c>
      <c r="C1" t="s">
        <v>13</v>
      </c>
    </row>
    <row r="2" spans="1:3" x14ac:dyDescent="0.25">
      <c r="A2" t="s">
        <v>14</v>
      </c>
      <c r="B2">
        <v>10</v>
      </c>
      <c r="C2" t="s">
        <v>15</v>
      </c>
    </row>
    <row r="3" spans="1:3" x14ac:dyDescent="0.25">
      <c r="A3" t="s">
        <v>16</v>
      </c>
      <c r="B3">
        <v>0.02</v>
      </c>
      <c r="C3" t="s">
        <v>13</v>
      </c>
    </row>
    <row r="4" spans="1:3" x14ac:dyDescent="0.25">
      <c r="A4" t="s">
        <v>17</v>
      </c>
      <c r="B4">
        <v>0.03</v>
      </c>
      <c r="C4" t="s">
        <v>13</v>
      </c>
    </row>
    <row r="6" spans="1:3" x14ac:dyDescent="0.25">
      <c r="A6" t="s">
        <v>19</v>
      </c>
      <c r="B6">
        <f>(B2/(2*3.1415))*((1/B3)+(1/B4))</f>
        <v>132.63303093002281</v>
      </c>
      <c r="C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0</v>
      </c>
      <c r="B1">
        <v>0.5</v>
      </c>
      <c r="C1">
        <f>B1</f>
        <v>0.5</v>
      </c>
    </row>
    <row r="2" spans="1:3" x14ac:dyDescent="0.25">
      <c r="A2" t="s">
        <v>1</v>
      </c>
      <c r="B2">
        <v>5</v>
      </c>
      <c r="C2">
        <f>B2/1000</f>
        <v>5.0000000000000001E-3</v>
      </c>
    </row>
    <row r="3" spans="1:3" x14ac:dyDescent="0.25">
      <c r="A3" t="s">
        <v>2</v>
      </c>
      <c r="B3">
        <v>0.2</v>
      </c>
      <c r="C3">
        <f>B3</f>
        <v>0.2</v>
      </c>
    </row>
    <row r="4" spans="1:3" x14ac:dyDescent="0.25">
      <c r="A4" t="s">
        <v>3</v>
      </c>
      <c r="B4">
        <v>250</v>
      </c>
      <c r="C4">
        <f>B4/1000</f>
        <v>0.25</v>
      </c>
    </row>
    <row r="6" spans="1:3" x14ac:dyDescent="0.25">
      <c r="A6" t="s">
        <v>4</v>
      </c>
      <c r="B6">
        <f>((C4*2)-(C2*10))/(C3*C1)</f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2" max="2" width="9.42578125" customWidth="1"/>
  </cols>
  <sheetData>
    <row r="1" spans="1:3" x14ac:dyDescent="0.25">
      <c r="A1" t="s">
        <v>21</v>
      </c>
      <c r="B1">
        <v>0.2</v>
      </c>
      <c r="C1" t="s">
        <v>13</v>
      </c>
    </row>
    <row r="2" spans="1:3" x14ac:dyDescent="0.25">
      <c r="A2" t="s">
        <v>4</v>
      </c>
      <c r="B2">
        <v>1.41</v>
      </c>
      <c r="C2" t="s">
        <v>15</v>
      </c>
    </row>
    <row r="4" spans="1:3" x14ac:dyDescent="0.25">
      <c r="A4" t="s">
        <v>2</v>
      </c>
      <c r="B4" s="1">
        <f>(0.0000008*B2*SQRT(2))/B1</f>
        <v>7.9761644917842543E-6</v>
      </c>
      <c r="C4" t="s">
        <v>8</v>
      </c>
    </row>
    <row r="5" spans="1:3" x14ac:dyDescent="0.25">
      <c r="B5" s="3">
        <f>B4*1000000</f>
        <v>7.976164491784254</v>
      </c>
      <c r="C5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3" sqref="D3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2</v>
      </c>
      <c r="B1">
        <v>4</v>
      </c>
      <c r="C1" t="s">
        <v>8</v>
      </c>
    </row>
    <row r="2" spans="1:3" x14ac:dyDescent="0.25">
      <c r="A2" t="s">
        <v>4</v>
      </c>
      <c r="B2">
        <v>2</v>
      </c>
      <c r="C2" t="s">
        <v>28</v>
      </c>
    </row>
    <row r="3" spans="1:3" x14ac:dyDescent="0.25">
      <c r="A3" t="s">
        <v>25</v>
      </c>
      <c r="B3" s="1">
        <v>0.02</v>
      </c>
      <c r="C3" t="s">
        <v>13</v>
      </c>
    </row>
    <row r="4" spans="1:3" x14ac:dyDescent="0.25">
      <c r="A4" s="4" t="s">
        <v>26</v>
      </c>
      <c r="B4">
        <v>90</v>
      </c>
      <c r="C4" t="s">
        <v>27</v>
      </c>
    </row>
    <row r="6" spans="1:3" x14ac:dyDescent="0.25">
      <c r="A6" t="s">
        <v>28</v>
      </c>
      <c r="B6" s="1">
        <f>-B2*B1*3.1415*(B3^2)</f>
        <v>-1.0052800000000001E-2</v>
      </c>
      <c r="C6" t="s">
        <v>9</v>
      </c>
    </row>
    <row r="7" spans="1:3" x14ac:dyDescent="0.25">
      <c r="B7" s="5">
        <f>B6*1000</f>
        <v>-10.052800000000001</v>
      </c>
      <c r="C7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18</v>
      </c>
      <c r="B1">
        <v>1000</v>
      </c>
      <c r="C1" t="s">
        <v>24</v>
      </c>
    </row>
    <row r="2" spans="1:3" x14ac:dyDescent="0.25">
      <c r="A2" t="s">
        <v>2</v>
      </c>
      <c r="B2" s="1">
        <v>5.0000000000000002E-5</v>
      </c>
      <c r="C2" t="s">
        <v>8</v>
      </c>
    </row>
    <row r="3" spans="1:3" x14ac:dyDescent="0.25">
      <c r="A3" t="s">
        <v>0</v>
      </c>
      <c r="B3">
        <v>20</v>
      </c>
      <c r="C3" t="s">
        <v>13</v>
      </c>
    </row>
    <row r="5" spans="1:3" x14ac:dyDescent="0.25">
      <c r="A5" t="s">
        <v>23</v>
      </c>
      <c r="B5" s="2">
        <f>B1*B2*B3</f>
        <v>1</v>
      </c>
      <c r="C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</vt:lpstr>
      <vt:lpstr>4</vt:lpstr>
      <vt:lpstr>6</vt:lpstr>
      <vt:lpstr>8</vt:lpstr>
      <vt:lpstr>10</vt:lpstr>
      <vt:lpstr>12</vt:lpstr>
      <vt:lpstr>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2018-09-24T14:45:40Z</dcterms:modified>
</cp:coreProperties>
</file>