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6. Data Science Master\Modele Matematici și Optimizări\Laboratorul 1\"/>
    </mc:Choice>
  </mc:AlternateContent>
  <xr:revisionPtr revIDLastSave="0" documentId="13_ncr:1_{52BBFEF8-377B-4B4E-A86A-1CD2B965B21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aximizarea" sheetId="1" r:id="rId1"/>
    <sheet name="Sensitivity Report 1 (maxim)" sheetId="5" r:id="rId2"/>
  </sheets>
  <definedNames>
    <definedName name="Amount">Maximizarea!$C$15:$G$15</definedName>
    <definedName name="MaximPower">Maximizarea!$K$15</definedName>
    <definedName name="Power">Maximizarea!$C$4:$G$4</definedName>
    <definedName name="ResourcesAvailable">Maximizarea!$K$7:$K$11</definedName>
    <definedName name="ResourcesUsed">Maximizarea!$I$7:$I$11</definedName>
    <definedName name="solver_adj" localSheetId="0" hidden="1">Maximizarea!$C$4:$G$4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Maximizarea!$I$7:$I$11</definedName>
    <definedName name="solver_lhs2" localSheetId="0" hidden="1">Maximizarea!$I$7:$I$11</definedName>
    <definedName name="solver_lhs3" localSheetId="0" hidden="1">Maximizarea!$I$7:$I$11</definedName>
    <definedName name="solver_lhs4" localSheetId="0" hidden="1">Maximizarea!$I$7:$I$11</definedName>
    <definedName name="solver_lhs5" localSheetId="0" hidden="1">Maximizarea!$I$7:$I$11</definedName>
    <definedName name="solver_lhs6" localSheetId="0" hidden="1">Maximizarea!$I$7:$I$11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Maximizarea!$K$16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hs1" localSheetId="0" hidden="1">ResourcesAvailable</definedName>
    <definedName name="solver_rhs2" localSheetId="0" hidden="1">ResourcesAvailable</definedName>
    <definedName name="solver_rhs3" localSheetId="0" hidden="1">ResourcesAvailable</definedName>
    <definedName name="solver_rhs4" localSheetId="0" hidden="1">ResourcesAvailable</definedName>
    <definedName name="solver_rhs5" localSheetId="0" hidden="1">ResourcesAvailable</definedName>
    <definedName name="solver_rhs6" localSheetId="0" hidden="1">ResourcesAvailable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Suma">Maximizarea!$C$15:$G$15</definedName>
    <definedName name="Venit">Maximizarea!$C$4:$G$4</definedName>
    <definedName name="Venit_maxim">Maximizarea!$K$15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5" i="1" l="1"/>
  <c r="I9" i="1" l="1"/>
  <c r="I10" i="1"/>
  <c r="I11" i="1"/>
  <c r="I7" i="1"/>
  <c r="I8" i="1"/>
</calcChain>
</file>

<file path=xl/sharedStrings.xml><?xml version="1.0" encoding="utf-8"?>
<sst xmlns="http://schemas.openxmlformats.org/spreadsheetml/2006/main" count="76" uniqueCount="58">
  <si>
    <t>&lt;=</t>
  </si>
  <si>
    <t>Microsoft Excel 16.0 Sensitivity Report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</si>
  <si>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</si>
  <si>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</si>
  <si>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</si>
  <si>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</si>
  <si>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</si>
  <si>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</si>
  <si>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</si>
  <si>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</si>
  <si>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</si>
  <si>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</si>
  <si>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</si>
  <si>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</si>
  <si>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Constraints</t>
  </si>
  <si>
    <t>Shadow</t>
  </si>
  <si>
    <t>Price</t>
  </si>
  <si>
    <t>Constraint</t>
  </si>
  <si>
    <t>R.H. Side</t>
  </si>
  <si>
    <t>$C$15</t>
  </si>
  <si>
    <t>$D$15</t>
  </si>
  <si>
    <t>$E$15</t>
  </si>
  <si>
    <t>$F$15</t>
  </si>
  <si>
    <t>$G$15</t>
  </si>
  <si>
    <t>$I$7</t>
  </si>
  <si>
    <t>$I$8</t>
  </si>
  <si>
    <t>$I$9</t>
  </si>
  <si>
    <t>$I$10</t>
  </si>
  <si>
    <t>$I$11</t>
  </si>
  <si>
    <t>Venit</t>
  </si>
  <si>
    <t>Porumb</t>
  </si>
  <si>
    <t>Orz</t>
  </si>
  <si>
    <t>Ovăz</t>
  </si>
  <si>
    <t>Grâu</t>
  </si>
  <si>
    <t>Secară</t>
  </si>
  <si>
    <t>Prețul-vânzare</t>
  </si>
  <si>
    <t>Îngrășăminte</t>
  </si>
  <si>
    <t>Apă</t>
  </si>
  <si>
    <t>Semințe</t>
  </si>
  <si>
    <t>Perioada de creștere(zile)</t>
  </si>
  <si>
    <t>Resurse</t>
  </si>
  <si>
    <t>Venit maxim</t>
  </si>
  <si>
    <t>Grîu</t>
  </si>
  <si>
    <t>disponibile</t>
  </si>
  <si>
    <t>folosite</t>
  </si>
  <si>
    <t>Suma</t>
  </si>
  <si>
    <t>Suma Porumb</t>
  </si>
  <si>
    <t>Suma Orz</t>
  </si>
  <si>
    <t>Suma Ovăz</t>
  </si>
  <si>
    <t>Suma Grîu</t>
  </si>
  <si>
    <t>Suma Secară</t>
  </si>
  <si>
    <t>Semințe folosite</t>
  </si>
  <si>
    <t>Apă folosite</t>
  </si>
  <si>
    <t>Îngrășăminte folosite</t>
  </si>
  <si>
    <t>Perioada de creștere(zile) folosite</t>
  </si>
  <si>
    <t>Prețul-vânzare folosite</t>
  </si>
  <si>
    <t>Worksheet: [MaximizareMMO.xlsx]Maximizarea</t>
  </si>
  <si>
    <t>Report Created: 02.11.2022 14:29:14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</si>
</sst>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4" xfId="0" applyFill="1" applyBorder="1" applyAlignment="1"/>
    <xf numFmtId="0" fontId="0" fillId="0" borderId="5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27"/>
  <sheetViews>
    <sheetView tabSelected="1" zoomScaleNormal="100" workbookViewId="0">
      <selection activeCell="L16" sqref="L16"/>
    </sheetView>
  </sheetViews>
  <sheetFormatPr defaultRowHeight="14.4" x14ac:dyDescent="0.3"/>
  <cols>
    <col min="2" max="2" width="15.88671875" customWidth="1"/>
    <col min="3" max="3" width="13" customWidth="1"/>
    <col min="4" max="4" width="10.33203125" customWidth="1"/>
    <col min="5" max="5" width="13" customWidth="1"/>
    <col min="6" max="6" width="10.6640625" customWidth="1"/>
    <col min="9" max="9" width="18.5546875" customWidth="1"/>
    <col min="11" max="11" width="15" customWidth="1"/>
  </cols>
  <sheetData>
    <row r="3" spans="2:16" x14ac:dyDescent="0.3">
      <c r="B3" s="2"/>
      <c r="C3" s="3" t="s">
        <v>30</v>
      </c>
      <c r="D3" s="3" t="s">
        <v>31</v>
      </c>
      <c r="E3" s="3" t="s">
        <v>32</v>
      </c>
      <c r="F3" s="3" t="s">
        <v>33</v>
      </c>
      <c r="G3" s="3" t="s">
        <v>34</v>
      </c>
      <c r="H3" s="2"/>
      <c r="I3" s="2"/>
      <c r="J3" s="2"/>
      <c r="K3" s="2"/>
      <c r="L3" s="1"/>
      <c r="M3" s="1"/>
      <c r="N3" s="1"/>
      <c r="O3" s="1"/>
      <c r="P3" s="1"/>
    </row>
    <row r="4" spans="2:16" x14ac:dyDescent="0.3">
      <c r="B4" s="3" t="s">
        <v>29</v>
      </c>
      <c r="C4" s="6">
        <v>200</v>
      </c>
      <c r="D4" s="6">
        <v>570</v>
      </c>
      <c r="E4" s="6">
        <v>94</v>
      </c>
      <c r="F4" s="6">
        <v>643</v>
      </c>
      <c r="G4" s="6">
        <v>489</v>
      </c>
      <c r="H4" s="2"/>
      <c r="I4" s="2"/>
      <c r="J4" s="2"/>
      <c r="K4" s="2"/>
      <c r="L4" s="1"/>
      <c r="M4" s="1"/>
      <c r="N4" s="1"/>
      <c r="O4" s="1"/>
      <c r="P4" s="1"/>
    </row>
    <row r="5" spans="2:16" x14ac:dyDescent="0.3">
      <c r="B5" s="3"/>
      <c r="C5" s="2"/>
      <c r="D5" s="2"/>
      <c r="E5" s="2"/>
      <c r="F5" s="2"/>
      <c r="G5" s="2"/>
      <c r="H5" s="2"/>
      <c r="I5" s="3" t="s">
        <v>40</v>
      </c>
      <c r="J5" s="3"/>
      <c r="K5" s="3" t="s">
        <v>40</v>
      </c>
      <c r="L5" s="1"/>
      <c r="M5" s="1"/>
      <c r="N5" s="1"/>
      <c r="O5" s="1"/>
      <c r="P5" s="1"/>
    </row>
    <row r="6" spans="2:16" x14ac:dyDescent="0.3">
      <c r="B6" s="3"/>
      <c r="C6" s="2"/>
      <c r="D6" s="2"/>
      <c r="E6" s="2"/>
      <c r="F6" s="2"/>
      <c r="G6" s="2"/>
      <c r="H6" s="2"/>
      <c r="I6" s="3" t="s">
        <v>44</v>
      </c>
      <c r="J6" s="3"/>
      <c r="K6" s="3" t="s">
        <v>43</v>
      </c>
      <c r="L6" s="1"/>
      <c r="M6" s="1"/>
      <c r="N6" s="1"/>
      <c r="O6" s="1"/>
      <c r="P6" s="1"/>
    </row>
    <row r="7" spans="2:16" x14ac:dyDescent="0.3">
      <c r="B7" s="3" t="s">
        <v>38</v>
      </c>
      <c r="C7" s="4">
        <v>200</v>
      </c>
      <c r="D7" s="4">
        <v>423</v>
      </c>
      <c r="E7" s="4">
        <v>90</v>
      </c>
      <c r="F7" s="4">
        <v>356</v>
      </c>
      <c r="G7" s="4">
        <v>400</v>
      </c>
      <c r="H7" s="2"/>
      <c r="I7" s="4">
        <f ca="1">SUMPRODUCT(C7:GS7,Suma)</f>
        <v>0</v>
      </c>
      <c r="J7" s="2" t="s">
        <v>0</v>
      </c>
      <c r="K7" s="4">
        <v>36450</v>
      </c>
      <c r="L7" s="1"/>
      <c r="M7" s="1"/>
      <c r="N7" s="1"/>
      <c r="O7" s="1"/>
      <c r="P7" s="1"/>
    </row>
    <row r="8" spans="2:16" x14ac:dyDescent="0.3">
      <c r="B8" s="3" t="s">
        <v>37</v>
      </c>
      <c r="C8" s="4">
        <v>300</v>
      </c>
      <c r="D8" s="4">
        <v>450</v>
      </c>
      <c r="E8" s="4">
        <v>100</v>
      </c>
      <c r="F8" s="4">
        <v>570</v>
      </c>
      <c r="G8" s="4">
        <v>400</v>
      </c>
      <c r="H8" s="2"/>
      <c r="I8" s="4">
        <f ca="1">SUMPRODUCT(C8:GS8,Suma)</f>
        <v>0</v>
      </c>
      <c r="J8" s="2" t="s">
        <v>0</v>
      </c>
      <c r="K8" s="4">
        <v>24560</v>
      </c>
      <c r="L8" s="1"/>
      <c r="M8" s="1"/>
      <c r="N8" s="1"/>
      <c r="O8" s="1"/>
      <c r="P8" s="1"/>
    </row>
    <row r="9" spans="2:16" x14ac:dyDescent="0.3">
      <c r="B9" s="3" t="s">
        <v>36</v>
      </c>
      <c r="C9" s="4">
        <v>230</v>
      </c>
      <c r="D9" s="4">
        <v>250</v>
      </c>
      <c r="E9" s="4">
        <v>73</v>
      </c>
      <c r="F9" s="4">
        <v>300</v>
      </c>
      <c r="G9" s="4">
        <v>245</v>
      </c>
      <c r="H9" s="2"/>
      <c r="I9" s="4">
        <f>SUMPRODUCT(C9:G9,Suma)</f>
        <v>6500</v>
      </c>
      <c r="J9" s="2" t="s">
        <v>0</v>
      </c>
      <c r="K9" s="4">
        <v>6500</v>
      </c>
      <c r="L9" s="1"/>
      <c r="M9" s="1"/>
      <c r="N9" s="1"/>
      <c r="O9" s="1"/>
      <c r="P9" s="1"/>
    </row>
    <row r="10" spans="2:16" ht="28.8" x14ac:dyDescent="0.3">
      <c r="B10" s="11" t="s">
        <v>39</v>
      </c>
      <c r="C10" s="4">
        <v>200</v>
      </c>
      <c r="D10" s="4">
        <v>150</v>
      </c>
      <c r="E10" s="4">
        <v>90</v>
      </c>
      <c r="F10" s="4">
        <v>56</v>
      </c>
      <c r="G10" s="4">
        <v>94</v>
      </c>
      <c r="H10" s="2"/>
      <c r="I10" s="4">
        <f>SUMPRODUCT(C10:G10,Suma)</f>
        <v>3900</v>
      </c>
      <c r="J10" s="2" t="s">
        <v>0</v>
      </c>
      <c r="K10" s="4">
        <v>5700</v>
      </c>
      <c r="L10" s="1"/>
      <c r="M10" s="1"/>
      <c r="N10" s="1"/>
      <c r="O10" s="1"/>
      <c r="P10" s="1"/>
    </row>
    <row r="11" spans="2:16" x14ac:dyDescent="0.3">
      <c r="B11" s="3" t="s">
        <v>35</v>
      </c>
      <c r="C11" s="4">
        <v>30</v>
      </c>
      <c r="D11" s="4">
        <v>29</v>
      </c>
      <c r="E11" s="4">
        <v>16</v>
      </c>
      <c r="F11" s="4">
        <v>35</v>
      </c>
      <c r="G11" s="4">
        <v>15</v>
      </c>
      <c r="H11" s="2"/>
      <c r="I11" s="4">
        <f>SUMPRODUCT(C11:G11,Suma)</f>
        <v>754</v>
      </c>
      <c r="J11" s="2" t="s">
        <v>0</v>
      </c>
      <c r="K11" s="4">
        <v>2650</v>
      </c>
      <c r="L11" s="1"/>
      <c r="M11" s="1"/>
      <c r="N11" s="1"/>
      <c r="O11" s="1"/>
      <c r="P11" s="1"/>
    </row>
    <row r="12" spans="2:16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1"/>
      <c r="M12" s="1"/>
      <c r="N12" s="1"/>
      <c r="O12" s="1"/>
      <c r="P12" s="1"/>
    </row>
    <row r="13" spans="2:16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1"/>
      <c r="M13" s="1"/>
      <c r="N13" s="1"/>
      <c r="O13" s="1"/>
      <c r="P13" s="1"/>
    </row>
    <row r="14" spans="2:16" x14ac:dyDescent="0.3">
      <c r="B14" s="2"/>
      <c r="C14" s="3" t="s">
        <v>30</v>
      </c>
      <c r="D14" s="3" t="s">
        <v>31</v>
      </c>
      <c r="E14" s="3" t="s">
        <v>32</v>
      </c>
      <c r="F14" s="3" t="s">
        <v>42</v>
      </c>
      <c r="G14" s="3" t="s">
        <v>34</v>
      </c>
      <c r="H14" s="2"/>
      <c r="I14" s="2"/>
      <c r="J14" s="2"/>
      <c r="K14" s="3" t="s">
        <v>41</v>
      </c>
      <c r="L14" s="1"/>
      <c r="M14" s="1"/>
      <c r="N14" s="1"/>
      <c r="O14" s="1"/>
      <c r="P14" s="1"/>
    </row>
    <row r="15" spans="2:16" x14ac:dyDescent="0.3">
      <c r="B15" s="3" t="s">
        <v>45</v>
      </c>
      <c r="C15" s="5">
        <v>0</v>
      </c>
      <c r="D15" s="5">
        <v>26</v>
      </c>
      <c r="E15" s="5">
        <v>0</v>
      </c>
      <c r="F15" s="5">
        <v>0</v>
      </c>
      <c r="G15" s="5">
        <v>0</v>
      </c>
      <c r="H15" s="2"/>
      <c r="I15" s="2"/>
      <c r="J15" s="2"/>
      <c r="K15" s="2">
        <f>SUMPRODUCT(Venit,Suma)</f>
        <v>14820</v>
      </c>
      <c r="L15" s="1"/>
      <c r="M15" s="1"/>
      <c r="N15" s="1"/>
      <c r="O15" s="1"/>
      <c r="P15" s="1"/>
    </row>
    <row r="16" spans="2:16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2:16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2:16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2:16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2:16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2:16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2:16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2:16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2:16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2:16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2:16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66802-DC15-4AE0-B089-D08077522CD0}">
  <dimension ref="A1:H22"/>
  <sheetViews>
    <sheetView showGridLines="0" workbookViewId="0">
      <selection activeCell="F27" sqref="F27"/>
    </sheetView>
  </sheetViews>
  <sheetFormatPr defaultRowHeight="14.4" x14ac:dyDescent="0.3"/>
  <cols>
    <col min="1" max="1" width="2.33203125" customWidth="1"/>
    <col min="2" max="2" width="6.21875" bestFit="1" customWidth="1"/>
    <col min="3" max="3" width="28.6640625" bestFit="1" customWidth="1"/>
    <col min="4" max="4" width="5.77734375" bestFit="1" customWidth="1"/>
    <col min="5" max="5" width="8.33203125" bestFit="1" customWidth="1"/>
    <col min="6" max="6" width="10.109375" bestFit="1" customWidth="1"/>
    <col min="7" max="7" width="9.21875" bestFit="1" customWidth="1"/>
    <col min="8" max="8" width="12" bestFit="1" customWidth="1"/>
  </cols>
  <sheetData>
    <row r="1" spans="1:8" x14ac:dyDescent="0.3">
      <c r="A1" s="12" t="s">
        <v>1</v>
      </c>
    </row>
    <row r="2" spans="1:8" x14ac:dyDescent="0.3">
      <c r="A2" s="12" t="s">
        <v>56</v>
      </c>
    </row>
    <row r="3" spans="1:8" x14ac:dyDescent="0.3">
      <c r="A3" s="12" t="s">
        <v>57</v>
      </c>
    </row>
    <row r="6" spans="1:8" ht="15" thickBot="1" x14ac:dyDescent="0.35">
      <c r="A6" t="s">
        <v>2</v>
      </c>
    </row>
    <row r="7" spans="1:8" x14ac:dyDescent="0.3">
      <c r="B7" s="9"/>
      <c r="C7" s="9"/>
      <c r="D7" s="9" t="s">
        <v>5</v>
      </c>
      <c r="E7" s="9" t="s">
        <v>7</v>
      </c>
      <c r="F7" s="9" t="s">
        <v>9</v>
      </c>
      <c r="G7" s="9" t="s">
        <v>11</v>
      </c>
      <c r="H7" s="9" t="s">
        <v>11</v>
      </c>
    </row>
    <row r="8" spans="1:8" ht="15" thickBot="1" x14ac:dyDescent="0.35">
      <c r="B8" s="10" t="s">
        <v>3</v>
      </c>
      <c r="C8" s="10" t="s">
        <v>4</v>
      </c>
      <c r="D8" s="10" t="s">
        <v>6</v>
      </c>
      <c r="E8" s="10" t="s">
        <v>8</v>
      </c>
      <c r="F8" s="10" t="s">
        <v>10</v>
      </c>
      <c r="G8" s="10" t="s">
        <v>12</v>
      </c>
      <c r="H8" s="10" t="s">
        <v>13</v>
      </c>
    </row>
    <row r="9" spans="1:8" x14ac:dyDescent="0.3">
      <c r="B9" s="7" t="s">
        <v>19</v>
      </c>
      <c r="C9" s="7" t="s">
        <v>46</v>
      </c>
      <c r="D9" s="7">
        <v>0</v>
      </c>
      <c r="E9" s="7">
        <v>-324.39999999999998</v>
      </c>
      <c r="F9" s="7">
        <v>200</v>
      </c>
      <c r="G9" s="7">
        <v>324.39999999999998</v>
      </c>
      <c r="H9" s="7">
        <v>1E+30</v>
      </c>
    </row>
    <row r="10" spans="1:8" x14ac:dyDescent="0.3">
      <c r="B10" s="7" t="s">
        <v>20</v>
      </c>
      <c r="C10" s="7" t="s">
        <v>47</v>
      </c>
      <c r="D10" s="7">
        <v>26</v>
      </c>
      <c r="E10" s="7">
        <v>0</v>
      </c>
      <c r="F10" s="7">
        <v>570</v>
      </c>
      <c r="G10" s="7">
        <v>1E+30</v>
      </c>
      <c r="H10" s="7">
        <v>34.166666666666629</v>
      </c>
    </row>
    <row r="11" spans="1:8" x14ac:dyDescent="0.3">
      <c r="B11" s="7" t="s">
        <v>21</v>
      </c>
      <c r="C11" s="7" t="s">
        <v>48</v>
      </c>
      <c r="D11" s="7">
        <v>0</v>
      </c>
      <c r="E11" s="7">
        <v>-72.44</v>
      </c>
      <c r="F11" s="7">
        <v>94</v>
      </c>
      <c r="G11" s="7">
        <v>72.44</v>
      </c>
      <c r="H11" s="7">
        <v>1E+30</v>
      </c>
    </row>
    <row r="12" spans="1:8" x14ac:dyDescent="0.3">
      <c r="B12" s="7" t="s">
        <v>22</v>
      </c>
      <c r="C12" s="7" t="s">
        <v>49</v>
      </c>
      <c r="D12" s="7">
        <v>0</v>
      </c>
      <c r="E12" s="7">
        <v>-40.99999999999995</v>
      </c>
      <c r="F12" s="7">
        <v>643</v>
      </c>
      <c r="G12" s="7">
        <v>40.99999999999995</v>
      </c>
      <c r="H12" s="7">
        <v>1E+30</v>
      </c>
    </row>
    <row r="13" spans="1:8" ht="15" thickBot="1" x14ac:dyDescent="0.35">
      <c r="B13" s="8" t="s">
        <v>23</v>
      </c>
      <c r="C13" s="8" t="s">
        <v>50</v>
      </c>
      <c r="D13" s="8">
        <v>0</v>
      </c>
      <c r="E13" s="8">
        <v>-69.599999999999966</v>
      </c>
      <c r="F13" s="8">
        <v>489</v>
      </c>
      <c r="G13" s="8">
        <v>69.599999999999966</v>
      </c>
      <c r="H13" s="8">
        <v>1E+30</v>
      </c>
    </row>
    <row r="15" spans="1:8" ht="15" thickBot="1" x14ac:dyDescent="0.35">
      <c r="A15" t="s">
        <v>14</v>
      </c>
    </row>
    <row r="16" spans="1:8" x14ac:dyDescent="0.3">
      <c r="B16" s="9"/>
      <c r="C16" s="9"/>
      <c r="D16" s="9" t="s">
        <v>5</v>
      </c>
      <c r="E16" s="9" t="s">
        <v>15</v>
      </c>
      <c r="F16" s="9" t="s">
        <v>17</v>
      </c>
      <c r="G16" s="9" t="s">
        <v>11</v>
      </c>
      <c r="H16" s="9" t="s">
        <v>11</v>
      </c>
    </row>
    <row r="17" spans="2:8" ht="15" thickBot="1" x14ac:dyDescent="0.35">
      <c r="B17" s="10" t="s">
        <v>3</v>
      </c>
      <c r="C17" s="10" t="s">
        <v>4</v>
      </c>
      <c r="D17" s="10" t="s">
        <v>6</v>
      </c>
      <c r="E17" s="10" t="s">
        <v>16</v>
      </c>
      <c r="F17" s="10" t="s">
        <v>18</v>
      </c>
      <c r="G17" s="10" t="s">
        <v>12</v>
      </c>
      <c r="H17" s="10" t="s">
        <v>13</v>
      </c>
    </row>
    <row r="18" spans="2:8" x14ac:dyDescent="0.3">
      <c r="B18" s="7" t="s">
        <v>24</v>
      </c>
      <c r="C18" s="7" t="s">
        <v>51</v>
      </c>
      <c r="D18" s="7">
        <v>0</v>
      </c>
      <c r="E18" s="7">
        <v>0</v>
      </c>
      <c r="F18" s="7">
        <v>36450</v>
      </c>
      <c r="G18" s="7">
        <v>1E+30</v>
      </c>
      <c r="H18" s="7">
        <v>36450</v>
      </c>
    </row>
    <row r="19" spans="2:8" x14ac:dyDescent="0.3">
      <c r="B19" s="7" t="s">
        <v>25</v>
      </c>
      <c r="C19" s="7" t="s">
        <v>52</v>
      </c>
      <c r="D19" s="7">
        <v>0</v>
      </c>
      <c r="E19" s="7">
        <v>0</v>
      </c>
      <c r="F19" s="7">
        <v>24560</v>
      </c>
      <c r="G19" s="7">
        <v>1E+30</v>
      </c>
      <c r="H19" s="7">
        <v>24560</v>
      </c>
    </row>
    <row r="20" spans="2:8" x14ac:dyDescent="0.3">
      <c r="B20" s="7" t="s">
        <v>26</v>
      </c>
      <c r="C20" s="7" t="s">
        <v>53</v>
      </c>
      <c r="D20" s="7">
        <v>6500</v>
      </c>
      <c r="E20" s="7">
        <v>2.2800000000000002</v>
      </c>
      <c r="F20" s="7">
        <v>6500</v>
      </c>
      <c r="G20" s="7">
        <v>2999.9999999999995</v>
      </c>
      <c r="H20" s="7">
        <v>6500</v>
      </c>
    </row>
    <row r="21" spans="2:8" x14ac:dyDescent="0.3">
      <c r="B21" s="7" t="s">
        <v>27</v>
      </c>
      <c r="C21" s="7" t="s">
        <v>54</v>
      </c>
      <c r="D21" s="7">
        <v>3900</v>
      </c>
      <c r="E21" s="7">
        <v>0</v>
      </c>
      <c r="F21" s="7">
        <v>5700</v>
      </c>
      <c r="G21" s="7">
        <v>1E+30</v>
      </c>
      <c r="H21" s="7">
        <v>1799.9999999999995</v>
      </c>
    </row>
    <row r="22" spans="2:8" ht="15" thickBot="1" x14ac:dyDescent="0.35">
      <c r="B22" s="8" t="s">
        <v>28</v>
      </c>
      <c r="C22" s="8" t="s">
        <v>55</v>
      </c>
      <c r="D22" s="8">
        <v>754</v>
      </c>
      <c r="E22" s="8">
        <v>0</v>
      </c>
      <c r="F22" s="8">
        <v>2650</v>
      </c>
      <c r="G22" s="8">
        <v>1E+30</v>
      </c>
      <c r="H22" s="8">
        <v>1895.9999999999998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Maximizarea</vt:lpstr>
      <vt:lpstr>Sensitivity Report 1 (maxim)</vt:lpstr>
      <vt:lpstr>Amount</vt:lpstr>
      <vt:lpstr>MaximPower</vt:lpstr>
      <vt:lpstr>Power</vt:lpstr>
      <vt:lpstr>ResourcesAvailable</vt:lpstr>
      <vt:lpstr>ResourcesUsed</vt:lpstr>
      <vt:lpstr>Suma</vt:lpstr>
      <vt:lpstr>Venit</vt:lpstr>
      <vt:lpstr>Venit_maxim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Didic</dc:creator>
  <cp:lastModifiedBy>Asus</cp:lastModifiedBy>
  <dcterms:created xsi:type="dcterms:W3CDTF">2015-06-05T18:17:20Z</dcterms:created>
  <dcterms:modified xsi:type="dcterms:W3CDTF">2022-11-21T16:37:37Z</dcterms:modified>
</cp:coreProperties>
</file>