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a\Desktop\Masterat\Semestrul I\MMO - Moraru\Laboratoare\Laboratorul 1\"/>
    </mc:Choice>
  </mc:AlternateContent>
  <xr:revisionPtr revIDLastSave="0" documentId="13_ncr:1_{0931935E-7C4E-4325-8AD4-2AA118AEAA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nsitivity Report 1" sheetId="4" r:id="rId1"/>
    <sheet name="Minimizare" sheetId="1" r:id="rId2"/>
  </sheets>
  <definedNames>
    <definedName name="ActualNutrients">Minimizare!$I$7:$I$11</definedName>
    <definedName name="Amount">Minimizare!$C$15:$G$15</definedName>
    <definedName name="Minim_cost">Minimizare!$K$15</definedName>
    <definedName name="MinimPrice">Minimizare!$K$15</definedName>
    <definedName name="NutrientsNeeded">Minimizare!$K$7:$K$11</definedName>
    <definedName name="Pretul">Minimizare!$C$4:$G$4</definedName>
    <definedName name="Prețul">Minimizare!$C$4:$G$4</definedName>
    <definedName name="Price">Minimizare!$C$4:$G$4</definedName>
    <definedName name="solver_adj" localSheetId="1" hidden="1">Minimizare!$C$15:$G$15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Minimizare!$I$7:$I$11</definedName>
    <definedName name="solver_lhs2" localSheetId="1" hidden="1">Minimizare!$C$15:$G$15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Minimizare!$K$15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4</definedName>
    <definedName name="solver_rhs1" localSheetId="1" hidden="1">NutrientsNeeded</definedName>
    <definedName name="solver_rhs2" localSheetId="1" hidden="1">"integer"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Suma">Minimizare!$C$15:$G$15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K15" i="1"/>
  <c r="I8" i="1"/>
  <c r="I9" i="1"/>
  <c r="I10" i="1"/>
  <c r="I11" i="1"/>
</calcChain>
</file>

<file path=xl/sharedStrings.xml><?xml version="1.0" encoding="utf-8"?>
<sst xmlns="http://schemas.openxmlformats.org/spreadsheetml/2006/main" count="76" uniqueCount="59">
  <si>
    <t>Price</t>
  </si>
  <si>
    <t>&gt;=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</si>
  <si>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</si>
  <si>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</si>
  <si>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</si>
  <si>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</si>
  <si>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</si>
  <si>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</si>
  <si>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</si>
  <si>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</si>
  <si>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</si>
  <si>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</si>
  <si>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</si>
  <si>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</si>
  <si>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</si>
  <si>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</si>
  <si>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</si>
  <si>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Constraint</t>
  </si>
  <si>
    <t>R.H. Side</t>
  </si>
  <si>
    <t>$C$15</t>
  </si>
  <si>
    <t>$D$15</t>
  </si>
  <si>
    <t>$E$15</t>
  </si>
  <si>
    <t>$F$15</t>
  </si>
  <si>
    <t>$G$15</t>
  </si>
  <si>
    <t>Nutrienții</t>
  </si>
  <si>
    <t>necesari</t>
  </si>
  <si>
    <t xml:space="preserve">Nutrienții </t>
  </si>
  <si>
    <t>reali</t>
  </si>
  <si>
    <t>Pretul</t>
  </si>
  <si>
    <t>Suma</t>
  </si>
  <si>
    <t>Calorii</t>
  </si>
  <si>
    <t>Proteine</t>
  </si>
  <si>
    <t>Carbohidranți</t>
  </si>
  <si>
    <t>Grăsimi</t>
  </si>
  <si>
    <t>Vitamine</t>
  </si>
  <si>
    <t>Turkey Meat Loaf</t>
  </si>
  <si>
    <t>Chicken Teriyaki with Rice</t>
  </si>
  <si>
    <t>Buffalo Style Chicken Bowl</t>
  </si>
  <si>
    <t>B Platter</t>
  </si>
  <si>
    <t>Ab&amp;J Oatmeal Bowl</t>
  </si>
  <si>
    <t>Ab&amp;J Oatmeal Bowl</t>
  </si>
  <si>
    <t>Cost mimim</t>
  </si>
  <si>
    <t>Worksheet: [MinimizareMMO.xlsx]Minimizare</t>
  </si>
  <si>
    <t>Suma Ab&amp;J Oatmeal Bowl</t>
  </si>
  <si>
    <t>Suma B Platter</t>
  </si>
  <si>
    <t>Suma Buffalo Style Chicken Bowl</t>
  </si>
  <si>
    <t>Suma Chicken Teriyaki with Rice</t>
  </si>
  <si>
    <t>Suma Turkey Meat Loaf</t>
  </si>
  <si>
    <t>$I$7</t>
  </si>
  <si>
    <t>Calorii reali</t>
  </si>
  <si>
    <t>$I$8</t>
  </si>
  <si>
    <t>Proteine reali</t>
  </si>
  <si>
    <t>$I$9</t>
  </si>
  <si>
    <t>Carbohidranți reali</t>
  </si>
  <si>
    <t>$I$10</t>
  </si>
  <si>
    <t>Grăsimi reali</t>
  </si>
  <si>
    <t>$I$11</t>
  </si>
  <si>
    <t>Vitamine reali</t>
  </si>
  <si>
    <t>Report Created: 02.11.2022 15:06:16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</si>
</sst>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52525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rgb="FF252525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F9E4-1827-4CE2-8101-DD6CC20A8057}">
  <dimension ref="A1:H22"/>
  <sheetViews>
    <sheetView showGridLines="0" tabSelected="1" workbookViewId="0">
      <selection activeCell="H26" sqref="H26"/>
    </sheetView>
  </sheetViews>
  <sheetFormatPr defaultRowHeight="14.4" x14ac:dyDescent="0.3"/>
  <cols>
    <col min="1" max="1" width="2.33203125" customWidth="1"/>
    <col min="2" max="2" width="6.21875" bestFit="1" customWidth="1"/>
    <col min="3" max="3" width="28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6" t="s">
        <v>2</v>
      </c>
    </row>
    <row r="2" spans="1:8" x14ac:dyDescent="0.3">
      <c r="A2" s="16" t="s">
        <v>42</v>
      </c>
    </row>
    <row r="3" spans="1:8" x14ac:dyDescent="0.3">
      <c r="A3" s="16" t="s">
        <v>58</v>
      </c>
    </row>
    <row r="6" spans="1:8" ht="15" thickBot="1" x14ac:dyDescent="0.35">
      <c r="A6" t="s">
        <v>3</v>
      </c>
    </row>
    <row r="7" spans="1:8" x14ac:dyDescent="0.3">
      <c r="B7" s="12"/>
      <c r="C7" s="12"/>
      <c r="D7" s="12" t="s">
        <v>6</v>
      </c>
      <c r="E7" s="12" t="s">
        <v>8</v>
      </c>
      <c r="F7" s="12" t="s">
        <v>10</v>
      </c>
      <c r="G7" s="12" t="s">
        <v>12</v>
      </c>
      <c r="H7" s="12" t="s">
        <v>12</v>
      </c>
    </row>
    <row r="8" spans="1:8" ht="15" thickBot="1" x14ac:dyDescent="0.35">
      <c r="B8" s="13" t="s">
        <v>4</v>
      </c>
      <c r="C8" s="13" t="s">
        <v>5</v>
      </c>
      <c r="D8" s="13" t="s">
        <v>7</v>
      </c>
      <c r="E8" s="13" t="s">
        <v>9</v>
      </c>
      <c r="F8" s="13" t="s">
        <v>11</v>
      </c>
      <c r="G8" s="13" t="s">
        <v>13</v>
      </c>
      <c r="H8" s="13" t="s">
        <v>14</v>
      </c>
    </row>
    <row r="9" spans="1:8" x14ac:dyDescent="0.3">
      <c r="B9" s="10" t="s">
        <v>19</v>
      </c>
      <c r="C9" s="10" t="s">
        <v>43</v>
      </c>
      <c r="D9" s="10">
        <v>0</v>
      </c>
      <c r="E9" s="10">
        <v>1.8244047619047645</v>
      </c>
      <c r="F9" s="10">
        <v>7</v>
      </c>
      <c r="G9" s="10">
        <v>1E+30</v>
      </c>
      <c r="H9" s="10">
        <v>1.8244047619047645</v>
      </c>
    </row>
    <row r="10" spans="1:8" x14ac:dyDescent="0.3">
      <c r="B10" s="10" t="s">
        <v>20</v>
      </c>
      <c r="C10" s="10" t="s">
        <v>44</v>
      </c>
      <c r="D10" s="10">
        <v>16.378968253968267</v>
      </c>
      <c r="E10" s="10">
        <v>0</v>
      </c>
      <c r="F10" s="10">
        <v>9</v>
      </c>
      <c r="G10" s="10">
        <v>1.8978328173374659</v>
      </c>
      <c r="H10" s="10">
        <v>2.6744186046511622</v>
      </c>
    </row>
    <row r="11" spans="1:8" x14ac:dyDescent="0.3">
      <c r="B11" s="10" t="s">
        <v>21</v>
      </c>
      <c r="C11" s="10" t="s">
        <v>45</v>
      </c>
      <c r="D11" s="10">
        <v>0</v>
      </c>
      <c r="E11" s="10">
        <v>2.1031746031746037</v>
      </c>
      <c r="F11" s="10">
        <v>9.5</v>
      </c>
      <c r="G11" s="10">
        <v>1E+30</v>
      </c>
      <c r="H11" s="10">
        <v>2.1031746031746037</v>
      </c>
    </row>
    <row r="12" spans="1:8" x14ac:dyDescent="0.3">
      <c r="B12" s="10" t="s">
        <v>22</v>
      </c>
      <c r="C12" s="10" t="s">
        <v>46</v>
      </c>
      <c r="D12" s="10">
        <v>0</v>
      </c>
      <c r="E12" s="10">
        <v>4.8735119047619069</v>
      </c>
      <c r="F12" s="10">
        <v>8.5</v>
      </c>
      <c r="G12" s="10">
        <v>1E+30</v>
      </c>
      <c r="H12" s="10">
        <v>4.8735119047619069</v>
      </c>
    </row>
    <row r="13" spans="1:8" ht="15" thickBot="1" x14ac:dyDescent="0.35">
      <c r="B13" s="11" t="s">
        <v>23</v>
      </c>
      <c r="C13" s="11" t="s">
        <v>47</v>
      </c>
      <c r="D13" s="11">
        <v>17.281746031746025</v>
      </c>
      <c r="E13" s="11">
        <v>0</v>
      </c>
      <c r="F13" s="11">
        <v>8</v>
      </c>
      <c r="G13" s="11">
        <v>3.3823529411764697</v>
      </c>
      <c r="H13" s="11">
        <v>4.1986301369863135</v>
      </c>
    </row>
    <row r="15" spans="1:8" ht="15" thickBot="1" x14ac:dyDescent="0.35">
      <c r="A15" t="s">
        <v>15</v>
      </c>
    </row>
    <row r="16" spans="1:8" x14ac:dyDescent="0.3">
      <c r="B16" s="12"/>
      <c r="C16" s="12"/>
      <c r="D16" s="12" t="s">
        <v>6</v>
      </c>
      <c r="E16" s="12" t="s">
        <v>16</v>
      </c>
      <c r="F16" s="12" t="s">
        <v>17</v>
      </c>
      <c r="G16" s="12" t="s">
        <v>12</v>
      </c>
      <c r="H16" s="12" t="s">
        <v>12</v>
      </c>
    </row>
    <row r="17" spans="2:8" ht="15" thickBot="1" x14ac:dyDescent="0.35">
      <c r="B17" s="13" t="s">
        <v>4</v>
      </c>
      <c r="C17" s="13" t="s">
        <v>5</v>
      </c>
      <c r="D17" s="13" t="s">
        <v>7</v>
      </c>
      <c r="E17" s="13" t="s">
        <v>0</v>
      </c>
      <c r="F17" s="13" t="s">
        <v>18</v>
      </c>
      <c r="G17" s="13" t="s">
        <v>13</v>
      </c>
      <c r="H17" s="13" t="s">
        <v>14</v>
      </c>
    </row>
    <row r="18" spans="2:8" x14ac:dyDescent="0.3">
      <c r="B18" s="10" t="s">
        <v>48</v>
      </c>
      <c r="C18" s="10" t="s">
        <v>49</v>
      </c>
      <c r="D18" s="10">
        <v>12418.353174603177</v>
      </c>
      <c r="E18" s="10">
        <v>0</v>
      </c>
      <c r="F18" s="10">
        <v>9200</v>
      </c>
      <c r="G18" s="10">
        <v>3218.3531746031763</v>
      </c>
      <c r="H18" s="10">
        <v>1E+30</v>
      </c>
    </row>
    <row r="19" spans="2:8" x14ac:dyDescent="0.3">
      <c r="B19" s="10" t="s">
        <v>50</v>
      </c>
      <c r="C19" s="10" t="s">
        <v>51</v>
      </c>
      <c r="D19" s="10">
        <v>1300</v>
      </c>
      <c r="E19" s="10">
        <v>0.17410714285714288</v>
      </c>
      <c r="F19" s="10">
        <v>1300</v>
      </c>
      <c r="G19" s="10">
        <v>3668.8888888889051</v>
      </c>
      <c r="H19" s="10">
        <v>105.22284996861251</v>
      </c>
    </row>
    <row r="20" spans="2:8" x14ac:dyDescent="0.3">
      <c r="B20" s="10" t="s">
        <v>52</v>
      </c>
      <c r="C20" s="10" t="s">
        <v>53</v>
      </c>
      <c r="D20" s="10">
        <v>683.14484126984121</v>
      </c>
      <c r="E20" s="10">
        <v>0</v>
      </c>
      <c r="F20" s="10">
        <v>600</v>
      </c>
      <c r="G20" s="10">
        <v>83.144841269841109</v>
      </c>
      <c r="H20" s="10">
        <v>1E+30</v>
      </c>
    </row>
    <row r="21" spans="2:8" x14ac:dyDescent="0.3">
      <c r="B21" s="10" t="s">
        <v>54</v>
      </c>
      <c r="C21" s="10" t="s">
        <v>55</v>
      </c>
      <c r="D21" s="10">
        <v>520.00000000000034</v>
      </c>
      <c r="E21" s="10">
        <v>0.11408730158730153</v>
      </c>
      <c r="F21" s="10">
        <v>520</v>
      </c>
      <c r="G21" s="10">
        <v>125.65217391304326</v>
      </c>
      <c r="H21" s="10">
        <v>383.95348837209343</v>
      </c>
    </row>
    <row r="22" spans="2:8" ht="15" thickBot="1" x14ac:dyDescent="0.35">
      <c r="B22" s="11" t="s">
        <v>56</v>
      </c>
      <c r="C22" s="11" t="s">
        <v>57</v>
      </c>
      <c r="D22" s="11">
        <v>233.81944444444451</v>
      </c>
      <c r="E22" s="11">
        <v>0</v>
      </c>
      <c r="F22" s="11">
        <v>42</v>
      </c>
      <c r="G22" s="11">
        <v>191.81944444444451</v>
      </c>
      <c r="H22" s="11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5"/>
  <sheetViews>
    <sheetView workbookViewId="0">
      <selection activeCell="K15" sqref="K15"/>
    </sheetView>
  </sheetViews>
  <sheetFormatPr defaultRowHeight="14.4" x14ac:dyDescent="0.3"/>
  <cols>
    <col min="1" max="1" width="6.44140625" customWidth="1"/>
    <col min="2" max="2" width="13.109375" customWidth="1"/>
    <col min="3" max="3" width="15.77734375" customWidth="1"/>
    <col min="4" max="4" width="14.109375" customWidth="1"/>
    <col min="5" max="5" width="16.109375" customWidth="1"/>
    <col min="6" max="6" width="15.88671875" customWidth="1"/>
    <col min="7" max="7" width="14.44140625" customWidth="1"/>
    <col min="9" max="9" width="14.33203125" customWidth="1"/>
    <col min="11" max="11" width="14.21875" customWidth="1"/>
  </cols>
  <sheetData>
    <row r="3" spans="2:11" ht="27.6" x14ac:dyDescent="0.3">
      <c r="B3" s="1"/>
      <c r="C3" s="15" t="s">
        <v>39</v>
      </c>
      <c r="D3" s="2" t="s">
        <v>38</v>
      </c>
      <c r="E3" s="15" t="s">
        <v>37</v>
      </c>
      <c r="F3" s="14" t="s">
        <v>36</v>
      </c>
      <c r="G3" s="2" t="s">
        <v>35</v>
      </c>
      <c r="H3" s="1"/>
      <c r="I3" s="1"/>
      <c r="J3" s="1"/>
      <c r="K3" s="1"/>
    </row>
    <row r="4" spans="2:11" x14ac:dyDescent="0.3">
      <c r="B4" s="3" t="s">
        <v>28</v>
      </c>
      <c r="C4" s="9">
        <v>7</v>
      </c>
      <c r="D4" s="9">
        <v>9</v>
      </c>
      <c r="E4" s="9">
        <v>9.5</v>
      </c>
      <c r="F4" s="9">
        <v>8.5</v>
      </c>
      <c r="G4" s="9">
        <v>8</v>
      </c>
      <c r="H4" s="1"/>
      <c r="I4" s="1"/>
      <c r="J4" s="1"/>
      <c r="K4" s="1"/>
    </row>
    <row r="5" spans="2:11" x14ac:dyDescent="0.3">
      <c r="B5" s="3"/>
      <c r="C5" s="4"/>
      <c r="D5" s="4"/>
      <c r="E5" s="4"/>
      <c r="F5" s="4"/>
      <c r="G5" s="4"/>
      <c r="H5" s="1"/>
      <c r="I5" s="7" t="s">
        <v>26</v>
      </c>
      <c r="J5" s="4"/>
      <c r="K5" s="7" t="s">
        <v>24</v>
      </c>
    </row>
    <row r="6" spans="2:11" x14ac:dyDescent="0.3">
      <c r="B6" s="3"/>
      <c r="C6" s="4"/>
      <c r="D6" s="4"/>
      <c r="E6" s="4"/>
      <c r="F6" s="4"/>
      <c r="G6" s="4"/>
      <c r="H6" s="1"/>
      <c r="I6" s="7" t="s">
        <v>27</v>
      </c>
      <c r="J6" s="4"/>
      <c r="K6" s="7" t="s">
        <v>25</v>
      </c>
    </row>
    <row r="7" spans="2:11" x14ac:dyDescent="0.3">
      <c r="B7" s="3" t="s">
        <v>30</v>
      </c>
      <c r="C7" s="8">
        <v>420</v>
      </c>
      <c r="D7" s="8">
        <v>410</v>
      </c>
      <c r="E7" s="8">
        <v>430</v>
      </c>
      <c r="F7" s="8">
        <v>360</v>
      </c>
      <c r="G7" s="8">
        <v>330</v>
      </c>
      <c r="H7" s="1"/>
      <c r="I7" s="8">
        <f>SUMPRODUCT(C7:G7,Suma)</f>
        <v>12418.353174603177</v>
      </c>
      <c r="J7" s="4" t="s">
        <v>1</v>
      </c>
      <c r="K7" s="8">
        <v>9200</v>
      </c>
    </row>
    <row r="8" spans="2:11" x14ac:dyDescent="0.3">
      <c r="B8" s="3" t="s">
        <v>31</v>
      </c>
      <c r="C8" s="8">
        <v>14</v>
      </c>
      <c r="D8" s="8">
        <v>34</v>
      </c>
      <c r="E8" s="8">
        <v>32</v>
      </c>
      <c r="F8" s="8">
        <v>11</v>
      </c>
      <c r="G8" s="8">
        <v>43</v>
      </c>
      <c r="H8" s="1"/>
      <c r="I8" s="8">
        <f>SUMPRODUCT(C8:G8,Suma)</f>
        <v>1300</v>
      </c>
      <c r="J8" s="4" t="s">
        <v>1</v>
      </c>
      <c r="K8" s="8">
        <v>1300</v>
      </c>
    </row>
    <row r="9" spans="2:11" x14ac:dyDescent="0.3">
      <c r="B9" s="3" t="s">
        <v>32</v>
      </c>
      <c r="C9" s="8">
        <v>40</v>
      </c>
      <c r="D9" s="8">
        <v>9</v>
      </c>
      <c r="E9" s="8">
        <v>41</v>
      </c>
      <c r="F9" s="8">
        <v>48</v>
      </c>
      <c r="G9" s="8">
        <v>31</v>
      </c>
      <c r="H9" s="1"/>
      <c r="I9" s="8">
        <f>SUMPRODUCT(C9:G9,Suma)</f>
        <v>683.14484126984121</v>
      </c>
      <c r="J9" s="4" t="s">
        <v>1</v>
      </c>
      <c r="K9" s="8">
        <v>600</v>
      </c>
    </row>
    <row r="10" spans="2:11" x14ac:dyDescent="0.3">
      <c r="B10" s="3" t="s">
        <v>33</v>
      </c>
      <c r="C10" s="8">
        <v>24</v>
      </c>
      <c r="D10" s="8">
        <v>27</v>
      </c>
      <c r="E10" s="8">
        <v>16</v>
      </c>
      <c r="F10" s="8">
        <v>15</v>
      </c>
      <c r="G10" s="8">
        <v>4.5</v>
      </c>
      <c r="H10" s="1"/>
      <c r="I10" s="8">
        <f>SUMPRODUCT(C10:G10,Suma)</f>
        <v>520.00000000000034</v>
      </c>
      <c r="J10" s="4" t="s">
        <v>1</v>
      </c>
      <c r="K10" s="8">
        <v>520</v>
      </c>
    </row>
    <row r="11" spans="2:11" x14ac:dyDescent="0.3">
      <c r="B11" s="3" t="s">
        <v>34</v>
      </c>
      <c r="C11" s="8">
        <v>2</v>
      </c>
      <c r="D11" s="8">
        <v>9</v>
      </c>
      <c r="E11" s="8">
        <v>1</v>
      </c>
      <c r="F11" s="8">
        <v>3</v>
      </c>
      <c r="G11" s="8">
        <v>5</v>
      </c>
      <c r="H11" s="1"/>
      <c r="I11" s="8">
        <f>SUMPRODUCT(C11:G11,Suma)</f>
        <v>233.81944444444451</v>
      </c>
      <c r="J11" s="4" t="s">
        <v>1</v>
      </c>
      <c r="K11" s="8">
        <v>42</v>
      </c>
    </row>
    <row r="12" spans="2:11" x14ac:dyDescent="0.3">
      <c r="B12" s="6"/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3">
      <c r="B13" s="6"/>
      <c r="C13" s="1"/>
      <c r="D13" s="1"/>
      <c r="E13" s="1"/>
      <c r="F13" s="1"/>
      <c r="G13" s="1"/>
      <c r="H13" s="1"/>
      <c r="I13" s="1"/>
      <c r="J13" s="1"/>
      <c r="K13" s="1"/>
    </row>
    <row r="14" spans="2:11" ht="27.6" x14ac:dyDescent="0.3">
      <c r="B14" s="6"/>
      <c r="C14" s="15" t="s">
        <v>40</v>
      </c>
      <c r="D14" s="2" t="s">
        <v>38</v>
      </c>
      <c r="E14" s="15" t="s">
        <v>37</v>
      </c>
      <c r="F14" s="15" t="s">
        <v>36</v>
      </c>
      <c r="G14" s="2" t="s">
        <v>35</v>
      </c>
      <c r="H14" s="1"/>
      <c r="I14" s="1"/>
      <c r="J14" s="1"/>
      <c r="K14" s="3" t="s">
        <v>41</v>
      </c>
    </row>
    <row r="15" spans="2:11" x14ac:dyDescent="0.3">
      <c r="B15" s="3" t="s">
        <v>29</v>
      </c>
      <c r="C15" s="5">
        <v>0</v>
      </c>
      <c r="D15" s="5">
        <v>16.378968253968267</v>
      </c>
      <c r="E15" s="5">
        <v>0</v>
      </c>
      <c r="F15" s="5">
        <v>0</v>
      </c>
      <c r="G15" s="5">
        <v>17.281746031746025</v>
      </c>
      <c r="H15" s="1"/>
      <c r="I15" s="1"/>
      <c r="J15" s="1"/>
      <c r="K15" s="4">
        <f>SUMPRODUCT(Pretul,Suma)</f>
        <v>285.66468253968259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Sensitivity Report 1</vt:lpstr>
      <vt:lpstr>Minimizare</vt:lpstr>
      <vt:lpstr>ActualNutrients</vt:lpstr>
      <vt:lpstr>Amount</vt:lpstr>
      <vt:lpstr>Minim_cost</vt:lpstr>
      <vt:lpstr>MinimPrice</vt:lpstr>
      <vt:lpstr>NutrientsNeeded</vt:lpstr>
      <vt:lpstr>Pretul</vt:lpstr>
      <vt:lpstr>Prețul</vt:lpstr>
      <vt:lpstr>Price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Didic</dc:creator>
  <cp:lastModifiedBy>Lena</cp:lastModifiedBy>
  <dcterms:created xsi:type="dcterms:W3CDTF">2015-06-05T18:17:20Z</dcterms:created>
  <dcterms:modified xsi:type="dcterms:W3CDTF">2022-11-02T13:06:37Z</dcterms:modified>
</cp:coreProperties>
</file>