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ncov/Shared Documents/2019-nCoV/Vaccines/Booster_dose_paper/PLoS Med submission/"/>
    </mc:Choice>
  </mc:AlternateContent>
  <xr:revisionPtr revIDLastSave="656" documentId="8_{63CC177F-C984-48E4-9B48-C16E4D0DEE73}" xr6:coauthVersionLast="47" xr6:coauthVersionMax="47" xr10:uidLastSave="{F982F93E-C011-42A7-80A8-906315C0BC25}"/>
  <bookViews>
    <workbookView xWindow="-120" yWindow="-120" windowWidth="29040" windowHeight="15840" xr2:uid="{94436EF6-9B27-4F3B-8921-EA50F3105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<sst xmlns="http://schemas.openxmlformats.org/spreadsheetml/2006/main" count="207" uniqueCount="81">
  <si>
    <t>Code file</t>
  </si>
  <si>
    <t>Folder</t>
  </si>
  <si>
    <t>covid_booster_analysis_safir_refit/2_model_runs</t>
  </si>
  <si>
    <t>2_run_rq1_hic.R</t>
  </si>
  <si>
    <t>Description</t>
  </si>
  <si>
    <t>Vaccine type</t>
  </si>
  <si>
    <t>2_run_rq1_hic_bv.R</t>
  </si>
  <si>
    <t>Figures</t>
  </si>
  <si>
    <t>2_run_rq1_hic_newvariant.R</t>
  </si>
  <si>
    <t>2_run_rq1_hic_drift.R</t>
  </si>
  <si>
    <t>2_run_rq2_lmic.R</t>
  </si>
  <si>
    <t>Separate LMIC analysis where we compare the value of boosting 40+ years with 3rd dose, versus using those doses to continue administration of primary series in &lt;40 years</t>
  </si>
  <si>
    <t>AZ all doses</t>
  </si>
  <si>
    <t>Figure S7</t>
  </si>
  <si>
    <t>Tables</t>
  </si>
  <si>
    <t>Figure 2</t>
  </si>
  <si>
    <t>2_run_rq3_hic.R</t>
  </si>
  <si>
    <t>2_run_rq3_hic_bv.R</t>
  </si>
  <si>
    <t>2_run_rq3_hic_drift.R</t>
  </si>
  <si>
    <t>2_run_rq3_hic_newvariant.R</t>
  </si>
  <si>
    <t>2_run_rq4_lmic.R</t>
  </si>
  <si>
    <t>2_run_rq4_lmic_bv.R</t>
  </si>
  <si>
    <t>2_run_rq4_lmic_who.R</t>
  </si>
  <si>
    <t>Figure 3</t>
  </si>
  <si>
    <t>Figure 4</t>
  </si>
  <si>
    <t>2_run_rq4_lmic_drift.R</t>
  </si>
  <si>
    <t>2_run_rq4_lmic_newvariant.R</t>
  </si>
  <si>
    <t>Category</t>
  </si>
  <si>
    <t>Category 1</t>
  </si>
  <si>
    <t>Category 2</t>
  </si>
  <si>
    <t>Category 3</t>
  </si>
  <si>
    <t>First variant scenario with transmission and immune escape drift every 4 months</t>
  </si>
  <si>
    <t>Main analysis of lower prior transmission, high-income settings, with different options for boosting to end-2024, assume switch to bivalent vaccine</t>
  </si>
  <si>
    <t>Main analysis of high transmission, high-income settings, with different options for boosting to end-2024, assume switch to bivalent vaccine</t>
  </si>
  <si>
    <t>3 different options for variant in October 2022. Either more severe, more immune escape, or both, with 10% transmission increase across all 3.</t>
  </si>
  <si>
    <t>Figure S8</t>
  </si>
  <si>
    <t>Figure S9</t>
  </si>
  <si>
    <t>NA</t>
  </si>
  <si>
    <t>Figure S11</t>
  </si>
  <si>
    <t>Figure S12</t>
  </si>
  <si>
    <t>Figure S13</t>
  </si>
  <si>
    <t>Number of runs</t>
  </si>
  <si>
    <t>Y</t>
  </si>
  <si>
    <t>mu_ab_inf_vfr_scal</t>
  </si>
  <si>
    <t>vaccine vfr</t>
  </si>
  <si>
    <t>max Rt</t>
  </si>
  <si>
    <t>Figures updated?</t>
  </si>
  <si>
    <t>Moderna to dose 3; bivalent dose 4 onwards</t>
  </si>
  <si>
    <t>Moderna all doses; option of bivalent dose 4 onwards</t>
  </si>
  <si>
    <t>Moderna to dose 4; bivalent dose 4 onwards</t>
  </si>
  <si>
    <t>Main analysis of lower prior transmission, high-income settings, with different options for boosting to end-2024, Moderna vaccine only</t>
  </si>
  <si>
    <t>Moderna all doses</t>
  </si>
  <si>
    <t>Main analysis of high prior transmission, lower-middle-income setting, assume AZ first 2 doses and Moderna onwards</t>
  </si>
  <si>
    <t>AZ first 2 doses, Moderna onwards</t>
  </si>
  <si>
    <t>Main analysis of high prior transmission, lower-middle-income setting, assume AZ first 2 doses and Moderna dose 3, then bivalent vaccine</t>
  </si>
  <si>
    <t>AZ first 2 doses, Moderna dose 3, Bivalent doses 4 and 5</t>
  </si>
  <si>
    <t>Main analysis of high prior transmission, lower-middle-income setting, assume AZ first 2 doses and Moderna dose 3, then bivalent vaccine. Assume WHO target coverage instead of default coverage</t>
  </si>
  <si>
    <t>AZ first 2 doses; Moderna onwards with option of bivalent doses 4 and 5</t>
  </si>
  <si>
    <t>AZ first 2 doses; Moderna dose 3; Bivalent doses 4 and 5</t>
  </si>
  <si>
    <t>Main analysis of high transmission, high-income settings, with different options for boosting to end-2024, Moderna vaccine only</t>
  </si>
  <si>
    <t>dose 4 boost</t>
  </si>
  <si>
    <t>Running?</t>
  </si>
  <si>
    <t>Complete?</t>
  </si>
  <si>
    <t>Processed?</t>
  </si>
  <si>
    <t>Figure S6</t>
  </si>
  <si>
    <t>Tables updated?</t>
  </si>
  <si>
    <t>Table S10</t>
  </si>
  <si>
    <t>Table S9; Table S12</t>
  </si>
  <si>
    <t>Table S13</t>
  </si>
  <si>
    <t>Figure S5</t>
  </si>
  <si>
    <t>0.62*vfr</t>
  </si>
  <si>
    <t>Table S7; Table S11</t>
  </si>
  <si>
    <t>Table 1; Table S6</t>
  </si>
  <si>
    <t>Table 1; Table S11; Table S6</t>
  </si>
  <si>
    <t>Table 2; Table S8</t>
  </si>
  <si>
    <t>Table S8, Table S9; Table S12; Table 2</t>
  </si>
  <si>
    <t>Table S8; Table 2</t>
  </si>
  <si>
    <t>Figure 1</t>
  </si>
  <si>
    <t>2_run_rq1_hic_muabinfection</t>
  </si>
  <si>
    <t>Illustrate impact of mu_ab_infection parameter</t>
  </si>
  <si>
    <t>Figure 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</si>
</sst>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4769-329B-46FA-A285-34A630F7B307}">
  <dimension ref="A1:Q19"/>
  <sheetViews>
    <sheetView tabSelected="1" topLeftCell="C1" workbookViewId="0">
      <pane ySplit="1" topLeftCell="A2" activePane="bottomLeft" state="frozen"/>
      <selection activeCell="C1" sqref="C1"/>
      <selection pane="bottomLeft" activeCell="M13" sqref="M13"/>
    </sheetView>
  </sheetViews>
  <sheetFormatPr defaultRowHeight="15" x14ac:dyDescent="0.25"/>
  <cols>
    <col min="1" max="1" width="25.42578125" customWidth="1"/>
    <col min="2" max="2" width="10.28515625" bestFit="1" customWidth="1"/>
    <col min="3" max="3" width="26.7109375" bestFit="1" customWidth="1"/>
    <col min="4" max="4" width="8" style="6" customWidth="1"/>
    <col min="5" max="5" width="45.7109375" style="1" customWidth="1"/>
    <col min="6" max="6" width="30.28515625" style="1" customWidth="1"/>
    <col min="7" max="7" width="7" style="9" bestFit="1" customWidth="1"/>
    <col min="8" max="8" width="10.5703125" style="9" customWidth="1"/>
    <col min="9" max="10" width="7.85546875" style="9" customWidth="1"/>
    <col min="11" max="11" width="13.42578125" customWidth="1"/>
    <col min="12" max="12" width="26" style="1" customWidth="1"/>
    <col min="13" max="13" width="9.28515625" style="6" bestFit="1" customWidth="1"/>
    <col min="14" max="14" width="10.7109375" style="6" bestFit="1" customWidth="1"/>
    <col min="15" max="15" width="20" style="6" customWidth="1"/>
    <col min="16" max="16" width="10.7109375" style="6" customWidth="1"/>
    <col min="17" max="17" width="9.140625" style="6"/>
  </cols>
  <sheetData>
    <row r="1" spans="1:17" ht="45" x14ac:dyDescent="0.25">
      <c r="A1" s="4" t="s">
        <v>1</v>
      </c>
      <c r="B1" s="4" t="s">
        <v>27</v>
      </c>
      <c r="C1" s="4" t="s">
        <v>0</v>
      </c>
      <c r="D1" s="8" t="s">
        <v>41</v>
      </c>
      <c r="E1" s="5" t="s">
        <v>4</v>
      </c>
      <c r="F1" s="5" t="s">
        <v>5</v>
      </c>
      <c r="G1" s="8" t="s">
        <v>45</v>
      </c>
      <c r="H1" s="8" t="s">
        <v>43</v>
      </c>
      <c r="I1" s="8" t="s">
        <v>44</v>
      </c>
      <c r="J1" s="8" t="s">
        <v>60</v>
      </c>
      <c r="K1" s="4" t="s">
        <v>7</v>
      </c>
      <c r="L1" s="5" t="s">
        <v>14</v>
      </c>
      <c r="M1" s="12" t="s">
        <v>61</v>
      </c>
      <c r="N1" s="12" t="s">
        <v>62</v>
      </c>
      <c r="O1" s="8" t="s">
        <v>63</v>
      </c>
      <c r="P1" s="8" t="s">
        <v>46</v>
      </c>
      <c r="Q1" s="8" t="s">
        <v>65</v>
      </c>
    </row>
    <row r="2" spans="1:17" ht="45" x14ac:dyDescent="0.25">
      <c r="A2" t="s">
        <v>2</v>
      </c>
      <c r="B2" t="s">
        <v>28</v>
      </c>
      <c r="C2" t="s">
        <v>3</v>
      </c>
      <c r="D2" s="6">
        <v>300</v>
      </c>
      <c r="E2" s="1" t="s">
        <v>59</v>
      </c>
      <c r="F2" s="1" t="s">
        <v>51</v>
      </c>
      <c r="G2" s="9">
        <v>4</v>
      </c>
      <c r="H2" s="9">
        <v>0.5</v>
      </c>
      <c r="I2" s="9">
        <v>1</v>
      </c>
      <c r="J2" s="9">
        <v>1</v>
      </c>
      <c r="K2" t="s">
        <v>69</v>
      </c>
      <c r="L2" s="1" t="s">
        <v>71</v>
      </c>
      <c r="M2" s="6" t="s">
        <v>42</v>
      </c>
      <c r="N2" s="6" t="s">
        <v>42</v>
      </c>
      <c r="O2" s="6" t="s">
        <v>42</v>
      </c>
      <c r="P2" s="6" t="s">
        <v>42</v>
      </c>
      <c r="Q2" s="6" t="s">
        <v>42</v>
      </c>
    </row>
    <row r="3" spans="1:17" ht="45" x14ac:dyDescent="0.25">
      <c r="A3" t="s">
        <v>2</v>
      </c>
      <c r="B3" t="s">
        <v>28</v>
      </c>
      <c r="C3" t="s">
        <v>6</v>
      </c>
      <c r="D3" s="6">
        <v>300</v>
      </c>
      <c r="E3" s="1" t="s">
        <v>33</v>
      </c>
      <c r="F3" s="1" t="s">
        <v>47</v>
      </c>
      <c r="G3" s="9">
        <v>4</v>
      </c>
      <c r="H3" s="9">
        <v>0.5</v>
      </c>
      <c r="I3" s="9" t="s">
        <v>70</v>
      </c>
      <c r="J3" s="9">
        <v>1</v>
      </c>
      <c r="K3" t="s">
        <v>77</v>
      </c>
      <c r="L3" s="1" t="s">
        <v>72</v>
      </c>
      <c r="M3" s="9" t="s">
        <v>42</v>
      </c>
      <c r="N3" s="6" t="s">
        <v>42</v>
      </c>
      <c r="O3" s="6" t="s">
        <v>42</v>
      </c>
      <c r="P3" s="6" t="s">
        <v>42</v>
      </c>
      <c r="Q3" s="6" t="s">
        <v>42</v>
      </c>
    </row>
    <row r="4" spans="1:17" ht="30" x14ac:dyDescent="0.25">
      <c r="A4" t="s">
        <v>2</v>
      </c>
      <c r="B4" t="s">
        <v>28</v>
      </c>
      <c r="C4" t="s">
        <v>9</v>
      </c>
      <c r="D4" s="6">
        <v>500</v>
      </c>
      <c r="E4" s="1" t="s">
        <v>31</v>
      </c>
      <c r="F4" s="1" t="s">
        <v>48</v>
      </c>
      <c r="G4" s="9">
        <v>4</v>
      </c>
      <c r="H4" s="9">
        <v>0.5</v>
      </c>
      <c r="I4" s="9" t="s">
        <v>70</v>
      </c>
      <c r="J4" s="9">
        <v>1</v>
      </c>
      <c r="K4" t="s">
        <v>23</v>
      </c>
      <c r="L4" s="1" t="s">
        <v>73</v>
      </c>
      <c r="M4" s="6" t="s">
        <v>42</v>
      </c>
      <c r="N4" s="6" t="s">
        <v>42</v>
      </c>
      <c r="O4" s="6" t="s">
        <v>42</v>
      </c>
      <c r="P4" s="6" t="s">
        <v>42</v>
      </c>
      <c r="Q4" s="6" t="s">
        <v>42</v>
      </c>
    </row>
    <row r="5" spans="1:17" ht="45" x14ac:dyDescent="0.25">
      <c r="A5" t="s">
        <v>2</v>
      </c>
      <c r="B5" t="s">
        <v>28</v>
      </c>
      <c r="C5" t="s">
        <v>8</v>
      </c>
      <c r="D5" s="6">
        <v>600</v>
      </c>
      <c r="E5" s="1" t="s">
        <v>34</v>
      </c>
      <c r="F5" s="1" t="s">
        <v>49</v>
      </c>
      <c r="G5" s="9">
        <v>4</v>
      </c>
      <c r="H5" s="9">
        <v>0.5</v>
      </c>
      <c r="I5" s="9" t="s">
        <v>70</v>
      </c>
      <c r="J5" s="9">
        <v>1</v>
      </c>
      <c r="K5" t="s">
        <v>24</v>
      </c>
      <c r="L5" s="1" t="s">
        <v>72</v>
      </c>
      <c r="M5" s="6" t="s">
        <v>42</v>
      </c>
      <c r="N5" s="6" t="s">
        <v>42</v>
      </c>
      <c r="O5" s="6" t="s">
        <v>42</v>
      </c>
      <c r="P5" s="6" t="s">
        <v>42</v>
      </c>
      <c r="Q5" s="6" t="s">
        <v>42</v>
      </c>
    </row>
    <row r="6" spans="1:17" ht="30" x14ac:dyDescent="0.25">
      <c r="B6" s="11" t="s">
        <v>28</v>
      </c>
      <c r="C6" s="13" t="s">
        <v>78</v>
      </c>
      <c r="D6" s="14"/>
      <c r="E6" s="15" t="s">
        <v>79</v>
      </c>
      <c r="F6" s="15" t="s">
        <v>47</v>
      </c>
      <c r="G6" s="16">
        <v>4</v>
      </c>
      <c r="H6" s="16">
        <v>0.5</v>
      </c>
      <c r="I6" s="16" t="s">
        <v>70</v>
      </c>
      <c r="J6" s="16">
        <v>1</v>
      </c>
      <c r="K6" s="13" t="s">
        <v>80</v>
      </c>
      <c r="L6" s="1" t="s">
        <v>37</v>
      </c>
      <c r="M6" s="6" t="s">
        <v>42</v>
      </c>
      <c r="N6" s="6" t="s">
        <v>42</v>
      </c>
      <c r="O6" s="6" t="s">
        <v>42</v>
      </c>
      <c r="P6" s="6" t="s">
        <v>42</v>
      </c>
      <c r="Q6" s="6" t="s">
        <v>42</v>
      </c>
    </row>
    <row r="7" spans="1:17" x14ac:dyDescent="0.25">
      <c r="A7" s="2"/>
      <c r="B7" s="2"/>
      <c r="C7" s="2"/>
      <c r="D7" s="7"/>
      <c r="E7" s="3"/>
      <c r="F7" s="3"/>
      <c r="G7" s="10"/>
      <c r="H7" s="10"/>
      <c r="I7" s="10"/>
      <c r="J7" s="10"/>
      <c r="K7" s="2"/>
      <c r="L7" s="3"/>
      <c r="M7" s="7"/>
      <c r="N7" s="7"/>
      <c r="O7" s="7"/>
      <c r="P7" s="7"/>
      <c r="Q7" s="7"/>
    </row>
    <row r="8" spans="1:17" ht="60" x14ac:dyDescent="0.25">
      <c r="A8" t="s">
        <v>2</v>
      </c>
      <c r="B8" t="s">
        <v>29</v>
      </c>
      <c r="C8" t="s">
        <v>10</v>
      </c>
      <c r="D8" s="6">
        <v>150</v>
      </c>
      <c r="E8" s="1" t="s">
        <v>11</v>
      </c>
      <c r="F8" s="1" t="s">
        <v>12</v>
      </c>
      <c r="G8" s="9">
        <v>4</v>
      </c>
      <c r="H8" s="9">
        <v>0.5</v>
      </c>
      <c r="I8" s="9">
        <v>1</v>
      </c>
      <c r="J8" s="9">
        <v>1</v>
      </c>
      <c r="K8" t="s">
        <v>35</v>
      </c>
      <c r="L8" s="1" t="s">
        <v>68</v>
      </c>
      <c r="M8" s="6" t="s">
        <v>42</v>
      </c>
      <c r="N8" s="6" t="s">
        <v>42</v>
      </c>
      <c r="O8" s="6" t="s">
        <v>42</v>
      </c>
      <c r="P8" s="6" t="s">
        <v>42</v>
      </c>
      <c r="Q8" s="6" t="s">
        <v>42</v>
      </c>
    </row>
    <row r="9" spans="1:17" x14ac:dyDescent="0.25">
      <c r="A9" s="2"/>
      <c r="B9" s="2"/>
      <c r="C9" s="2"/>
      <c r="D9" s="7"/>
      <c r="E9" s="3"/>
      <c r="F9" s="3"/>
      <c r="G9" s="10"/>
      <c r="H9" s="10"/>
      <c r="I9" s="10"/>
      <c r="J9" s="10"/>
      <c r="K9" s="2"/>
      <c r="L9" s="3"/>
      <c r="M9" s="7"/>
      <c r="N9" s="7"/>
      <c r="O9" s="7"/>
      <c r="P9" s="7"/>
      <c r="Q9" s="7"/>
    </row>
    <row r="10" spans="1:17" ht="45" x14ac:dyDescent="0.25">
      <c r="A10" t="s">
        <v>2</v>
      </c>
      <c r="B10" t="s">
        <v>30</v>
      </c>
      <c r="C10" t="s">
        <v>16</v>
      </c>
      <c r="D10" s="6">
        <v>300</v>
      </c>
      <c r="E10" s="1" t="s">
        <v>50</v>
      </c>
      <c r="F10" s="1" t="s">
        <v>51</v>
      </c>
      <c r="G10" s="9">
        <v>4</v>
      </c>
      <c r="H10" s="9">
        <v>0.5</v>
      </c>
      <c r="I10" s="9">
        <v>1</v>
      </c>
      <c r="J10" s="9">
        <v>1</v>
      </c>
      <c r="K10" t="s">
        <v>37</v>
      </c>
      <c r="L10" s="1" t="s">
        <v>71</v>
      </c>
      <c r="M10" s="6" t="s">
        <v>42</v>
      </c>
      <c r="N10" s="6" t="s">
        <v>42</v>
      </c>
      <c r="O10" s="6" t="s">
        <v>42</v>
      </c>
      <c r="P10" s="6" t="s">
        <v>42</v>
      </c>
      <c r="Q10" s="6" t="s">
        <v>42</v>
      </c>
    </row>
    <row r="11" spans="1:17" ht="60" x14ac:dyDescent="0.25">
      <c r="A11" t="s">
        <v>2</v>
      </c>
      <c r="B11" t="s">
        <v>30</v>
      </c>
      <c r="C11" t="s">
        <v>17</v>
      </c>
      <c r="D11" s="6">
        <v>300</v>
      </c>
      <c r="E11" s="1" t="s">
        <v>32</v>
      </c>
      <c r="F11" s="1" t="s">
        <v>47</v>
      </c>
      <c r="G11" s="9">
        <v>4</v>
      </c>
      <c r="H11" s="9">
        <v>0.5</v>
      </c>
      <c r="I11" s="9" t="s">
        <v>70</v>
      </c>
      <c r="J11" s="9">
        <v>1</v>
      </c>
      <c r="K11" t="s">
        <v>13</v>
      </c>
      <c r="L11" s="1" t="s">
        <v>72</v>
      </c>
      <c r="M11" s="9" t="s">
        <v>42</v>
      </c>
      <c r="N11" s="6" t="s">
        <v>42</v>
      </c>
      <c r="O11" s="6" t="s">
        <v>42</v>
      </c>
      <c r="P11" s="6" t="s">
        <v>42</v>
      </c>
      <c r="Q11" s="6" t="s">
        <v>42</v>
      </c>
    </row>
    <row r="12" spans="1:17" ht="30" x14ac:dyDescent="0.25">
      <c r="A12" t="s">
        <v>2</v>
      </c>
      <c r="B12" t="s">
        <v>30</v>
      </c>
      <c r="C12" t="s">
        <v>18</v>
      </c>
      <c r="D12" s="6">
        <v>500</v>
      </c>
      <c r="E12" s="1" t="s">
        <v>31</v>
      </c>
      <c r="F12" s="1" t="s">
        <v>48</v>
      </c>
      <c r="G12" s="9">
        <v>4</v>
      </c>
      <c r="H12" s="9">
        <v>0.5</v>
      </c>
      <c r="I12" s="9" t="s">
        <v>70</v>
      </c>
      <c r="J12" s="9">
        <v>1</v>
      </c>
      <c r="K12" t="s">
        <v>39</v>
      </c>
      <c r="L12" s="1" t="s">
        <v>73</v>
      </c>
      <c r="M12" s="9" t="s">
        <v>42</v>
      </c>
      <c r="N12" s="9" t="s">
        <v>42</v>
      </c>
      <c r="O12" s="6" t="s">
        <v>42</v>
      </c>
      <c r="P12" s="6" t="s">
        <v>42</v>
      </c>
      <c r="Q12" s="6" t="s">
        <v>42</v>
      </c>
    </row>
    <row r="13" spans="1:17" ht="45" x14ac:dyDescent="0.25">
      <c r="A13" t="s">
        <v>2</v>
      </c>
      <c r="B13" t="s">
        <v>30</v>
      </c>
      <c r="C13" t="s">
        <v>19</v>
      </c>
      <c r="D13" s="6">
        <v>600</v>
      </c>
      <c r="E13" s="1" t="s">
        <v>34</v>
      </c>
      <c r="F13" s="1" t="s">
        <v>49</v>
      </c>
      <c r="G13" s="9">
        <v>4</v>
      </c>
      <c r="H13" s="9">
        <v>0.5</v>
      </c>
      <c r="I13" s="9" t="s">
        <v>70</v>
      </c>
      <c r="J13" s="9">
        <v>1</v>
      </c>
      <c r="K13" t="s">
        <v>40</v>
      </c>
      <c r="L13" s="1" t="s">
        <v>72</v>
      </c>
      <c r="M13" s="9" t="s">
        <v>42</v>
      </c>
      <c r="N13" s="9" t="s">
        <v>42</v>
      </c>
      <c r="O13" s="6" t="s">
        <v>42</v>
      </c>
      <c r="P13" s="6" t="s">
        <v>42</v>
      </c>
      <c r="Q13" s="6" t="s">
        <v>42</v>
      </c>
    </row>
    <row r="14" spans="1:17" x14ac:dyDescent="0.25">
      <c r="A14" s="2"/>
      <c r="B14" s="2"/>
      <c r="C14" s="2"/>
      <c r="D14" s="7"/>
      <c r="E14" s="3"/>
      <c r="F14" s="3"/>
      <c r="G14" s="10"/>
      <c r="H14" s="10"/>
      <c r="I14" s="10"/>
      <c r="J14" s="10"/>
      <c r="K14" s="2"/>
      <c r="L14" s="3"/>
      <c r="M14" s="7"/>
      <c r="N14" s="7"/>
      <c r="O14" s="7"/>
      <c r="P14" s="7"/>
      <c r="Q14" s="7"/>
    </row>
    <row r="15" spans="1:17" ht="45" x14ac:dyDescent="0.25">
      <c r="A15" t="s">
        <v>2</v>
      </c>
      <c r="B15" t="s">
        <v>29</v>
      </c>
      <c r="C15" t="s">
        <v>20</v>
      </c>
      <c r="D15" s="6">
        <v>200</v>
      </c>
      <c r="E15" s="1" t="s">
        <v>52</v>
      </c>
      <c r="F15" s="1" t="s">
        <v>53</v>
      </c>
      <c r="G15" s="9">
        <v>4</v>
      </c>
      <c r="H15" s="9">
        <v>0.5</v>
      </c>
      <c r="I15" s="9">
        <v>1</v>
      </c>
      <c r="J15" s="9">
        <v>1</v>
      </c>
      <c r="K15" t="s">
        <v>64</v>
      </c>
      <c r="L15" s="1" t="s">
        <v>67</v>
      </c>
      <c r="M15" s="6" t="s">
        <v>42</v>
      </c>
      <c r="N15" s="6" t="s">
        <v>42</v>
      </c>
      <c r="O15" s="6" t="s">
        <v>42</v>
      </c>
      <c r="P15" s="6" t="s">
        <v>42</v>
      </c>
      <c r="Q15" s="6" t="s">
        <v>42</v>
      </c>
    </row>
    <row r="16" spans="1:17" ht="45" x14ac:dyDescent="0.25">
      <c r="A16" t="s">
        <v>2</v>
      </c>
      <c r="B16" t="s">
        <v>29</v>
      </c>
      <c r="C16" t="s">
        <v>21</v>
      </c>
      <c r="D16" s="6">
        <v>200</v>
      </c>
      <c r="E16" s="1" t="s">
        <v>54</v>
      </c>
      <c r="F16" s="1" t="s">
        <v>55</v>
      </c>
      <c r="G16" s="9">
        <v>4</v>
      </c>
      <c r="H16" s="9">
        <v>0.5</v>
      </c>
      <c r="I16" s="9" t="s">
        <v>70</v>
      </c>
      <c r="J16" s="9">
        <v>1</v>
      </c>
      <c r="K16" t="s">
        <v>15</v>
      </c>
      <c r="L16" s="1" t="s">
        <v>74</v>
      </c>
      <c r="M16" s="9" t="s">
        <v>42</v>
      </c>
      <c r="N16" s="9" t="s">
        <v>42</v>
      </c>
      <c r="O16" s="6" t="s">
        <v>42</v>
      </c>
      <c r="P16" s="6" t="s">
        <v>42</v>
      </c>
      <c r="Q16" s="6" t="s">
        <v>42</v>
      </c>
    </row>
    <row r="17" spans="1:17" ht="75" x14ac:dyDescent="0.25">
      <c r="A17" t="s">
        <v>2</v>
      </c>
      <c r="B17" t="s">
        <v>29</v>
      </c>
      <c r="C17" t="s">
        <v>22</v>
      </c>
      <c r="D17" s="6">
        <v>200</v>
      </c>
      <c r="E17" s="1" t="s">
        <v>56</v>
      </c>
      <c r="F17" s="1" t="s">
        <v>55</v>
      </c>
      <c r="G17" s="9">
        <v>4</v>
      </c>
      <c r="H17" s="9">
        <v>0.5</v>
      </c>
      <c r="I17" s="9" t="s">
        <v>70</v>
      </c>
      <c r="J17" s="9">
        <v>1</v>
      </c>
      <c r="K17" t="s">
        <v>36</v>
      </c>
      <c r="L17" s="1" t="s">
        <v>66</v>
      </c>
      <c r="M17" s="9" t="s">
        <v>42</v>
      </c>
      <c r="N17" s="9" t="s">
        <v>42</v>
      </c>
      <c r="O17" s="6" t="s">
        <v>42</v>
      </c>
      <c r="P17" s="6" t="s">
        <v>42</v>
      </c>
      <c r="Q17" s="6" t="s">
        <v>42</v>
      </c>
    </row>
    <row r="18" spans="1:17" ht="45" x14ac:dyDescent="0.25">
      <c r="A18" t="s">
        <v>2</v>
      </c>
      <c r="B18" t="s">
        <v>29</v>
      </c>
      <c r="C18" t="s">
        <v>25</v>
      </c>
      <c r="D18" s="6">
        <v>500</v>
      </c>
      <c r="E18" s="1" t="s">
        <v>31</v>
      </c>
      <c r="F18" s="1" t="s">
        <v>57</v>
      </c>
      <c r="G18" s="9">
        <v>4</v>
      </c>
      <c r="H18" s="9">
        <v>0.5</v>
      </c>
      <c r="I18" s="9" t="s">
        <v>70</v>
      </c>
      <c r="J18" s="9">
        <v>1</v>
      </c>
      <c r="K18" t="s">
        <v>38</v>
      </c>
      <c r="L18" s="1" t="s">
        <v>75</v>
      </c>
      <c r="M18" s="9" t="s">
        <v>42</v>
      </c>
      <c r="N18" s="9" t="s">
        <v>42</v>
      </c>
      <c r="O18" s="6" t="s">
        <v>42</v>
      </c>
      <c r="P18" s="6" t="s">
        <v>42</v>
      </c>
      <c r="Q18" s="6" t="s">
        <v>42</v>
      </c>
    </row>
    <row r="19" spans="1:17" ht="45" x14ac:dyDescent="0.25">
      <c r="A19" t="s">
        <v>2</v>
      </c>
      <c r="B19" t="s">
        <v>29</v>
      </c>
      <c r="C19" t="s">
        <v>26</v>
      </c>
      <c r="D19" s="6">
        <v>600</v>
      </c>
      <c r="E19" s="1" t="s">
        <v>34</v>
      </c>
      <c r="F19" s="1" t="s">
        <v>58</v>
      </c>
      <c r="G19" s="9">
        <v>4</v>
      </c>
      <c r="H19" s="9">
        <v>0.5</v>
      </c>
      <c r="I19" s="9" t="s">
        <v>70</v>
      </c>
      <c r="J19" s="9">
        <v>1</v>
      </c>
      <c r="K19" t="s">
        <v>24</v>
      </c>
      <c r="L19" s="1" t="s">
        <v>76</v>
      </c>
      <c r="M19" s="9" t="s">
        <v>42</v>
      </c>
      <c r="N19" s="9" t="s">
        <v>42</v>
      </c>
      <c r="O19" s="6" t="s">
        <v>42</v>
      </c>
      <c r="P19" s="6" t="s">
        <v>42</v>
      </c>
      <c r="Q19" s="6" t="s">
        <v>42</v>
      </c>
    </row>
  </sheetData>
  <conditionalFormatting sqref="M1:N1 M7:N7 M9:N9 M14:N14 M20:N1048576 M2:Q6 M8:Q8 M10:Q13 M15:Q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Q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Q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Q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ellIs" dxfId="9" priority="11" operator="equal">
      <formula>"Y"</formula>
    </cfRule>
  </conditionalFormatting>
  <conditionalFormatting sqref="M2:Q6">
    <cfRule type="cellIs" dxfId="8" priority="9" operator="equal">
      <formula>"Y"</formula>
    </cfRule>
  </conditionalFormatting>
  <conditionalFormatting sqref="N8:Q8">
    <cfRule type="cellIs" dxfId="7" priority="8" operator="equal">
      <formula>"Y"</formula>
    </cfRule>
  </conditionalFormatting>
  <conditionalFormatting sqref="M10:Q13">
    <cfRule type="cellIs" dxfId="6" priority="7" operator="equal">
      <formula>"Y"</formula>
    </cfRule>
  </conditionalFormatting>
  <conditionalFormatting sqref="M15:Q19">
    <cfRule type="cellIs" dxfId="5" priority="6" operator="equal">
      <formula>"Y"</formula>
    </cfRule>
  </conditionalFormatting>
  <conditionalFormatting sqref="N10">
    <cfRule type="cellIs" dxfId="4" priority="5" operator="equal">
      <formula>"Y"</formula>
    </cfRule>
  </conditionalFormatting>
  <conditionalFormatting sqref="N11">
    <cfRule type="cellIs" dxfId="3" priority="4" operator="equal">
      <formula>"Y"</formula>
    </cfRule>
  </conditionalFormatting>
  <conditionalFormatting sqref="P8:Q8">
    <cfRule type="cellIs" dxfId="2" priority="3" operator="equal">
      <formula>"Y"</formula>
    </cfRule>
  </conditionalFormatting>
  <conditionalFormatting sqref="P10:Q13">
    <cfRule type="cellIs" dxfId="1" priority="2" operator="equal">
      <formula>"Y"</formula>
    </cfRule>
  </conditionalFormatting>
  <conditionalFormatting sqref="P15:Q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c0456f-2036-4fc4-9de1-a80949446cb6">
      <Terms xmlns="http://schemas.microsoft.com/office/infopath/2007/PartnerControls"/>
    </lcf76f155ced4ddcb4097134ff3c332f>
    <Date xmlns="8dc0456f-2036-4fc4-9de1-a80949446cb6" xsi:nil="true"/>
    <TaxCatchAll xmlns="012b7256-b6cf-40b6-b733-1f7ee20e4e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2770DCAEC734E8EB73418E6EC8A3D" ma:contentTypeVersion="18" ma:contentTypeDescription="Create a new document." ma:contentTypeScope="" ma:versionID="c499a5d13c344b594e2a54d5da0c7665">
  <xsd:schema xmlns:xsd="http://www.w3.org/2001/XMLSchema" xmlns:xs="http://www.w3.org/2001/XMLSchema" xmlns:p="http://schemas.microsoft.com/office/2006/metadata/properties" xmlns:ns2="012b7256-b6cf-40b6-b733-1f7ee20e4e65" xmlns:ns3="8dc0456f-2036-4fc4-9de1-a80949446cb6" targetNamespace="http://schemas.microsoft.com/office/2006/metadata/properties" ma:root="true" ma:fieldsID="a17599041f583e9bf6936d51ba52f562" ns2:_="" ns3:_="">
    <xsd:import namespace="012b7256-b6cf-40b6-b733-1f7ee20e4e65"/>
    <xsd:import namespace="8dc0456f-2036-4fc4-9de1-a80949446c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Date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b7256-b6cf-40b6-b733-1f7ee20e4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e13eea8-01ea-4c8c-92e3-732f488faca7}" ma:internalName="TaxCatchAll" ma:showField="CatchAllData" ma:web="012b7256-b6cf-40b6-b733-1f7ee20e4e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0456f-2036-4fc4-9de1-a80949446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CAD47-621E-4AB7-952B-A0C3A2305C37}">
  <ds:schemaRefs>
    <ds:schemaRef ds:uri="http://schemas.microsoft.com/office/2006/metadata/properties"/>
    <ds:schemaRef ds:uri="http://schemas.microsoft.com/office/infopath/2007/PartnerControls"/>
    <ds:schemaRef ds:uri="8dc0456f-2036-4fc4-9de1-a80949446cb6"/>
    <ds:schemaRef ds:uri="012b7256-b6cf-40b6-b733-1f7ee20e4e65"/>
  </ds:schemaRefs>
</ds:datastoreItem>
</file>

<file path=customXml/itemProps2.xml><?xml version="1.0" encoding="utf-8"?>
<ds:datastoreItem xmlns:ds="http://schemas.openxmlformats.org/officeDocument/2006/customXml" ds:itemID="{37FC3195-2EDA-4369-8094-BF07595D61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25F294-B420-479A-B125-04BA0F2DA1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b7256-b6cf-40b6-b733-1f7ee20e4e65"/>
    <ds:schemaRef ds:uri="8dc0456f-2036-4fc4-9de1-a80949446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Hogan</dc:creator>
  <cp:lastModifiedBy>Alexandra Hogan</cp:lastModifiedBy>
  <dcterms:created xsi:type="dcterms:W3CDTF">2022-09-16T02:40:26Z</dcterms:created>
  <dcterms:modified xsi:type="dcterms:W3CDTF">2022-12-09T03:44:05Z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0x0101000C02770DCAEC734E8EB73418E6EC8A3D</vt:lpwstr>
  </property>
</Properties>
</file>