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icmi\OneDrive - Foreningen Tænketanken CONCITO\Fødevareprogrammet\Den store klimadatabase\"/>
    </mc:Choice>
  </mc:AlternateContent>
  <bookViews>
    <workbookView xWindow="0" yWindow="0" windowWidth="19200" windowHeight="7050" tabRatio="859" firstSheet="1" activeTab="1"/>
  </bookViews>
  <sheets>
    <sheet name="Overview" sheetId="10" r:id="rId1"/>
    <sheet name="Ra_500food" sheetId="5" r:id="rId2"/>
    <sheet name="References" sheetId="11" r:id="rId3"/>
  </sheets>
  <definedNames>
    <definedName name="_xlnm._FilterDatabase" localSheetId="1" hidden="1">Ra_500food!$A$1:$AH$501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10" l="1"/>
  <c r="R11" i="10" l="1" a="1"/>
  <c r="R11" i="10" s="1"/>
  <c r="V11" i="10" l="1"/>
  <c r="U11" i="10"/>
  <c r="T11" i="10"/>
  <c r="S11" i="10"/>
  <c r="L8" i="10" l="1"/>
  <c r="K12" i="10" l="1"/>
  <c r="L12" i="10"/>
  <c r="L6" i="10"/>
  <c r="L7" i="10"/>
  <c r="L10" i="10"/>
  <c r="K9" i="10"/>
  <c r="J5" i="10"/>
  <c r="I4" i="10"/>
  <c r="H9" i="10"/>
  <c r="F7" i="10"/>
  <c r="E7" i="10"/>
  <c r="E6" i="10"/>
  <c r="F10" i="10"/>
  <c r="E10" i="10"/>
  <c r="D10" i="10"/>
  <c r="E11" i="10"/>
  <c r="F11" i="10"/>
  <c r="H12" i="10"/>
  <c r="F12" i="10"/>
  <c r="E12" i="10"/>
  <c r="D12" i="10"/>
  <c r="H15" i="10"/>
  <c r="H14" i="10"/>
  <c r="F15" i="10"/>
  <c r="F14" i="10"/>
  <c r="E15" i="10"/>
  <c r="E14" i="10"/>
  <c r="D15" i="10"/>
  <c r="D14" i="10"/>
  <c r="C15" i="10"/>
  <c r="C14" i="10"/>
  <c r="C12" i="10"/>
</calcChain>
</file>

<file path=xl/sharedStrings.xml><?xml version="1.0" encoding="utf-8"?>
<sst xmlns="http://schemas.openxmlformats.org/spreadsheetml/2006/main" count="8918" uniqueCount="3174">
  <si>
    <t>Unit</t>
  </si>
  <si>
    <t>kg</t>
  </si>
  <si>
    <t>Noodles, eggs</t>
  </si>
  <si>
    <t>Alcoholic soda, 4%</t>
  </si>
  <si>
    <t>Energy drink</t>
  </si>
  <si>
    <t>Beer</t>
  </si>
  <si>
    <t>Vinegar</t>
  </si>
  <si>
    <t>Vegan block</t>
  </si>
  <si>
    <t>Fruit juice, mixed, sweetened, concentrated</t>
  </si>
  <si>
    <t>Beef, mince, 10-15% fat, raw</t>
  </si>
  <si>
    <t>Beef, mince, 15-20% fat, raw</t>
  </si>
  <si>
    <t>Beef, mince, 5-10% fat, raw</t>
  </si>
  <si>
    <t>Pork, mince, 15-20% fat, raw</t>
  </si>
  <si>
    <t>Pork, mince, 5-10% fat, raw</t>
  </si>
  <si>
    <t>Minced chicken</t>
  </si>
  <si>
    <t>Minced lamb</t>
  </si>
  <si>
    <t>Turkey, flesh only, raw</t>
  </si>
  <si>
    <t>Turkey, mince, 5-10% fat, raw</t>
  </si>
  <si>
    <t>Roastbeef, sliced</t>
  </si>
  <si>
    <t>Goat milk</t>
  </si>
  <si>
    <t>Olive oil</t>
  </si>
  <si>
    <t>Cauliflower, frozen</t>
  </si>
  <si>
    <t>Broccoli, frozen</t>
  </si>
  <si>
    <t>Peas, green, frozen</t>
  </si>
  <si>
    <t>Onions, chopped, frozen</t>
  </si>
  <si>
    <t>Carrot, frozen</t>
  </si>
  <si>
    <t>Peanut butter</t>
  </si>
  <si>
    <t>Potato, canned</t>
  </si>
  <si>
    <t>Pear, canned</t>
  </si>
  <si>
    <t>Chickpeas, canned</t>
  </si>
  <si>
    <t>Rice flour</t>
  </si>
  <si>
    <t>Pea drink</t>
  </si>
  <si>
    <t>Tomato, dried</t>
  </si>
  <si>
    <t>Marzipan</t>
  </si>
  <si>
    <t>Curry powder</t>
  </si>
  <si>
    <t>Nougat</t>
  </si>
  <si>
    <t>Fruit gums</t>
  </si>
  <si>
    <t>Pizza dough</t>
  </si>
  <si>
    <t>Fresh pasta, fettucine spinach</t>
  </si>
  <si>
    <t>Stuffed fresh pasta</t>
  </si>
  <si>
    <t>Egg salad</t>
  </si>
  <si>
    <t>Coconut milk</t>
  </si>
  <si>
    <t>Taco shells</t>
  </si>
  <si>
    <t>Potato crisps</t>
  </si>
  <si>
    <t>Granola bar</t>
  </si>
  <si>
    <t>Vaffelrør</t>
  </si>
  <si>
    <t>Leverpostej</t>
  </si>
  <si>
    <t>Salad dressing, oil and vinegar</t>
  </si>
  <si>
    <t>Salad dressing, thousand island</t>
  </si>
  <si>
    <t>Fiskefrikadelle</t>
  </si>
  <si>
    <t>Fish pudding, raw</t>
  </si>
  <si>
    <t>Fish fingers, breaded, frozen</t>
  </si>
  <si>
    <t>Hazelnut, dried</t>
  </si>
  <si>
    <t>Sunflower seeds, decorticated, dried</t>
  </si>
  <si>
    <t>Walnuts, dried</t>
  </si>
  <si>
    <t>Salsa, hot</t>
  </si>
  <si>
    <t>Olive tapenade</t>
  </si>
  <si>
    <t>Potato salad</t>
  </si>
  <si>
    <t>Falafel mince</t>
  </si>
  <si>
    <t>Half peaches in juice</t>
  </si>
  <si>
    <t>Garlic in oil</t>
  </si>
  <si>
    <t>Half pears in juice</t>
  </si>
  <si>
    <t>Vegansk bønnepostej</t>
  </si>
  <si>
    <t>Rice noodles</t>
  </si>
  <si>
    <t>Mango chutney</t>
  </si>
  <si>
    <t>Mushroom burger</t>
  </si>
  <si>
    <t>Vegan bacon</t>
  </si>
  <si>
    <t>Vegan fillet pieces</t>
  </si>
  <si>
    <t>Tuna salad</t>
  </si>
  <si>
    <t>Pulled pork</t>
  </si>
  <si>
    <t>Pulled beef</t>
  </si>
  <si>
    <t>Vegan mayo</t>
  </si>
  <si>
    <t>Koldskål</t>
  </si>
  <si>
    <t>Butter, salt added</t>
  </si>
  <si>
    <t>Blended spread, 75% fat</t>
  </si>
  <si>
    <t>Duck, flesh only, raw</t>
  </si>
  <si>
    <t>Goose, flesh only, raw</t>
  </si>
  <si>
    <t>Cream, cultured, 18 % fat</t>
  </si>
  <si>
    <t>Skyr, 0.2 % fat</t>
  </si>
  <si>
    <t>Hare, raw</t>
  </si>
  <si>
    <t>Vegan cold cuts</t>
  </si>
  <si>
    <t>Sugar, brown</t>
  </si>
  <si>
    <t>GPC brick no, level 4</t>
  </si>
  <si>
    <t>Navn</t>
  </si>
  <si>
    <t>Status</t>
  </si>
  <si>
    <t>GPC brick no, level 1</t>
  </si>
  <si>
    <t>GPC brick no, level 2</t>
  </si>
  <si>
    <t>GPC brick no, level 3</t>
  </si>
  <si>
    <t>Vegetables</t>
  </si>
  <si>
    <t>Pepper, sweet, red, raw</t>
  </si>
  <si>
    <t>Grøntsager</t>
  </si>
  <si>
    <t>Peberfrugt, rød, rå</t>
  </si>
  <si>
    <t>Square Tapering Sweet Peppers (Peg Top)</t>
  </si>
  <si>
    <t>Food/Beverage/Tobacco</t>
  </si>
  <si>
    <t>Vegetables (Non Leaf) – Unprepared/Unprocessed (Fresh)</t>
  </si>
  <si>
    <t>Peppers</t>
  </si>
  <si>
    <t>Tomato, ripe, raw, origin unknown</t>
  </si>
  <si>
    <t>Tomat, uspec., rå</t>
  </si>
  <si>
    <t>Tomatoes – Round</t>
  </si>
  <si>
    <t>Tomatoes</t>
  </si>
  <si>
    <t>Squash, raw</t>
  </si>
  <si>
    <t>Squash, rå</t>
  </si>
  <si>
    <t>Squash (Calabaza)</t>
  </si>
  <si>
    <t>Cucurbits – Edible Peel</t>
  </si>
  <si>
    <t>Aubergine, raw</t>
  </si>
  <si>
    <t>Aubergine, rå</t>
  </si>
  <si>
    <t>Aubergines</t>
  </si>
  <si>
    <t>Solanacea/Others</t>
  </si>
  <si>
    <t>Tomat, soltørret</t>
  </si>
  <si>
    <t>Vegetables – Prepared/Processed (Shelf Stable)</t>
  </si>
  <si>
    <t>Fruits/Vegetables/Nuts/Seeds Prepared/Processed</t>
  </si>
  <si>
    <t>Vegetables – Prepared/Processed</t>
  </si>
  <si>
    <t>Pumpkin, raw</t>
  </si>
  <si>
    <t>Græskar, rå</t>
  </si>
  <si>
    <t>Pumpkins/Winter Squash</t>
  </si>
  <si>
    <t>Cucurbits – Inedible Peel</t>
  </si>
  <si>
    <t>Cucumber, raw</t>
  </si>
  <si>
    <t>Agurk, rå</t>
  </si>
  <si>
    <t>Cucumbers</t>
  </si>
  <si>
    <t>Gherkin cucumber, raw</t>
  </si>
  <si>
    <t>Drueagurk (sylteagurk), rå</t>
  </si>
  <si>
    <t>Gherkins</t>
  </si>
  <si>
    <t>Pepper, hot chili, raw</t>
  </si>
  <si>
    <t>Peber, chili, rå</t>
  </si>
  <si>
    <t>Chilli Peppers</t>
  </si>
  <si>
    <t>Meat/poultry/other animals</t>
  </si>
  <si>
    <t>Beef, topside, cap off, raw</t>
  </si>
  <si>
    <t>Kød/fjerkræ</t>
  </si>
  <si>
    <t>Oksekød, inderlår uden kappe, rå</t>
  </si>
  <si>
    <t>Beef – Unprepared/Unprocessed</t>
  </si>
  <si>
    <t>Meat/Poultry/Other Animals</t>
  </si>
  <si>
    <t>Meat/Poultry/Other Animals – Unprepared/Unprocessed</t>
  </si>
  <si>
    <t>Beef, fillet, defatted, raw</t>
  </si>
  <si>
    <t>Oksekød, mørbrad, afpudset, rå</t>
  </si>
  <si>
    <t>Oksekød, hakket, 10-15% fedt, rå</t>
  </si>
  <si>
    <t>Beef, rump, raw</t>
  </si>
  <si>
    <t>Oksekød, culotte, rå</t>
  </si>
  <si>
    <t>Oksekød, hakket, 15-20% fedt, rå</t>
  </si>
  <si>
    <t>Beef, T-bone steak, raw</t>
  </si>
  <si>
    <t>Oksekød, tyndsteg med mørbrad, rå</t>
  </si>
  <si>
    <t>Oksekød, hakket, 5-10% fedt, rå</t>
  </si>
  <si>
    <t>Beverages</t>
  </si>
  <si>
    <t>Beer, lager, alc. 4.4 % by vol.</t>
  </si>
  <si>
    <t>Drikkevarer</t>
  </si>
  <si>
    <t>Øl, pilsner, 4.4 % vol.</t>
  </si>
  <si>
    <t>Alcoholic Beverages (Includes De-Alcoholised Variants)</t>
  </si>
  <si>
    <t>Beer, Danish household, low alcohol</t>
  </si>
  <si>
    <t>Beer, strong, alc. 7.6 % by vol.</t>
  </si>
  <si>
    <t>Bread/bakery products</t>
  </si>
  <si>
    <t>Biscuit, sweet</t>
  </si>
  <si>
    <t>Brød/bageartikler</t>
  </si>
  <si>
    <t>Kiks, Marie</t>
  </si>
  <si>
    <t>Biscuits/Cookies (Shelf Stable)</t>
  </si>
  <si>
    <t>Bread/Bakery Products</t>
  </si>
  <si>
    <t>Biscuits/Cookies</t>
  </si>
  <si>
    <t>Biscuit, wholemeal, digestive type</t>
  </si>
  <si>
    <t>Kiks, fuldkorns-, digestivetype</t>
  </si>
  <si>
    <t>Butter cookie, wheat, Danish, industrially produced</t>
  </si>
  <si>
    <t>Småkage, hvede, traditionelle danske, industrifremstillet</t>
  </si>
  <si>
    <t>American inspired cookie</t>
  </si>
  <si>
    <t>Småkage, cookie (amerikansk type), industrifremstillet</t>
  </si>
  <si>
    <t>Müslibar</t>
  </si>
  <si>
    <t>Wafer sticks</t>
  </si>
  <si>
    <t>Bread-crumbs</t>
  </si>
  <si>
    <t>Rasp</t>
  </si>
  <si>
    <t>Dried Breads (Shelf Stable)</t>
  </si>
  <si>
    <t>Crispbread, knackebrot, rye, coarse</t>
  </si>
  <si>
    <t>Knækbrød, rug-, groft</t>
  </si>
  <si>
    <t>Wheat bread, for toasting, industrially produced</t>
  </si>
  <si>
    <t>Hvedebrød, toastbrød, fint, industrifremstillet</t>
  </si>
  <si>
    <t>Bread (Perishable)</t>
  </si>
  <si>
    <t>Bread</t>
  </si>
  <si>
    <t>Bread, white, for sausages</t>
  </si>
  <si>
    <t>Pølsebrød</t>
  </si>
  <si>
    <t>Bread, white, roll, coarse grain</t>
  </si>
  <si>
    <t>Grovbolle</t>
  </si>
  <si>
    <t>Rye bread, dark, whole grains, industrially produced</t>
  </si>
  <si>
    <t>Rugbrød, fuldkorn, industrifremstillet</t>
  </si>
  <si>
    <t>Rye bread crumbs with brown sugar, average values</t>
  </si>
  <si>
    <t>Rugbrød, revet, med brunt sukker, uspec.</t>
  </si>
  <si>
    <t>Bread (Shelf Stable)</t>
  </si>
  <si>
    <t>Cereal/grain/pulse products</t>
  </si>
  <si>
    <t>Corn flakes, average values</t>
  </si>
  <si>
    <t>Korn-/gryn-/bælgfrugtprodukter</t>
  </si>
  <si>
    <t>Cornflakes, uspec.</t>
  </si>
  <si>
    <t>Cereals Products – Ready to Eat (Shelf Stable)</t>
  </si>
  <si>
    <t>Cereal/Grain/Pulse Products</t>
  </si>
  <si>
    <t>Processed Cereal Products</t>
  </si>
  <si>
    <t>Breakfast cereal, müsli, average values</t>
  </si>
  <si>
    <t>Müsli, uspec.</t>
  </si>
  <si>
    <t>Breakfast cereal, Guldkorn</t>
  </si>
  <si>
    <t>Morgenmadsprodukt, Guldkorn</t>
  </si>
  <si>
    <t>Breakfast cereal, Havrefras</t>
  </si>
  <si>
    <t>Morgenmadsprodukt, Havrefras</t>
  </si>
  <si>
    <t>Milk/butter/cream/yougurts/cheese/eggs/substitutes</t>
  </si>
  <si>
    <t>Mælk/smør/fløde/youghurt/ost/æg/erstatningsprodukter</t>
  </si>
  <si>
    <t>Smør, saltet</t>
  </si>
  <si>
    <t>Butter (Perishable)</t>
  </si>
  <si>
    <t>Milk/Butter/Cream/Yogurts/Cheese/Eggs/Substitutes</t>
  </si>
  <si>
    <t>Butter/Butter Substitutes</t>
  </si>
  <si>
    <t>Smørbart blandingsprodukt, 75% fedt</t>
  </si>
  <si>
    <t>Plain cake, chocolate cake</t>
  </si>
  <si>
    <t>Skærekage, chokoladekage/-pie</t>
  </si>
  <si>
    <t>Cakes – Sweet (Perishable)</t>
  </si>
  <si>
    <t>Sweet Bakery Products</t>
  </si>
  <si>
    <t>Danish pastry, kanelsnegl</t>
  </si>
  <si>
    <t>Wienerbrød, kanelsnegl</t>
  </si>
  <si>
    <t>Plain cake, average values</t>
  </si>
  <si>
    <t>Skærekage, formkage, uspec.</t>
  </si>
  <si>
    <t>Cream pastry, layer cake</t>
  </si>
  <si>
    <t>Flødeskumskage, lagkagesnitte</t>
  </si>
  <si>
    <t>Cookie, truffle product / unbaked, industrially produced</t>
  </si>
  <si>
    <t>Kage, trøffelprodukt / koldprodukt, industrifremstillet</t>
  </si>
  <si>
    <t>Bacon, frying, raw</t>
  </si>
  <si>
    <t>Bacon, stegestykke, rå</t>
  </si>
  <si>
    <t>Pork – Prepared/Processed</t>
  </si>
  <si>
    <t>Meat/Poultry/Other Animals – Prepared/Processed</t>
  </si>
  <si>
    <t>Sausage, salami</t>
  </si>
  <si>
    <t>Salami</t>
  </si>
  <si>
    <t>Pork, ham, boiled, sliced</t>
  </si>
  <si>
    <t>Skinke, kogt, skiveskåret</t>
  </si>
  <si>
    <t>Roastbeef, pålæg</t>
  </si>
  <si>
    <t>Beef – Prepared/Processed</t>
  </si>
  <si>
    <t>Pork, sausage, Danish, raw</t>
  </si>
  <si>
    <t>Medisterpølse, rå</t>
  </si>
  <si>
    <t>Pork, liver paste, Danish</t>
  </si>
  <si>
    <t>Pork, flank, spiced, cooked</t>
  </si>
  <si>
    <t>Rullepølse, pålæg</t>
  </si>
  <si>
    <t>Pork sausage, Thüringer bratwurst</t>
  </si>
  <si>
    <t>Pølse, bratwurst, thüringer</t>
  </si>
  <si>
    <t>Chicken, breast, boiled, sliced</t>
  </si>
  <si>
    <t>Kylling, bryst (filet), kogt, pålæg</t>
  </si>
  <si>
    <t>Chicken – Prepared/Processed</t>
  </si>
  <si>
    <t>Chicken, leg, flesh and skin, raw</t>
  </si>
  <si>
    <t>Kylling, ben, kød og skind, rå</t>
  </si>
  <si>
    <t>Chicken – Unprepared/Unprocessed</t>
  </si>
  <si>
    <t>Chicken, drumstick, flesh and skin, raw</t>
  </si>
  <si>
    <t>Kylling, lår, kød og skind, rå</t>
  </si>
  <si>
    <t>Chicken, breast, flesh and skin, raw</t>
  </si>
  <si>
    <t>Kylling, bryst, kød og skind, rå</t>
  </si>
  <si>
    <t>Chicken, sausage</t>
  </si>
  <si>
    <t>Kyllingepølse, pålæg</t>
  </si>
  <si>
    <t>Chicken, hen, flesh and skin, raw</t>
  </si>
  <si>
    <t>Høne, kød og skind, rå</t>
  </si>
  <si>
    <t>Tea, leaves</t>
  </si>
  <si>
    <t>Te, blade</t>
  </si>
  <si>
    <t>Tea – Bags/Loose</t>
  </si>
  <si>
    <t>Coffee/Tea/Substitutes</t>
  </si>
  <si>
    <t>Coffee, instant, powder</t>
  </si>
  <si>
    <t>Kaffe, instant, pulver</t>
  </si>
  <si>
    <t>Coffee – Instant</t>
  </si>
  <si>
    <t>Coffee bean, roasted, ground</t>
  </si>
  <si>
    <t>Kaffebønne, ristet, formalet</t>
  </si>
  <si>
    <t>Coffee – Beans/Ground</t>
  </si>
  <si>
    <t>Cocoa, instant, without milk, powder</t>
  </si>
  <si>
    <t>Kakao, instant, uden mælk, pulver</t>
  </si>
  <si>
    <t>Dairy Based Drinks – Not Ready to Drink (Shelf Stable)</t>
  </si>
  <si>
    <t>Non Alcoholic Beverages – Not Ready to Drink</t>
  </si>
  <si>
    <t>Cocoa, powder</t>
  </si>
  <si>
    <t>Kakao, pulver</t>
  </si>
  <si>
    <t>Chocolate/Cocoa/Malt – Not Ready to Drink</t>
  </si>
  <si>
    <t>Lamb, flank, spiced, cooked</t>
  </si>
  <si>
    <t>Rullepølse, lammekød, pålæg</t>
  </si>
  <si>
    <t>Lamb – Prepared/Processed</t>
  </si>
  <si>
    <t>Sausage, beef salami</t>
  </si>
  <si>
    <t>Spegepølse, oksekød</t>
  </si>
  <si>
    <t>Pork, saddle, smoked, boiled</t>
  </si>
  <si>
    <t>Hamburgerryg, kogt</t>
  </si>
  <si>
    <t>Seasonings/preservatives/extracts</t>
  </si>
  <si>
    <t>Krydderier/konserveringsmidler/ekstrakter</t>
  </si>
  <si>
    <t>Dressing, olie-eddike</t>
  </si>
  <si>
    <t>Dressings/Dips (Shelf Stable)</t>
  </si>
  <si>
    <t>Seasonings/Preservatives/Extracts</t>
  </si>
  <si>
    <t>Sauces/Spreads/Dips/Condiments</t>
  </si>
  <si>
    <t>Dressing, thousand island</t>
  </si>
  <si>
    <t>x</t>
  </si>
  <si>
    <t>Water, tap, drinking, average values</t>
  </si>
  <si>
    <t>And, kød, rå</t>
  </si>
  <si>
    <t>Duck – Unprepared/Unprocessed</t>
  </si>
  <si>
    <t>Gås, kød, rå</t>
  </si>
  <si>
    <t>Goose – Unprepared/Unprocessed</t>
  </si>
  <si>
    <t>Mackerel mayonnaise salad</t>
  </si>
  <si>
    <t>Other Sauces Dipping/Condiments/Savoury Toppings/Savoury Spreads/Marinades (Perishable)</t>
  </si>
  <si>
    <t>Sauce gravad lax</t>
  </si>
  <si>
    <t>Sauce, gravad laks</t>
  </si>
  <si>
    <t>Italian mayonnaise salad</t>
  </si>
  <si>
    <t>Curry mayonnaise salad</t>
  </si>
  <si>
    <t>Yogurt plain, whole milk</t>
  </si>
  <si>
    <t>Yoghurt naturel, sødmælk</t>
  </si>
  <si>
    <t>Yogurt (Perishable)</t>
  </si>
  <si>
    <t>Yogurt/Yogurt Substitutes</t>
  </si>
  <si>
    <t>Creme fraiche 18 %</t>
  </si>
  <si>
    <t>Chocolate/Cocoa/Malt – Ready to Drink</t>
  </si>
  <si>
    <t>Non Alcoholic Beverages – Ready to Drink</t>
  </si>
  <si>
    <t>Skyr, 0.2 % fedt</t>
  </si>
  <si>
    <t>Cheese, firm, Danbo, 45 % fidm.</t>
  </si>
  <si>
    <t>Cheese (Perishable)</t>
  </si>
  <si>
    <t>Cheese/Cheese Substitutes</t>
  </si>
  <si>
    <t>Cheese, hard, Parmesan, 32 % fidm.</t>
  </si>
  <si>
    <t>Cheese, semihard, Mozzarella, 30 % fidm.</t>
  </si>
  <si>
    <t>Seafood</t>
  </si>
  <si>
    <t>Herring, pickled, canned</t>
  </si>
  <si>
    <t>Fisk og skaldyr</t>
  </si>
  <si>
    <t>Sild, marineret</t>
  </si>
  <si>
    <t>Fish – Prepared/Processed (Shelf Stable)</t>
  </si>
  <si>
    <t>Fish – Prepared/Processed</t>
  </si>
  <si>
    <t>Fish balls, canned</t>
  </si>
  <si>
    <t>Fiskeboller, konserves</t>
  </si>
  <si>
    <t>Fiskefars, rå</t>
  </si>
  <si>
    <t>Cod, liver, canned</t>
  </si>
  <si>
    <t>Torsk, lever, konserves</t>
  </si>
  <si>
    <t>Cod, roe, canned</t>
  </si>
  <si>
    <t>Torsk, rogn, konserves</t>
  </si>
  <si>
    <t>Cod, fillet, breaded, raw</t>
  </si>
  <si>
    <t>Torsk, filet, paneret, rå</t>
  </si>
  <si>
    <t>Caviar, Danish (roe, lump-sucker)</t>
  </si>
  <si>
    <t>Kaviar, uægte (stenbiderrogn)</t>
  </si>
  <si>
    <t>Cod, liver, smoked</t>
  </si>
  <si>
    <t>Torsk, lever, røget</t>
  </si>
  <si>
    <t>Cod, liver, raw</t>
  </si>
  <si>
    <t>Torsk, lever, rå</t>
  </si>
  <si>
    <t>Lobster, canned</t>
  </si>
  <si>
    <t>Hummer, konserves</t>
  </si>
  <si>
    <t>Mussels, in water, canned</t>
  </si>
  <si>
    <t>Musling, konserves</t>
  </si>
  <si>
    <t>Tuna, in tomato sauce, canned</t>
  </si>
  <si>
    <t>Tun i tomat, konserves</t>
  </si>
  <si>
    <t>Cod, roe, raw</t>
  </si>
  <si>
    <t>Torsk, rogn, rå</t>
  </si>
  <si>
    <t>Crab claws, meat, raw</t>
  </si>
  <si>
    <t>Krabbekløer, rå</t>
  </si>
  <si>
    <t>Caviar, made from capelin roe</t>
  </si>
  <si>
    <t>Kaviar, uægte (lodderogn)</t>
  </si>
  <si>
    <t>Tuna, in water, canned</t>
  </si>
  <si>
    <t>Tun i vand, konserves</t>
  </si>
  <si>
    <t>Halibut, greenland, smoked</t>
  </si>
  <si>
    <t>Hellefisk, røget</t>
  </si>
  <si>
    <t>Fiskepinde, panerede, dybfrost</t>
  </si>
  <si>
    <t>Rye flour, dark, whole meal</t>
  </si>
  <si>
    <t>Flour – Cereal/Pulse (Shelf Stable)</t>
  </si>
  <si>
    <t>Grains/Flour</t>
  </si>
  <si>
    <t>Wheat, flour, wholemeal</t>
  </si>
  <si>
    <t>Rye kernels, whole/cracked</t>
  </si>
  <si>
    <t>Rugkerner, hele/knækkede</t>
  </si>
  <si>
    <t>Wheat, kernels, whole/cracked</t>
  </si>
  <si>
    <t>Hvedekerner, hele/knækkede</t>
  </si>
  <si>
    <t>Rismel</t>
  </si>
  <si>
    <t>Corn flour</t>
  </si>
  <si>
    <t>Majsmel</t>
  </si>
  <si>
    <t>Eggs, chicken, free-range hens (indoor), raw</t>
  </si>
  <si>
    <t>Æg, høne, skrabehøns, rå</t>
  </si>
  <si>
    <t>In Shell Table Eggs</t>
  </si>
  <si>
    <t>Eggs/Eggs Substitutes</t>
  </si>
  <si>
    <t>Burbot, raw</t>
  </si>
  <si>
    <t>Knude, rå</t>
  </si>
  <si>
    <t>Fish – Unprepared/Unprocessed (Perishable)</t>
  </si>
  <si>
    <t>Fish – Unprepared/Unprocessed</t>
  </si>
  <si>
    <t>Perch, raw</t>
  </si>
  <si>
    <t>Aborre, rå</t>
  </si>
  <si>
    <t>Pikeperch, raw</t>
  </si>
  <si>
    <t>Sandart, rå</t>
  </si>
  <si>
    <t>Pike, raw</t>
  </si>
  <si>
    <t>Gedde, rå</t>
  </si>
  <si>
    <t>Bream, raw</t>
  </si>
  <si>
    <t>Brasen, rå</t>
  </si>
  <si>
    <t>Charr, raw</t>
  </si>
  <si>
    <t>Bækforel, rå</t>
  </si>
  <si>
    <t>Trout, raw</t>
  </si>
  <si>
    <t>Ørred, hav-, rå</t>
  </si>
  <si>
    <t>Whitefish, raw</t>
  </si>
  <si>
    <t>Helt, rå</t>
  </si>
  <si>
    <t>Frugtsaft, blandet, sødet, koncentreret</t>
  </si>
  <si>
    <t>Fruit Juice Drinks – Not Ready to Drink (Shelf Stable)</t>
  </si>
  <si>
    <t>Elderberry, juice, concentrated, sugar added</t>
  </si>
  <si>
    <t>Hyldebærsaft, sød, koncentreret</t>
  </si>
  <si>
    <t>Olives, green, pickled, canned</t>
  </si>
  <si>
    <t>Oliven, grønne, marinerede, konserves</t>
  </si>
  <si>
    <t>Olives (Shelf Stable)</t>
  </si>
  <si>
    <t>Pickles/Relishes/Chutneys/Olives</t>
  </si>
  <si>
    <t>Fruits/vegetables/nuts/seeds prepared/processed</t>
  </si>
  <si>
    <t>Frugter/grøntsager/nødder/frø tilberedte/forarbejdede</t>
  </si>
  <si>
    <t>Pære, konserves</t>
  </si>
  <si>
    <t>Fruit – Prepared/Processed (Shelf Stable)</t>
  </si>
  <si>
    <t>Fruit – Prepared/Processed</t>
  </si>
  <si>
    <t>Confectionery/sugar sweetening products</t>
  </si>
  <si>
    <t>Nut paste with cacao, spreads</t>
  </si>
  <si>
    <t>Konfekture/sukker/sødemidler</t>
  </si>
  <si>
    <t>Nøddepasta med cacao, smørepålæg</t>
  </si>
  <si>
    <t>Chocolate and Chocolate/Sugar Candy Combinations – Confectionery</t>
  </si>
  <si>
    <t>Confectionery/Sugar Sweetening Products</t>
  </si>
  <si>
    <t>Confectionery Products</t>
  </si>
  <si>
    <t>Orange juice, canned</t>
  </si>
  <si>
    <t>Appelsinjuice, konserves</t>
  </si>
  <si>
    <t>Fruit Juice – Ready to Drink (Perishable)</t>
  </si>
  <si>
    <t>Pineapple, canned</t>
  </si>
  <si>
    <t>Ananas, konserves</t>
  </si>
  <si>
    <t>Hindbærmarmelade</t>
  </si>
  <si>
    <t>Hare, rå</t>
  </si>
  <si>
    <t>Hare – Unprepared/Unprocessed</t>
  </si>
  <si>
    <t>Rabbit, flesh only, raw</t>
  </si>
  <si>
    <t>Kanin, kød, rå</t>
  </si>
  <si>
    <t>Rabbit – Unprepared/Unprocessed</t>
  </si>
  <si>
    <t>Pheasant, flesh and skin, raw</t>
  </si>
  <si>
    <t>Fasan, kød og skind, rå</t>
  </si>
  <si>
    <t>Pheasant – Unprepared/Unprocessed</t>
  </si>
  <si>
    <t>Squab (pigeon), raw</t>
  </si>
  <si>
    <t>Due, vildt, kød og skind, rå</t>
  </si>
  <si>
    <t>Squab/Pigeon – Unprepared/Unprocessed</t>
  </si>
  <si>
    <t>Barley groats, raw</t>
  </si>
  <si>
    <t>Byggryn, rå</t>
  </si>
  <si>
    <t>Grains/Cereal – Not Ready to Eat – (Shelf Stable)</t>
  </si>
  <si>
    <t>Oats, rolled, not enriched</t>
  </si>
  <si>
    <t>Havregryn, ikke beriget</t>
  </si>
  <si>
    <t>Grains/Cereal – Ready to Eat – (Shelf Stable)</t>
  </si>
  <si>
    <t>Rice groats, raw</t>
  </si>
  <si>
    <t>Risengryn, grødris, polerede, rå</t>
  </si>
  <si>
    <t>Cereals Products – Not Ready to Eat (Shelf Stable)</t>
  </si>
  <si>
    <t>Parsley, raw</t>
  </si>
  <si>
    <t>Persille, rå</t>
  </si>
  <si>
    <t>Curled Parsley</t>
  </si>
  <si>
    <t>Herbs</t>
  </si>
  <si>
    <t>Dill, raw</t>
  </si>
  <si>
    <t>Dild, rå</t>
  </si>
  <si>
    <t>Dill</t>
  </si>
  <si>
    <t>Garlic, raw</t>
  </si>
  <si>
    <t>Hvidløg, rå</t>
  </si>
  <si>
    <t>Garlic</t>
  </si>
  <si>
    <t>Bulb Vegetables</t>
  </si>
  <si>
    <t>Chives, raw</t>
  </si>
  <si>
    <t>Purløg, rå</t>
  </si>
  <si>
    <t>Chives</t>
  </si>
  <si>
    <t>Cress, garden, raw</t>
  </si>
  <si>
    <t>Karse, frisk</t>
  </si>
  <si>
    <t>Garden Cress</t>
  </si>
  <si>
    <t>Olives, black, without stones, in brine</t>
  </si>
  <si>
    <t>Oliven, sorte, uden sten, i saltlage</t>
  </si>
  <si>
    <t>Hasselnød, tørret</t>
  </si>
  <si>
    <t>Nuts/Seeds – Prepared/Processed (Shelf Stable)</t>
  </si>
  <si>
    <t>Nuts/Seeds – Prepared/Processed</t>
  </si>
  <si>
    <t>Solsikkefrø, afskallede, tørrede</t>
  </si>
  <si>
    <t>Sesamfrø, afskallede</t>
  </si>
  <si>
    <t>Cashew nuts, dry roasted</t>
  </si>
  <si>
    <t>Græskarkerner, tørret</t>
  </si>
  <si>
    <t>Prepared/preserved foods</t>
  </si>
  <si>
    <t>Honey</t>
  </si>
  <si>
    <t>Tilberedte/konserverede levnedsmidler</t>
  </si>
  <si>
    <t>Honning</t>
  </si>
  <si>
    <t>Honey (Shelf Stable)</t>
  </si>
  <si>
    <t>Prepared/Preserved Foods</t>
  </si>
  <si>
    <t>Sweet Spreads</t>
  </si>
  <si>
    <t>Ice cream, dairy, (wholemilk based)</t>
  </si>
  <si>
    <t>Mælkeis, uspec.</t>
  </si>
  <si>
    <t>Ice Cream/Ice Novelties (Frozen)</t>
  </si>
  <si>
    <t>Desserts/Dessert Sauces/Toppings</t>
  </si>
  <si>
    <t>Ice cream, dairy (cream based)</t>
  </si>
  <si>
    <t>Flødeis</t>
  </si>
  <si>
    <t>Ice, popsickle, lemonade</t>
  </si>
  <si>
    <t>Ispind, limonade</t>
  </si>
  <si>
    <t>Eddike</t>
  </si>
  <si>
    <t>Vinegars</t>
  </si>
  <si>
    <t>Vinegars/Cooking Wines</t>
  </si>
  <si>
    <t>Salt, table</t>
  </si>
  <si>
    <t>Salt, bordsalt (jodberiget)</t>
  </si>
  <si>
    <t>Extracts/Salt/Meat Tenderisers (Shelf Stable)</t>
  </si>
  <si>
    <t>Herbs/Spices/Extracts</t>
  </si>
  <si>
    <t>Rhubarb, raw</t>
  </si>
  <si>
    <t>Rabarber, rå</t>
  </si>
  <si>
    <t>Rhubarb</t>
  </si>
  <si>
    <t>Stem Vegetables</t>
  </si>
  <si>
    <t>Celery, raw</t>
  </si>
  <si>
    <t>Bladselleri, rå</t>
  </si>
  <si>
    <t>Celery</t>
  </si>
  <si>
    <t>Cauliflower, all varieties, raw</t>
  </si>
  <si>
    <t>Blomkål, uspecificeret, rå</t>
  </si>
  <si>
    <t>Cauliflower</t>
  </si>
  <si>
    <t>Brassica Vegetables</t>
  </si>
  <si>
    <t>Broccoli, raw</t>
  </si>
  <si>
    <t>Broccoli, rå</t>
  </si>
  <si>
    <t>Broccoli</t>
  </si>
  <si>
    <t>Kale, raw</t>
  </si>
  <si>
    <t>Grønkål, rå</t>
  </si>
  <si>
    <t>Kale</t>
  </si>
  <si>
    <t>Cabbage, white, raw</t>
  </si>
  <si>
    <t>Hvidkål, rå</t>
  </si>
  <si>
    <t>White Cabbages</t>
  </si>
  <si>
    <t>Brussels sprouts, raw</t>
  </si>
  <si>
    <t>Rosenkål, uspec., rå</t>
  </si>
  <si>
    <t>Brussel Sprouts</t>
  </si>
  <si>
    <t>Cabbage, red, raw</t>
  </si>
  <si>
    <t>Rødkål, rå</t>
  </si>
  <si>
    <t>Red Cabbages</t>
  </si>
  <si>
    <t>Cabbage, spring, raw</t>
  </si>
  <si>
    <t>Spidskål, rå</t>
  </si>
  <si>
    <t>Pointed Cabbage</t>
  </si>
  <si>
    <t>Spinach, raw</t>
  </si>
  <si>
    <t>Spinat, rå</t>
  </si>
  <si>
    <t>Spinach</t>
  </si>
  <si>
    <t>Leaf Vegetables – Unprepared/Unprocessed (Fresh)</t>
  </si>
  <si>
    <t>Spinach (Fresh)</t>
  </si>
  <si>
    <t>Artichoke, raw</t>
  </si>
  <si>
    <t>Artiskok, rå</t>
  </si>
  <si>
    <t>Globe Artichokes</t>
  </si>
  <si>
    <t>Asparagus, green, raw</t>
  </si>
  <si>
    <t>Asparges, grønne, rå</t>
  </si>
  <si>
    <t>Asparagus</t>
  </si>
  <si>
    <t>Lettuce, iceberg (incl. crisphead types), raw</t>
  </si>
  <si>
    <t>Salat, Iceberg, rå</t>
  </si>
  <si>
    <t>Iceberg Lettuce</t>
  </si>
  <si>
    <t>Head Lettuce</t>
  </si>
  <si>
    <t>Lettuce, looseleaf, raw</t>
  </si>
  <si>
    <t>Salat, egeløv, rå</t>
  </si>
  <si>
    <t>Oakleaf Lettuce</t>
  </si>
  <si>
    <t>Loose Leaf/Multileaf Salad Greens</t>
  </si>
  <si>
    <t>Cabbage, Chinese, pak-choi, raw</t>
  </si>
  <si>
    <t>Paksoi, pak-choi, pai tsai, rå</t>
  </si>
  <si>
    <t>Kohlrabi</t>
  </si>
  <si>
    <t>Cabbage, savoy, raw</t>
  </si>
  <si>
    <t>Savoykål, rå</t>
  </si>
  <si>
    <t>Savoy Cabbages</t>
  </si>
  <si>
    <t>Blomkål, dybfrost</t>
  </si>
  <si>
    <t>Vegetables – Unprepared/Unprocessed (Frozen)</t>
  </si>
  <si>
    <t>Leek, raw</t>
  </si>
  <si>
    <t>Porre, rå</t>
  </si>
  <si>
    <t>Leek</t>
  </si>
  <si>
    <t>Spinach, chopped, frozen</t>
  </si>
  <si>
    <t>Spinat, hakket, dybfrost</t>
  </si>
  <si>
    <t>Broccoli, dybfrost</t>
  </si>
  <si>
    <t>Beans, wax, raw</t>
  </si>
  <si>
    <t>Voksbønner, rå</t>
  </si>
  <si>
    <t>French/Wax Beans</t>
  </si>
  <si>
    <t>Beans (With Pods)</t>
  </si>
  <si>
    <t>Peas, green, raw</t>
  </si>
  <si>
    <t>Grønne ærter, rå</t>
  </si>
  <si>
    <t>Peas</t>
  </si>
  <si>
    <t>Peas  (With Pods)</t>
  </si>
  <si>
    <t>Lentils</t>
  </si>
  <si>
    <t>Peas, chick/garbanzo, dry, raw</t>
  </si>
  <si>
    <t>Kikærter, tørrede, rå</t>
  </si>
  <si>
    <t>Chickpeas</t>
  </si>
  <si>
    <t>Beans, green, raw</t>
  </si>
  <si>
    <t>Grønne bønner, rå</t>
  </si>
  <si>
    <t>Bean sprouts, mung, raw</t>
  </si>
  <si>
    <t>Bønnespirer, mung, rå</t>
  </si>
  <si>
    <t>Vegetables – Prepared/Processed (Perishable)</t>
  </si>
  <si>
    <t>Bean sprouts, average values, raw</t>
  </si>
  <si>
    <t>Bønnespirer, uspec., rå</t>
  </si>
  <si>
    <t>Sugar pea (Snow pea, Mangetout) raw</t>
  </si>
  <si>
    <t>Sukkerært (mangetout), rå</t>
  </si>
  <si>
    <t>Sugar Snap Peas</t>
  </si>
  <si>
    <t>Beans, soy, dried, raw</t>
  </si>
  <si>
    <t>Sojabønner, tørrede, rå</t>
  </si>
  <si>
    <t>Grønne ærter, dybfrost</t>
  </si>
  <si>
    <t>Water, bottled, carbonated</t>
  </si>
  <si>
    <t>Mineralvand, dansk vand o.lign.</t>
  </si>
  <si>
    <t>Packaged Water</t>
  </si>
  <si>
    <t>Soft drink, sugar added</t>
  </si>
  <si>
    <t>Mineralvand, sodavand, tilsat sukker, uspec.</t>
  </si>
  <si>
    <t>Fruit Juice Drinks – Ready to Drink (Shelf Stable)</t>
  </si>
  <si>
    <t>Apple juice, canned or bottled</t>
  </si>
  <si>
    <t>Æblemost, uspec.</t>
  </si>
  <si>
    <t>Sherry, dry</t>
  </si>
  <si>
    <t>Sherry, tør</t>
  </si>
  <si>
    <t>Wine – Fortified</t>
  </si>
  <si>
    <t>Liqueur, coffee with cream</t>
  </si>
  <si>
    <t>Likør, kaffe med fløde</t>
  </si>
  <si>
    <t>Liqueurs</t>
  </si>
  <si>
    <t>Margarine, 70 % fat, table use, soft, vegetable fat</t>
  </si>
  <si>
    <t>Margarine, 70 %, bordbrug, blød, vegetabilsk fedt</t>
  </si>
  <si>
    <t>Margarine (Shelf Stable)</t>
  </si>
  <si>
    <t>Garfish, raw</t>
  </si>
  <si>
    <t>Hornfisk, rå</t>
  </si>
  <si>
    <t>Salmon, Atlantic, wild, raw</t>
  </si>
  <si>
    <t>Laks, atlantisk, vild, rå</t>
  </si>
  <si>
    <t>Mackerel, raw</t>
  </si>
  <si>
    <t>Makrel, rå</t>
  </si>
  <si>
    <t>Plaice, raw</t>
  </si>
  <si>
    <t>Rødspætte, rå</t>
  </si>
  <si>
    <t>Herring, raw</t>
  </si>
  <si>
    <t>Sild, rå</t>
  </si>
  <si>
    <t>Saithe, raw</t>
  </si>
  <si>
    <t>Mørksej, rå</t>
  </si>
  <si>
    <t>Cod, fillet, raw</t>
  </si>
  <si>
    <t>Torsk, filet, rå</t>
  </si>
  <si>
    <t>Plaice, fillet, breaded, dybfrost</t>
  </si>
  <si>
    <t>Rødspætte, filet, paneret, dybfrost</t>
  </si>
  <si>
    <t>Fish – Prepared/Processed (Frozen)</t>
  </si>
  <si>
    <t>Saithe (UK), pollock (US), fillet, frozen</t>
  </si>
  <si>
    <t>Sej, filet, dybfrost</t>
  </si>
  <si>
    <t>Fish – Unprepared/Unprocessed (Frozen)</t>
  </si>
  <si>
    <t>Tuna, raw</t>
  </si>
  <si>
    <t>Tun, rå</t>
  </si>
  <si>
    <t>Salmon, Atlantic, aquaculture, cold smoked</t>
  </si>
  <si>
    <t>Laks, atlantisk, opdræt, koldrøget</t>
  </si>
  <si>
    <t>Fish – Prepared/Processed (Perishable)</t>
  </si>
  <si>
    <t>Salmon, atlantic, aquaculture, hot smoked</t>
  </si>
  <si>
    <t>Laks, atlantisk, opdræt, varmrøget</t>
  </si>
  <si>
    <t>Salmon, atlantic, aquaculture, raw</t>
  </si>
  <si>
    <t>Laks, atlantisk, opdræt, rå</t>
  </si>
  <si>
    <t>Mayonnaise, low fat</t>
  </si>
  <si>
    <t>Mayonnaise, fedtreduceret</t>
  </si>
  <si>
    <t>Mayonnaise/Mayonnaise Substitutes (Shelf Stable)</t>
  </si>
  <si>
    <t>Mayonnaise</t>
  </si>
  <si>
    <t>Remoulade, average values</t>
  </si>
  <si>
    <t>Remoulade, uspec.</t>
  </si>
  <si>
    <t>Other Sauces Dipping/Condiments/Savoury Toppings/Savoury Spreads/Marinades (Shelf Stable)</t>
  </si>
  <si>
    <t>Oyster, raw</t>
  </si>
  <si>
    <t>Østers, rå</t>
  </si>
  <si>
    <t>Shellfish – Unprepared/Unprocessed (Perishable)</t>
  </si>
  <si>
    <t>Shellfish Unprepared/Unprocessed</t>
  </si>
  <si>
    <t>Mussel, raw</t>
  </si>
  <si>
    <t>Musling, rå</t>
  </si>
  <si>
    <t>Octopus, raw</t>
  </si>
  <si>
    <t>Blæksprutte, rå</t>
  </si>
  <si>
    <t>Mushroom, raw</t>
  </si>
  <si>
    <t>Champignon, rå</t>
  </si>
  <si>
    <t>Common Cultivated Mushroom (Agaricus)</t>
  </si>
  <si>
    <t>Fungi</t>
  </si>
  <si>
    <t>Oyster mushroom</t>
  </si>
  <si>
    <t>Østershatte</t>
  </si>
  <si>
    <t>Oyster Mushrooms</t>
  </si>
  <si>
    <t>Almondmilk, unfortified</t>
  </si>
  <si>
    <t>Mandeldrik, ikke beriget</t>
  </si>
  <si>
    <t>Milk (Shelf Stable)</t>
  </si>
  <si>
    <t>Milk/Milk Substitutes</t>
  </si>
  <si>
    <t>Ricemilk, with added calcium</t>
  </si>
  <si>
    <t>Risdrik, tilsat calcium</t>
  </si>
  <si>
    <t>Oatmilk, with added calcium</t>
  </si>
  <si>
    <t>Havredrik, tilsat calcium</t>
  </si>
  <si>
    <t>Soymilk, with added calcium</t>
  </si>
  <si>
    <t>Sojadrik, tilsat calcium</t>
  </si>
  <si>
    <t>Bouillon, chicken, prepared</t>
  </si>
  <si>
    <t>Bouillon, hønsekød, spiseklar</t>
  </si>
  <si>
    <t>Meat balls, canned</t>
  </si>
  <si>
    <t>Kødboller, konserves</t>
  </si>
  <si>
    <t>Ready-Made Combination Meals – Not Ready to Eat (Shelf Stable)</t>
  </si>
  <si>
    <t>Ready-Made Combination Meals</t>
  </si>
  <si>
    <t>Meat balls, average values</t>
  </si>
  <si>
    <t>Kødboller, uspec.</t>
  </si>
  <si>
    <t>Mixed Species Meat/Poultry/Other Animal - Alternative Meat – Prepared/Processed</t>
  </si>
  <si>
    <t>Dumplings, average values</t>
  </si>
  <si>
    <t>Melboller, uspec.</t>
  </si>
  <si>
    <t>Soup Additions (Frozen)</t>
  </si>
  <si>
    <t>Prepared Soups</t>
  </si>
  <si>
    <t>Meat balls, frozen</t>
  </si>
  <si>
    <t>Kødboller, dybfrost</t>
  </si>
  <si>
    <t>Soup, tomato, ready to eat</t>
  </si>
  <si>
    <t>Tomatsuppe, spiseklar</t>
  </si>
  <si>
    <t>Ready-Made Combination Meals – Ready to Eat (Shelf Stable)</t>
  </si>
  <si>
    <t>Bouillon, beef, concentrated, cube</t>
  </si>
  <si>
    <t>Bouillon, oksekød, koncentreret, terning</t>
  </si>
  <si>
    <t>Dumplings, frozen</t>
  </si>
  <si>
    <t>Melboller, dybfrost</t>
  </si>
  <si>
    <t>Chicken, grilled, fast food</t>
  </si>
  <si>
    <t>Kylling, grillstegt, fastfood</t>
  </si>
  <si>
    <t>Pies/Pastries/Pizzas/Quiches – Savoury (Perishable)</t>
  </si>
  <si>
    <t>Savoury Bakery Products</t>
  </si>
  <si>
    <t>Veal and pork, mince, 15-20% fat, raw</t>
  </si>
  <si>
    <t>Kalv og flæsk, hakket, 15-20% fedt, råt</t>
  </si>
  <si>
    <t>Gedemælk</t>
  </si>
  <si>
    <t>Marcipan</t>
  </si>
  <si>
    <t>Syrup, kitchen</t>
  </si>
  <si>
    <t>Sirup</t>
  </si>
  <si>
    <t>Syrup/Treacle/Molasses (Shelf Stable)</t>
  </si>
  <si>
    <t>Sugars/Sugar Substitute Products</t>
  </si>
  <si>
    <t>Pasta, raw</t>
  </si>
  <si>
    <t>Pasta, rå</t>
  </si>
  <si>
    <t>Pasta/Noodles – Not Ready to Eat (Shelf Stable)</t>
  </si>
  <si>
    <t>Pasta/Noodles</t>
  </si>
  <si>
    <t>Apple, raw, all varieties</t>
  </si>
  <si>
    <t>Æble, uspec., råt</t>
  </si>
  <si>
    <t>Apples</t>
  </si>
  <si>
    <t>Fruits – Unprepared/Unprocessed (Fresh)</t>
  </si>
  <si>
    <t>Pome Fruits</t>
  </si>
  <si>
    <t>Pear, raw</t>
  </si>
  <si>
    <t>Pære, rå</t>
  </si>
  <si>
    <t>Pears</t>
  </si>
  <si>
    <t>Grape, raw</t>
  </si>
  <si>
    <t>Vindrue, rå</t>
  </si>
  <si>
    <t>Grapefruits</t>
  </si>
  <si>
    <t>Citrus</t>
  </si>
  <si>
    <t>Pork, collar with rind, raw</t>
  </si>
  <si>
    <t>Grisekød, nakkekam med svær, rå</t>
  </si>
  <si>
    <t>Pork – Unprepared/Unprocessed</t>
  </si>
  <si>
    <t>Pork, ham, topside (M. Semimembranosus), lean, raw</t>
  </si>
  <si>
    <t>Skinke, inderlår, helt afpudset, rå</t>
  </si>
  <si>
    <t>Pork, loin, lean, raw</t>
  </si>
  <si>
    <t>Grisefilet, helt afpudset, rå</t>
  </si>
  <si>
    <t>Pork, tenderloin, trimmed, raw</t>
  </si>
  <si>
    <t>Grisemørbrad, afpudset, rå</t>
  </si>
  <si>
    <t>Grisekød, hakket, 5-10% fedt, råt</t>
  </si>
  <si>
    <t>Pork, collar, defatted, raw</t>
  </si>
  <si>
    <t>Grisekød, nakkefilet, helt afpudset (Nakkekotelet), rå</t>
  </si>
  <si>
    <t>Grisekød, hakket, 15-20% fedt, råt</t>
  </si>
  <si>
    <t>Sandwiches/Filled Rolls/Wraps (Frozen)</t>
  </si>
  <si>
    <t>Sandwiches/Filled Rolls/Wraps</t>
  </si>
  <si>
    <t>Pies/Pastries/Pizzas/Quiches – Savoury (Frozen)</t>
  </si>
  <si>
    <t>Sandwiches/Filled Rolls/Wraps (Perishable)</t>
  </si>
  <si>
    <t>Potato, raw</t>
  </si>
  <si>
    <t>Kartoffel, uspec., rå</t>
  </si>
  <si>
    <t>Potatoes</t>
  </si>
  <si>
    <t>Root/Tuber Vegetables</t>
  </si>
  <si>
    <t>Carrot, raw</t>
  </si>
  <si>
    <t>Gulerod, uspec., rå</t>
  </si>
  <si>
    <t>Carrots</t>
  </si>
  <si>
    <t>Radish, raw</t>
  </si>
  <si>
    <t>Radise, rå</t>
  </si>
  <si>
    <t>Radishes</t>
  </si>
  <si>
    <t>Beet, red, raw</t>
  </si>
  <si>
    <t>Rødbede, rå</t>
  </si>
  <si>
    <t>Red Beet / Beetrootplants (Beta Vulgaris Subsp. Vulgaris var. Conditiva)</t>
  </si>
  <si>
    <t>Crops</t>
  </si>
  <si>
    <t>Crops for Food Production</t>
  </si>
  <si>
    <t>Vegetable Crops - Edible roots, Tubers and Rhizomes</t>
  </si>
  <si>
    <t>Celeriac, celery root, raw</t>
  </si>
  <si>
    <t>Selleri, rod, rå</t>
  </si>
  <si>
    <t>Celeriac</t>
  </si>
  <si>
    <t>Ginger root, raw</t>
  </si>
  <si>
    <t>Ingefær, rod, rå</t>
  </si>
  <si>
    <t>Ginger</t>
  </si>
  <si>
    <t>Fennel, root, raw</t>
  </si>
  <si>
    <t>Fennikel, knold, rå</t>
  </si>
  <si>
    <t>Fennel  (Subspecies dulce)</t>
  </si>
  <si>
    <t>Turnip, raw</t>
  </si>
  <si>
    <t>Majroe, rå</t>
  </si>
  <si>
    <t>Turnips</t>
  </si>
  <si>
    <t>Løg, hakkede, dybfrost</t>
  </si>
  <si>
    <t>Vegetables – Prepared/Processed (Frozen)</t>
  </si>
  <si>
    <t>Gulerod, dybfrost</t>
  </si>
  <si>
    <t>Onion, raw</t>
  </si>
  <si>
    <t>Løg, rå</t>
  </si>
  <si>
    <t>Onions</t>
  </si>
  <si>
    <t>Onions, spring, raw</t>
  </si>
  <si>
    <t>Forårsløg, rå</t>
  </si>
  <si>
    <t>Spring (or Spanish) Onions</t>
  </si>
  <si>
    <t>Cassava, raw</t>
  </si>
  <si>
    <t>Maniok, kassava, rå</t>
  </si>
  <si>
    <t>Cassava</t>
  </si>
  <si>
    <t>Parsley root, raw</t>
  </si>
  <si>
    <t>Persillerod, rå</t>
  </si>
  <si>
    <t>Parsley Root (Hamburg)</t>
  </si>
  <si>
    <t>Cheese, semihard, Feta, 40 % fidm</t>
  </si>
  <si>
    <t>Cheese, Danish Blue, 50 % fidm.</t>
  </si>
  <si>
    <t>Lamb, leg, unspecified , raw</t>
  </si>
  <si>
    <t>Lammekød, kølle, uspec., rå</t>
  </si>
  <si>
    <t>Lamb – Unprepared/Unprocessed</t>
  </si>
  <si>
    <t>Lamb, meat, average values, raw</t>
  </si>
  <si>
    <t>Lammekød, uspec., råt</t>
  </si>
  <si>
    <t>Crayfish, raw</t>
  </si>
  <si>
    <t>Krebs, rå</t>
  </si>
  <si>
    <t>Shellfish Prepared/Processed (Frozen)</t>
  </si>
  <si>
    <t>Shellfish Prepared/Processed</t>
  </si>
  <si>
    <t>Lobster, raw</t>
  </si>
  <si>
    <t>Hummer, rå</t>
  </si>
  <si>
    <t>Crab, boiled</t>
  </si>
  <si>
    <t>Krabbe, kogt</t>
  </si>
  <si>
    <t>Prawn, giant tiger, aquaculture, boiled, frozen</t>
  </si>
  <si>
    <t>Reje, sort tiger-, opdræt, kogt, dybfrost</t>
  </si>
  <si>
    <t>Shrimp, boiled, in brine</t>
  </si>
  <si>
    <t>Reje, dybvands, kogt, i lage</t>
  </si>
  <si>
    <t>Shellfish Prepared/Processed (Shelf Stable)</t>
  </si>
  <si>
    <t>Pop corn, oil and salt added, traditional</t>
  </si>
  <si>
    <t>Pop corn, traditionelle</t>
  </si>
  <si>
    <t>Popcorn (Shelf Stable)</t>
  </si>
  <si>
    <t>Snacks</t>
  </si>
  <si>
    <t>Fruits - unprepared/unprocessed (fresh)</t>
  </si>
  <si>
    <t>Strawberry, raw</t>
  </si>
  <si>
    <t>Frugt - uforarbejdet (frisk)</t>
  </si>
  <si>
    <t>Jordbær, rå</t>
  </si>
  <si>
    <t>Strawberries</t>
  </si>
  <si>
    <t>Berries/Small Fruit</t>
  </si>
  <si>
    <t>Raspberry, raw</t>
  </si>
  <si>
    <t>Hindbær, rå</t>
  </si>
  <si>
    <t>Raspberries</t>
  </si>
  <si>
    <t>Currant, black, raw</t>
  </si>
  <si>
    <t>Solbær, rå</t>
  </si>
  <si>
    <t>Black Currants</t>
  </si>
  <si>
    <t>Blueberries, raw</t>
  </si>
  <si>
    <t>Blåbær, rå</t>
  </si>
  <si>
    <t>Bilberries</t>
  </si>
  <si>
    <t>Blackberry, raw</t>
  </si>
  <si>
    <t>Brombær, rå</t>
  </si>
  <si>
    <t>Blackberries</t>
  </si>
  <si>
    <t>Rose hip, raw</t>
  </si>
  <si>
    <t>Hyben, rå</t>
  </si>
  <si>
    <t>Hybrids of Berries</t>
  </si>
  <si>
    <t>Elderberry, raw</t>
  </si>
  <si>
    <t>Hyldebær, rå</t>
  </si>
  <si>
    <t>Elderberries</t>
  </si>
  <si>
    <t>Currant, red, raw</t>
  </si>
  <si>
    <t>Ribs, rå</t>
  </si>
  <si>
    <t>Red Currants</t>
  </si>
  <si>
    <t>Gooseberry, raw</t>
  </si>
  <si>
    <t>Stikkelsbær, rå</t>
  </si>
  <si>
    <t>Gooseberries</t>
  </si>
  <si>
    <t>Strawberries, frozen, unsweetened</t>
  </si>
  <si>
    <t>Jordbær, dybfrost, usukrede</t>
  </si>
  <si>
    <t>Fruit – Prepared/Processed (Frozen)</t>
  </si>
  <si>
    <t>Cranberry, raw</t>
  </si>
  <si>
    <t>Tranebær, rå</t>
  </si>
  <si>
    <t>Cranberries</t>
  </si>
  <si>
    <t>Blueberry, frozen, unsweetened</t>
  </si>
  <si>
    <t>Blåbær, frosne, usukrede</t>
  </si>
  <si>
    <t>Raspberry, frozen</t>
  </si>
  <si>
    <t>Hindbær, dybfrost, rå</t>
  </si>
  <si>
    <t>Cheese, Cream, 60 % fidm.</t>
  </si>
  <si>
    <t>Cheese, Brie, 45 % fidm.</t>
  </si>
  <si>
    <t>Cheese, cottage, 20 % fidm.</t>
  </si>
  <si>
    <t>Bulgur, parboiled, raw</t>
  </si>
  <si>
    <t>Bulgur, parboiled, rå</t>
  </si>
  <si>
    <t>Sweetcorn, kernels, canned</t>
  </si>
  <si>
    <t>Majs, kerner, konserves</t>
  </si>
  <si>
    <t>Rice, parboiled, raw</t>
  </si>
  <si>
    <t>Ris, parboiled, rå</t>
  </si>
  <si>
    <t>Quinoa, black, raw</t>
  </si>
  <si>
    <t>Quinoa, sort, rå</t>
  </si>
  <si>
    <t>Pepper, black</t>
  </si>
  <si>
    <t>Peber, sort</t>
  </si>
  <si>
    <t>Extracts/Seasonings/Flavour Enhancers (Shelf Stable)</t>
  </si>
  <si>
    <t>Mustard, yellow, ready made</t>
  </si>
  <si>
    <t>Sennep, gul, færdiglavet</t>
  </si>
  <si>
    <t>Mustard (Shelf Stable)</t>
  </si>
  <si>
    <t>Karry, pulver</t>
  </si>
  <si>
    <t>BITTER, Gammel Dansk Bitter Dram</t>
  </si>
  <si>
    <t>Bitter, Gammel Dansk Bitter Dram</t>
  </si>
  <si>
    <t>Spirits</t>
  </si>
  <si>
    <t>Brandy, cognac</t>
  </si>
  <si>
    <t>Cognac</t>
  </si>
  <si>
    <t>Vodka</t>
  </si>
  <si>
    <t>Aquavit, 40 % vol., average values</t>
  </si>
  <si>
    <t>Snaps, 40 % vol., uspec.</t>
  </si>
  <si>
    <t>Plum, raw</t>
  </si>
  <si>
    <t>Blomme, rå</t>
  </si>
  <si>
    <t>Plums</t>
  </si>
  <si>
    <t>Stone Fruit</t>
  </si>
  <si>
    <t>Cherry, raw</t>
  </si>
  <si>
    <t>Kirsebær, rå</t>
  </si>
  <si>
    <t>Sour Cherries</t>
  </si>
  <si>
    <t>Chestnut, raw</t>
  </si>
  <si>
    <t>Kastanje, ægte, rå</t>
  </si>
  <si>
    <t>Nuts/Seeds – Unprepared/Unprocessed (Perishable)</t>
  </si>
  <si>
    <t>Prune, dried plum</t>
  </si>
  <si>
    <t>Sveske, rå</t>
  </si>
  <si>
    <t>Apricot, dried</t>
  </si>
  <si>
    <t>Abrikos, tørret</t>
  </si>
  <si>
    <t>Apricot, raw</t>
  </si>
  <si>
    <t>Abrikos, rå</t>
  </si>
  <si>
    <t>Apricots</t>
  </si>
  <si>
    <t>Peach, raw</t>
  </si>
  <si>
    <t>Fersken, rå</t>
  </si>
  <si>
    <t>Peaches</t>
  </si>
  <si>
    <t>Nectarine, raw</t>
  </si>
  <si>
    <t>Nektarin, rå</t>
  </si>
  <si>
    <t>Nectarines</t>
  </si>
  <si>
    <t>Avocado, raw</t>
  </si>
  <si>
    <t>Avocado, rå</t>
  </si>
  <si>
    <t>Avocados – Pebbled Peel (Hass-Type)</t>
  </si>
  <si>
    <t>Avocados</t>
  </si>
  <si>
    <t>Sugar, sucrose, white</t>
  </si>
  <si>
    <t>Sukker, stødt melis (saccharose)</t>
  </si>
  <si>
    <t>Sugar/Sugar Substitutes (Shelf Stable)</t>
  </si>
  <si>
    <t>Sukker, brun farin</t>
  </si>
  <si>
    <t>Chocolate, milk</t>
  </si>
  <si>
    <t>Chokolade, fløde</t>
  </si>
  <si>
    <t>Baking/Cooking Supplies (Shelf Stable)</t>
  </si>
  <si>
    <t>Baking/Cooking Mixes/Supplies</t>
  </si>
  <si>
    <t>Chewing gum, no sugar added, all types</t>
  </si>
  <si>
    <t>Tyggegummi, uden sukker, uspec.</t>
  </si>
  <si>
    <t>Chewing Gum</t>
  </si>
  <si>
    <t>Toffees, mixed</t>
  </si>
  <si>
    <t>Karameller, blandede</t>
  </si>
  <si>
    <t>Sugar Candy/Sugar Candy Substitutes Confectionery</t>
  </si>
  <si>
    <t>Chocolate, bitter</t>
  </si>
  <si>
    <t>Chokolade, mørk</t>
  </si>
  <si>
    <t>Liquorice, salt</t>
  </si>
  <si>
    <t>Lakrids, salt</t>
  </si>
  <si>
    <t>Vingummi</t>
  </si>
  <si>
    <t>Banana, raw</t>
  </si>
  <si>
    <t>Banan, rå</t>
  </si>
  <si>
    <t>Bananas</t>
  </si>
  <si>
    <t>Lemon, raw</t>
  </si>
  <si>
    <t>Citron, rå</t>
  </si>
  <si>
    <t>Lemons</t>
  </si>
  <si>
    <t>Watermelon, raw</t>
  </si>
  <si>
    <t>Vandmelon, rå</t>
  </si>
  <si>
    <t>Watermelons</t>
  </si>
  <si>
    <t>Melons</t>
  </si>
  <si>
    <t>Orange, raw</t>
  </si>
  <si>
    <t>Appelsin, rå</t>
  </si>
  <si>
    <t>Oranges</t>
  </si>
  <si>
    <t>Melon, honeydew, raw</t>
  </si>
  <si>
    <t>Honningmelon, rå</t>
  </si>
  <si>
    <t>Lime, raw</t>
  </si>
  <si>
    <t>Lime, rå</t>
  </si>
  <si>
    <t>Limes</t>
  </si>
  <si>
    <t>Pineapple, raw</t>
  </si>
  <si>
    <t>Ananas, rå</t>
  </si>
  <si>
    <t>Pineapples</t>
  </si>
  <si>
    <t>Mango, raw</t>
  </si>
  <si>
    <t>Mango, rå</t>
  </si>
  <si>
    <t>Mangos</t>
  </si>
  <si>
    <t>Miscellaneous Fruit</t>
  </si>
  <si>
    <t>Grapefruit, raw</t>
  </si>
  <si>
    <t>Grapefrugt, rå</t>
  </si>
  <si>
    <t>Tangerine, raw</t>
  </si>
  <si>
    <t>Mandarin, rå</t>
  </si>
  <si>
    <t>Satsuma Mandarins</t>
  </si>
  <si>
    <t>Kiwi fruit, raw</t>
  </si>
  <si>
    <t>Kiwi, rå</t>
  </si>
  <si>
    <t>Kiwifruits</t>
  </si>
  <si>
    <t>Turkey, breast, boiled/smoked, sliced</t>
  </si>
  <si>
    <t>Kalkun, bryst (filet), kogt/røget, pålæg</t>
  </si>
  <si>
    <t>Turkey – Prepared/Processed</t>
  </si>
  <si>
    <t>Kalkun, kød, rå</t>
  </si>
  <si>
    <t>Turkey – Unprepared/Unprocessed</t>
  </si>
  <si>
    <t>Kalkunkød, hakket, 5-10% fedt, råt</t>
  </si>
  <si>
    <t>Milk (Perishable)</t>
  </si>
  <si>
    <t>Milk, skimmed, 0.5 % fat</t>
  </si>
  <si>
    <t>Milk, skimmed, with chocolate (UHT)</t>
  </si>
  <si>
    <t>Cacaoskummetmælk (UHT)</t>
  </si>
  <si>
    <t>Cream, whipping, 38 % fat</t>
  </si>
  <si>
    <t>Fløde 38 %, piskefløde</t>
  </si>
  <si>
    <t>Cream (Perishable)</t>
  </si>
  <si>
    <t>Cream/Cream Substitutes</t>
  </si>
  <si>
    <t>Veal, medium fat, raw</t>
  </si>
  <si>
    <t>Kalvekød, middelfedt, råt</t>
  </si>
  <si>
    <t>Veal – Unprepared/Unprocessed</t>
  </si>
  <si>
    <t>Jordnøddesmør</t>
  </si>
  <si>
    <t>Confectionery Based Spreads (Shelf Stable)</t>
  </si>
  <si>
    <t>Oils/fats edible</t>
  </si>
  <si>
    <t>Sunflower oil</t>
  </si>
  <si>
    <t>Solsikkeolie</t>
  </si>
  <si>
    <t>Oils Edible – Vegetable or Plant (Shelf Stable)</t>
  </si>
  <si>
    <t>Oils/Fats Edible</t>
  </si>
  <si>
    <t>Oils Edible</t>
  </si>
  <si>
    <t>Olivenolie</t>
  </si>
  <si>
    <t>Oil, rape seed (no eruca acid)</t>
  </si>
  <si>
    <t>Rapsolie</t>
  </si>
  <si>
    <t>Onions, chopped and deepfried</t>
  </si>
  <si>
    <t>Løg, ristede</t>
  </si>
  <si>
    <t>Potato crisps, coarse</t>
  </si>
  <si>
    <t>Kartoffelchips, grove</t>
  </si>
  <si>
    <t>Chips/Crisps/Snack Mixes – Natural/Extruded (Shelf Stable)</t>
  </si>
  <si>
    <t>Tofu, soy bean curd</t>
  </si>
  <si>
    <t>Tofu, sojabønneost</t>
  </si>
  <si>
    <t>Vegetable Based Products / Meals – Ready to Eat (Shelf Stable)</t>
  </si>
  <si>
    <t>Vegetable Based Products / Meals</t>
  </si>
  <si>
    <t>Lentils, sprouted, raw</t>
  </si>
  <si>
    <t>Linsespirer, rå</t>
  </si>
  <si>
    <t>Cymbidium – Cut Flowers</t>
  </si>
  <si>
    <t>Horticulture Plants</t>
  </si>
  <si>
    <t>Cut Flowers</t>
  </si>
  <si>
    <t>Cabbage, red, canned, no sugar added</t>
  </si>
  <si>
    <t>Rødkål, konserves, uden tilsat sukker</t>
  </si>
  <si>
    <t>Tomatojuice, canned</t>
  </si>
  <si>
    <t>Tomatjuice, konserves</t>
  </si>
  <si>
    <t>Fruit Juice – Ready to Drink (Shelf Stable)</t>
  </si>
  <si>
    <t>Gherkin, pickled</t>
  </si>
  <si>
    <t>Agurk, syltet</t>
  </si>
  <si>
    <t>Potatoes, mashed, instant powder with dry milk</t>
  </si>
  <si>
    <t>Kartoffelmos, pulver med tørmælk</t>
  </si>
  <si>
    <t>Pepper, hot chili, canned</t>
  </si>
  <si>
    <t>Peber, chili, konserves</t>
  </si>
  <si>
    <t>Cucumber, large, pickled</t>
  </si>
  <si>
    <t>Asier, syltede</t>
  </si>
  <si>
    <t>Tomato, peeled, canned</t>
  </si>
  <si>
    <t>Tomat, flået, konserves</t>
  </si>
  <si>
    <t>Beet, red, canned</t>
  </si>
  <si>
    <t>Rødbede, konserves</t>
  </si>
  <si>
    <t>Kartoffel, konserves</t>
  </si>
  <si>
    <t>Kartoffel, chips (franske kartofler)</t>
  </si>
  <si>
    <t>Bamboo shoots, canned, nonsalted</t>
  </si>
  <si>
    <t>Bambusskud, konserves, usaltet</t>
  </si>
  <si>
    <t>Mushroom, canned</t>
  </si>
  <si>
    <t>Champignon, konserves</t>
  </si>
  <si>
    <t>French fries, deepfried, fast food</t>
  </si>
  <si>
    <t>Pommes frites, friturestegt, fastfood</t>
  </si>
  <si>
    <t>Tomato paste, concentrated</t>
  </si>
  <si>
    <t>Tomatpure, koncentreret</t>
  </si>
  <si>
    <t>Tomato ketchup, bottled</t>
  </si>
  <si>
    <t>Tomatketchup</t>
  </si>
  <si>
    <t>Tomato Ketchup/Ketchup Substitutes (Perishable)</t>
  </si>
  <si>
    <t>Beans, baked i tomato sauce, canned</t>
  </si>
  <si>
    <t>Potato flour</t>
  </si>
  <si>
    <t>Kartoffelmel</t>
  </si>
  <si>
    <t>Peas, green, canned</t>
  </si>
  <si>
    <t>Grønne ærter, konserves</t>
  </si>
  <si>
    <t>Soya sauce</t>
  </si>
  <si>
    <t>Soja sauce</t>
  </si>
  <si>
    <t>Sauce, barbeque</t>
  </si>
  <si>
    <t>Wine, white, average values</t>
  </si>
  <si>
    <t>Hvidvin, uspec.</t>
  </si>
  <si>
    <t>Wine – Still</t>
  </si>
  <si>
    <t>Wine, rosé</t>
  </si>
  <si>
    <t>Rosévin</t>
  </si>
  <si>
    <t>Wine, red</t>
  </si>
  <si>
    <t>Rødvin, uspec.</t>
  </si>
  <si>
    <t>Wine, white, sparkling, champagne</t>
  </si>
  <si>
    <t>Hvidvin, mousserende, champagne</t>
  </si>
  <si>
    <t>Wine – Sparkling</t>
  </si>
  <si>
    <t>Yeast, baker`s, compressed</t>
  </si>
  <si>
    <t>Bagegær, presset, rå</t>
  </si>
  <si>
    <t>Baking/Cooking Supplies (Perishable)</t>
  </si>
  <si>
    <t>Cocktail sausages</t>
  </si>
  <si>
    <t>Cocktailpølser</t>
  </si>
  <si>
    <t>Pesto</t>
  </si>
  <si>
    <t>Ready-Made Combination Meals – Not Ready to Eat (Perishable)</t>
  </si>
  <si>
    <t>Ready-Made Combination Meals – Ready to Eat (Perishable)</t>
  </si>
  <si>
    <t>Hakket kylling</t>
  </si>
  <si>
    <t>Pizzadej</t>
  </si>
  <si>
    <t>Bread (Frozen)</t>
  </si>
  <si>
    <t>Frisk pasta, fettucine spinat</t>
  </si>
  <si>
    <t>Pasta/Noodles – Not Ready to Eat (Perishable)</t>
  </si>
  <si>
    <t>Tunsalat</t>
  </si>
  <si>
    <t>Æggesalat</t>
  </si>
  <si>
    <t>Dairy/Egg Based Products / Meals – Ready to Eat (Perishable)</t>
  </si>
  <si>
    <t>Dairy/Egg Based Products / Meals</t>
  </si>
  <si>
    <t>Meatballs</t>
  </si>
  <si>
    <t>Frikadeller</t>
  </si>
  <si>
    <t>Hummus, done</t>
  </si>
  <si>
    <t>Hummus, færdig</t>
  </si>
  <si>
    <t>Dressings/Dips (Perishable)</t>
  </si>
  <si>
    <t>Potato gratin / cream potatoes</t>
  </si>
  <si>
    <t>Kartoffelgratin / flødekartofler</t>
  </si>
  <si>
    <t>Kebab</t>
  </si>
  <si>
    <t>Icetea, peach</t>
  </si>
  <si>
    <t>Icetea, fersken</t>
  </si>
  <si>
    <t>Drinks Flavoured – Ready to Drink</t>
  </si>
  <si>
    <t>Energidrik</t>
  </si>
  <si>
    <t>Alko-sodavand, 4 %</t>
  </si>
  <si>
    <t>Tortilla bread, wheat</t>
  </si>
  <si>
    <t>Tortillabrød, hvede</t>
  </si>
  <si>
    <t>Pizzasauce</t>
  </si>
  <si>
    <t>Pizzasovs</t>
  </si>
  <si>
    <t>Pastasauce</t>
  </si>
  <si>
    <t>Pastasovs</t>
  </si>
  <si>
    <t>Kokosmælk</t>
  </si>
  <si>
    <t>Garlic baguette, frozen</t>
  </si>
  <si>
    <t>Hvidløgsbaguette, frossen</t>
  </si>
  <si>
    <t>Prepared/Preserved Foods Variety Packs</t>
  </si>
  <si>
    <t>Muesli bar, chocolate</t>
  </si>
  <si>
    <t>Müslibar, chokolade</t>
  </si>
  <si>
    <t>Cereal/Muesli Bars</t>
  </si>
  <si>
    <t>Cup noodles chicken</t>
  </si>
  <si>
    <t>Sliced mushrooms</t>
  </si>
  <si>
    <t>Skivet champignon</t>
  </si>
  <si>
    <t>Microwave popcorn</t>
  </si>
  <si>
    <t>Mikroovns popcorn</t>
  </si>
  <si>
    <t>Thai meal panang curry chicken</t>
  </si>
  <si>
    <t>French fries, frost</t>
  </si>
  <si>
    <t>Pommes frites, frost</t>
  </si>
  <si>
    <t>Æbleskiver</t>
  </si>
  <si>
    <t>Cakes – Sweet (Frozen)</t>
  </si>
  <si>
    <t>Kikærter, dåse</t>
  </si>
  <si>
    <t>Green beans, frost</t>
  </si>
  <si>
    <t>Haricots verts, frost</t>
  </si>
  <si>
    <t>Tortilla chips, cheese</t>
  </si>
  <si>
    <t>Asparagus slices</t>
  </si>
  <si>
    <t>Aspargessnitter</t>
  </si>
  <si>
    <t>Corn cob</t>
  </si>
  <si>
    <t>Majs, hele kolber</t>
  </si>
  <si>
    <t>Arugula salad, rinsed</t>
  </si>
  <si>
    <t>Rucola salat, skyllet</t>
  </si>
  <si>
    <t>Vegetable Based Products / Meals – Ready to Eat (Perishable)</t>
  </si>
  <si>
    <t>Oliven tapenade</t>
  </si>
  <si>
    <t>Fyldt frisk pasta</t>
  </si>
  <si>
    <t>Pepperoni</t>
  </si>
  <si>
    <t>Kidney beans</t>
  </si>
  <si>
    <t>Kidney bønner</t>
  </si>
  <si>
    <t>Chicken, whole</t>
  </si>
  <si>
    <t>Kylling, hel</t>
  </si>
  <si>
    <t>Chorizo, sliced</t>
  </si>
  <si>
    <t>Chorizo, skivet</t>
  </si>
  <si>
    <t>Kartoffelsalat</t>
  </si>
  <si>
    <t>Cider 4.5%</t>
  </si>
  <si>
    <t>Cider  4,5 %</t>
  </si>
  <si>
    <t>Falafel, frost</t>
  </si>
  <si>
    <t>Vegetable steaks</t>
  </si>
  <si>
    <t>Grøntsagsbøffer</t>
  </si>
  <si>
    <t>Capers</t>
  </si>
  <si>
    <t>Kapers</t>
  </si>
  <si>
    <t>Baby corn</t>
  </si>
  <si>
    <t>Babymajs</t>
  </si>
  <si>
    <t>Black beans</t>
  </si>
  <si>
    <t>Sorte bønner</t>
  </si>
  <si>
    <t>Halve ferskner i juice</t>
  </si>
  <si>
    <t>Marinated artichokes</t>
  </si>
  <si>
    <t>Marinerede artiskokker</t>
  </si>
  <si>
    <t>Cornichons</t>
  </si>
  <si>
    <t>Cornichoner</t>
  </si>
  <si>
    <t>Hvidløg i olie</t>
  </si>
  <si>
    <t>Halve pærer i juice</t>
  </si>
  <si>
    <t>Marinated grilled peppers</t>
  </si>
  <si>
    <t>Marinerede grillede peberfrugter</t>
  </si>
  <si>
    <t>Sundried tomatoes</t>
  </si>
  <si>
    <t>Soltørrede tomater</t>
  </si>
  <si>
    <t>Vegan bean paste</t>
  </si>
  <si>
    <t>Plant paste, pea protein and mushroom</t>
  </si>
  <si>
    <t>Plantepostej, ærteprotein og svamp</t>
  </si>
  <si>
    <t>Chilli cheese tops</t>
  </si>
  <si>
    <t>Snacks Other</t>
  </si>
  <si>
    <t>Mozarella sticks</t>
  </si>
  <si>
    <t>Vegetable Based Products / Meals – Not Ready to Eat (Frozen)</t>
  </si>
  <si>
    <t>Meat Substitutes  (Frozen)</t>
  </si>
  <si>
    <t>Meat Substitutes</t>
  </si>
  <si>
    <t>Vegan chorizo</t>
  </si>
  <si>
    <t>Vegansk chorizo</t>
  </si>
  <si>
    <t>Risnudler</t>
  </si>
  <si>
    <t>Jalapenos</t>
  </si>
  <si>
    <t>Dough Based Products / Meals – Ready to Eat – Savoury (Shelf Stable)</t>
  </si>
  <si>
    <t>Dough Based Products / Meals</t>
  </si>
  <si>
    <t>Chutneys/Relishes (Shelf Stable)</t>
  </si>
  <si>
    <t>Green curry paste</t>
  </si>
  <si>
    <t>Grøn karrypasta</t>
  </si>
  <si>
    <t>Sauces – Cooking (Shelf Stable)</t>
  </si>
  <si>
    <t>Nudler, æg</t>
  </si>
  <si>
    <t>Rice pancakes</t>
  </si>
  <si>
    <t>Rispandekager</t>
  </si>
  <si>
    <t>Vegan ice cream, oats</t>
  </si>
  <si>
    <t>Vegansk is, havre</t>
  </si>
  <si>
    <t>Vegansk mayo</t>
  </si>
  <si>
    <t>Svampeburger</t>
  </si>
  <si>
    <t>Meat Substitutes (Shelf Stable)</t>
  </si>
  <si>
    <t>Vegansk pålæg</t>
  </si>
  <si>
    <t>Vegansk blok</t>
  </si>
  <si>
    <t>Magarine</t>
  </si>
  <si>
    <t>Plantemagarine</t>
  </si>
  <si>
    <t>Fats Edible – Vegetable/Plant (Perishable)</t>
  </si>
  <si>
    <t>Fats Edible</t>
  </si>
  <si>
    <t>Vegansk bacon</t>
  </si>
  <si>
    <t>Grain Based Products / Meals – Ready to Eat – Savoury (Shelf Stable)</t>
  </si>
  <si>
    <t>Grain Based Products / Meals</t>
  </si>
  <si>
    <t>Veganske filetstykker</t>
  </si>
  <si>
    <t>Falafel-fars</t>
  </si>
  <si>
    <t>Vegetable Based Products / Meals – Not Ready to Eat (Perishable)</t>
  </si>
  <si>
    <t>Ærtedrik</t>
  </si>
  <si>
    <t>Milk Substitutes (Shelf Stable)</t>
  </si>
  <si>
    <t>Portobello mushroom</t>
  </si>
  <si>
    <t>Portobello-svamp</t>
  </si>
  <si>
    <t>Wild Mushrooms (Other)</t>
  </si>
  <si>
    <t>Food grain, kamut</t>
  </si>
  <si>
    <t>Madkorn, kamut</t>
  </si>
  <si>
    <t>Chili Sauce</t>
  </si>
  <si>
    <t>Chilisauce</t>
  </si>
  <si>
    <t>Red onion</t>
  </si>
  <si>
    <t>Rødløg</t>
  </si>
  <si>
    <t>Basil, fresh</t>
  </si>
  <si>
    <t>Basilikum, frisk</t>
  </si>
  <si>
    <t>Basil</t>
  </si>
  <si>
    <t>Basil, dried</t>
  </si>
  <si>
    <t>Basilikum, tørret</t>
  </si>
  <si>
    <t>Herbs/Spices (Shelf Stable)</t>
  </si>
  <si>
    <t>Cold buttermilk soup</t>
  </si>
  <si>
    <t>Grilled sausages</t>
  </si>
  <si>
    <t>Grillpølser</t>
  </si>
  <si>
    <t>Apple juice</t>
  </si>
  <si>
    <t>Æblejuice</t>
  </si>
  <si>
    <t>Hakket lammekød</t>
  </si>
  <si>
    <t>Burger buns</t>
  </si>
  <si>
    <t>Burgerboller</t>
  </si>
  <si>
    <t>Blue cheese</t>
  </si>
  <si>
    <t>Goat cheese</t>
  </si>
  <si>
    <t>Vegan cheese, grated or sliced</t>
  </si>
  <si>
    <t>Vegansk ost, revet eller skiver</t>
  </si>
  <si>
    <t>Samosa, vegetarian frost</t>
  </si>
  <si>
    <t>Samosa, vegetarisk frost</t>
  </si>
  <si>
    <t>Cold chocolate</t>
  </si>
  <si>
    <t>Pålægschokolade</t>
  </si>
  <si>
    <t>Nutella, nut cream</t>
  </si>
  <si>
    <t>Nutella, nøddecreme</t>
  </si>
  <si>
    <t>Smoothie, strawberry blueberry</t>
  </si>
  <si>
    <t>Smoothie, jordbær blåbær</t>
  </si>
  <si>
    <t>n.a.</t>
  </si>
  <si>
    <t>FAO crops</t>
  </si>
  <si>
    <t>Animal herds</t>
  </si>
  <si>
    <t>Food 
industry</t>
  </si>
  <si>
    <t>20 LCI DB</t>
  </si>
  <si>
    <t>Ma</t>
  </si>
  <si>
    <t>Exiobase activities</t>
  </si>
  <si>
    <t>Ea</t>
  </si>
  <si>
    <t>Markets of crops</t>
  </si>
  <si>
    <t>Cm</t>
  </si>
  <si>
    <t>Markets of animals</t>
  </si>
  <si>
    <t>Am</t>
  </si>
  <si>
    <t>Markets of exiobase prod</t>
  </si>
  <si>
    <t>500food at retailer</t>
  </si>
  <si>
    <t>Ra</t>
  </si>
  <si>
    <t>Em</t>
  </si>
  <si>
    <t>Fa</t>
  </si>
  <si>
    <t>Ha</t>
  </si>
  <si>
    <t>Ca</t>
  </si>
  <si>
    <t>Emissions</t>
  </si>
  <si>
    <t>Resources</t>
  </si>
  <si>
    <t>Ext_R</t>
  </si>
  <si>
    <t>Ext_B</t>
  </si>
  <si>
    <t>Exiobase products</t>
  </si>
  <si>
    <t>Packaging</t>
  </si>
  <si>
    <t>Pa</t>
  </si>
  <si>
    <t>ID_Ra_500prod</t>
  </si>
  <si>
    <t>Ra00001</t>
  </si>
  <si>
    <t>Ra00002</t>
  </si>
  <si>
    <t>Ra00003</t>
  </si>
  <si>
    <t>Ra00004</t>
  </si>
  <si>
    <t>Ra00005</t>
  </si>
  <si>
    <t>Ra00006</t>
  </si>
  <si>
    <t>Ra00007</t>
  </si>
  <si>
    <t>Ra00008</t>
  </si>
  <si>
    <t>Ra00009</t>
  </si>
  <si>
    <t>Ra00010</t>
  </si>
  <si>
    <t>Ra00011</t>
  </si>
  <si>
    <t>Ra00012</t>
  </si>
  <si>
    <t>Ra00013</t>
  </si>
  <si>
    <t>Ra00014</t>
  </si>
  <si>
    <t>Ra00015</t>
  </si>
  <si>
    <t>Ra00016</t>
  </si>
  <si>
    <t>Ra00017</t>
  </si>
  <si>
    <t>Ra00018</t>
  </si>
  <si>
    <t>Ra00019</t>
  </si>
  <si>
    <t>Ra00020</t>
  </si>
  <si>
    <t>Ra00021</t>
  </si>
  <si>
    <t>Ra00022</t>
  </si>
  <si>
    <t>Ra00023</t>
  </si>
  <si>
    <t>Ra00024</t>
  </si>
  <si>
    <t>Ra00025</t>
  </si>
  <si>
    <t>Ra00026</t>
  </si>
  <si>
    <t>Ra00027</t>
  </si>
  <si>
    <t>Ra00028</t>
  </si>
  <si>
    <t>Ra00029</t>
  </si>
  <si>
    <t>Ra00030</t>
  </si>
  <si>
    <t>Ra00031</t>
  </si>
  <si>
    <t>Ra00032</t>
  </si>
  <si>
    <t>Ra00033</t>
  </si>
  <si>
    <t>Ra00034</t>
  </si>
  <si>
    <t>Ra00035</t>
  </si>
  <si>
    <t>Ra00036</t>
  </si>
  <si>
    <t>Ra00037</t>
  </si>
  <si>
    <t>Ra00038</t>
  </si>
  <si>
    <t>Ra00039</t>
  </si>
  <si>
    <t>Ra00040</t>
  </si>
  <si>
    <t>Ra00041</t>
  </si>
  <si>
    <t>Ra00042</t>
  </si>
  <si>
    <t>Ra00043</t>
  </si>
  <si>
    <t>Ra00044</t>
  </si>
  <si>
    <t>Ra00045</t>
  </si>
  <si>
    <t>Ra00046</t>
  </si>
  <si>
    <t>Ra00047</t>
  </si>
  <si>
    <t>Ra00048</t>
  </si>
  <si>
    <t>Ra00049</t>
  </si>
  <si>
    <t>Ra00050</t>
  </si>
  <si>
    <t>Ra00051</t>
  </si>
  <si>
    <t>Ra00052</t>
  </si>
  <si>
    <t>Ra00053</t>
  </si>
  <si>
    <t>Ra00054</t>
  </si>
  <si>
    <t>Ra00055</t>
  </si>
  <si>
    <t>Ra00056</t>
  </si>
  <si>
    <t>Ra00057</t>
  </si>
  <si>
    <t>Ra00058</t>
  </si>
  <si>
    <t>Ra00059</t>
  </si>
  <si>
    <t>Ra00060</t>
  </si>
  <si>
    <t>Ra00061</t>
  </si>
  <si>
    <t>Ra00062</t>
  </si>
  <si>
    <t>Ra00063</t>
  </si>
  <si>
    <t>Ra00064</t>
  </si>
  <si>
    <t>Ra00065</t>
  </si>
  <si>
    <t>Ra00066</t>
  </si>
  <si>
    <t>Ra00067</t>
  </si>
  <si>
    <t>Ra00068</t>
  </si>
  <si>
    <t>Ra00069</t>
  </si>
  <si>
    <t>Ra00070</t>
  </si>
  <si>
    <t>Ra00071</t>
  </si>
  <si>
    <t>Ra00072</t>
  </si>
  <si>
    <t>Ra00073</t>
  </si>
  <si>
    <t>Ra00074</t>
  </si>
  <si>
    <t>Ra00075</t>
  </si>
  <si>
    <t>Ra00076</t>
  </si>
  <si>
    <t>Ra00077</t>
  </si>
  <si>
    <t>Ra00078</t>
  </si>
  <si>
    <t>Ra00079</t>
  </si>
  <si>
    <t>Ra00080</t>
  </si>
  <si>
    <t>Ra00081</t>
  </si>
  <si>
    <t>Ra00082</t>
  </si>
  <si>
    <t>Ra00083</t>
  </si>
  <si>
    <t>Ra00084</t>
  </si>
  <si>
    <t>Ra00085</t>
  </si>
  <si>
    <t>Ra00086</t>
  </si>
  <si>
    <t>Ra00087</t>
  </si>
  <si>
    <t>Ra00088</t>
  </si>
  <si>
    <t>Ra00089</t>
  </si>
  <si>
    <t>Ra00090</t>
  </si>
  <si>
    <t>Ra00091</t>
  </si>
  <si>
    <t>Ra00092</t>
  </si>
  <si>
    <t>Ra00093</t>
  </si>
  <si>
    <t>Ra00094</t>
  </si>
  <si>
    <t>Ra00095</t>
  </si>
  <si>
    <t>Ra00096</t>
  </si>
  <si>
    <t>Ra00097</t>
  </si>
  <si>
    <t>Ra00098</t>
  </si>
  <si>
    <t>Ra00099</t>
  </si>
  <si>
    <t>Ra00100</t>
  </si>
  <si>
    <t>Ra00101</t>
  </si>
  <si>
    <t>Ra00102</t>
  </si>
  <si>
    <t>Ra00103</t>
  </si>
  <si>
    <t>Ra00104</t>
  </si>
  <si>
    <t>Ra00105</t>
  </si>
  <si>
    <t>Ra00106</t>
  </si>
  <si>
    <t>Ra00107</t>
  </si>
  <si>
    <t>Ra00108</t>
  </si>
  <si>
    <t>Ra00109</t>
  </si>
  <si>
    <t>Ra00110</t>
  </si>
  <si>
    <t>Ra00111</t>
  </si>
  <si>
    <t>Ra00112</t>
  </si>
  <si>
    <t>Ra00113</t>
  </si>
  <si>
    <t>Ra00114</t>
  </si>
  <si>
    <t>Ra00115</t>
  </si>
  <si>
    <t>Ra00116</t>
  </si>
  <si>
    <t>Ra00117</t>
  </si>
  <si>
    <t>Ra00118</t>
  </si>
  <si>
    <t>Ra00119</t>
  </si>
  <si>
    <t>Ra00120</t>
  </si>
  <si>
    <t>Ra00121</t>
  </si>
  <si>
    <t>Ra00122</t>
  </si>
  <si>
    <t>Ra00123</t>
  </si>
  <si>
    <t>Ra00124</t>
  </si>
  <si>
    <t>Ra00125</t>
  </si>
  <si>
    <t>Ra00126</t>
  </si>
  <si>
    <t>Ra00127</t>
  </si>
  <si>
    <t>Ra00128</t>
  </si>
  <si>
    <t>Ra00129</t>
  </si>
  <si>
    <t>Ra00130</t>
  </si>
  <si>
    <t>Ra00131</t>
  </si>
  <si>
    <t>Ra00132</t>
  </si>
  <si>
    <t>Ra00133</t>
  </si>
  <si>
    <t>Ra00134</t>
  </si>
  <si>
    <t>Ra00135</t>
  </si>
  <si>
    <t>Ra00136</t>
  </si>
  <si>
    <t>Ra00137</t>
  </si>
  <si>
    <t>Ra00138</t>
  </si>
  <si>
    <t>Ra00139</t>
  </si>
  <si>
    <t>Ra00140</t>
  </si>
  <si>
    <t>Ra00141</t>
  </si>
  <si>
    <t>Ra00142</t>
  </si>
  <si>
    <t>Ra00143</t>
  </si>
  <si>
    <t>Ra00144</t>
  </si>
  <si>
    <t>Ra00145</t>
  </si>
  <si>
    <t>Ra00146</t>
  </si>
  <si>
    <t>Ra00147</t>
  </si>
  <si>
    <t>Ra00148</t>
  </si>
  <si>
    <t>Ra00149</t>
  </si>
  <si>
    <t>Ra00150</t>
  </si>
  <si>
    <t>Ra00151</t>
  </si>
  <si>
    <t>Ra00152</t>
  </si>
  <si>
    <t>Ra00153</t>
  </si>
  <si>
    <t>Ra00154</t>
  </si>
  <si>
    <t>Ra00155</t>
  </si>
  <si>
    <t>Ra00156</t>
  </si>
  <si>
    <t>Ra00157</t>
  </si>
  <si>
    <t>Ra00158</t>
  </si>
  <si>
    <t>Ra00159</t>
  </si>
  <si>
    <t>Ra00160</t>
  </si>
  <si>
    <t>Ra00161</t>
  </si>
  <si>
    <t>Ra00162</t>
  </si>
  <si>
    <t>Ra00163</t>
  </si>
  <si>
    <t>Ra00164</t>
  </si>
  <si>
    <t>Ra00165</t>
  </si>
  <si>
    <t>Ra00166</t>
  </si>
  <si>
    <t>Ra00167</t>
  </si>
  <si>
    <t>Ra00168</t>
  </si>
  <si>
    <t>Ra00169</t>
  </si>
  <si>
    <t>Ra00170</t>
  </si>
  <si>
    <t>Ra00171</t>
  </si>
  <si>
    <t>Ra00172</t>
  </si>
  <si>
    <t>Ra00173</t>
  </si>
  <si>
    <t>Ra00174</t>
  </si>
  <si>
    <t>Ra00175</t>
  </si>
  <si>
    <t>Ra00176</t>
  </si>
  <si>
    <t>Ra00177</t>
  </si>
  <si>
    <t>Ra00178</t>
  </si>
  <si>
    <t>Ra00179</t>
  </si>
  <si>
    <t>Ra00180</t>
  </si>
  <si>
    <t>Ra00181</t>
  </si>
  <si>
    <t>Ra00182</t>
  </si>
  <si>
    <t>Ra00183</t>
  </si>
  <si>
    <t>Ra00184</t>
  </si>
  <si>
    <t>Ra00185</t>
  </si>
  <si>
    <t>Ra00186</t>
  </si>
  <si>
    <t>Ra00187</t>
  </si>
  <si>
    <t>Ra00188</t>
  </si>
  <si>
    <t>Ra00189</t>
  </si>
  <si>
    <t>Ra00190</t>
  </si>
  <si>
    <t>Ra00191</t>
  </si>
  <si>
    <t>Ra00192</t>
  </si>
  <si>
    <t>Ra00193</t>
  </si>
  <si>
    <t>Ra00194</t>
  </si>
  <si>
    <t>Ra00195</t>
  </si>
  <si>
    <t>Ra00196</t>
  </si>
  <si>
    <t>Ra00197</t>
  </si>
  <si>
    <t>Ra00198</t>
  </si>
  <si>
    <t>Ra00199</t>
  </si>
  <si>
    <t>Ra00200</t>
  </si>
  <si>
    <t>Ra00201</t>
  </si>
  <si>
    <t>Ra00202</t>
  </si>
  <si>
    <t>Ra00203</t>
  </si>
  <si>
    <t>Ra00204</t>
  </si>
  <si>
    <t>Ra00205</t>
  </si>
  <si>
    <t>Ra00206</t>
  </si>
  <si>
    <t>Ra00207</t>
  </si>
  <si>
    <t>Ra00208</t>
  </si>
  <si>
    <t>Ra00209</t>
  </si>
  <si>
    <t>Ra00210</t>
  </si>
  <si>
    <t>Ra00211</t>
  </si>
  <si>
    <t>Ra00212</t>
  </si>
  <si>
    <t>Ra00213</t>
  </si>
  <si>
    <t>Ra00214</t>
  </si>
  <si>
    <t>Ra00215</t>
  </si>
  <si>
    <t>Ra00216</t>
  </si>
  <si>
    <t>Ra00217</t>
  </si>
  <si>
    <t>Ra00218</t>
  </si>
  <si>
    <t>Ra00219</t>
  </si>
  <si>
    <t>Ra00220</t>
  </si>
  <si>
    <t>Ra00221</t>
  </si>
  <si>
    <t>Ra00222</t>
  </si>
  <si>
    <t>Ra00223</t>
  </si>
  <si>
    <t>Ra00224</t>
  </si>
  <si>
    <t>Ra00225</t>
  </si>
  <si>
    <t>Ra00226</t>
  </si>
  <si>
    <t>Ra00227</t>
  </si>
  <si>
    <t>Ra00228</t>
  </si>
  <si>
    <t>Ra00229</t>
  </si>
  <si>
    <t>Ra00230</t>
  </si>
  <si>
    <t>Ra00231</t>
  </si>
  <si>
    <t>Ra00232</t>
  </si>
  <si>
    <t>Ra00233</t>
  </si>
  <si>
    <t>Ra00234</t>
  </si>
  <si>
    <t>Ra00235</t>
  </si>
  <si>
    <t>Ra00236</t>
  </si>
  <si>
    <t>Ra00237</t>
  </si>
  <si>
    <t>Ra00238</t>
  </si>
  <si>
    <t>Ra00239</t>
  </si>
  <si>
    <t>Ra00240</t>
  </si>
  <si>
    <t>Ra00241</t>
  </si>
  <si>
    <t>Ra00242</t>
  </si>
  <si>
    <t>Ra00243</t>
  </si>
  <si>
    <t>Ra00244</t>
  </si>
  <si>
    <t>Ra00245</t>
  </si>
  <si>
    <t>Ra00246</t>
  </si>
  <si>
    <t>Ra00247</t>
  </si>
  <si>
    <t>Ra00248</t>
  </si>
  <si>
    <t>Ra00249</t>
  </si>
  <si>
    <t>Ra00250</t>
  </si>
  <si>
    <t>Ra00251</t>
  </si>
  <si>
    <t>Ra00252</t>
  </si>
  <si>
    <t>Ra00253</t>
  </si>
  <si>
    <t>Ra00254</t>
  </si>
  <si>
    <t>Ra00255</t>
  </si>
  <si>
    <t>Ra00256</t>
  </si>
  <si>
    <t>Ra00257</t>
  </si>
  <si>
    <t>Ra00258</t>
  </si>
  <si>
    <t>Ra00259</t>
  </si>
  <si>
    <t>Ra00260</t>
  </si>
  <si>
    <t>Ra00261</t>
  </si>
  <si>
    <t>Ra00262</t>
  </si>
  <si>
    <t>Ra00263</t>
  </si>
  <si>
    <t>Ra00264</t>
  </si>
  <si>
    <t>Ra00265</t>
  </si>
  <si>
    <t>Ra00266</t>
  </si>
  <si>
    <t>Ra00267</t>
  </si>
  <si>
    <t>Ra00268</t>
  </si>
  <si>
    <t>Ra00269</t>
  </si>
  <si>
    <t>Ra00270</t>
  </si>
  <si>
    <t>Ra00271</t>
  </si>
  <si>
    <t>Ra00272</t>
  </si>
  <si>
    <t>Ra00273</t>
  </si>
  <si>
    <t>Ra00274</t>
  </si>
  <si>
    <t>Ra00275</t>
  </si>
  <si>
    <t>Ra00276</t>
  </si>
  <si>
    <t>Ra00277</t>
  </si>
  <si>
    <t>Ra00278</t>
  </si>
  <si>
    <t>Ra00279</t>
  </si>
  <si>
    <t>Ra00280</t>
  </si>
  <si>
    <t>Ra00281</t>
  </si>
  <si>
    <t>Ra00282</t>
  </si>
  <si>
    <t>Ra00283</t>
  </si>
  <si>
    <t>Ra00284</t>
  </si>
  <si>
    <t>Ra00285</t>
  </si>
  <si>
    <t>Ra00286</t>
  </si>
  <si>
    <t>Ra00287</t>
  </si>
  <si>
    <t>Ra00288</t>
  </si>
  <si>
    <t>Ra00289</t>
  </si>
  <si>
    <t>Ra00290</t>
  </si>
  <si>
    <t>Ra00291</t>
  </si>
  <si>
    <t>Ra00292</t>
  </si>
  <si>
    <t>Ra00293</t>
  </si>
  <si>
    <t>Ra00294</t>
  </si>
  <si>
    <t>Ra00295</t>
  </si>
  <si>
    <t>Ra00296</t>
  </si>
  <si>
    <t>Ra00297</t>
  </si>
  <si>
    <t>Ra00298</t>
  </si>
  <si>
    <t>Ra00299</t>
  </si>
  <si>
    <t>Ra00300</t>
  </si>
  <si>
    <t>Ra00301</t>
  </si>
  <si>
    <t>Ra00302</t>
  </si>
  <si>
    <t>Ra00303</t>
  </si>
  <si>
    <t>Ra00304</t>
  </si>
  <si>
    <t>Ra00305</t>
  </si>
  <si>
    <t>Ra00306</t>
  </si>
  <si>
    <t>Ra00307</t>
  </si>
  <si>
    <t>Ra00308</t>
  </si>
  <si>
    <t>Ra00309</t>
  </si>
  <si>
    <t>Ra00310</t>
  </si>
  <si>
    <t>Ra00311</t>
  </si>
  <si>
    <t>Ra00312</t>
  </si>
  <si>
    <t>Ra00313</t>
  </si>
  <si>
    <t>Ra00314</t>
  </si>
  <si>
    <t>Ra00315</t>
  </si>
  <si>
    <t>Ra00316</t>
  </si>
  <si>
    <t>Ra00317</t>
  </si>
  <si>
    <t>Ra00318</t>
  </si>
  <si>
    <t>Ra00319</t>
  </si>
  <si>
    <t>Ra00320</t>
  </si>
  <si>
    <t>Ra00321</t>
  </si>
  <si>
    <t>Ra00322</t>
  </si>
  <si>
    <t>Ra00323</t>
  </si>
  <si>
    <t>Ra00324</t>
  </si>
  <si>
    <t>Ra00325</t>
  </si>
  <si>
    <t>Ra00326</t>
  </si>
  <si>
    <t>Ra00327</t>
  </si>
  <si>
    <t>Ra00328</t>
  </si>
  <si>
    <t>Ra00329</t>
  </si>
  <si>
    <t>Ra00330</t>
  </si>
  <si>
    <t>Ra00331</t>
  </si>
  <si>
    <t>Ra00332</t>
  </si>
  <si>
    <t>Ra00333</t>
  </si>
  <si>
    <t>Ra00334</t>
  </si>
  <si>
    <t>Ra00335</t>
  </si>
  <si>
    <t>Ra00336</t>
  </si>
  <si>
    <t>Ra00337</t>
  </si>
  <si>
    <t>Ra00338</t>
  </si>
  <si>
    <t>Ra00339</t>
  </si>
  <si>
    <t>Ra00340</t>
  </si>
  <si>
    <t>Ra00341</t>
  </si>
  <si>
    <t>Ra00342</t>
  </si>
  <si>
    <t>Ra00343</t>
  </si>
  <si>
    <t>Ra00344</t>
  </si>
  <si>
    <t>Ra00345</t>
  </si>
  <si>
    <t>Ra00346</t>
  </si>
  <si>
    <t>Ra00347</t>
  </si>
  <si>
    <t>Ra00348</t>
  </si>
  <si>
    <t>Ra00349</t>
  </si>
  <si>
    <t>Ra00350</t>
  </si>
  <si>
    <t>Ra00351</t>
  </si>
  <si>
    <t>Ra00352</t>
  </si>
  <si>
    <t>Ra00353</t>
  </si>
  <si>
    <t>Ra00354</t>
  </si>
  <si>
    <t>Ra00355</t>
  </si>
  <si>
    <t>Ra00356</t>
  </si>
  <si>
    <t>Ra00357</t>
  </si>
  <si>
    <t>Ra00358</t>
  </si>
  <si>
    <t>Ra00359</t>
  </si>
  <si>
    <t>Ra00360</t>
  </si>
  <si>
    <t>Ra00361</t>
  </si>
  <si>
    <t>Ra00362</t>
  </si>
  <si>
    <t>Ra00363</t>
  </si>
  <si>
    <t>Ra00364</t>
  </si>
  <si>
    <t>Ra00365</t>
  </si>
  <si>
    <t>Ra00366</t>
  </si>
  <si>
    <t>Ra00367</t>
  </si>
  <si>
    <t>Ra00368</t>
  </si>
  <si>
    <t>Ra00369</t>
  </si>
  <si>
    <t>Ra00370</t>
  </si>
  <si>
    <t>Ra00371</t>
  </si>
  <si>
    <t>Ra00372</t>
  </si>
  <si>
    <t>Ra00373</t>
  </si>
  <si>
    <t>Ra00374</t>
  </si>
  <si>
    <t>Ra00375</t>
  </si>
  <si>
    <t>Ra00376</t>
  </si>
  <si>
    <t>Ra00377</t>
  </si>
  <si>
    <t>Ra00378</t>
  </si>
  <si>
    <t>Ra00379</t>
  </si>
  <si>
    <t>Ra00380</t>
  </si>
  <si>
    <t>Ra00381</t>
  </si>
  <si>
    <t>Ra00382</t>
  </si>
  <si>
    <t>Ra00383</t>
  </si>
  <si>
    <t>Ra00384</t>
  </si>
  <si>
    <t>Ra00385</t>
  </si>
  <si>
    <t>Ra00386</t>
  </si>
  <si>
    <t>Ra00387</t>
  </si>
  <si>
    <t>Ra00388</t>
  </si>
  <si>
    <t>Ra00389</t>
  </si>
  <si>
    <t>Ra00390</t>
  </si>
  <si>
    <t>Ra00391</t>
  </si>
  <si>
    <t>Ra00392</t>
  </si>
  <si>
    <t>Ra00393</t>
  </si>
  <si>
    <t>Ra00394</t>
  </si>
  <si>
    <t>Ra00395</t>
  </si>
  <si>
    <t>Ra00396</t>
  </si>
  <si>
    <t>Ra00397</t>
  </si>
  <si>
    <t>Ra00398</t>
  </si>
  <si>
    <t>Ra00399</t>
  </si>
  <si>
    <t>Ra00400</t>
  </si>
  <si>
    <t>Ra00401</t>
  </si>
  <si>
    <t>Ra00402</t>
  </si>
  <si>
    <t>Ra00403</t>
  </si>
  <si>
    <t>Ra00404</t>
  </si>
  <si>
    <t>Ra00405</t>
  </si>
  <si>
    <t>Ra00406</t>
  </si>
  <si>
    <t>Ra00407</t>
  </si>
  <si>
    <t>Ra00408</t>
  </si>
  <si>
    <t>Ra00409</t>
  </si>
  <si>
    <t>Ra00410</t>
  </si>
  <si>
    <t>Ra00411</t>
  </si>
  <si>
    <t>Ra00412</t>
  </si>
  <si>
    <t>Ra00413</t>
  </si>
  <si>
    <t>Ra00414</t>
  </si>
  <si>
    <t>Ra00415</t>
  </si>
  <si>
    <t>Ra00416</t>
  </si>
  <si>
    <t>Ra00417</t>
  </si>
  <si>
    <t>Ra00418</t>
  </si>
  <si>
    <t>Ra00419</t>
  </si>
  <si>
    <t>Ra00420</t>
  </si>
  <si>
    <t>Ra00421</t>
  </si>
  <si>
    <t>Ra00422</t>
  </si>
  <si>
    <t>Ra00423</t>
  </si>
  <si>
    <t>Ra00424</t>
  </si>
  <si>
    <t>Ra00425</t>
  </si>
  <si>
    <t>Ra00426</t>
  </si>
  <si>
    <t>Ra00427</t>
  </si>
  <si>
    <t>Ra00428</t>
  </si>
  <si>
    <t>Ra00429</t>
  </si>
  <si>
    <t>Ra00430</t>
  </si>
  <si>
    <t>Ra00431</t>
  </si>
  <si>
    <t>Ra00432</t>
  </si>
  <si>
    <t>Ra00433</t>
  </si>
  <si>
    <t>Ra00434</t>
  </si>
  <si>
    <t>Ra00435</t>
  </si>
  <si>
    <t>Ra00436</t>
  </si>
  <si>
    <t>Ra00437</t>
  </si>
  <si>
    <t>Ra00438</t>
  </si>
  <si>
    <t>Ra00439</t>
  </si>
  <si>
    <t>Ra00440</t>
  </si>
  <si>
    <t>Ra00441</t>
  </si>
  <si>
    <t>Ra00442</t>
  </si>
  <si>
    <t>Ra00443</t>
  </si>
  <si>
    <t>Ra00444</t>
  </si>
  <si>
    <t>Ra00445</t>
  </si>
  <si>
    <t>Ra00446</t>
  </si>
  <si>
    <t>Ra00447</t>
  </si>
  <si>
    <t>Ra00448</t>
  </si>
  <si>
    <t>Ra00449</t>
  </si>
  <si>
    <t>Ra00450</t>
  </si>
  <si>
    <t>Ra00451</t>
  </si>
  <si>
    <t>Ra00452</t>
  </si>
  <si>
    <t>Ra00453</t>
  </si>
  <si>
    <t>Ra00454</t>
  </si>
  <si>
    <t>Ra00455</t>
  </si>
  <si>
    <t>Ra00456</t>
  </si>
  <si>
    <t>Ra00457</t>
  </si>
  <si>
    <t>Ra00458</t>
  </si>
  <si>
    <t>Ra00459</t>
  </si>
  <si>
    <t>Ra00460</t>
  </si>
  <si>
    <t>Ra00461</t>
  </si>
  <si>
    <t>Ra00462</t>
  </si>
  <si>
    <t>Ra00463</t>
  </si>
  <si>
    <t>Ra00464</t>
  </si>
  <si>
    <t>Ra00465</t>
  </si>
  <si>
    <t>Ra00466</t>
  </si>
  <si>
    <t>Ra00467</t>
  </si>
  <si>
    <t>Ra00468</t>
  </si>
  <si>
    <t>Ra00469</t>
  </si>
  <si>
    <t>Ra00470</t>
  </si>
  <si>
    <t>Ra00471</t>
  </si>
  <si>
    <t>Ra00472</t>
  </si>
  <si>
    <t>Ra00473</t>
  </si>
  <si>
    <t>Ra00474</t>
  </si>
  <si>
    <t>Ra00475</t>
  </si>
  <si>
    <t>Ra00476</t>
  </si>
  <si>
    <t>Ra00477</t>
  </si>
  <si>
    <t>Ra00478</t>
  </si>
  <si>
    <t>Ra00479</t>
  </si>
  <si>
    <t>Ra00480</t>
  </si>
  <si>
    <t>Ra00481</t>
  </si>
  <si>
    <t>Ra00482</t>
  </si>
  <si>
    <t>Ra00483</t>
  </si>
  <si>
    <t>Ra00484</t>
  </si>
  <si>
    <t>Ra00485</t>
  </si>
  <si>
    <t>Ra00486</t>
  </si>
  <si>
    <t>Ra00487</t>
  </si>
  <si>
    <t>Ra00488</t>
  </si>
  <si>
    <t>Ra00489</t>
  </si>
  <si>
    <t>Ra00490</t>
  </si>
  <si>
    <t>Ra00491</t>
  </si>
  <si>
    <t>Ra00492</t>
  </si>
  <si>
    <t>Ra00493</t>
  </si>
  <si>
    <t>Ra00494</t>
  </si>
  <si>
    <t>Ra00495</t>
  </si>
  <si>
    <t>Ra00496</t>
  </si>
  <si>
    <t>Ra00497</t>
  </si>
  <si>
    <t>Ra00498</t>
  </si>
  <si>
    <t>Ra00499</t>
  </si>
  <si>
    <t>Ra00500</t>
  </si>
  <si>
    <t>N2O</t>
  </si>
  <si>
    <t>Exiobase 3.3.18b1</t>
  </si>
  <si>
    <t>Exiobase 3.3.16b2</t>
  </si>
  <si>
    <t>Stefanos agr module</t>
  </si>
  <si>
    <t xml:space="preserve">   plus</t>
  </si>
  <si>
    <t>CO2</t>
  </si>
  <si>
    <t>Agr</t>
  </si>
  <si>
    <t>Processing</t>
  </si>
  <si>
    <t>iLUC</t>
  </si>
  <si>
    <t>Transport</t>
  </si>
  <si>
    <t>Retail</t>
  </si>
  <si>
    <t>CH4</t>
  </si>
  <si>
    <t>…</t>
  </si>
  <si>
    <t>input 1</t>
  </si>
  <si>
    <t>input 2</t>
  </si>
  <si>
    <t>input 3</t>
  </si>
  <si>
    <t>Aa</t>
  </si>
  <si>
    <t>Other</t>
  </si>
  <si>
    <t>Agriculture</t>
  </si>
  <si>
    <t>Food processing</t>
  </si>
  <si>
    <t>Total kg CO2-eq/kg</t>
  </si>
  <si>
    <t>ID_food</t>
  </si>
  <si>
    <t>ID_pack</t>
  </si>
  <si>
    <t>ID_retail</t>
  </si>
  <si>
    <t>Cm039</t>
  </si>
  <si>
    <t>Pa059</t>
  </si>
  <si>
    <t>Ma0332</t>
  </si>
  <si>
    <t>Cm167</t>
  </si>
  <si>
    <t>Cm135</t>
  </si>
  <si>
    <t>Pa040</t>
  </si>
  <si>
    <t>Cm056</t>
  </si>
  <si>
    <t>Fa0152</t>
  </si>
  <si>
    <t>Pa066</t>
  </si>
  <si>
    <t>Cm053</t>
  </si>
  <si>
    <t>Fa0034</t>
  </si>
  <si>
    <t>Ma0333</t>
  </si>
  <si>
    <t>Fa0035</t>
  </si>
  <si>
    <t>Fa0037</t>
  </si>
  <si>
    <t>Fa0038</t>
  </si>
  <si>
    <t>Fa0036</t>
  </si>
  <si>
    <t>Fa0039</t>
  </si>
  <si>
    <t>Fa0013</t>
  </si>
  <si>
    <t>Pa005</t>
  </si>
  <si>
    <t>Fa0073</t>
  </si>
  <si>
    <t>Pa024</t>
  </si>
  <si>
    <t>Fa0074</t>
  </si>
  <si>
    <t>Fa0158</t>
  </si>
  <si>
    <t>Fa0210</t>
  </si>
  <si>
    <t>Fa0211</t>
  </si>
  <si>
    <t>Pa043</t>
  </si>
  <si>
    <t>Fa0005</t>
  </si>
  <si>
    <t>Pa001</t>
  </si>
  <si>
    <t>Fa0003</t>
  </si>
  <si>
    <t>Fa0001</t>
  </si>
  <si>
    <t>Fa0002</t>
  </si>
  <si>
    <t>Fa0004</t>
  </si>
  <si>
    <t>Fa0149</t>
  </si>
  <si>
    <t>Pa065</t>
  </si>
  <si>
    <t>Fa0155</t>
  </si>
  <si>
    <t>Fa0151</t>
  </si>
  <si>
    <t>Fa0150</t>
  </si>
  <si>
    <t>Fa0281</t>
  </si>
  <si>
    <t>Pa017</t>
  </si>
  <si>
    <t>Fa0282</t>
  </si>
  <si>
    <t>Fa0077</t>
  </si>
  <si>
    <t>Pa028</t>
  </si>
  <si>
    <t>Fa0157</t>
  </si>
  <si>
    <t>Fa0270</t>
  </si>
  <si>
    <t>Pa046</t>
  </si>
  <si>
    <t>Fa0046</t>
  </si>
  <si>
    <t>Fa0061</t>
  </si>
  <si>
    <t>Pa022</t>
  </si>
  <si>
    <t>Fa0064</t>
  </si>
  <si>
    <t>Fa0069</t>
  </si>
  <si>
    <t>Fa0058</t>
  </si>
  <si>
    <t>Fa0212</t>
  </si>
  <si>
    <t>Pa052</t>
  </si>
  <si>
    <t>Fa0059</t>
  </si>
  <si>
    <t>Fa0068</t>
  </si>
  <si>
    <t>Fa0050</t>
  </si>
  <si>
    <t>Fa0051</t>
  </si>
  <si>
    <t>Fa0052</t>
  </si>
  <si>
    <t>Fa0060</t>
  </si>
  <si>
    <t>Fa0049</t>
  </si>
  <si>
    <t>Fa0022</t>
  </si>
  <si>
    <t>Pa016</t>
  </si>
  <si>
    <t>Fa0020</t>
  </si>
  <si>
    <t>Pa014</t>
  </si>
  <si>
    <t>Fa0021</t>
  </si>
  <si>
    <t>Pa015</t>
  </si>
  <si>
    <t>Fa0075</t>
  </si>
  <si>
    <t>Pa025</t>
  </si>
  <si>
    <t>Fa0066</t>
  </si>
  <si>
    <t>Fa0063</t>
  </si>
  <si>
    <t>Fa0067</t>
  </si>
  <si>
    <t>Fa0213</t>
  </si>
  <si>
    <t>Pa063</t>
  </si>
  <si>
    <t>Fa0214</t>
  </si>
  <si>
    <t>Ma0283</t>
  </si>
  <si>
    <t>Fa0283</t>
  </si>
  <si>
    <t>Fa0284</t>
  </si>
  <si>
    <t>Fa0220</t>
  </si>
  <si>
    <t>Fa0221</t>
  </si>
  <si>
    <t>Pa042</t>
  </si>
  <si>
    <t>Fa0119</t>
  </si>
  <si>
    <t>Fa0082</t>
  </si>
  <si>
    <t>Pa033</t>
  </si>
  <si>
    <t>Fa0285</t>
  </si>
  <si>
    <t>Fa0287</t>
  </si>
  <si>
    <t>Fa0085</t>
  </si>
  <si>
    <t>Pa034</t>
  </si>
  <si>
    <t>Fa0224</t>
  </si>
  <si>
    <t>Fa0215</t>
  </si>
  <si>
    <t>Pa051</t>
  </si>
  <si>
    <t>Fa0217</t>
  </si>
  <si>
    <t>Pa070</t>
  </si>
  <si>
    <t>Fa0362</t>
  </si>
  <si>
    <t>Pa058</t>
  </si>
  <si>
    <t>Fa0363</t>
  </si>
  <si>
    <t>Fa0364</t>
  </si>
  <si>
    <t>Fa0218</t>
  </si>
  <si>
    <t>Fa0365</t>
  </si>
  <si>
    <t>Pa060</t>
  </si>
  <si>
    <t>Fa0216</t>
  </si>
  <si>
    <t>Fa0366</t>
  </si>
  <si>
    <t>Fa0367</t>
  </si>
  <si>
    <t>Fa0368</t>
  </si>
  <si>
    <t>Fa0369</t>
  </si>
  <si>
    <t>Fa0118</t>
  </si>
  <si>
    <t>Pa041</t>
  </si>
  <si>
    <t>Fa0370</t>
  </si>
  <si>
    <t>Fa0371</t>
  </si>
  <si>
    <t>Pa062</t>
  </si>
  <si>
    <t>Fa0372</t>
  </si>
  <si>
    <t>Fa0117</t>
  </si>
  <si>
    <t>Fa0373</t>
  </si>
  <si>
    <t>Fa0222</t>
  </si>
  <si>
    <t>Fa0223</t>
  </si>
  <si>
    <t>Pa069</t>
  </si>
  <si>
    <t>Ma0334</t>
  </si>
  <si>
    <t>Fa0138</t>
  </si>
  <si>
    <t>Pa018</t>
  </si>
  <si>
    <t>Fa0137</t>
  </si>
  <si>
    <t>Fa0140</t>
  </si>
  <si>
    <t>Fa0139</t>
  </si>
  <si>
    <t>Am009</t>
  </si>
  <si>
    <t>Fa0409</t>
  </si>
  <si>
    <t>Fa0410</t>
  </si>
  <si>
    <t>Fa0411</t>
  </si>
  <si>
    <t>Fa0412</t>
  </si>
  <si>
    <t>Fa0413</t>
  </si>
  <si>
    <t>Fa0414</t>
  </si>
  <si>
    <t>Fa0415</t>
  </si>
  <si>
    <t>Fa0416</t>
  </si>
  <si>
    <t>Fa0031</t>
  </si>
  <si>
    <t>Pa021</t>
  </si>
  <si>
    <t>Fa0030</t>
  </si>
  <si>
    <t>Fa0143</t>
  </si>
  <si>
    <t>Pa047</t>
  </si>
  <si>
    <t>Fa0131</t>
  </si>
  <si>
    <t>Fa0114</t>
  </si>
  <si>
    <t>Pa053</t>
  </si>
  <si>
    <t>Fa0028</t>
  </si>
  <si>
    <t>Fa0133</t>
  </si>
  <si>
    <t>Fa0116</t>
  </si>
  <si>
    <t>Pa054</t>
  </si>
  <si>
    <t>Fa0154</t>
  </si>
  <si>
    <t>Fa0288</t>
  </si>
  <si>
    <t>Fa0289</t>
  </si>
  <si>
    <t>Fa0290</t>
  </si>
  <si>
    <t>Fa0291</t>
  </si>
  <si>
    <t>Fa0142</t>
  </si>
  <si>
    <t>Fa0141</t>
  </si>
  <si>
    <t>Fa0025</t>
  </si>
  <si>
    <t>Cm173</t>
  </si>
  <si>
    <t>Cm068</t>
  </si>
  <si>
    <t>Cm087</t>
  </si>
  <si>
    <t>Fa0225</t>
  </si>
  <si>
    <t>Fa0226</t>
  </si>
  <si>
    <t>Fa0227</t>
  </si>
  <si>
    <t>Fa0228</t>
  </si>
  <si>
    <t>Fa0160</t>
  </si>
  <si>
    <t>Fa0292</t>
  </si>
  <si>
    <t>Fa0113</t>
  </si>
  <si>
    <t>Pa064</t>
  </si>
  <si>
    <t>Fa0101</t>
  </si>
  <si>
    <t>Pa039</t>
  </si>
  <si>
    <t>Fa0159</t>
  </si>
  <si>
    <t>Fa0015</t>
  </si>
  <si>
    <t>Pa007</t>
  </si>
  <si>
    <t>Em034</t>
  </si>
  <si>
    <t>Cm029</t>
  </si>
  <si>
    <t>Cm020</t>
  </si>
  <si>
    <t>Cm154</t>
  </si>
  <si>
    <t>Cm007</t>
  </si>
  <si>
    <t>Cm008</t>
  </si>
  <si>
    <t>Cm090</t>
  </si>
  <si>
    <t>Fa0107</t>
  </si>
  <si>
    <t>Fa0108</t>
  </si>
  <si>
    <t>Fa0109</t>
  </si>
  <si>
    <t>Cm014</t>
  </si>
  <si>
    <t>Cm122</t>
  </si>
  <si>
    <t>Cm089</t>
  </si>
  <si>
    <t>Cm036</t>
  </si>
  <si>
    <t>Cm152</t>
  </si>
  <si>
    <t>Fa0110</t>
  </si>
  <si>
    <t>Fa0012</t>
  </si>
  <si>
    <t>Pa011</t>
  </si>
  <si>
    <t>Fa0008</t>
  </si>
  <si>
    <t>Pa003</t>
  </si>
  <si>
    <t>Fa0032</t>
  </si>
  <si>
    <t>Fa0018</t>
  </si>
  <si>
    <t>Pa008</t>
  </si>
  <si>
    <t>Fa0019</t>
  </si>
  <si>
    <t>Fa0023</t>
  </si>
  <si>
    <t>Fa0417</t>
  </si>
  <si>
    <t>Fa0419</t>
  </si>
  <si>
    <t>Fa0420</t>
  </si>
  <si>
    <t>Fa0421</t>
  </si>
  <si>
    <t>Fa0422</t>
  </si>
  <si>
    <t>Fa0423</t>
  </si>
  <si>
    <t>Fa0424</t>
  </si>
  <si>
    <t>Fa0219</t>
  </si>
  <si>
    <t>Fa0425</t>
  </si>
  <si>
    <t>Fa0426</t>
  </si>
  <si>
    <t>Fa0393</t>
  </si>
  <si>
    <t>Fa0394</t>
  </si>
  <si>
    <t>Fa0418</t>
  </si>
  <si>
    <t>Fa0120</t>
  </si>
  <si>
    <t>Fa0121</t>
  </si>
  <si>
    <t>Fa0395</t>
  </si>
  <si>
    <t>Fa0398</t>
  </si>
  <si>
    <t>Fa0399</t>
  </si>
  <si>
    <t>Cm101</t>
  </si>
  <si>
    <t>Fa0145</t>
  </si>
  <si>
    <t>Fa0146</t>
  </si>
  <si>
    <t>Pa048</t>
  </si>
  <si>
    <t>Fa0147</t>
  </si>
  <si>
    <t>Fa0144</t>
  </si>
  <si>
    <t>Fa0071</t>
  </si>
  <si>
    <t>Pa020</t>
  </si>
  <si>
    <t>Fa0229</t>
  </si>
  <si>
    <t>Fa0072</t>
  </si>
  <si>
    <t>Fa0231</t>
  </si>
  <si>
    <t>Fa0230</t>
  </si>
  <si>
    <t>Fa0161</t>
  </si>
  <si>
    <t>Fa0070</t>
  </si>
  <si>
    <t>Pa023</t>
  </si>
  <si>
    <t>Fa0232</t>
  </si>
  <si>
    <t>Fa0162</t>
  </si>
  <si>
    <t>Fa0163</t>
  </si>
  <si>
    <t>Fa0091</t>
  </si>
  <si>
    <t>Pa038</t>
  </si>
  <si>
    <t>Fa0092</t>
  </si>
  <si>
    <t>Fa0093</t>
  </si>
  <si>
    <t>Fa0094</t>
  </si>
  <si>
    <t>Fa0095</t>
  </si>
  <si>
    <t>Fa0096</t>
  </si>
  <si>
    <t>Fa0164</t>
  </si>
  <si>
    <t>Fa0081</t>
  </si>
  <si>
    <t>Pa035</t>
  </si>
  <si>
    <t>Fa0165</t>
  </si>
  <si>
    <t>Fa0166</t>
  </si>
  <si>
    <t>Fa0006</t>
  </si>
  <si>
    <t>Pa002</t>
  </si>
  <si>
    <t>Cm004</t>
  </si>
  <si>
    <t>Cm120</t>
  </si>
  <si>
    <t>Cm073</t>
  </si>
  <si>
    <t>Fa0041</t>
  </si>
  <si>
    <t>Fa0042</t>
  </si>
  <si>
    <t>Fa0043</t>
  </si>
  <si>
    <t>Fa0044</t>
  </si>
  <si>
    <t>Fa0047</t>
  </si>
  <si>
    <t>Fa0048</t>
  </si>
  <si>
    <t>Fa0045</t>
  </si>
  <si>
    <t>Fa0167</t>
  </si>
  <si>
    <t>Fa0233</t>
  </si>
  <si>
    <t>Fa0168</t>
  </si>
  <si>
    <t>Fa0172</t>
  </si>
  <si>
    <t>Fa0097</t>
  </si>
  <si>
    <t>Fa0173</t>
  </si>
  <si>
    <t>Fa0100</t>
  </si>
  <si>
    <t>Fa0099</t>
  </si>
  <si>
    <t>Fa0098</t>
  </si>
  <si>
    <t>Fa0234</t>
  </si>
  <si>
    <t>Cm132</t>
  </si>
  <si>
    <t>Cm023</t>
  </si>
  <si>
    <t>Cm157</t>
  </si>
  <si>
    <t>Cm069</t>
  </si>
  <si>
    <t>Cm003</t>
  </si>
  <si>
    <t>Fa0111</t>
  </si>
  <si>
    <t>Fa0112</t>
  </si>
  <si>
    <t>Cm115</t>
  </si>
  <si>
    <t>Cm026</t>
  </si>
  <si>
    <t>Cm143</t>
  </si>
  <si>
    <t>Fa0083</t>
  </si>
  <si>
    <t>Fa0054</t>
  </si>
  <si>
    <t>Fa0400</t>
  </si>
  <si>
    <t>Fa0406</t>
  </si>
  <si>
    <t>Pa061</t>
  </si>
  <si>
    <t>Fa0401</t>
  </si>
  <si>
    <t>Fa0402</t>
  </si>
  <si>
    <t>Fa0405</t>
  </si>
  <si>
    <t>Fa0407</t>
  </si>
  <si>
    <t>Fa0174</t>
  </si>
  <si>
    <t>Fa0175</t>
  </si>
  <si>
    <t>Cm155</t>
  </si>
  <si>
    <t>Cm141</t>
  </si>
  <si>
    <t>Cm054</t>
  </si>
  <si>
    <t>Cm016</t>
  </si>
  <si>
    <t>Cm015</t>
  </si>
  <si>
    <t>Cm064</t>
  </si>
  <si>
    <t>Cm070</t>
  </si>
  <si>
    <t>Fa0103</t>
  </si>
  <si>
    <t>Cm052</t>
  </si>
  <si>
    <t>Fa0104</t>
  </si>
  <si>
    <t>Fa0105</t>
  </si>
  <si>
    <t>Fa0027</t>
  </si>
  <si>
    <t>Fa0134</t>
  </si>
  <si>
    <t>Pa044</t>
  </si>
  <si>
    <t>Fa0026</t>
  </si>
  <si>
    <t>Pa019</t>
  </si>
  <si>
    <t>Cm138</t>
  </si>
  <si>
    <t>Cm038</t>
  </si>
  <si>
    <t>Pa055</t>
  </si>
  <si>
    <t>Fa0088</t>
  </si>
  <si>
    <t>Pa037</t>
  </si>
  <si>
    <t>Fa0176</t>
  </si>
  <si>
    <t>Fa0016</t>
  </si>
  <si>
    <t>Fa0017</t>
  </si>
  <si>
    <t>Cm130</t>
  </si>
  <si>
    <t>Cm033</t>
  </si>
  <si>
    <t>Cm035</t>
  </si>
  <si>
    <t>Fa0153</t>
  </si>
  <si>
    <t>Cm005</t>
  </si>
  <si>
    <t>Cm119</t>
  </si>
  <si>
    <t>Cm009</t>
  </si>
  <si>
    <t>Fa0304</t>
  </si>
  <si>
    <t>Fa0305</t>
  </si>
  <si>
    <t>Fa0136</t>
  </si>
  <si>
    <t>Pa045</t>
  </si>
  <si>
    <t>Fa0177</t>
  </si>
  <si>
    <t>Fa0178</t>
  </si>
  <si>
    <t>Pa067</t>
  </si>
  <si>
    <t>Fa0179</t>
  </si>
  <si>
    <t>Fa0076</t>
  </si>
  <si>
    <t>Pa026</t>
  </si>
  <si>
    <t>Fa0180</t>
  </si>
  <si>
    <t>Fa0181</t>
  </si>
  <si>
    <t>Cm010</t>
  </si>
  <si>
    <t>Cm088</t>
  </si>
  <si>
    <t>Cm177</t>
  </si>
  <si>
    <t>Cm116</t>
  </si>
  <si>
    <t>Cm098</t>
  </si>
  <si>
    <t>Cm127</t>
  </si>
  <si>
    <t>Cm095</t>
  </si>
  <si>
    <t>Cm072</t>
  </si>
  <si>
    <t>Cm163</t>
  </si>
  <si>
    <t>Cm085</t>
  </si>
  <si>
    <t>Fa0065</t>
  </si>
  <si>
    <t>Fa0056</t>
  </si>
  <si>
    <t>Fa0057</t>
  </si>
  <si>
    <t>Fa0078</t>
  </si>
  <si>
    <t>Fa0079</t>
  </si>
  <si>
    <t>Fa0080</t>
  </si>
  <si>
    <t>Fa0084</t>
  </si>
  <si>
    <t>Fa0286</t>
  </si>
  <si>
    <t>Fa0033</t>
  </si>
  <si>
    <t>Fa0115</t>
  </si>
  <si>
    <t>Ma0061</t>
  </si>
  <si>
    <t>Pa036</t>
  </si>
  <si>
    <t>Fa0086</t>
  </si>
  <si>
    <t>Ma0060</t>
  </si>
  <si>
    <t>Fa0182</t>
  </si>
  <si>
    <t>Pa056</t>
  </si>
  <si>
    <t>Fa0208</t>
  </si>
  <si>
    <t>Fa0235</t>
  </si>
  <si>
    <t>Fa0124</t>
  </si>
  <si>
    <t>Fa0123</t>
  </si>
  <si>
    <t>Fa0237</t>
  </si>
  <si>
    <t>Fa0266</t>
  </si>
  <si>
    <t>Fa0125</t>
  </si>
  <si>
    <t>Fa0126</t>
  </si>
  <si>
    <t>Fa0127</t>
  </si>
  <si>
    <t>Fa0128</t>
  </si>
  <si>
    <t>Fa0129</t>
  </si>
  <si>
    <t>Fa0209</t>
  </si>
  <si>
    <t>Fa0090</t>
  </si>
  <si>
    <t>Fa0087</t>
  </si>
  <si>
    <t>Fa0236</t>
  </si>
  <si>
    <t>Fa0238</t>
  </si>
  <si>
    <t>Fa0130</t>
  </si>
  <si>
    <t>Fa0186</t>
  </si>
  <si>
    <t>Pa057</t>
  </si>
  <si>
    <t>Fa0239</t>
  </si>
  <si>
    <t>Fa0014</t>
  </si>
  <si>
    <t>Fa0303</t>
  </si>
  <si>
    <t>Fa0122</t>
  </si>
  <si>
    <t>Fa0183</t>
  </si>
  <si>
    <t>Fa0184</t>
  </si>
  <si>
    <t>Fa0185</t>
  </si>
  <si>
    <t>Fa0187</t>
  </si>
  <si>
    <t>Fa0053</t>
  </si>
  <si>
    <t>Fa0188</t>
  </si>
  <si>
    <t>Fa0189</t>
  </si>
  <si>
    <t>Fa0271</t>
  </si>
  <si>
    <t>Fa0191</t>
  </si>
  <si>
    <t>Fa0272</t>
  </si>
  <si>
    <t>Fa0192</t>
  </si>
  <si>
    <t>Fa0194</t>
  </si>
  <si>
    <t>Fa0195</t>
  </si>
  <si>
    <t>Fa0267</t>
  </si>
  <si>
    <t>Fa0293</t>
  </si>
  <si>
    <t>Fa0268</t>
  </si>
  <si>
    <t>Fa0011</t>
  </si>
  <si>
    <t>Fa0010</t>
  </si>
  <si>
    <t>Fa0240</t>
  </si>
  <si>
    <t>Fa0197</t>
  </si>
  <si>
    <t>Fa0198</t>
  </si>
  <si>
    <t>Fa0199</t>
  </si>
  <si>
    <t>Fa0200</t>
  </si>
  <si>
    <t>Fa0156</t>
  </si>
  <si>
    <t>Fa0201</t>
  </si>
  <si>
    <t>Pa068</t>
  </si>
  <si>
    <t>Fa0202</t>
  </si>
  <si>
    <t>Fa0203</t>
  </si>
  <si>
    <t>Fa0204</t>
  </si>
  <si>
    <t>Fa0205</t>
  </si>
  <si>
    <t>Fa0196</t>
  </si>
  <si>
    <t>Fa0135</t>
  </si>
  <si>
    <t>Fa0106</t>
  </si>
  <si>
    <t>Fa0206</t>
  </si>
  <si>
    <t>Fa0294</t>
  </si>
  <si>
    <t>Cm093</t>
  </si>
  <si>
    <t>Fa0241</t>
  </si>
  <si>
    <t>Fa0190</t>
  </si>
  <si>
    <t>Fa0242</t>
  </si>
  <si>
    <t>Fa0062</t>
  </si>
  <si>
    <t>Fa0243</t>
  </si>
  <si>
    <t>Fa0009</t>
  </si>
  <si>
    <t>Fa0244</t>
  </si>
  <si>
    <t>Fa0273</t>
  </si>
  <si>
    <t>Fa0274</t>
  </si>
  <si>
    <t>Fa0246</t>
  </si>
  <si>
    <t>Fa0169</t>
  </si>
  <si>
    <t>Fa0170</t>
  </si>
  <si>
    <t>Fa0275</t>
  </si>
  <si>
    <t>Fa0247</t>
  </si>
  <si>
    <t>Fa0248</t>
  </si>
  <si>
    <t>Fa0132</t>
  </si>
  <si>
    <t>Fa0249</t>
  </si>
  <si>
    <t>Fa0250</t>
  </si>
  <si>
    <t>Fa0251</t>
  </si>
  <si>
    <t>Fa0252</t>
  </si>
  <si>
    <t>Fa0253</t>
  </si>
  <si>
    <t>Fa0255</t>
  </si>
  <si>
    <t>Fa0295</t>
  </si>
  <si>
    <t>Fa0254</t>
  </si>
  <si>
    <t>Fa0256</t>
  </si>
  <si>
    <t>Fa0258</t>
  </si>
  <si>
    <t>Fa0259</t>
  </si>
  <si>
    <t>Fa0296</t>
  </si>
  <si>
    <t>Fa0297</t>
  </si>
  <si>
    <t>Fa0298</t>
  </si>
  <si>
    <t>Fa0299</t>
  </si>
  <si>
    <t>Fa0300</t>
  </si>
  <si>
    <t>Fa0301</t>
  </si>
  <si>
    <t>Fa0276</t>
  </si>
  <si>
    <t>Fa0277</t>
  </si>
  <si>
    <t>Fa0278</t>
  </si>
  <si>
    <t>Fa0269</t>
  </si>
  <si>
    <t>Fa0257</t>
  </si>
  <si>
    <t>Fa0207</t>
  </si>
  <si>
    <t>Fa0260</t>
  </si>
  <si>
    <t>Fa0089</t>
  </si>
  <si>
    <t>Fa0007</t>
  </si>
  <si>
    <t>Fa0171</t>
  </si>
  <si>
    <t>Fa0102</t>
  </si>
  <si>
    <t>Fa0279</t>
  </si>
  <si>
    <t>Fa0261</t>
  </si>
  <si>
    <t>Fa0302</t>
  </si>
  <si>
    <t>Fa0024</t>
  </si>
  <si>
    <t>Fa0262</t>
  </si>
  <si>
    <t>Fa0263</t>
  </si>
  <si>
    <t>Fa0245</t>
  </si>
  <si>
    <t>Fa0148</t>
  </si>
  <si>
    <t>Fa0264</t>
  </si>
  <si>
    <t>Fa0280</t>
  </si>
  <si>
    <t>Fa0040</t>
  </si>
  <si>
    <t>Fa0055</t>
  </si>
  <si>
    <t>Fa0193</t>
  </si>
  <si>
    <t>Fa0265</t>
  </si>
  <si>
    <t>Fa0029</t>
  </si>
  <si>
    <t>Comments</t>
  </si>
  <si>
    <t>nv</t>
  </si>
  <si>
    <t>Energi (KJ/100 g)</t>
  </si>
  <si>
    <t>Fedt (g/100 g)</t>
  </si>
  <si>
    <t>Kulhydrat (g/100 g)</t>
  </si>
  <si>
    <t>Protein (g/100 g)</t>
  </si>
  <si>
    <t>Data sources</t>
  </si>
  <si>
    <t>Shrimps, canned</t>
  </si>
  <si>
    <t>Fish cake, fried</t>
  </si>
  <si>
    <t>Fish fillet, breaded, deepfried</t>
  </si>
  <si>
    <t>Strawberry jam</t>
  </si>
  <si>
    <t>Raisins, seedless</t>
  </si>
  <si>
    <t>Raspberry marmalade</t>
  </si>
  <si>
    <t>Sesame seeds, decorticated</t>
  </si>
  <si>
    <t>Pumpkin seeds, dried</t>
  </si>
  <si>
    <t>Bouillon, beef, prepared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</si>
  <si>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</si>
  <si>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</si>
  <si>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</si>
  <si>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</si>
  <si>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</si>
  <si>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</si>
  <si>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</si>
  <si>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Minced meat, spaghetti sauce type, average values, ready meals</t>
  </si>
  <si>
    <t>Turtle, fake, average values,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</si>
  <si>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</si>
  <si>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</si>
  <si>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</si>
  <si>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</si>
  <si>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</si>
  <si>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</si>
  <si>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</si>
  <si>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</si>
  <si>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</si>
  <si>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Shrimps, boiled, shell removed</t>
  </si>
  <si>
    <t>Peanuts, oilroasted and salted</t>
  </si>
  <si>
    <t>Lasagne, beef, ready meals</t>
  </si>
  <si>
    <t>Lasagne, vegetarian, ready meals</t>
  </si>
  <si>
    <t>Daal, ready meals</t>
  </si>
  <si>
    <t>Sushi, ready meals</t>
  </si>
  <si>
    <t>Lasagne, vegan, ready meals</t>
  </si>
  <si>
    <t>Pancakes, ready meals</t>
  </si>
  <si>
    <t>Pancake puffs</t>
  </si>
  <si>
    <t>Potato hotchpotch, beef, ready meals</t>
  </si>
  <si>
    <t>Potato hotchpotch, mixed meat, ready meals</t>
  </si>
  <si>
    <t>Spring rolls, vegetables, ready meals</t>
  </si>
  <si>
    <t>Spring rolls, chicken, ready meals</t>
  </si>
  <si>
    <t>Spring rolls, beef, ready meals</t>
  </si>
  <si>
    <t>Meatballs in curry with rice and curry sauce, ready meals</t>
  </si>
  <si>
    <t>Leek pie with bacon, ready meals</t>
  </si>
  <si>
    <t>Croque monsieur, ready meals</t>
  </si>
  <si>
    <t>Tahin, sesame paste</t>
  </si>
  <si>
    <t>Ajvar, relish</t>
  </si>
  <si>
    <t>Chili con carne, ready meals</t>
  </si>
  <si>
    <t xml:space="preserve">Beef, low fat </t>
  </si>
  <si>
    <t>Jordbærsyltetøj</t>
  </si>
  <si>
    <t>Feta ost 40+</t>
  </si>
  <si>
    <t>Danablu ost 50+</t>
  </si>
  <si>
    <t>Vegansk pulled beans</t>
  </si>
  <si>
    <t>Øl, hvidtøl, letøl</t>
  </si>
  <si>
    <t>Øl, stærk, 7,6 % vol.</t>
  </si>
  <si>
    <t>Vand, postevand, vejl. Værdier</t>
  </si>
  <si>
    <t>Makrelsalat, mayonnaise</t>
  </si>
  <si>
    <t>Italiensk salat, mayonnaise</t>
  </si>
  <si>
    <t>Karrysalat, mayonnaise</t>
  </si>
  <si>
    <t>Danbo ost, 45+</t>
  </si>
  <si>
    <t>Parmesan ost, 32+</t>
  </si>
  <si>
    <t>Mozzarella ost, 30+</t>
  </si>
  <si>
    <t>Rejer, dybvands-, konserves</t>
  </si>
  <si>
    <t>Fiskefilet, paneret, friturestegt</t>
  </si>
  <si>
    <t>Rugmel, groft, fuldkorn</t>
  </si>
  <si>
    <t>Hvedemel, grahemsmel, fuldkorn</t>
  </si>
  <si>
    <t>Rosiner, uden kerner</t>
  </si>
  <si>
    <t>Valnødder, tørret</t>
  </si>
  <si>
    <t>Cashewnødder, tørristet</t>
  </si>
  <si>
    <t>Bouillon, oksekød, spiseklar</t>
  </si>
  <si>
    <t>Kyllingenuggets, friturestegt, færdigretter</t>
  </si>
  <si>
    <t>Pizza med tomat og ost, færdigretter</t>
  </si>
  <si>
    <t>Pizza med fisk, tomat og ost, færdigretter</t>
  </si>
  <si>
    <t>Pizza med salami, tomat og ost, færdigretter</t>
  </si>
  <si>
    <t>Pizza med grønt og frugt, tomat og ost, færdigretter</t>
  </si>
  <si>
    <t>Pizza med kød, tomat og ost, færdigretter</t>
  </si>
  <si>
    <t>Pizza med kød og fisk, tomat og ost, færdigretter</t>
  </si>
  <si>
    <t>Millionbøf, uspec., færdigretter</t>
  </si>
  <si>
    <t>Forloren skildpadde, uspec., færdigretter</t>
  </si>
  <si>
    <t>Forårsrulle, dybfrost, færdigretter</t>
  </si>
  <si>
    <t>Grisekød i karrysovs, dybfrost, færdigretter</t>
  </si>
  <si>
    <t>Pizza romana, dybfrost, færdigretter</t>
  </si>
  <si>
    <t>Lever, gris, i flødesovs, dybfrost, færdigretter</t>
  </si>
  <si>
    <t>Pizza napolitana, dybfrost, færdigretter</t>
  </si>
  <si>
    <t>Forårsrulle, friturestegt, færdigretter</t>
  </si>
  <si>
    <t>Pizza med broccoli, dybfrost, færdigretter</t>
  </si>
  <si>
    <t>Pizza med tunfisk, dybfrost, færdigretter</t>
  </si>
  <si>
    <t>Kødrand, dybfrost, færdigretter</t>
  </si>
  <si>
    <t>Rejer, dybvands-, kogt, dybfrost</t>
  </si>
  <si>
    <t>Peanuts, jordnød, ristet og saltet</t>
  </si>
  <si>
    <t>Flødeost, ost 60+</t>
  </si>
  <si>
    <t>Brie, ost 45+</t>
  </si>
  <si>
    <t>Hytteost, ost 20+</t>
  </si>
  <si>
    <t>Baked beans/hvide bønner i tomatsovs, konserves</t>
  </si>
  <si>
    <t>Lasagne, oksekød, færdigretter</t>
  </si>
  <si>
    <t>Lasagne, vegetarisk, færdigretter</t>
  </si>
  <si>
    <t>Daal, færdigretter</t>
  </si>
  <si>
    <t>Sushi, færdigretter</t>
  </si>
  <si>
    <t>Lasagne, vegansk, færdigretter</t>
  </si>
  <si>
    <t>Pandekager, færdigretter</t>
  </si>
  <si>
    <t>Biksemad, okse, færdigretter</t>
  </si>
  <si>
    <t>Biksemad, blandet kød, færdigretter</t>
  </si>
  <si>
    <t>Forårsruller, grøntsager, færdigretter</t>
  </si>
  <si>
    <t>Forårsruller, kylling, færdigretter</t>
  </si>
  <si>
    <t>Forårsruller, oksekød, færdigretter</t>
  </si>
  <si>
    <t>Boller i karry med ris og karrysauce, færdigretter</t>
  </si>
  <si>
    <t>Porretærte med bacon, færdigretter</t>
  </si>
  <si>
    <t>Parisertoast, færdigretter</t>
  </si>
  <si>
    <t>Tahin, sesampasta</t>
  </si>
  <si>
    <t>Chili con carne, færdigretter</t>
  </si>
  <si>
    <t>Vegansk boller, sojabaseret</t>
  </si>
  <si>
    <t>Veganske schnitzler, sojabaseret</t>
  </si>
  <si>
    <t>Vegansk burgere, sojabaseret</t>
  </si>
  <si>
    <t>Vegansk fars, plantefars, ærtebaseret</t>
  </si>
  <si>
    <t>Veganske pølser, sojabaseret</t>
  </si>
  <si>
    <t>Veganske nuggets, sojabaseret</t>
  </si>
  <si>
    <t>Oksekød, lavt fedtindhold</t>
  </si>
  <si>
    <t>Blåskimmelost, ost</t>
  </si>
  <si>
    <t>Gedeost, ost</t>
  </si>
  <si>
    <t>Spiseolie/-fedt</t>
  </si>
  <si>
    <t>GPC Category</t>
  </si>
  <si>
    <t>GPC Kategori</t>
  </si>
  <si>
    <t>DSK Category</t>
  </si>
  <si>
    <t>DSK Kategori</t>
  </si>
  <si>
    <t>Meat/poultry</t>
  </si>
  <si>
    <t>Milk/eggs/substitute products</t>
  </si>
  <si>
    <t>Mælk/æg/erstatningsprodukter</t>
  </si>
  <si>
    <t>Fruit/vegetable products</t>
  </si>
  <si>
    <t>Frugt/grøntsagsprodukter</t>
  </si>
  <si>
    <t>Candy/sugar products</t>
  </si>
  <si>
    <t>Slik/sukkervarer</t>
  </si>
  <si>
    <t>Tilberedte/konserverede fødevarer</t>
  </si>
  <si>
    <t>Fruits</t>
  </si>
  <si>
    <t>Frugt</t>
  </si>
  <si>
    <t>Vegan balls, soy based</t>
  </si>
  <si>
    <t>Vegan schnitzels, soy based</t>
  </si>
  <si>
    <t>Vegan burgers, soy based</t>
  </si>
  <si>
    <t>Vegan minced, pea based</t>
  </si>
  <si>
    <t>Vegan sausages, soy based</t>
  </si>
  <si>
    <t>Vegan nuggets, soy based</t>
  </si>
  <si>
    <t>Vegan pulled beans</t>
  </si>
  <si>
    <t>Grønne linser, tørrede</t>
  </si>
  <si>
    <t>Green lentils, dried</t>
  </si>
  <si>
    <t>Røde linser, tørrede</t>
  </si>
  <si>
    <t>Red lentils, dried</t>
  </si>
  <si>
    <t>Pa072</t>
  </si>
  <si>
    <t>Name</t>
  </si>
  <si>
    <t>Ekstra kategorier</t>
  </si>
  <si>
    <t>Bælgfrugter</t>
  </si>
  <si>
    <t>Plantebaserede alternativer</t>
  </si>
  <si>
    <t>Sødmælk, 3,5 % fedt</t>
  </si>
  <si>
    <t>Letmælk, 1,5 % fedt</t>
  </si>
  <si>
    <t>Minimælk, 0,5 % fedt</t>
  </si>
  <si>
    <t>Milk, whole, 3.5 % fat</t>
  </si>
  <si>
    <t>Milk, partly skimmed, 1.5 % fat</t>
  </si>
  <si>
    <t>The inputs to the Danish market and inputs and outputs to the crop cultivation activities are consistently modelled using data from e.g. FAOSTAT and emission models from IPCC.</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</si>
  <si>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</si>
  <si>
    <t>Data on inputs and outputs of the food processing industry is modelled using: Wikipedia (2020); Bahçıvanoğlu (2020).</t>
  </si>
  <si>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</si>
  <si>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Bringhurst Meats (2020).</t>
  </si>
  <si>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</si>
  <si>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</si>
  <si>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Mass balance for a minced beef with 15%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</si>
  <si>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20%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</si>
  <si>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10%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</si>
  <si>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Data on inputs and outputs of the food processing industry is modelled using: The Climate conservancy (2008), Cordella and Santarelli (2008), Koroneos et al. (2005), Novozymes (2009), Hospido et al. (2005), Amienyo and Azapagic (2016).</t>
  </si>
  <si>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</si>
  <si>
    <t>Data on inputs and outputs of the food processing industry is modelled using: Noya et al. (2018).</t>
  </si>
  <si>
    <t>It has been assumed that the food processing industry is located in Denmark. Approximated as gluten-free biscuits according to Noya et al. (2018), where we replace oat, maize and rice flour inputs by wheat flour. Retail is modelled assuming the following storage: Ambient. See more details as well as literature references in the methodoly report on: www.denstoreklimadatabase.dk.</t>
  </si>
  <si>
    <t>It has been assumed that the food processing industry is located in Denmark. Approximated as gluten-free biscuits according to Noya et al. (2018), where we replace oat, maize and rice flour inputs by whole wheat flour. Retail is modelled assuming the following storage: Ambient. See more details as well as literature references in the methodoly report on: www.denstoreklimadatabase.dk.</t>
  </si>
  <si>
    <t>Data on inputs and outputs of the food processing industry is modelled using: Open Food Facts (2020t); Tasty (2020a); Noya et al. (2018).</t>
  </si>
  <si>
    <t>It has been assumed that the food processing industry is located in Denmark. Recipe is an estimate from the nutritional composition and declared butter content in Open Food Facts (2020t). The coconut content assumes 5% according to the weight of this ingredient in Tasty (2020a).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</si>
  <si>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Inspired taste (2019).</t>
  </si>
  <si>
    <t>It has been assumed that the food processing industry is located in Denmark. Recipe obtained from a home-cooking recipe ( Inspired taste 2019), no ingredient losses accounted for. Energy use is assumed as in biscuits production in Noya et al. (2018), but we only consider electricity. Heat is excluded, as granola bars are not baked. No water use considered. Retail is modelled assuming the following storage: Ambient. See more details as well as literature references in the methodoly report on: www.denstoreklimadatabase.dk.</t>
  </si>
  <si>
    <t>Data on inputs and outputs of the food processing industry is modelled using: Nemlig (2020e); ADEME (2020h); Konstantas et al. (2019); DTU (2019).</t>
  </si>
  <si>
    <t>It has been assumed that the food processing industry is located in Denmark. The ingredients chocolate and nuts are obtained from Nemlig (2020e) for a commercial product from 'Royal' brand. Roasted nuts are modelled as roasted cashew nuts. Other ingredients from Agribalyse for crèpe production (ADEME 2020h). A mass balance is carrried out assuming that the final product will have 97% dry mass acording to the FRIDA database (DTU 2019), which is much higher than in ingredients. It is estimated that per kg final product, 1.9 kg ingredients are needed and 0.9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</si>
  <si>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t>
  </si>
  <si>
    <t>It has been assumed that the food processing industry is located in Denmark. Assumed as rye crispbread, only replacing rye bread input by wheat bread.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</si>
  <si>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</si>
  <si>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Data on inputs and outputs of the food processing industry is modelled using: Espinoza-Orias et al. (2011).</t>
  </si>
  <si>
    <t>It has been assumed that the food processing industry is located in Denmark. Data from Espinoza-Orias et al. (2011). Retail is modelled assuming the following storage: Ambient. See more details as well as literature references in the methodoly report on: www.denstoreklimadatabase.dk.</t>
  </si>
  <si>
    <t>Data on inputs and outputs of the food processing industry is modelled using: Jensen and Arlbjørn (2014).</t>
  </si>
  <si>
    <t>It has been assumed that the food processing industry is located in Denmark. Data from Jensen and Arlbjørn (2014).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</si>
  <si>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DTU (2019).</t>
  </si>
  <si>
    <t>It has been assumed that the food processing industry is located in Denmark. Assumed as rye crispbread, only adding sugar content according to FRIDA database (40 g/100 g) (DTU 2019).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</si>
  <si>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</si>
  <si>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Open Food Facts (2020s).</t>
  </si>
  <si>
    <t>It has been assumed that the food processing industry is located in Denmark. Ingredients from a Müsli product commercialized in Spain.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</si>
  <si>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Noya et al. (2018); Guldkorn (2020); DTU (2019).</t>
  </si>
  <si>
    <t>It has been assumed that the food processing industry is located in Denmark. Ingredients are based on the Guldkorn description in its website (Guldkorn 2020) and the FRIDA database nutrient content (DTU 2019). The 5% of ingredients not accounted for is neglected, by scaling the included 95% to 100%. We assume 2% losses during manufacturing. Energy and other inputs for manufacturing approximated from biscuit production in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</si>
  <si>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Nordic Expat Shop (2020).</t>
  </si>
  <si>
    <t>It has been assumed that the food processing industry is located in Denmark. No data available on production of Havrefras. The product is approximated with data for corn flakes, changing the main ingredient from corn flour to wholewheat flour.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</si>
  <si>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Nemlig (2020p).</t>
  </si>
  <si>
    <t>It has been assumed that the food processing industry is located in Denmark. Based on conversations with ARLA Foods, the marginal demand for butter affects 75% palm oil and 25% milk (modelled in wet weight). No manufacturing inputs included. Salt content is assumed 1.2% as in commercial product in Nemlig (2020p). Retail is modelled assuming the following storage: Cooled. See more details as well as literature references in the methodoly report on: www.denstoreklimadatabase.dk.</t>
  </si>
  <si>
    <t>Data on inputs and outputs of the food processing industry is modelled using: Nilsson et al. (2010).</t>
  </si>
  <si>
    <t>It has been assumed that the food processing industry is located in Denmark. Water content calculated as (1 - dry mass content). Dry mass is assumed to contain 50% butter and 50% vegetable-based fat, half from rapeseed oil and half from palm oil. Manufacturing energy assumed as in margarine (Nilsson et al. 2010). Retail is modelled assuming the following storage: Cooled. See more details as well as literature references in the methodoly report on: www.denstoreklimadatabase.dk.</t>
  </si>
  <si>
    <t>Data on inputs and outputs of the food processing industry is modelled using: Konstantas et al. (2019).</t>
  </si>
  <si>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</si>
  <si>
    <t>Data on inputs and outputs of the food processing industry is modelled using: BBC (2020a); Konstantas et al. (2019).</t>
  </si>
  <si>
    <t>It has been assumed that the food processing industry is located in Denmark. Based on a recipe from BBC (2020a) for raisin swirl pastries. Large egg is assumed tpo weigh 63 g. The reference flow is 1.27 kg which is the sum of the weight of ingredients, no losses are taken into account during baking, however all the ingredient inputs have been multiplied by 1.02 to account for losses during preparation. All other inputs, energy, etc. have been assumed as in cupcakes from Konstantas et al. (2019). Retail is modelled assuming the following storage: Ambient. See more details as well as literature references in the methodoly report on: www.denstoreklimadatabase.dk.</t>
  </si>
  <si>
    <t>Data on inputs and outputs of the food processing industry is modelled using: ADEME (2020r); ARLA (2020b).</t>
  </si>
  <si>
    <t>It has been assumed that the food processing industry is located in Denmark. Ingredients from a home cooking recipe (ARLA 2020b). Manufacturing estimated as baking from Agribalyse database (ADEME 2020r).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</si>
  <si>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Riverdog Farm (2020).</t>
  </si>
  <si>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</si>
  <si>
    <t>Data on inputs and outputs of the food processing industry is modelled using: Shaw (2014); ADEME (2020b).</t>
  </si>
  <si>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</si>
  <si>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Data on inputs and outputs of the food processing industry is modelled using: Open Food Facts (2020d); Davis and Sonesson (2008).</t>
  </si>
  <si>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</si>
  <si>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Schmidt-Rivera and Azapagic (2019).</t>
  </si>
  <si>
    <t>It has been assumed that the food processing industry is located in Denmark. Beef meat as input, no losses assumed during roasting. This is justified by the fact that the dry mass of the product and that of raw beef seems to be similar. Energy consumption is assumed as in home cooking from Schmidt-Rivera and Azapagic (2019). Retail is modelled assuming the following storage: Cooled. See more details as well as literature references in the methodoly report on: www.denstoreklimadatabase.dk.</t>
  </si>
  <si>
    <t>Data on inputs and outputs of the food processing industry is modelled using: Nemlig (2020b) Medister. https://www.nemlig.com/medister-5024553.</t>
  </si>
  <si>
    <t>It has been assumed that the food processing industry is located in Denmark. Ingredients from a product in Nemlig website (Nemlig 2020b). Starch content assumed as carbohydrate content minus sugars in the nutritional profile. Salt and glucose assumed as total content in salt and sugars in the nutritional profile. Rest of dry mass assumed as spices. Wet weight is balanced with water, which is also declared as an ingredient. Manufacturing is neglected as it is a raw sausage. Retail is modelled assuming the following storage: Cooled. See more details as well as literature references in the methodoly report on: www.denstoreklimadatabase.dk.</t>
  </si>
  <si>
    <t>Data on inputs and outputs of the food processing industry is modelled using: Davies (2015); DEFRA (2009)
.</t>
  </si>
  <si>
    <t>It has been assumed that the food processing industry is located in Denmark. Ingredients from a home-cooking recipe (Davies 2015). A mass balance has been established to account for mass loss during oven cooking, based on the dry mass of the final product and that in the ingredients. Manufacturing energy assumed as in production of a lamb shank ready meal reported in DEFRA (2009). Retail is modelled assuming the following storage: Cooled. See more details as well as literature references in the methodoly report on: www.denstoreklimadatabase.dk.</t>
  </si>
  <si>
    <t>Data on inputs and outputs of the food processing industry is modelled using: Davis and Sonesson (2008).</t>
  </si>
  <si>
    <t>It has been assumed that the food processing industry is located in Denmark. Data from Davis and Sonesson (2008). Retail is modelled assuming the following storage: Cooled. See more details as well as literature references in the methodoly report on: www.denstoreklimadatabase.dk.</t>
  </si>
  <si>
    <t>It has been assumed that the food processing industry is located in Denmark. Cooked chicken breast is approximated with data for cooked pork ham, replacing pork meat by chicken breast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</si>
  <si>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Pontoppidan and Hansen; Nielsen et al. (2003); Blonk (2015); Schmidt (2010) 
.</t>
  </si>
  <si>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</si>
  <si>
    <t>It has been assumed that the food processing industry is located in Denmark. Chicken sausage is approximated as pork sausage from Davis and Sonesson (2008). The pork ingredient in the original source is replaced by chicken, everything else remains the same. Retail is modelled assuming the following storage: Cooled. See more details as well as literature references in the methodoly report on: www.denstoreklimadatabase.dk.</t>
  </si>
  <si>
    <t>Data on inputs and outputs of the food processing industry is modelled using: Blonk (2015); Pontoppidan and Hansen (2000); Nielsen et al. (2003).</t>
  </si>
  <si>
    <t>It has been assumed that the food processing industry is located in Denmark. Basic mass balance from the Danish LCA food database (Nielsen et al. 2003; Pontoppidan and Hansen 2000) and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</si>
  <si>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Jefferies et al. (2012); Soheili-Fard et al. (2018).</t>
  </si>
  <si>
    <t>It has been assumed that the food processing industry is located in Denmark. Arithmetic average of two studies (Jefferies et al. 2012; Soheili-Fard et al. 2018). Retail is modelled assuming the following storage: Ambient. See more details as well as literature references in the methodoly report on: www.denstoreklimadatabase.dk.</t>
  </si>
  <si>
    <t>Data on inputs and outputs of the food processing industry is modelled using: Humbert et al. (2009).</t>
  </si>
  <si>
    <t>It has been assumed that the food processing industry is located in Denmark. Data from Humbert et al. (2009). Retail is modelled assuming the following storage: Ambient. See more details as well as literature references in the methodoly report on: www.denstoreklimadatabase.dk.</t>
  </si>
  <si>
    <t>Data on inputs and outputs of the food processing industry is modelled using: Recanati et al. (2018).</t>
  </si>
  <si>
    <t>It has been assumed that the food processing industry is located in Denmark. Data from Recanati et al. (2018). Retail is modelled assuming the following storage: Ambient. See more details as well as literature references in the methodoly report on: www.denstoreklimadatabase.dk.</t>
  </si>
  <si>
    <t>It has been assumed that the food processing industry is located in Denmark. Rullepølse is approximated with data for cooked pork ham, replacing pork meat by lamb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</si>
  <si>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It has been assumed that the food processing industry is located in Denmark. Beef salami sausage production is approximated with data for salami, where the pork meat is replaced by beef meat.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</si>
  <si>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It has been assumed that the food processing industry is located in Denmark. Cooked pork saddle is approximated with data for cooked pork ham.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</si>
  <si>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ADEME (2020i); Hetherington et al. (2012)
.</t>
  </si>
  <si>
    <t>It has been assumed that the food processing industry is located in Denmark. Ingredients obtained from Agribalyse (ADEME 2020i).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</si>
  <si>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Hetherington et al. (2012); Simply recipes (2020a).</t>
  </si>
  <si>
    <t>It has been assumed that the food processing industry is located in Denmark. Ingredients obtained from a home cooking recipe (Simply recipes 2020a). Energy assumed as in mayonnaise production from Hetherington et al. (2012). Retail is modelled assuming the following storage: Ambient. See more details as well as literature references in the methodoly report on: www.denstoreklimadatabase.dk.</t>
  </si>
  <si>
    <t>Data are obtained from the EXIOBASE database.</t>
  </si>
  <si>
    <t>0 Retail is modelled assuming the following storage: .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</si>
  <si>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</si>
  <si>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Duck approximated as chicken. FAOSTAT classifies these animals as 'Poultry birds'. Retail is modelled assuming the following storage: Cooled. See more details as well as literature references in the methodoly report on: www.denstoreklimadatabase.dk.</t>
  </si>
  <si>
    <t>It has been assumed that the food processing industry is located in Denmark. Goose approximated as chicken. FAOSTAT classifies these animals as 'Poultry birds'. Retail is modelled assuming the following storage: Cooled. See more details as well as literature references in the methodoly report on: www.denstoreklimadatabase.dk.</t>
  </si>
  <si>
    <t>Data on inputs and outputs of the food processing industry is modelled using: Hetherington (2012); Nemlig (2020f).</t>
  </si>
  <si>
    <t>It has been assumed that the food processing industry is located in Denmark. Recipe from Nemlig (2020f) for a comercial product. Minor ingredients (salt, vinegar and starch) are assumed to count 1% of the mass each. Manufacturing includes only electricity, as in mayonnaise from Hetherington et al. (2012). No waste included. Retail is modelled assuming the following storage: Cooled. See more details as well as literature references in the methodoly report on: www.denstoreklimadatabase.dk.</t>
  </si>
  <si>
    <t>Data on inputs and outputs of the food processing industry is modelled using: BBC (2020b); Hetherington et al. (2012).</t>
  </si>
  <si>
    <t>It has been assumed that the food processing industry is located in Denmark. Recipe for home-cooking from BBC (2020b). Manufacturing energy as in mayonnaise from Hetherington et al. (2012). No waste assumed. Retail is modelled assuming the following storage: Cooled. See more details as well as literature references in the methodoly report on: www.denstoreklimadatabase.dk.</t>
  </si>
  <si>
    <t>Data on inputs and outputs of the food processing industry is modelled using: Hetherington et al. (2012).</t>
  </si>
  <si>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</si>
  <si>
    <t>Data on inputs and outputs of the food processing industry is modelled using: Djekic et al. (2014).</t>
  </si>
  <si>
    <t>It has been assumed that the food processing industry is located in Denmark. Data from seven dairies, given as ranges in Djekic et al. (2014). The arithmetic averages are used. Retail is modelled assuming the following storage: Cooled. See more details as well as literature references in the methodoly report on: www.denstoreklimadatabase.dk.</t>
  </si>
  <si>
    <t>It has been assumed that the food processing industry is located in Denmark. Ingredients are assumed raw milk (to produce yoghurt), 3.5% fat, and cream containing 50% fat. The amounts are adjusted to result in a total 18% fat in the final product. Manufacturing data (energy, etc.)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</si>
  <si>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Ingredient is skimmed milk, with 0.5% fat, while the final product has 0.2% fat. A by-product of cream is considered. A theoretical dry mass balance leads to estimating 2 kg milk are needed per kg skyr, and 0.008 kg fat/kg skyr are produced. Manufacturing inputs assumed as yoghurt from Djekic et al. (2014). Retail is modelled assuming the following storage: Cooled. See more details as well as literature references in the methodoly report on: www.denstoreklimadatabase.dk.</t>
  </si>
  <si>
    <t>Data on inputs and outputs of the food processing industry is modelled using: González-Garcíaet al. (2013a).</t>
  </si>
  <si>
    <t>It has been assumed that the food processing industry is located in Denmark. Data from González-García et al. (2013a). Retail is modelled assuming the following storage: Cooled. See more details as well as literature references in the methodoly report on: www.denstoreklimadatabase.dk.</t>
  </si>
  <si>
    <t>Data on inputs and outputs of the food processing industry is modelled using: Shaw H (2011)
.</t>
  </si>
  <si>
    <t>It has been assumed that the food processing industry is located in Denmark. Based on a home-cooking recipe (Shaw 2011). The reference flow is the product plus the pickling water. No manufacturing inputs included. Retail is modelled assuming the following storage: Cooled. See more details as well as literature references in the methodoly report on: www.denstoreklimadatabase.dk.</t>
  </si>
  <si>
    <t>Data on inputs and outputs of the food processing industry is modelled using: Arctic Grub (2013); Letkoeb (2020); Schmidt and Azapagic (2019).</t>
  </si>
  <si>
    <t>It has been assumed that the food processing industry is located in Denmark. Split in brine and fish balls based on data from a commercial product (Letkoeb 2020). Ingredients from a home cooking recipe (Arctic Grub 2013). Energy for manufacturing assumed as in fisherman's pie from Schmidt and Azapagic (2019). No waste considered. Retail is modelled assuming the following storage: Ambient. See more details as well as literature references in the methodoly report on: www.denstoreklimadatabase.dk.</t>
  </si>
  <si>
    <t>Data on inputs and outputs of the food processing industry is modelled using: Arctic Grub (2013); Letkoeb (2020); ADEME (2020j).</t>
  </si>
  <si>
    <t>It has been assumed that the food processing industry is located in Denmark. Approximated with the same sources as fiskeboller (Arctic Grub 2013; Letkoeb 2020; ADEME 2020j), excluding brine. The reference flow is adjusted accordingly.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</si>
  <si>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</si>
  <si>
    <t>It has been assumed that the food processing industry is located in Denmark.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</si>
  <si>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It has been assumed that the food processing industry is located in Denmark.  Retail is modelled assuming the following storage: Ambient. See more details as well as literature references in the methodoly report on: www.denstoreklimadatabase.dk.</t>
  </si>
  <si>
    <t>Data on inputs and outputs of the food processing industry is modelled using: The Feed Conversion Rate for giant tiger prawn is used as a proxy, drawn from Fry JP et al. (2018).</t>
  </si>
  <si>
    <t>Data on inputs and outputs of the food processing industry is modelled using: ADEME (2020k).</t>
  </si>
  <si>
    <t>It has been assumed that the food processing industry is located in Denmark. Based on the Agribalyse data set for breaded fish (ADEME 2020k), considering cod. The original data refers to a fried product and includes 12.8% material loss, which we assume is related to the frying process. Since we target a raw product, we disregard these losses. The data set does not include any energy or other inputs for manufacturing. Retail is modelled assuming the following storage: Cooled. See more details as well as literature references in the methodoly report on: www.denstoreklimadatabase.dk.</t>
  </si>
  <si>
    <t>It has been assumed that the food processing industry is located in Denmark. Similar data used for Fiskeboller (Arctic Grub 2013; Letkoeb 2020), adding the frying step. The mass of ingredients has been increased to account for the mass losses (water evaporation) during frying. Frying based on Agribalyse dataset for deep frying ADEME (2020j, which includes electricity and amount of cooking oil, which ends up as waste. Retail is modelled assuming the following storage: Cooled. See more details as well as literature references in the methodoly report on: www.denstoreklimadatabase.dk.</t>
  </si>
  <si>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</si>
  <si>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It has been assumed that the food processing industry is located in Denmark.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</si>
  <si>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</si>
  <si>
    <t>It has been assumed that the food processing industry is located in Denmark. Electricity used are drawn from Kim and Zhang (2018) with own elaborations to reppresent a weighted average of the electricity use in warm climate extensive aquacultrue. Retail is modelled assuming the following storage: Ambient. See more details as well as literature references in the methodoly report on: www.denstoreklimadatabase.dk.</t>
  </si>
  <si>
    <t>Data on inputs and outputs of the food processing industry is modelled using: Diesel used are obtained from Tamburini (2020).</t>
  </si>
  <si>
    <t>It has been assumed that the food processing industry is located in Denmark. The mussels are assumed to be naturally fed.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</si>
  <si>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Data on inputs and outputs of the food processing industry is modelled using: Open Food Facts (2020n); Open Food Facts (2020o); Hospido et al. (2006).</t>
  </si>
  <si>
    <t>It has been assumed that the food processing industry is located in Denmark. Based on canned tuna products, declaring 65% tuna and 35% sauce (Open food Facts 2020o). The sauce is coarsely modelled based on a commercial tomato sauce (Open Food Facts 2020n). Inputs for manufacturing are assumed as in canned tuna from Hospido et al. (2006). Retail is modelled assuming the following storage: Ambient. See more details as well as literature references in the methodoly report on: www.denstoreklimadatabase.dk.</t>
  </si>
  <si>
    <t>Data on inputs and outputs of the food processing industry is modelled using: Feed data from Unnikrishnan &amp; Paulraj (2010). The Feed Conversion Rate of giant tiger prawn is used as a proxy, drawn from Fry JP et al. (2018). Electricity data are obtained with own elaboration from Kim and Zhang (2018) to reflect the electricity used in extensive aquaculture in warm climate. .</t>
  </si>
  <si>
    <t>Data on inputs and outputs of the food processing industry is modelled using: Hospido et al. (2006).</t>
  </si>
  <si>
    <t>It has been assumed that the food processing industry is located in Denmark. Approximated by canned tuna in olive oil by Hospido et al. (2006), where we replace all other ingredients than tuna by water. Retail is modelled assuming the following storage: Ambient. See more details as well as literature references in the methodoly report on: www.denstoreklimadatabase.dk.</t>
  </si>
  <si>
    <t>Data on inputs and outputs of the food processing industry is modelled using: Data for this species is based on data for tilapia aquaculture because it is currently fished to its carrying capacity and wild catch cannot be increased. Therefore, an increasing demand affects the marginal freshwater fish source, the aquaculture of tilapia. Tilapia feed data are obtaiend from FAO (2020e). Electricity data are obtained with own elaboration from Kim and Zhang (2018 ) to represent the electricity use in aquaculture of low trophic species.</t>
  </si>
  <si>
    <t>Data on inputs and outputs of the food processing industry is modelled using: ADEME (2020k); ADEME (2020j).</t>
  </si>
  <si>
    <t>It has been assumed that the food processing industry is located in Denmark. Based on two Agribalyse datasets: ingredients and mass balance from breaded fish dataset (ADEME 2020k), and deep frying data set (ADEME 2020j) , which includes energy and cooking oil, which ends as waste. Fish is assumed to be plaice (rødspætte). Retail is modelled assuming the following storage: Cooled. See more details as well as literature references in the methodoly report on: www.denstoreklimadatabase.dk.</t>
  </si>
  <si>
    <t>Data on inputs and outputs of the food processing industry is modelled using: ADEME (2020k); ADEME (2020l).</t>
  </si>
  <si>
    <t>It has been assumed that the food processing industry is located in Denmark. Based on the Agribalyse data set for breaded fish (ADEME 2020k), considering pollock. The original data refers to a fried product and includes 12.8% material loss, which we assume is related to the frying process. Since we target a raw product, we disregard these losses. We include energy for freezing the product, based on another Agribalyse data set (ADEME 2020l). No other manufacturing inputs included. Retail is modelled assuming the following storage: Frozen. See more details as well as literature references in the methodoly report on: www.denstoreklimadatabase.dk.</t>
  </si>
  <si>
    <t>Data on inputs and outputs of the food processing industry is modelled using: Blonk (2015); Nielsen et al. (2003).</t>
  </si>
  <si>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</si>
  <si>
    <t>Data on inputs and outputs of the food processing industry is modelled using: Blengini and Busto (2009); Nielsen et al. (2003).</t>
  </si>
  <si>
    <t>It has been assumed that the food processing industry is located in Denmark. The rice milling process Assumes same amount of paddy rice input and coproducts as in white rice production by Blengini and Busto (2009). The mass of white rice is here converted to flour instead of white rice. Data on energy use for milling taken from Nielsen et al. 82003). Retail is modelled assuming the following storage: Ambient. See more details as well as literature references in the methodoly report on: www.denstoreklimadatabase.dk.</t>
  </si>
  <si>
    <t>It has been assumed that the food processing industry is located in Denmark. Data obtained from Blonk (2015) and Nielsen et al. (2003). Retail is modelled assuming the following storage: Ambient. See more details as well as literature references in the methodoly report on: www.denstoreklimadatabase.dk.</t>
  </si>
  <si>
    <t>The inputs to the Danish market and inputs and outputs to the animal activities are consistently modelled using data from e.g. FAOSTAT and emission models from IPCC.</t>
  </si>
  <si>
    <t>Data are obtained as animal products on the Danish market, where supplying countries are identified based on trade statistics. Data on feed consumption, animal emissions etc. are calculated based on data from FAOSTAT and emissions models from IPCC. Retail is modelled assuming the following storage: Ambient. See more details as well as literature references in the methodoly report on: www.denstoreklimadatabase.dk.</t>
  </si>
  <si>
    <t>Data on inputs and outputs of the food processing industry is modelled using: Data source on edible portion: FAO (1989). The Feed Conversion Rate is drawn from Fry JP et al. (2018). Data on electricity use are obtained from Nielsen PH (2003).</t>
  </si>
  <si>
    <t>It has been assumed that the food processing industry is located in Denmark. Edible flash share modelled as Tilapia.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</si>
  <si>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</si>
  <si>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</si>
  <si>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FAO (1989) Yield and nutritional value of the commercially more important fish species. FAO Fisheries Technical Paper. No. 309. Rome, FAO. 1989. 187p. http://www.fao.org/3/T0219E/T0219E01.htm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</si>
  <si>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trout.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</si>
  <si>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Tuna. Data source on edible portion of Salmon: FAO (1989) Yield and nutritional value of the commercially more important fish species. FAO Fisheries Technical Paper. No. 309. Rome, FAO. 1989. 187p. http://www.fao.org/3/T0219E/T0219E01.htm. Retail is modelled assuming the following storage: Cooled. See more details as well as literature references in the methodoly report on: www.denstoreklimadatabase.dk.</t>
  </si>
  <si>
    <t>Data on inputs and outputs of the food processing industry is modelled using: Jungbluth (2013); DTU (2019).</t>
  </si>
  <si>
    <t>It has been assumed that the food processing industry is located in Denmark. Assumed as orange juice with data from Jungbluth (2013), only the input fruit is changed, from oranges to apples, assuming the same amount. The fruits considered are 25% each of apple, orange, pineapple and banana. We add 0.41 kg sugar/L product, based on the nutritional composition in the FRIDA database (DTU 2019). Density of product from Aquacalc (2020). Retail is modelled assuming the following storage: Ambient. See more details as well as literature references in the methodoly report on: www.denstoreklimadatabase.dk.</t>
  </si>
  <si>
    <t>Data on inputs and outputs of the food processing industry is modelled using: Jungbluth (2013); Aqua-Calc (2020b); DTU (2019).</t>
  </si>
  <si>
    <t>It has been assumed that the food processing industry is located in Denmark. Assumed as orange juice with data from Jungbluth (2013), only the input fruit is changed from oranges to apples, assuming the same amount. We add 0.41 kg sugar/L product, based on the nutritional composition in the FRIDA database (DTU 2019). Density of product from Aqua-Calc (2020b). Retail is modelled assuming the following storage: Ambient. See more details as well as literature references in the methodoly report on: www.denstoreklimadatabase.dk.</t>
  </si>
  <si>
    <t>Data on inputs and outputs of the food processing industry is modelled using: Italian Kiwi (2018); Carlsson-Kanyama and Faist (2000).</t>
  </si>
  <si>
    <t>It has been assumed that the food processing industry is located in Greece. This is a coarse estimate based on the following assumptions: typical flesh to stone ratio of 5:1, water and salt ingredients from a home-made recipe in Italian Kiwi (2018); energy balance assumed as in tomato canning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</si>
  <si>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t>
  </si>
  <si>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</si>
  <si>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Ferrero (2020a); Miah et al. (2018).</t>
  </si>
  <si>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storage: Ambient. See more details as well as literature references in the methodoly report on: www.denstoreklimadatabase.dk.</t>
  </si>
  <si>
    <t>Data on inputs and outputs of the food processing industry is modelled using: Jungbluth (2013); Steiner and Frischknecht (2007).</t>
  </si>
  <si>
    <t>It has been assumed that the food processing industry is located in Denmark. Data for orange juice production from Jungbluth (2013). Cooling energy source is not specified, it has been added to electricity use. Compressed air in m3 is transformed to electricity consumption assuming 0.362 kWh/m3, from ecoinvent data set on compressed air 1000 kPa gauge, &lt;30kW, average generation (Steiner and Frischknecht 2007). Retail is modelled assuming the following storage: Ambient. See more details as well as literature references in the methodoly report on: www.denstoreklimadatabase.dk.</t>
  </si>
  <si>
    <t>It has been assumed that the food processing industry is located in RoW America.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</si>
  <si>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Ankara University (2018); Carlsson-Kanyama A, Faist M (2000).</t>
  </si>
  <si>
    <t>It has been assumed that the food processing industry is located in Denmark. Ingredients for marmalade production are obtained from Ankara University (2018). Energy for manufacturing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</si>
  <si>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Vukoje et al. (2018).</t>
  </si>
  <si>
    <t>It has been assumed that the food processing industry is located in United States. Average process for fruit drying from Vukoje et al. (2018), where we the input of average fruit is replaced by grapes. Retail is modelled assuming the following storage: Ambient. See more details as well as literature references in the methodoly report on: www.denstoreklimadatabase.dk.</t>
  </si>
  <si>
    <t>It has been assumed that the food processing industry is located in Denmark. Hare approximated as chicken. Retail is modelled assuming the following storage: Cooled. See more details as well as literature references in the methodoly report on: www.denstoreklimadatabase.dk.</t>
  </si>
  <si>
    <t>It has been assumed that the food processing industry is located in Denmark. Rabbit approximated as chicken. Retail is modelled assuming the following storage: Cooled. See more details as well as literature references in the methodoly report on: www.denstoreklimadatabase.dk.</t>
  </si>
  <si>
    <t>It has been assumed that the food processing industry is located in Denmark. Game birds considered constrained. Marginal substitute assumed as chicken. Retail is modelled assuming the following storage: Cooled. See more details as well as literature references in the methodoly report on: www.denstoreklimadatabase.dk.</t>
  </si>
  <si>
    <t>Data on inputs and outputs of the food processing industry is modelled using: Nielsen et al. (2003).</t>
  </si>
  <si>
    <t>It has been assumed that the food processing industry is located in Denmark. Approximated as production of oat flakes, where oat is replaced by barley as raw material. Retail is modelled assuming the following storage: Ambient. See more details as well as literature references in the methodoly report on: www.denstoreklimadatabase.dk.</t>
  </si>
  <si>
    <t>It has been assumed that the food processing industry is located in Denmark. Approxmiated as oat flour production from Nielsen et al. (2003). Retail is modelled assuming the following storage: Ambient. See more details as well as literature references in the methodoly report on: www.denstoreklimadatabase.dk.</t>
  </si>
  <si>
    <t>Data on inputs and outputs of the food processing industry is modelled using: Blengini A, Busto M (2009) The life cycle of rice: LCA of alternative agri-food chain management systems in Vercelli (Italy). J Environ Manage 90(3):1512–1522.</t>
  </si>
  <si>
    <t>It has been assumed that the food processing industry is located in Denmark. Data from Blengini and Busto (2009). Retail is modelled assuming the following storage: Ambient. See more details as well as literature references in the methodoly report on: www.denstoreklimadatabase.dk.</t>
  </si>
  <si>
    <t>Data on inputs and outputs of the food processing industry is modelled using: ADEME (2020m); Jekayinfa and Bamgboye (2006).</t>
  </si>
  <si>
    <t>It has been assumed that the food processing industry is located in Denmark. The mass balance for shelling is obtained from an Agribalyse dataset (ADEME 2020m).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</si>
  <si>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Gamea (2013).</t>
  </si>
  <si>
    <t>It has been assumed that the food processing industry is located in Denmark. The mass balance for shelling assumes 70% kernel and 30% hull (Gamea 2013).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</si>
  <si>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Byzencyclopedia (2020); Jekayinfa and Bamgboye (2006).</t>
  </si>
  <si>
    <t>It has been assumed that the food processing industry is located in Denmark. Sesame seeds undergo a wet process to remove hulls containing oxalic acid. No specfic data on this process, which is approximated by the cashew nut roasting process in Nigeria (Jekayinfa and Bamgboye 2006). The mass balance onlyy considers that the hull is removed, representing 17% of the seed weight (Byzencyclopedia 2020). Retail is modelled assuming the following storage: Ambient. See more details as well as literature references in the methodoly report on: www.denstoreklimadatabase.dk.</t>
  </si>
  <si>
    <t>Data on inputs and outputs of the food processing industry is modelled using: ADEME (2020n); Jekayinfa and Bamgboye (2006).</t>
  </si>
  <si>
    <t>It has been assumed that the food processing industry is located in Denmark. The mass balance for shelling is obtained from an Agribalyse data set (ADEME 2020n).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</si>
  <si>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Dendena and Corsi (2014).</t>
  </si>
  <si>
    <t>It has been assumed that the food processing industry is located in Denmark. The values for energy use are the the average for small, medium and large processing plants as reported by (Jekayinfa and Bamgboye 2006). Amount of cashew nut shell liquid by-product from Dendena and Corsi (2014). Retail is modelled assuming the following storage: Ambient. See more details as well as literature references in the methodoly report on: www.denstoreklimadatabase.dk.</t>
  </si>
  <si>
    <t>It has been assumed that the food processing industry is located in Denmark. Pumpkin seeds assumed as a by-product of pumpkin production. The marginal substitute is assumed walnut, as this is a nut with an increasing production trend according to FAOSTAT. Retail is modelled assuming the following storage: Ambient. See more details as well as literature references in the methodoly report on: www.denstoreklimadatabase.dk.</t>
  </si>
  <si>
    <t>Data on inputs and outputs of the food processing industry is modelled using: Moreira  et al. (2019).</t>
  </si>
  <si>
    <t>It has been assumed that the food processing industry is located in Denmark. Data on honey production in Spain by Moreira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</si>
  <si>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t>
  </si>
  <si>
    <t>It has been assumed that the food processing industry is located in Denmark. Data are obtained as arithmetic average of 4 types of vanilla and chocolate ice cream produced in the UK (Konstantas et al. 2018b). Retail is modelled assuming the following storage: Frozen. See more details as well as literature references in the methodoly report on: www.denstoreklimadatabase.dk.</t>
  </si>
  <si>
    <t>Data on inputs and outputs of the food processing industry is modelled using: Open Food Facts (2020u); Konstantas et al. (2018).</t>
  </si>
  <si>
    <t>It has been assumed that the food processing industry is located in Denmark. Ingredients include only water and sugar, based on Open Food Facts (2020u). Manufacturing data assumed as ice cream from Konstantas et al. (2018). Retail is modelled assuming the following storage: Frozen. See more details as well as literature references in the methodoly report on: www.denstoreklimadatabase.dk.</t>
  </si>
  <si>
    <t>Data on inputs and outputs of the food processing industry is modelled using: Aranda et al. (2005); Gazulla et al. (2010); Vázquez-Rowe et al. (2012, 2013); Point et al. (2012); Ardente et al. (2006); Benedetto (2013); Carta (2009); Bosco et al. (2011); Barry (2011); Neto et al. (2013).</t>
  </si>
  <si>
    <t>It has been assumed that the food processing industry is located in Denmark. Vinegar is approximated with data for wine. Data for wine are obtained as arithmetic averages from 11 studies. Retail is modelled assuming the following storage: Ambient. See more details as well as literature references in the methodoly report on: www.denstoreklimadatabase.dk.</t>
  </si>
  <si>
    <t>Data are obtained as animal products on the Danish market, where supplying countries and data on producers are from the EXIOBASE database. Retail is modelled assuming the following storage: Ambient. See more details as well as literature references in the methodoly report on: www.denstoreklimadatabase.dk.</t>
  </si>
  <si>
    <t>Data on inputs and outputs of the food processing industry is modelled using: Milà i Canals et al. (2008).</t>
  </si>
  <si>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</si>
  <si>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Amienyo et al. (2012).</t>
  </si>
  <si>
    <t>It has been assumed that the food processing industry is located in Denmark. Data approximated as a carbonated soft drink (Amienyo et al. 2020), where only water and CO2 are considered as ingredients. Retail is modelled assuming the following storage: Ambient. See more details as well as literature references in the methodoly report on: www.denstoreklimadatabase.dk.</t>
  </si>
  <si>
    <t>It has been assumed that the food processing industry is located in Denmark. The reference flow is 1 L. We convert this to kg by assuming 85% water and 15% sugar with a density for sacarose of 1.59 g/ml. The resulting density for 1 L is 1.06 kg. Retail is modelled assuming the following storage: Ambient. See more details as well as literature references in the methodoly report on: www.denstoreklimadatabase.dk.</t>
  </si>
  <si>
    <t>Data on inputs and outputs of the food processing industry is modelled using: Khanali et al. (2020); FAO (2012).</t>
  </si>
  <si>
    <t>It has been assumed that the food processing industry is located in Denmark. Apple juice production data from Khanali et al. (2020). Juice density from FAO Density database (FAO 2012). Retail is modelled assuming the following storage: Ambient. See more details as well as literature references in the methodoly report on: www.denstoreklimadatabase.dk.</t>
  </si>
  <si>
    <t>Data on inputs and outputs of the food processing industry is modelled using: No specific sources for sherry. See comments field.</t>
  </si>
  <si>
    <t>It has been assumed that the food processing industry is located in Spain. Sherry is fortified wine, where wine is added little amounts of distilled spirit from grapes, raising the alcohol content. We do not have data for the pure distilled spirit around 95% alcohol, so we model sherry as a mixture of wine plus brandy, which is distilled wine. We have calculated the mixture (73% wine, 27% brandy) so that the final product has the right alcohol content of 15.9% alcohol by weight according to the FRIDA database (DTU 2019). Since brandy has 32% kg alcohol/kg instead of 95%, the necessary mass of brandy in the sherry mixture is higher than if the actual spirit was modelled. Retail is modelled assuming the following storage: Ambient. See more details as well as literature references in the methodoly report on: www.denstoreklimadatabase.dk.</t>
  </si>
  <si>
    <t>Data on inputs and outputs of the food processing industry is modelled using: Weidema et al. (2016); Amienyo et al. (2012).</t>
  </si>
  <si>
    <t>It has been assumed that the food processing industry is located in Ireland. The recipe for whisky cream is based on various sources as in Weidema et al. (2016). Energy used in manufacturing assumed same as carbonated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</si>
  <si>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Nilsson et al. (2010); DTU (2019).</t>
  </si>
  <si>
    <t>It has been assumed that the food processing industry is located in Denmark. Production of margarines in France, Germany and UK reported in Nilsson et al. (2010). Recipe for margarine in Germany is chosen, as it has the closest oil content compared to the product in the FRIDA database (DTU 2019). For manufacturing energy, an arithmetic average of the three products is used. Retail is modelled assuming the following storage: Cooled. See more details as well as literature references in the methodoly report on: www.denstoreklimadatabase.dk.</t>
  </si>
  <si>
    <t>It has been assumed that the food processing industry is located in Denmark. Skinless fillet. Retail is modelled assuming the following storage: Cooled. See more details as well as literature references in the methodoly report on: www.denstoreklimadatabase.dk.</t>
  </si>
  <si>
    <t>It has been assumed that the food processing industry is located in Denmark. Based on the Agribalyse data set for breaded fish (ADEME 2020k), considering plaice. The original data refers to a fried product and includes 12.8% material loss, which we assume is related to the frying process. Since we target a raw product, we disregard these losses. We include energy for freezing the product, based on an Agribalyse dataset (ADEME 2020l). No other manufacturing inputs included. Retail is modelled assuming the following storage: Frozen. See more details as well as literature references in the methodoly report on: www.denstoreklimadatabase.dk.</t>
  </si>
  <si>
    <t>It has been assumed that the food processing industry is located in Denmark.  Retail is modelled assuming the following storage: Frozen.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</si>
  <si>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</si>
  <si>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</si>
  <si>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</si>
  <si>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Data on inputs and outputs of the food processing industry is modelled using: Open Food Facts (2020p); Hetherington et al. (2012).</t>
  </si>
  <si>
    <t>It has been assumed that the food processing industry is located in Denmark. The recipe is an estimate based on the composition of Hellmann's low fat mayo (Open Food Facts 2020p) and regular mayonnaise (Hetherington et al. 2012). The following assumjptions are made: vinegar assumed as in regular mayo. Salt and sugar as ingredients directly defined from the nutritional facts (g sugar and g fat per 100 g). Corn starch is calculated as the total carbohydrate content in 100 g minus the contribution from sugar. Soy oil assumed as the only source of fat declared in the nutritional facts. Water as the balancing element to add up to 100%. Manufacturing based on Hetherington et al. (2012) for regular mayonnaise.
. Retail is modelled assuming the following storage: Ambient. See more details as well as literature references in the methodoly report on: www.denstoreklimadatabase.dk.</t>
  </si>
  <si>
    <t>Data on inputs and outputs of the food processing industry is modelled using: Style Blueprint (2020); Hetherington et al. (2012).</t>
  </si>
  <si>
    <t>It has been assumed that the food processing industry is located in Denmark. Ingredients are an estimate based on a recipe by a US restaurant (Style Blueprint 2020). All ingredients taken into account except 'crystal hot sauce'. Other inputs to manufacturing, i.e. energy use, based on Hetherington et al. (2012) for regular mayonnaise. Retail is modelled assuming the following storage: Ambient. See more details as well as literature references in the methodoly report on: www.denstoreklimadatabase.dk.</t>
  </si>
  <si>
    <t>Data on inputs and outputs of the food processing industry is modelled using: LCI data extracted from Appendix A and B in Williamson et al (2015) assuming 50% is farmed in bottom cages and 50% with floating rafts.</t>
  </si>
  <si>
    <t>It has been assumed that the food processing industry is located in United States. The mollusc are naturally fed. Retail is modelled assuming the following storage: Cooled. See more details as well as literature references in the methodoly report on: www.denstoreklimadatabase.dk.</t>
  </si>
  <si>
    <t>It has been assumed that the food processing industry is located in Denmark. The mollusc are naturally fed.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</si>
  <si>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mussels aquaculture because it is currently fished to its carrying capacity and wild catch cannot be increased. Therefore, an increasing demand affects the marginal molluscs source, the aquaculture of mussels. Mussels are naturally fed. Diesel used are obtained from Tamburini et al. (2020).</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</si>
  <si>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</si>
  <si>
    <t>Data on inputs and outputs of the food processing industry is modelled using: Pereira (2019); Winans et al. (2020).</t>
  </si>
  <si>
    <t>It has been assumed that the food processing industry is located in Denmark. Production of almond milk starting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</si>
  <si>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It has been assumed that the food processing industry is located in Denmark. No data found on rice milk. This product is approximated with data for almond milk, replacing the raw material by rice. Production of almond milk refers to production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</si>
  <si>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Data on inputs and outputs of the food processing industry is modelled using: SIK (2013).</t>
  </si>
  <si>
    <t>It has been assumed that the food processing industry is located in Denmark. Data on Oatly drink production in Sweden, as reported by SIK (2013). Retail is modelled assuming the following storage: Ambient. See more details as well as literature references in the methodoly report on: www.denstoreklimadatabase.dk.</t>
  </si>
  <si>
    <t>Data on inputs and outputs of the food processing industry is modelled using: Birgersson et al. 82009); FAO (2012); Grant and Hicks; Pérez López (2018).</t>
  </si>
  <si>
    <t>It has been assumed that the food processing industry is located in Denmark. Ingredint is soy only, no sugar or flavours included. The soybean input corresponds to an Indian factory as reported in Birgersson et al. (2009). Density of the product is from FAO density database (FAO 2012). Steam input from Grant et al. (2018), assumed to contain 2.75 MJ/kg. No data on electricity consumption available. Okara (soy pulp) co-product obtained from Pérez (2018). The water input is based on a mass balance. Retail is modelled assuming the following storage: Ambient. See more details as well as literature references in the methodoly report on: www.denstoreklimadatabase.dk.</t>
  </si>
  <si>
    <t>Data on inputs and outputs of the food processing industry is modelled using: DTU (2019); Milà i Canals et al. (2010).</t>
  </si>
  <si>
    <t>It has been assumed that the food processing industry is located in Denmark. Dry mass of liquid bouillon product is 0.017 kg/kg according to Frida database (DTU 2019), modelled as chicken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</si>
  <si>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(2020o); DEFRA (2009).</t>
  </si>
  <si>
    <t>It has been assumed that the food processing industry is located in Denmark. Recipe from an Agribalyse dataset, including mass losses (water evaporation) during cooking (ADEME 2020o). Energy for manufacturing assumed as in lamb shank ready meal production by DEFRA (2009). Retail is modelled assuming the following storage: Ambient. See more details as well as literature references in the methodoly report on: www.denstoreklimadatabase.dk.</t>
  </si>
  <si>
    <t>It has been assumed that the food processing industry is located in Denmark. Dry mass of liquid bouillon product is 0.025 kg/kg according to Frida database (DTU 2019), modelled as beef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</si>
  <si>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(2020d); Onekitchenblog (2019).</t>
  </si>
  <si>
    <t>It has been assumed that the food processing industry is located in Denmark. Ingredients from a home-cooking recipe (Onekitchenblog 2019). Manufacturing assumed as a boiling process, taken from the Agribalyse database: 60% gas, 40% electric (ADEME 2020d). Retail is modelled assuming the following storage: Cooled. See more details as well as literature references in the methodoly report on: www.denstoreklimadatabase.dk.</t>
  </si>
  <si>
    <t>Data on inputs and outputs of the food processing industry is modelled using: ADEME (2020c); ADEME (2020o); DEFRA (2009).</t>
  </si>
  <si>
    <t>It has been assumed that the food processing industry is located in Denmark. Recipe from Agribalyse dataset, including mass losses (water evaporation) during cooking (ADEME 2020o). Energy for manufacturing assumed as in lamb shank ready meal production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</si>
  <si>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Gould (1992); FAO (2012); Milà i Canals et al. (2010).</t>
  </si>
  <si>
    <t>It has been assumed that the food processing industry is located in Denmark. Recipe is from Gould (1992) where cracker meal is modelled as wheat flour, and tomato paste is considered instead of tomato pulp, where less quantity is needed of the former as it is more concentrated. The recipe is for 1 gal (3.785 l). According to FAO (2012), the soup density is 1.017kg/L, so 1 gal is 3.85 kg, however the ingredients add up to less than this. The gap is filled with water as ingredient. Energy consumption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</si>
  <si>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Pentaor (2020); Milà i Canals et al. (2010).</t>
  </si>
  <si>
    <t>It has been assumed that the food processing industry is located in Denmark. Recipe for a standard bouillon cube (Pentaor 2020). The beef flavour is modelled as beef extract. Manufacturing energy is obtaind from Milà i Canals (2010) for dry bouillon cubes, assuming steam has an energy content of 2.75 MJ/kg. Retail is modelled assuming the following storage: Ambient. See more details as well as literature references in the methodoly report on: www.denstoreklimadatabase.dk.</t>
  </si>
  <si>
    <t>Data on inputs and outputs of the food processing industry is modelled using: ADEME (2020d); Onekitchenblog (2019); ADEME (2020c).</t>
  </si>
  <si>
    <t>It has been assumed that the food processing industry is located in Denmark. Ingredients from a home-cooking recipe (Onekitchenblog 2019). Manufacturing assumed as a boiling process, taken from the Agribalyse database: 60% gas, 40% electric (ADEME 2020d). Freezing taken from an Agribalyse data set (ADEME 2020c). Retail is modelled assuming the following storage: Frozen. See more details as well as literature references in the methodoly report on: www.denstoreklimadatabase.dk.</t>
  </si>
  <si>
    <t>Data on inputs and outputs of the food processing industry is modelled using: Carlsson-Kanyama A, Faist M (2000) Energy use in the food sector: a data survey. AFN report 291, Swedish Environmental Protection Agency, Stockholm, Sweden. Appendix 6.
Carlsson-Kanyama A, Faist M (2000) Energy use in the food sector: a data survey. AFN report 291, Swedish Environmental Protection Agency, Stockholm, Sweden. Appendix 3.
DEFRA (2009) Scenario building to test and inform the development of a BSI method for assessing GHG emissions from food. Project FO0404. http://randd.defra.gov.uk/Default.aspx?Menu=Menu&amp;Module=More&amp;Location=None&amp;Completed=0&amp;ProjectID= 15650#RelatedDocuments
.</t>
  </si>
  <si>
    <t>It has been assumed that the food processing industry is located in Denmark. Recipe includes only the chicken and an estimate of vegetable oil. Chicken losses while grilling obtained from appendix 3 in Carlsson-Kanyama and Faist (2000) while energy use comes from the same source in appendix 3. Amount of vegetable oil taken from a lamb in sauce ready meal reported in DEFRA (2009). We assume the product requires cooled storage. Retail is modelled assuming the following storage: Cooled. See more details as well as literature references in the methodoly report on: www.denstoreklimadatabase.dk.</t>
  </si>
  <si>
    <t>Data on inputs and outputs of the food processing industry is modelled using: Vice (2017); Carlsson-Kanyama and Faist (2000); DEFRA (2009).</t>
  </si>
  <si>
    <t>It has been assumed that the food processing industry is located in Denmark. Recipe for home-made nuggets (Vice 2017). Frying losses are assumed 25% from appendix 3 in Carlsson-Kanyama and Faist (2000). Energy in manufacturing assumed as in pizza reported in DEFRA (2009). Retail is modelled assuming the following storage: Frozen. See more details as well as literature references in the methodoly report on: www.denstoreklimadatabase.dk.</t>
  </si>
  <si>
    <t>Data on inputs and outputs of the food processing industry is modelled using: Open Food facts (2020f); DEFRA (2009).</t>
  </si>
  <si>
    <t>It has been assumed that the food processing industry is located in Denmark.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</si>
  <si>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 Scenario building to test and inform the development of a BSI method for assessing GHG emissions from food. Project FO0404. http://randd.defra.gov.uk/Default.aspx?Menu=Menu&amp;Module=More&amp;Location=None&amp;Completed=0&amp;ProjectID= 15650#RelatedDocuments
Ingredient waste rate of 3%, all other flows are increased by this rate. Waste is assumed organic only.</t>
  </si>
  <si>
    <t>It has been assumed that the food processing industry is located in Denmark. Assumed as thai chicken pizza from DEFRA (2009) replacing chicken by shrimp. Retail is modelled assuming the following storage: Cooled. See more details as well as literature references in the methodoly report on: www.denstoreklimadatabase.dk.</t>
  </si>
  <si>
    <t>Data on inputs and outputs of the food processing industry is modelled using: Open Food Facts (2020g); DEFRA (2009).</t>
  </si>
  <si>
    <t>It has been assumed that the food processing industry is located in Denmark. Cheese, tomato and salami content from recipe in Open Food Facts (2020g), the rest of ingredients considered (olive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</si>
  <si>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(2020h); DEFRA (2009).</t>
  </si>
  <si>
    <t>It has been assumed that the food processing industry is located in Denmark. Part of the ingredients (vegetables, tomato, cheese) from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</si>
  <si>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(2020i); Open Food Facts (2020j); DEFRA (2009).</t>
  </si>
  <si>
    <t>It has been assumed that the food processing industry is located in Denmark. Ingredients from 2 recipes in Open Food Facts (2020i, 2020j). Manufacturing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</si>
  <si>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t>
  </si>
  <si>
    <t>It has been assumed that the food processing industry is located in Denmark. Ingredients calculated as 50% barbecue pizza and 50% seafood pizza. Manufacturing as in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</si>
  <si>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No specific sources on this product. See comments field.</t>
  </si>
  <si>
    <t>It has been assumed that the food processing industry is located in Denmark. This product is approximated as production of 50% pork mince and 50% beef mince. Retail is modelled assuming the following storage: Cooled. See more details as well as literature references in the methodoly report on: www.denstoreklimadatabase.dk.</t>
  </si>
  <si>
    <t>Data on inputs and outputs of the food processing industry is modelled using: Nielsen et al. (2003); Hospido et al. (2003); Djekic et al. (2014); González-García et al. (2013b)
.</t>
  </si>
  <si>
    <t>It has been assumed that the food processing industry is located in Denmark. Goat milk production is approximated by whole cow milk production, replacing the raw material (cow milk from farm by goat milk from farm). For whole cow milk, the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</si>
  <si>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Noya et al. (2018); DEFRA (2009).</t>
  </si>
  <si>
    <t>It has been assumed that the food processing industry is located in Denmark. Marzipan is made by approximately equal parts of almond and sugar, no other ingredients assumed. We assumed 3% ingredients are wasted (DEFRA 2009). Manufacturing energy from cookies in Noya et al. (2018). Retail is modelled assuming the following storage: Ambient. See more details as well as literature references in the methodoly report on: www.denstoreklimadatabase.dk.</t>
  </si>
  <si>
    <t>Data on inputs and outputs of the food processing industry is modelled using: Renouf et al. (2008).</t>
  </si>
  <si>
    <t>It has been assumed that the food processing industry is located in Denmark. Glucose production as reported by Renouf et al. (2008).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</si>
  <si>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Bevilacqua et al. (2007).</t>
  </si>
  <si>
    <t>It has been assumed that the food processing industry is located in Italy. Data from Bevilacqua et al. (2007). Retail is modelled assuming the following storage: Ambient. See more details as well as literature references in the methodoly report on: www.denstoreklimadatabase.dk.</t>
  </si>
  <si>
    <t>It has been assumed that the food processing industry is located in Denmark. Mass balance for a minced pork with 10% fat. Standard minced pork is assumed to have 20% fat. Excess fat modelled as a by-product. Manufacturing neglected. Retail is modelled assuming the following storage: Cooled. See more details as well as literature references in the methodoly report on: www.denstoreklimadatabase.dk.</t>
  </si>
  <si>
    <t>It has been assumed that the food processing industry is located in Denmark. Assumed to be produced from raw pork collar, by removing fat. Mass balance has been established based on the dry mass,fat, and water content in the initial and final products according to the FRIDA database composition (DTU 2019). Manufacturing is neglected. Retail is modelled assuming the following storage: Cooled. See more details as well as literature references in the methodoly report on: www.denstoreklimadatabase.dk.</t>
  </si>
  <si>
    <t>Data on inputs and outputs of the food processing industry is modelled using: Scandinavian Today (2015); DEFRA (2009).</t>
  </si>
  <si>
    <t>It has been assumed that the food processing industry is located in Denmark. Recipe for a home-made millionbøf, obtained from Scandinavian Today (2015). The weight of many ingredients are estimated from volumes (e.g. teaspoons, tablespoons, etc) and densities. Manufacture energy, etc. assumed as in production of lamb shanks with roasted potatoes ready meal in DEFRA (2009), also considering 3% waste ingredients, but no losses during cooking (evaporation, etc.). Thus, the real reference flow could be a bit lower than 1 kg. Retail is modelled assuming the following storage: Cooled. See more details as well as literature references in the methodoly report on: www.denstoreklimadatabase.dk.</t>
  </si>
  <si>
    <t>Data on inputs and outputs of the food processing industry is modelled using: ARLA (2020a); DEFRA (2009).</t>
  </si>
  <si>
    <t>It has been assumed that the food processing industry is located in Denmark. Recipe from Arla Foods (ARLA 2020a). It excludes the eggs, as these do not seem to be included in the commercial product. Manufacturing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</si>
  <si>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Open Food Facts (2020v); Open Food Facts (2020w); Recipetineats (2018); DEFRA (2009).</t>
  </si>
  <si>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</si>
  <si>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GoodtoKnow (2020).</t>
  </si>
  <si>
    <t>It has been assumed that the food processing industry is located in Denmark. Recipe for a home-made pork in curry sauce (GoodtoKnow 2020). Quantities of ingredients in many cases are estimated, as the original source often expresses quantities volume (cups, teaspoons and tablespoons). Ingredient densities to define the sauce recipe in kg/kg sauce.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</si>
  <si>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(2020k); Nielsen et al. (2003).</t>
  </si>
  <si>
    <t>It has been assumed that the food processing industry is located in Denmark. Ingredients from commercial product in Open Food Facts (2020k).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</si>
  <si>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Porosenki (2020); DEFRA (2009).</t>
  </si>
  <si>
    <t>It has been assumed that the food processing industry is located in Denmark. Recipe for a home-made pork liver in cream (Porosenski 2020).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</si>
  <si>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(2020f); DEFRA (2009); Nielsen et al. (2003).</t>
  </si>
  <si>
    <t>It has been assumed that the food processing industry is located in Denmark. Modelled as pizza margarita, adding the energy consumption from freezing, estimated as 0.02 kWh/kg in the LCA Food DK database (Nielsen et al. 2003) for frozen bread vs. Fresh bread. In pizza margarita,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</si>
  <si>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(2020h); DEFRA (2009); Nielsen et al. (2003).</t>
  </si>
  <si>
    <t>It has been assumed that the food processing industry is located in Denmark. Assumed same ingredients as vegetable pizza. energy consumption from freezing, estimated as 0.02 kWh/kg in the LCA Food DK database (Nielsen et al. 2003) for frozen bread vs. Fresh bread. In the vegetable pizza, part of the ingredients (vegetables, tomato, cheese) are obtained from a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</si>
  <si>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(2020l); Nielsen et al. (2003).</t>
  </si>
  <si>
    <t>It has been assumed that the food processing industry is located in Denmark. Ingredients from a commercial product in Open Food Facts (2020l).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</si>
  <si>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Alletiders Kogebog (2020); ADEME (2020c); DEFRA (2009).</t>
  </si>
  <si>
    <t>It has been assumed that the food processing industry is located in Denmark. Recipe from home cooking recipe, calculated to include mass losses (water evaporation) during cooking (Alletiders Kogebog 2020). Energy for manufacturing assumed as in lamb shank ready meal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</si>
  <si>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Djekic et al. (2014); Nielsen et al. (2003).</t>
  </si>
  <si>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</si>
  <si>
    <t>Data on inputs and outputs of the food processing industry is modelled using: Blonk (2015); European Commission (2018).</t>
  </si>
  <si>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storage: Cooled. See more details as well as literature references in the methodoly report on: www.denstoreklimadatabase.dk.</t>
  </si>
  <si>
    <t>It has been assumed that the food processing industry is located in India.  Retail is modelled assuming the following storage: Cooled. See more details as well as literature references in the methodoly report on: www.denstoreklimadatabase.dk.</t>
  </si>
  <si>
    <t>It has been assumed that the food processing industry is located in China. Electricity used are drawn from Kim and Zhang (2018) with own elaborations to reppresent a weighted average of the electricity use in warm climate extensive aquacultrue.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</si>
  <si>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electricity use are obtained from Nielsen PH (2003).</t>
  </si>
  <si>
    <t>Data on inputs and outputs of the food processing industry is modelled using: Open Food Facts (2020x); Expondo (2020).</t>
  </si>
  <si>
    <t>It has been assumed that the food processing industry is located in Denmark. Ingredients based on an actual product in Open Food Facts (2020x). Manufacturing is a coarse estimate, includes only electricity for a medium sized popcorn roaster, as used in shops, cinemas, etc. No data on packaging or on losses during manufacturing. Retail is modelled assuming the following storage: Ambient. See more details as well as literature references in the methodoly report on: www.denstoreklimadatabase.dk.</t>
  </si>
  <si>
    <t>Data on inputs and outputs of the food processing industry is modelled using: EKO (2020); Open Food Facts (2020x).</t>
  </si>
  <si>
    <t>It has been assumed that the food processing industry is located in Denmark. Recipe is approximated as in popcorn (Open Food facts 2020x), replacing maize by peanut. Energy consumption based on specifications of an industrial roaster (EKO 2020). No losses considered during production. Retail is modelled assuming the following storage: Ambient. See more details as well as literature references in the methodoly report on: www.denstoreklimadatabase.dk.</t>
  </si>
  <si>
    <t>It has been assumed that the food processing industry is located in Spain.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</si>
  <si>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America.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</si>
  <si>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Europe.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</si>
  <si>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Denmark. Bulgur production is approximated as as parboiled rice, with data from Blengini and Busto (2009), replacing rice by wheat as raw material. Retail is modelled assuming the following storage: Ambient. See more details as well as literature references in the methodoly report on: www.denstoreklimadatabase.dk.</t>
  </si>
  <si>
    <t>Data on inputs and outputs of the food processing industry is modelled using: Miller (2017).</t>
  </si>
  <si>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</si>
  <si>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Data on inputs and outputs of the food processing industry is modelled using: Open Food Facts (2020) Yellow Mustard Sweet - Heinz - 240g - 220ml. https://world.openfoodfacts.org/product/50157556/yellow-mustard-sweet-heinz
Open Food Facts (2020) Moutarde de Dijon Forte - Auchan. https://world.openfoodfacts.org/product/3596710473298/moutarde-de-dijon-forte-auchan
Andersson K, Ohlsson T, Olsson P (1998) Screening life cycle assessment (LCA) of tomato ketchup: a case study. Journal of Cleaner Production, 6(3–4): 277-288.
.</t>
  </si>
  <si>
    <t>It has been assumed that the food processing industry is located in Denmark. Recipe from two actual products, only main ingredients. Assumed a 3% waste rate in ingredients. Manufacturing assumed as in ketchup.(Andersson et al. 1998). Retail is modelled assuming the following storage: Ambient. See more details as well as literature references in the methodoly report on: www.denstoreklimadatabase.dk.</t>
  </si>
  <si>
    <t>Data on inputs and outputs of the food processing industry is modelled using: No specfic sources on this product. See comments field.</t>
  </si>
  <si>
    <t>It has been assumed that the food processing industry is located in Denmark. Curry powder production is approximated as spices. Retail is modelled assuming the following storage: Ambient. See more details as well as literature references in the methodoly report on: www.denstoreklimadatabase.dk.</t>
  </si>
  <si>
    <t>Data on inputs and outputs of the food processing industry is modelled using: Amienyo (2012); Graham (2019).</t>
  </si>
  <si>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</si>
  <si>
    <t>Data on inputs and outputs of the food processing industry is modelled using: FAO (2012); Amienyo (2012).</t>
  </si>
  <si>
    <t>It has been assumed that the food processing industry is located in Italy. Assumed as whisky (Amienyo 2012), but replacing grain input by wine input. The wine input is calculated based on the alcohol content of wine (9.5% of dm) and that of brandy (32% of dm). Density of the liquor is different from whisky, taken from FAO (2012). Retail is modelled assuming the following storage: Ambient. See more details as well as literature references in the methodoly report on: www.denstoreklimadatabase.dk.</t>
  </si>
  <si>
    <t>It has been assumed that the food processing industry is located in United States. Based on apricot drying according to Vukoje et al. (2018). Retail is modelled assuming the following storage: Ambient. See more details as well as literature references in the methodoly report on: www.denstoreklimadatabase.dk.</t>
  </si>
  <si>
    <t>Data on inputs and outputs of the food processing industry is modelled using: Klenk et al. (2012); Jungbluth et al. (2007).</t>
  </si>
  <si>
    <t>It has been assumed that the food processing industry is located in Denmark. Production of sugar from sugar beet, average data from the EU as reported in Klenk et al. (2012). Source of heat is assumed natural gas. Water use is not reported and taken from Jungbluth et al. (2007). Retail is modelled assuming the following storage: Ambient. See more details as well as literature references in the methodoly report on: www.denstoreklimadatabase.dk.</t>
  </si>
  <si>
    <t>Data on inputs and outputs of the food processing industry is modelled using: The Spruce Eats (2020) Make Your Own Brown Sugarhttps://www.thespruceeats.com/how-to-make-your-own-brown-sugar-995823.</t>
  </si>
  <si>
    <t>It has been assumed that the food processing industry is located in Denmark. Produced as a mixture of cane molasses and white sugar. Manufacturing neglected (the manufacturing of the two ingredients is implicilty included). Retail is modelled assuming the following storage: Ambient. See more details as well as literature references in the methodoly report on: www.denstoreklimadatabase.dk.</t>
  </si>
  <si>
    <t>Data on inputs and outputs of the food processing industry is modelled using: Konstantas et al. (2018a).</t>
  </si>
  <si>
    <t>It has been assumed that the food processing industry is located in Denmark. DaTa obtained from Konstantas et al. (2018a). Ingredients multiplied by 1.02 as this is the overall loss during processing according to the authors. Retail is modelled assuming the following storage: Ambient. See more details as well as literature references in the methodoly report on: www.denstoreklimadatabase.dk.</t>
  </si>
  <si>
    <t>Data on inputs and outputs of the food processing industry is modelled using: German Cooking (2016); Konstantas et al. (2018).</t>
  </si>
  <si>
    <t>It has been assumed that the food processing industry is located in Denmark. Based on home-made recipe by German cooking (2016). Manufacturing assumed as chocolate from Konstantas et al. (2018).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</si>
  <si>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Natural Chewing Gum (2020); Carlsson-Kanyama and Faist (2000).</t>
  </si>
  <si>
    <t>It has been assumed that the food processing industry is located in Denmark. Recipe for home-made sugar-free chewing gum using xylitol as sweetener (Natural Chewing Gum 2020). Energy use in manufacturing assumed as sugar candy reported in appendix 6 in Carlsson-Kanyama and Faist (2000). We assume 3% ingredient is wasted. Retail is modelled assuming the following storage: Ambient. See more details as well as literature references in the methodoly report on: www.denstoreklimadatabase.dk.</t>
  </si>
  <si>
    <t>Data on inputs and outputs of the food processing industry is modelled using: Open Food Facts (2020y); Carlsson-Kanyama and Faist (2000).</t>
  </si>
  <si>
    <t>It has been assumed that the food processing industry is located in Denmark. Based on ingredients listed in a product sold in France (Open Food Facts 2020y). Quantified ingredients add up to 35%. The rest is assumed to be half sugar and half glucose syrup. Energy use in manufacturing assumed as sugar candy reported in appendix 6 in Carlsson-Kanyama and Faist (2000).We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</si>
  <si>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(2020z); Open Food Facts (2020aa); Carlsson-Kanyama and Faist (2000).</t>
  </si>
  <si>
    <t>It has been assumed that the food processing industry is located in Denmark. Based on ingredients listed in two products reported in Open Food Facts (2020z; 2020aa). Quantified ingredients add up to 10%.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</si>
  <si>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(2020ab); Carlsson-Kanyama and Faist (2000).</t>
  </si>
  <si>
    <t>It has been assumed that the food processing industry is located in Denmark. Based on ingredients listed in a product reported in Open Food Facts (2020ab). Only ingredients considered are gelatine (7%) and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</si>
  <si>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It has been assumed that the food processing industry is located in Denmark. Cooked turkey breast is approximated with data for cooked pork ham, replacing pork meat by turkey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</si>
  <si>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Miller (1968).</t>
  </si>
  <si>
    <t>It has been assumed that the food processing industry is located in Denmark. Yield of lean meat from turkey carcass from Miller (1968). Processing of meat (energy etc.) is neglected. Retail is modelled assuming the following storage: Cooled. See more details as well as literature references in the methodoly report on: www.denstoreklimadatabase.dk.</t>
  </si>
  <si>
    <t>It has been assumed that the food processing industry is located in Denmark. Modelled as lean turkey meat (assumes 2.2% fat, as declared in FRIDA database (DTU 2019) for turkey flesh) plus added turkey fat to achieve 8.5% fat (as declared in FRIDA database for minced turkey). Manufacturing process is neglected. Retail is modelled assuming the following storage: Cooled. See more details as well as literature references in the methodoly report on: www.denstoreklimadatabase.dk.</t>
  </si>
  <si>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</si>
  <si>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Open Food Facts (2020e); Hospido et al. (2003); Djekic et al. (2014); González-García et al. (2013b)
.</t>
  </si>
  <si>
    <t>It has been assumed that the food processing industry is located in Denmark. Based on ingredients listed in a commercial product reported in Open Food Facts (2020e). The only ingredients considered are milk, cocoa and sugar. Manufacturing energy assumed as in Milk production, as the arithmetic average of several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</si>
  <si>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Ingredients are assumed raw milk 3.5% fat and cream containing 50% fat. The amounts are adjusted to result in a total 38% fat in the final product. Manufacturing inputs assumed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</si>
  <si>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Basic mass balance from the Product Environmental Footprint Category 1 Rules Guidance, table 24 (European Commission 2018).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</si>
  <si>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Open Food Facts (2020m); Miah et al. (2018).</t>
  </si>
  <si>
    <t>It has been assumed that the food processing industry is located in Denmark. Ingredients are based on a recipe for a commercial product in Open Food Facts (2020m). Manufacturing data (energy consumption, etc.) are assumed as in chocolate spread, reported by Miah et al. (2018). Ingredients are assumed to be wasted by 3%. Retail is modelled assuming the following storage: Ambient. See more details as well as literature references in the methodoly report on: www.denstoreklimadatabase.dk.</t>
  </si>
  <si>
    <t>Schmidt (2015), Schmidt and De Rosa (2020) and EXIOBASE.</t>
  </si>
  <si>
    <t>0 Retail is modelled assuming the following storage: Ambient. See more details as well as literature references in the methodoly report on: www.denstoreklimadatabase.dk.</t>
  </si>
  <si>
    <t>Data on inputs and outputs of the food processing industry is modelled using: Avraamides and Fatta (2008); Tawarah (2018); Tsarouhas et al. (2015); Molero (2006).</t>
  </si>
  <si>
    <t>It has been assumed that the food processing industry is located in Spain. Data are obtained as the arithmetic average of 3 studies of olive oil in Cyprus, Spain and Greece (Avraamides and Fatta 2008; Tsarouhas et al. 2015; Molero 2006). In the Cyprus study, fuel use is very uncertain, since the mill uses pomace as fuel and this is inventoried as 'waste biomass' fuel, for which emissions need to be accounted for. We assume the pomace has 48% moisture and a net calorific value of 20.5 MJ/kg dry mass, based on Tawarah (2018).
. Retail is modelled assuming the following storage: Ambient. See more details as well as literature references in the methodoly report on: www.denstoreklimadatabase.dk.</t>
  </si>
  <si>
    <t>Data on inputs and outputs of the food processing industry is modelled using: Open Food Facts (2020ac); Foster et al. (2006); Kitrusy (2020).</t>
  </si>
  <si>
    <t>It has been assumed that the food processing industry is located in Denmark. Ingredients include only onion, flour and oil, salt is neglected. An estimate is made of the mass balance of frying, based on the dry mass of the product vs. raw onions. Flour input is estimated based on a home-made recipe (kitrusy 2020), looking at the ratio flour/onion in the ingredients. Input of oil is assumed to equal the fat content in the finished product. Manufacturing includes only energy for frying, with a factor for home-cooking of 7.5 MJ/kg product (Foster et al. 2006), assumed as natural gas. Retail is modelled assuming the following storage: Ambient. See more details as well as literature references in the methodoly report on: www.denstoreklimadatabase.dk.</t>
  </si>
  <si>
    <t>Data on inputs and outputs of the food processing industry is modelled using: Nilsson et al. (2011); Carlsson-Kanyama and Faist (2000)
.</t>
  </si>
  <si>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evaporated water as mass-balancing element.
. Retail is modelled assuming the following storage: Ambient. See more details as well as literature references in the methodoly report on: www.denstoreklimadatabase.dk.</t>
  </si>
  <si>
    <t>Data on inputs and outputs of the food processing industry is modelled using: Ecoinvent (2020)
.</t>
  </si>
  <si>
    <t>It has been assumed that the food processing industry is located in Denmark. Data set from Agribalyse originally from ecoinvent (2020). Part of the steam expressed in kg, assumed to contain 2.75 MJ/kg. Retail is modelled assuming the following storage: Cooled. See more details as well as literature references in the methodoly report on: www.denstoreklimadatabase.dk.</t>
  </si>
  <si>
    <t>It has been assumed that the food processing industry is located in Italy.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</si>
  <si>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</si>
  <si>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</si>
  <si>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Data on inputs and outputs of the food processing industry is modelled using: BilkaToGo (2020b); Saunier F (2015); Carlsson-Kanyama and Faist (2000); ADEME (2020d).</t>
  </si>
  <si>
    <t>It has been assumed that the food processing industry is located in Denmark. Recipe based on the product 'Vores Kartoffelmos' (BilkaToGo 2020b). Cream and milk powder both modelled as as milk powder.  Potato flakes (830g/kg product) quantified as 6,9kg raw potato, 2,5kg organic waste and 3kg waste water per kg final product. Based on following assumptions: 1) 5.3 kg raw potato/kg dry potato, and 2) 1.57 kg raw potato/kg peeled potato, data from Carlsson-Kanyama and Faist (2000). Manufacturing is modelled as a boiling process from Agribalyse database (ADEME 2020d), plus drying according to milk drying in the ecoinvent database (Saunier 2015), which provides factors per kg water evaporated. Retail is modelled assuming the following storage: Ambient. See more details as well as literature references in the methodoly report on: www.denstoreklimadatabase.dk.</t>
  </si>
  <si>
    <t>It has been assumed that the food processing industry is located in United States. Assumed as tomato canning.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</si>
  <si>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RoW Asia and Pacific. No data are available on bamboo shoots, which are modelled as banana, used as a placeholder. Canning process assumed as in tomato canning, with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</si>
  <si>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Mushroom canning losses and energy input for vegetable canning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</si>
  <si>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Approximated from the data used for potato crisps. Potato crisps have 97% dry mass while french fries have 62.9% dry mass. Based on this we re-calculate the inputs, leading to a larger mass of product output by 0.97/0.629 = 1.54. The mass of peels and evaporated water is calculated to close the balance on a wet weight basis. Retail is modelled assuming the following storage: Cooled. See more details as well as literature references in the methodoly report on: www.denstoreklimadatabase.dk.</t>
  </si>
  <si>
    <t>Data on inputs and outputs of the food processing industry is modelled using: Carlsson-Kanyama and Faist (2000); Andersson et al. (1998).</t>
  </si>
  <si>
    <t>It has been assumed that the food processing industry is located in Italy. Cosiders an Input of 5.4 kg fresh tomato per kg tomato paste, according to appendix 3 in Carlsson-Kanyama and Faist (2000). Energy use approximated by ketchup production from Andersson et al. (1998). Retail is modelled assuming the following storage: Ambient. See more details as well as literature references in the methodoly report on: www.denstoreklimadatabase.dk.</t>
  </si>
  <si>
    <t>Data on inputs and outputs of the food processing industry is modelled using: ChefSteps (2020) Homemade Heinz-Style Ketchup. https://www.chefsteps.com/activities/homemade-heinz-style-ketchup
Andersson K, Ohlsson T, Olsson P (1998) Screening life cycle assessment (LCA) of tomato ketchup: a case study. Journal of Cleaner Production, 6(3–4): 277-288.</t>
  </si>
  <si>
    <t>It has been assumed that the food processing industry is located in Denmark. Data obtained from several sources. Recipe from ChefSteps (2020). Energy use from Andersson et al. (1998). 3% ingredient waste rate is assumed. Retail is modelled assuming the following storage: Ambient. See more details as well as literature references in the methodoly report on: www.denstoreklimadatabase.dk.</t>
  </si>
  <si>
    <t>Data on inputs and outputs of the food processing industry is modelled using: Recipetineats (2020).</t>
  </si>
  <si>
    <t>It has been assumed that the food processing industry is located in Denmark. Home-cooking recipe from (Recipetineats 2020). Manufacturing energy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</si>
  <si>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Nemecek et al. (2007).</t>
  </si>
  <si>
    <t>It has been assumed that the food processing industry is located in Denmark. Inventory data from Nemecek et al. (2007). Retail is modelled assuming the following storage: Ambient. See more details as well as literature references in the methodoly report on: www.denstoreklimadatabase.dk.</t>
  </si>
  <si>
    <t>Data on inputs and outputs of the food processing industry is modelled using: Ariza (2020ad); Open Food Facts (2020); Andersson et al. (1998); FAO (2012).</t>
  </si>
  <si>
    <t>It has been assumed that the food processing industry is located in Denmark. Ingredients obtained from Ariza (2020). Nutritional composition from Kikkoman product in Open Food Facts (2020ad). A coarse mass balance is done to calculate the amount of soy sauce cake byproduct. This mass balance uses the product density according to FAO (2012) of 1.12 kg/L, the amount of water and dry mass in ingredients, and the amount of water and dry mass in the product. The amount of by-product in dry mass is calculated as the amount of dry mass not incorporated in the product. Energy use is approximated by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</si>
  <si>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Tasty (2020b); Andersson et al. (1998).</t>
  </si>
  <si>
    <t>It has been assumed that the food processing industry is located in Denmark. Home cooking recipe from Tasty (2020b). Energy for manufacturing approximated with data for ketchup production (Andersson et al. 1998). Retail is modelled assuming the following storage: Ambient. See more details as well as literature references in the methodoly report on: www.denstoreklimadatabase.dk.</t>
  </si>
  <si>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</si>
  <si>
    <t>Data on inputs and outputs of the food processing industry is modelled using: Muñoz et al. (2015).</t>
  </si>
  <si>
    <t>It has been assumed that the food processing industry is located in Denmark. Compressed yeast is modelled as dry yeast, where we compensate for the lower dry mass content by adding the corresponding water, otherwise the impact of compressed yeast would be overestimated. LCI data on dry yeast from Muñoz et al. (2015). Retail is modelled assuming the following storage: Cooled. See more details as well as literature references in the methodoly report on: www.denstoreklimadatabase.dk.</t>
  </si>
  <si>
    <t>Data on inputs and outputs of the food processing industry is modelled using: Open Food Facts (2020q); Hetherington et al. (2012).</t>
  </si>
  <si>
    <t>It has been assumed that the food processing industry is located in Italy. The recipe originates mainly from a commercial product in Open Food Facts (2020q) and the specified ingredients by CONCITO. Manufacturing energy consumption based on Hetherington et al. (2012) for regular mayonnaise. 3% ingredients waste assumed. Retail is modelled assuming the following storage: Ambient. See more details as well as literature references in the methodoly report on: www.denstoreklimadatabase.dk.</t>
  </si>
  <si>
    <t>Data on inputs and outputs of the food processing industry is modelled using: DEFRA (2009); Puck (2020); Pequerecetas (2020).</t>
  </si>
  <si>
    <t>It has been assumed that the food processing industry is located in Denmark.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</si>
  <si>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It has been assumed that the food processing industry is located in Denmark. Approximated as beef lasagna, where beef is removed as ingredient the remaining ingredients are scaled up proportionally to fill the gap.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</si>
  <si>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Milà i Canals et al. (2010).</t>
  </si>
  <si>
    <t>It has been assumed that the food processing industry is located in Denmark. Recipe from specified ingredients by CONCITO, and the following assumptions: onion assumed 9.5%, garlic assumed 3%, ginger, sugar and salt assumed as 1% each. Remaining unquantified ingredients are a total of 4.5%, these are assumed as spices. Ingredients are assumed to be wasted by 3%. Manufacturing energy from Milà i Canals et al. (2010). Retail is modelled assuming the following storage: Cooled. See more details as well as literature references in the methodoly report on: www.denstoreklimadatabase.dk.</t>
  </si>
  <si>
    <t>Data on inputs and outputs of the food processing industry is modelled using: Open Food Facts (2020ae); Blengini and Busto (2009).</t>
  </si>
  <si>
    <t>It has been assumed that the food processing industry is located in Denmark. Ingredients from a product reported in Open Food Facts (2020ad), assuming they are wasted by 3%. Energy for manufacturing is a very coarse estimate. It is assumed that most of the energy goes into rice cooking. We use the energy consumption for parboiled rice from Blengini and Busto (2009). Rice accounts for around 80% of the mass of sushi product, but this energy consumption is applied to 100% of the product mass. Seaweed ingredient (0.0104236 kg seaweed/kg sushi) is not included. Retail is modelled assuming the following storage: Cooled. See more details as well as literature references in the methodoly report on: www.denstoreklimadatabase.dk.</t>
  </si>
  <si>
    <t>Data on inputs and outputs of the food processing industry is modelled using: Australian Chicken Meat Federation (2020) Common Cuts of Raw Chicken. https://www.chicken.org.au/chicken-cuts/.</t>
  </si>
  <si>
    <t>It has been assumed that the food processing industry is located in Denmark. Processing of chicken carcass into minced chicken, based on data from the Australian Chicken Meat Federation (2020). 756 g chicken carcas yields 409 g lean meat plus 85 g skin. The rest is assumed bones. It is assumed that 100% of the lean meat is ground and 100% recovered. The inputs are modelled as chicken cuts in proportion to their contribution to the animal weight. No data on energy etc. Retail is modelled assuming the following storage: Cooled. See more details as well as literature references in the methodoly report on: www.denstoreklimadatabase.dk.</t>
  </si>
  <si>
    <t>Data on inputs and outputs of the food processing industry is modelled using: Epicurious (2012).</t>
  </si>
  <si>
    <t>It has been assumed that the food processing industry is located in Denmark. Ingredients in pizza dough from Epicurious (2012). No manufacturing energy taken into account. Retail is modelled assuming the following storage: Cooled. See more details as well as literature references in the methodoly report on: www.denstoreklimadatabase.dk.</t>
  </si>
  <si>
    <t>Data on inputs and outputs of the food processing industry is modelled using: Bevilacqua et al. (2007); Open Food Facts (2020af).</t>
  </si>
  <si>
    <t>It has been assumed that the food processing industry is located in Denmark. Ingredients are assumed 13% spinach and 73% wheat flour, as detailed by CONCITO. Egg content from Open Food Facts (2020af), remainder is modelled as water. Energy use assumed as in dry pasta production from Bevilacqua et al. (2007). Retail is modelled assuming the following storage: Cooled. See more details as well as literature references in the methodoly report on: www.denstoreklimadatabase.dk.</t>
  </si>
  <si>
    <t>Data on inputs and outputs of the food processing industry is modelled using: ADEME (2020d); BilkaToGo (2020d); Christian Chefs International (2020).</t>
  </si>
  <si>
    <t>It has been assumed that the food processing industry is located in Denmark. Ingredients are partly from the declared list in the CONCITO product. Content in sugar, salt and oil is taken from the nutritional composition, assigning 100% of these nutrients to these 3 ingredients. Cooked maize input is modelled as dry maize plus the water needed to soften it from dry (80% dry mass) to cooked (24% dry mass). We also include an estimate of peel waste from peppers and onions, based on Christian Chefs International (2020). This leads to an increased input of raw onion and pepper. Manufacture is approximated as a boiling process from Agribalyse database (ADEME 2020d). Retail is modelled assuming the following storage: Cooled. See more details as well as literature references in the methodoly report on: www.denstoreklimadatabase.dk.</t>
  </si>
  <si>
    <t>Data on inputs and outputs of the food processing industry is modelled using: Allrecipes (2020); ADEME (2020d).</t>
  </si>
  <si>
    <t>It has been assumed that the food processing industry is located in Denmark. Ingredients based on a home-cooking recipe (Allrecipes 2020). Manufacturing assumed as a boiling process, taken from the Agribalyse database: 60% gas, 40% electric (DEME 2020d). 3% waste during preparation is assumed. Retail is modelled assuming the following storage: Cooled. See more details as well as literature references in the methodoly report on: www.denstoreklimadatabase.dk.</t>
  </si>
  <si>
    <t>Data on inputs and outputs of the food processing industry is modelled using: Clausen I (2000); DEFRA (2009); ADEME (2020c).</t>
  </si>
  <si>
    <t>It has been assumed that the food processing industry is located in Denmark. Content in pork meat from the CONCITO ingredients list for this actual product. Remaining ingredients estimated from Clausen (2000). The mass balance includes the estimated peel waste, etc. generated by pepper, onion and eggs. Manufacturing energy approximated by lamb shank ready meal by DEFRA (2007). Freezing approximated by beef freezing according to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</si>
  <si>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(2020e); Hetherington et al. (2012).</t>
  </si>
  <si>
    <t>It has been assumed that the food processing industry is located in Denmark. Ingredients as reported in an Agribalyse data set (DEME 2020e). Manufacturing is based on Hetherington et al. (2012) for regular mayonnaise. 3% ingredients waste assumed. Retail is modelled assuming the following storage: Cooled. See more details as well as literature references in the methodoly report on: www.denstoreklimadatabase.dk.</t>
  </si>
  <si>
    <t>It has been assumed that the food processing industry is located in Denmark. This is a copy of the vegetarian lasagna data set, where the input of cheese has been replaced by vegan cheese.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</si>
  <si>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Open Food facts (2020ah);Sweetest Menu (2020); Konstantas et al. (2019).</t>
  </si>
  <si>
    <t>It has been assumed that the food processing industry is located in Denmark. Ingredients are obtained from a home-cooking recipe in Sweetest Menu (2020). A mass balance is carrried out assuming that the final product has 73% dry mass (Open Food Facts 2020ah), which is much higher than that in ingredients. It is estimated that per kg final product (including 3% waste rate), 1.47 kg ingredients are needed and 0.44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</si>
  <si>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Valdemarsro (2020b); BilkaToGo (2020c); Carlsson-Kanyama and Faist (2000); ADEME (2020r); ADEME (2020d).</t>
  </si>
  <si>
    <t>It has been assumed that the food processing industry is located in Denmark. Recipe based on: 1) CONCITO data for potato and cream content. 2) Estimates of remaining ingredients based on a home-cooking recipe (Valdemarsro 2020b) and adjusted to CONCITO ingredients list considering another similar commercial product (BilkaToGo 2020c) . 3) minor ingredients not considered. The mass balance includes the waste from potato peeling, based on peeling factor in appendix 3 by Carlsson-Kanyama and faist (2000). manufacturing assumed as boiling and baking, with data from Agribalyse database (ADEME 2020r; 2020d). Retail is modelled assuming the following storage: Cooled. See more details as well as literature references in the methodoly report on: www.denstoreklimadatabase.dk.</t>
  </si>
  <si>
    <t>Data on inputs and outputs of the food processing industry is modelled using: Nemlig (2020q); ADEME (2020c).</t>
  </si>
  <si>
    <t>It has been assumed that the food processing industry is located in Denmark. Ingredients are taken from the actual product (Nemlig 21020q). Beef and water add up to 94% by weight, the remaining ingredients have been given an equal share to fill up the remaining 6%. Manufacturing includes only freezing since the product seems not to be cooked. Beef freezing data from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</si>
  <si>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Amienyo et al. (2012); Nemlig (2020j).</t>
  </si>
  <si>
    <t>It has been assumed that the food processing industry is located in Denmark. Recipe based on ingredients from CONCITO, complemented with data from a commercial product in Nemlig (2020j). Manufacturing assumed as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</si>
  <si>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Amienyo et al. (2012); Higgins et al. (2010); Open Food Facts (2020c); Aqua-Calc (2020a).</t>
  </si>
  <si>
    <t>It has been assumed that the food processing industry is located in Denmark. Assumptions: Content in sugar, vitamins, caffeine, taurine, glucoronolactone, from Higgins et al. (2010), reflecting Red Bull. Other ingredients and energy for manufacturing from Amienyo et al. (2012), describing a carbonated soft drink. Red Bull density taken from Aqua calc (2020a). Retail is modelled assuming the following storage: Ambient. See more details as well as literature references in the methodoly report on: www.denstoreklimadatabase.dk.</t>
  </si>
  <si>
    <t>Data on inputs and outputs of the food processing industry is modelled using: Amienyo et al. (2012); USDA (2020a).</t>
  </si>
  <si>
    <t>It has been assumed that the food processing industry is located in Denmark. The only actual ingredients taken from this type of product is the alcohol (4% by mass) and sugar content (10% by mass), taken from USDA (2020a). Alcohol is added as whisky (33.4 % alcohol by mass). The remaining ingredients and manufacturing energy are assumed as in a carbonated soft drink from Amienyo et al. (2012). The ingredients balance is closed with water. A theoretical density is estimated based on the sugar, water and alcohol content, of 1.027 kg/L. Retail is modelled assuming the following storage: Ambient. See more details as well as literature references in the methodoly report on: www.denstoreklimadatabase.dk.</t>
  </si>
  <si>
    <t>Data on inputs and outputs of the food processing industry is modelled using: A spicy perspective (2020); Andersson et al. (1998).</t>
  </si>
  <si>
    <t>It has been assumed that the food processing industry is located in Denmark. Home cooking recipe obtained from A spicy perspective (2020). We account for waste generation from peeling of ingredients (tomato, onion, etc.). Energy for manufacturing assumed as in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</si>
  <si>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Joy Food Sunshine (2020); Andersson et al. (1998).</t>
  </si>
  <si>
    <t>It has been assumed that the food processing industry is located in Denmark.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</si>
  <si>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It has been assumed that the food processing industry is located in Denmark. Pasta souce production is approximated as pizza sauce production. For pizza sauce,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</si>
  <si>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Data on inputs and outputs of the food processing industry is modelled using: Zah and Hischier (2007); Carlsson-Kanyama and Faist (2000); World bank (1986).</t>
  </si>
  <si>
    <t>It has been assumed that the food processing industry is located in RoW Asia and Pacific. Coconut milk production mass balance is based on Zah and Hischier (2007), detailing coconut oil production, and World Bank (1986), the latter used to estimate the amount of husk in harvested coconuts. The use of by-products is not specified in these sources. Manufacturing energy assumed as in vegetable canning in appendix 6 of Carlsson-Kanyama and Faist (2000). Retail is modelled assuming the following storage: Ambient. See more details as well as literature references in the methodoly report on: www.denstoreklimadatabase.dk.</t>
  </si>
  <si>
    <t>It has been assumed that the food processing industry is located in Denmark. Based on the ingredients specified by CONCITO. 83% modelled as bread ingredients from Spinoza-Orias et al. (2011), 17% is garlic filling containing butter (44% of 17%), garlic powder (3.5% of 17%) and remainder is modelled as margarine. Retail is modelled assuming the following storage: Frozen. See more details as well as literature references in the methodoly report on: www.denstoreklimadatabase.dk.</t>
  </si>
  <si>
    <t>It has been assumed that the food processing industry is located in Denmark. The chocolate content of this product according to CONCITO is 24%. The remaining ingredients are modelled as Müsli, scaled to consitute the remaining 76%. For müsli,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</si>
  <si>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Open Food Facts (2020ai).</t>
  </si>
  <si>
    <t>It has been assumed that the food processing industry is located in Denmark. The product is approximately composed of 86% weight of noodles according to Open Food facts (2020ai). The remainder is assumed to be the dry sauce sachet, modelled as a dry chicken bouillon cube. No energy used associated to manufacturing, although the ingredients already account for their own production. Retail is modelled assuming the following storage: Ambient. See more details as well as literature references in the methodoly report on: www.denstoreklimadatabase.dk.</t>
  </si>
  <si>
    <t>Data on inputs and outputs of the food processing industry is modelled using: Carlsson-Kanyama and Faist (2000); ADEME (2020f); ADEME (2020g).</t>
  </si>
  <si>
    <t>It has been assumed that the food processing industry is located in Denmark. Based on appendix 3 in Carlsson-Kanyama and Faist (2000) we assume 1.4 kg mushroom per kg sliced mushroom. This factor is for mushroom canning. We only account for energy use for sorting and slicing, from the Agribalyse database (ADEME 2020f; 2020g). Retail is modelled assuming the following storage: Cooled. See more details as well as literature references in the methodoly report on: www.denstoreklimadatabase.dk.</t>
  </si>
  <si>
    <t>It has been assumed that the food processing industry is located in Denmark. According to the the ingredients reported by CONCITO: 76% corn kernels, 22% palm oil, 2% salt. No manufacturing energy or waste included. Retail is modelled assuming the following storage: Ambient. See more details as well as literature references in the methodoly report on: www.denstoreklimadatabase.dk.</t>
  </si>
  <si>
    <t>Data on inputs and outputs of the food processing industry is modelled using: Open Food Facts (2020aj); DEFRA (2009)
.</t>
  </si>
  <si>
    <t>It has been assumed that the food processing industry is located in Denmark. Main ingredients are reported by CONCITO as 50% cooked jasmine rice, 19% coconut milk, 18% cooked chicken meat. The remaining 13% has been specified as the components of the Thai Panang sauce, based on a commercial product in Open Food Facts (2020aj), from which we take the ingredients that make up 83% of the sauce mass. Chicken meat is assumed as breast. Cooked rice is modelled as 32% dry paddy rice + 68% water. Manufacturing energy packaging assumed as in lamb shank ready meal  producgion according to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</si>
  <si>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Carlsson-Kanyama and Faist (2000); Milà i Canals L et al. (2008).</t>
  </si>
  <si>
    <t>It has been assumed that the food processing industry is located in Denmark. Losses from processing from Carlsson-Kanyama and Faist (2000), appendix 3. Water and energy inputs from Milà i Canals et al. (2008) for vegetable processing and freezing. Retail is modelled assuming the following storage: Frozen. See more details as well as literature references in the methodoly report on: www.denstoreklimadatabase.dk.</t>
  </si>
  <si>
    <t>Data on inputs and outputs of the food processing industry is modelled using: Nordic Food Living (2019); Konstantas et al. (2019).</t>
  </si>
  <si>
    <t>It has been assumed that the food processing industry is located in Denmark. Ingredients are obtained from a home-cooking recipe  in Nordic Food Living (2019). A mass balance is carrried out assuming that the 62% of the water in ingredients evaporates during cooking per kg final product. This is the estimated value for pancakes, a specific value for aebleskiver cannot be calculated as the dry mass of the final product is not known. An ingredient waste rate of 3% is assumed and manufacturing energy assumed as average for cakes from Konstantas et al. (2018). Retail is modelled assuming the following storage: Ambient. See more details as well as literature references in the methodoly report on: www.denstoreklimadatabase.dk.</t>
  </si>
  <si>
    <t>It has been assumed that the food processing industry is located in Denmark. Approximated as sweetcorn canning, replacing the raw material. In sweetcorn canning,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</si>
  <si>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It has been assumed that the food processing industry is located in France.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</si>
  <si>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Open Food Facts (2020ak); Open Food Facts (2020al); Guzmán-Soria et al. (2019).</t>
  </si>
  <si>
    <t>It has been assumed that the food processing industry is located in Denmark. Main ingredients taken from two commercial products (Open Food Facts 2020ak; 2020 al). 3% waste ingredients assumed.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</si>
  <si>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Carlsson-Kanyama and Faist (2000); Nemlig (2020r); ADEME (2020v); ADEME (2020w).</t>
  </si>
  <si>
    <t>It has been assumed that the food processing industry is located in Denmark. Mass balance from the Agribalyse database, for asparagus canned, including peeling waste (ADEME 2020v; 2020w). Salt content from a product in Nemlig (2020r). The reference flow is the actual asparagus content in the can, excluding brine. Manufacturing based on data in appendix 3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</si>
  <si>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ADEME (2020p); Andersson et al. (1998).</t>
  </si>
  <si>
    <t>It has been assumed that the food processing industry is located in Greece. Recipe obtained from a Agribalyse data set (ADEME 2020p). Manufacturing energy assumed as in ketchup from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</si>
  <si>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BilkaToGo (2020a).</t>
  </si>
  <si>
    <t>It has been assumed that the food processing industry is located in Denmark. Recipe based on CONCITO ingredients list and data for cream and salt from similar commercial product  in BilkaToGo (2020af). Retail is modelled assuming the following storage: Cooled. See more details as well as literature references in the methodoly report on: www.denstoreklimadatabase.dk.</t>
  </si>
  <si>
    <t>Data on inputs and outputs of the food processing industry is modelled using: Open Food Facts (2020am); ADEME (2020d).</t>
  </si>
  <si>
    <t>It has been assumed that the food processing industry is located in Denmark. Ingredients include only beans and water; sugar, salt etc., used for the brine are neglected. The drained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</si>
  <si>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It has been assumed that the food processing industry is located in Spain. Chorizo production is approximated with data for salami, since ingredients are almost the same, only minor ones change.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Cooled. See more details as well as literature references in the methodoly report on: www.denstoreklimadatabase.dk.</t>
  </si>
  <si>
    <t>Data on inputs and outputs of the food processing industry is modelled using: ADEME (2020d); Foodiecrush (2020).</t>
  </si>
  <si>
    <t>It has been assumed that the food processing industry is located in Denmark. Home cooking recipe obtained from Foodiecrush (2020). Manufacturing assumed as a boiling process, taken from the Agribalyse database: 60% gas, 40% electric (ADEME 2020d). Retail is modelled assuming the following storage: Cooled. See more details as well as literature references in the methodoly report on: www.denstoreklimadatabase.dk.</t>
  </si>
  <si>
    <t>It has been assumed that the food processing industry is located in Denmark. We did not find specific inventory data for production of cider. This process was approximated based on ingredients for a soft drink (Amienyo et al. 2012), except sugar, which is specifically calculated to account for the sugar content in the final product plus losses through fermentation to achieve 4.5% ethanol content in the final product. Energy use for manufacturing is also approximated with data for soft drinks by Amienyo et al. (2012). Retail is modelled assuming the following storage: Ambient. See more details as well as literature references in the methodoly report on: www.denstoreklimadatabase.dk.</t>
  </si>
  <si>
    <t>Data on inputs and outputs of the food processing industry is modelled using: ADEME (2020q); ADEME (2020c); ADEME (2020d).</t>
  </si>
  <si>
    <t>It has been assumed that the food processing industry is located in Denmark. All data obtained from the Agribalyse database (ADEME 2020q; 2020c; 2020d). Manufacturing considers a boiling process: 60% gas, 40% electric. The freezing process is approximated by beef freezing. Retail is modelled assuming the following storage: Frozen. See more details as well as literature references in the methodoly report on: www.denstoreklimadatabase.dk.</t>
  </si>
  <si>
    <t>Data on inputs and outputs of the food processing industry is modelled using: Madvaerstedet (2020); ADEME (2020d); ADEME (2020c).</t>
  </si>
  <si>
    <t>It has been assumed that the food processing industry is located in Denmark. Ingredients from the CONCITO product (Madvaerstedet 2020). The content of fried potatoes and fried onion is reduced, given that raw ingredients in our model have much higher dry mass than what the final product suggests. The gap created by this reduction is filled with tap water. Manufacturing assumed as a boiling process with data from Agribalyse database (ADEME2020d). We include the water input and output from the boling process, but only considering beef as boiled product, since onion and potatoes are fried. Freezing approximated as beef freezing from Agribalyse database (ADEME 2020b). Retail is modelled assuming the following storage: Frozen. See more details as well as literature references in the methodoly report on: www.denstoreklimadatabase.dk.</t>
  </si>
  <si>
    <t>Data on inputs and outputs of the food processing industry is modelled using: Nemlig (2020l); ADEME (2020d); ADEME (2020c).</t>
  </si>
  <si>
    <t>It has been assumed that the food processing industry is located in Denmark. Ingredients from the CONCITO product (Nemlig 2020l). Manufacturing assumed as a boiling process with data from Agribalyse (ADEME 2020d). We include the water input and output from the boling process, but only considering beef and pork as boiled products, since onion and potatoes are fried. Freezing approximated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</si>
  <si>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(2020d); ADEME (2020c); Todays parent (2020).</t>
  </si>
  <si>
    <t>It has been assumed that the food processing industry is located in Denmark. Based on a home-cooking recipe (Today's parent 2020). Manufacturing considers a boiling process, with data taken from the Agribalyse database: 60% gas, 40% electric (ADEME 2020d).The freezing process is approximated by beef freezing (ADEME 2020c). Retail is modelled assuming the following storage: Frozen. See more details as well as literature references in the methodoly report on: www.denstoreklimadatabase.dk.</t>
  </si>
  <si>
    <t>Data on inputs and outputs of the food processing industry is modelled using: DEFRA (2009);ADEME (2020c); Christian Chefs International (2020); Nemlig (2020d); Open Food Facts (2020v); Open Food Facts (2020w)
.</t>
  </si>
  <si>
    <t>It has been assumed that the food processing industry is located in Denmark. Recipe is estimated from 3 separate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DEFRA (2009) while freezing is estimated with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</si>
  <si>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Voresmad (2020);DEFRA (2009); ADEME (2020c); Christian Chefs International (2020); Clausen I (2000).</t>
  </si>
  <si>
    <t>It has been assumed that the food processing industry is located in Denmark. Ingredients are divided into three components: cooked rice, meatballs and curry sauce, according to the commercial product. Cooked rice is estimated as dry rice plus water to achieve 32% dry mass after cooking. Meatballs are broken down to ingredients as in the product 'Meatballs, frozen', where the content in pork meat is obtained from the CONCITO ingredients list for this actual product, while the remaining ingredients are estimated from Clausen (2000). Curry sauce is based on a home cooking recipe (Voresmad 2020). Waste from peeling vegetables etc. is calculated based on specific yields from Christian Chefs International (2020). Manufacturing assumed as lamb shank ready meal in DEFRA (2007) plus freezing according to Agribalyse (beef freezing) ADEME (2020c). Retail is modelled assuming the following storage: Frozen. See more details as well as literature references in the methodoly report on: www.denstoreklimadatabase.dk.</t>
  </si>
  <si>
    <t>Data on inputs and outputs of the food processing industry is modelled using: ADEME (2020r); ADEME (2020c); Valdemarsro (2020a).</t>
  </si>
  <si>
    <t>It has been assumed that the food processing industry is located in Denmark. Home cooking recipe obtained from Valdemarsro (2020a). Curd is approximated as yoghurt. Manufacturing includes oven baking, modelled with data from the Agribalyse database (ADEME 2020r) and freezing, also from this database, assumed as in beef meat freezing (ADEME 2020c). Retail is modelled assuming the following storage: Frozen. See more details as well as literature references in the methodoly report on: www.denstoreklimadatabase.dk.</t>
  </si>
  <si>
    <t>Data on inputs and outputs of the food processing industry is modelled using: Directo al Paladar (2019); ADEME (2020r).</t>
  </si>
  <si>
    <t>It has been assumed that the food processing industry is located in Denmark. Home cooking recipe obtained from Directo al paladar (2020). Manufacture is assumed as oven baking from  the Agribalyse database (ADEME 2020r). Retail is modelled assuming the following storage: Cooled. See more details as well as literature references in the methodoly report on: www.denstoreklimadatabase.dk.</t>
  </si>
  <si>
    <t>It has been assumed that the food processing industry is located in Spain.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</si>
  <si>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(2020an); ADEME (2020s).</t>
  </si>
  <si>
    <t>It has been assumed that the food processing industry is located in Denmark. According to the Agribalyse database (ADEME 2020s), peach processing (pitting) requires 2 kg/kg pitted peach. Energy for canning from appendix 6 in Carlsson-Kanyama and Faist (2000). The ingredients are defined from CONCITO data and a commercial product as reported in Open Food Facts (2020an). Ingredients include peaches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</si>
  <si>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M (2000); Open Food Facts (2020ao); ADEME (2020t).</t>
  </si>
  <si>
    <t>It has been assumed that the food processing industry is located in Denmark. On ingredients it is assumed that 57% is artichoke, based on a product in Open Food Facts (2020ao). The rest is assumed half oil and half vinegar, based on the ingredients list by CONCITO. The mass balance considers that 5 kg artichoke are needed per kg processed artichoke, based on data from Agribalyse database (ADEME 2020t), the rest is organic waste. Manufacturing energy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</si>
  <si>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(2020ap); Christian Chefs International (2020).</t>
  </si>
  <si>
    <t>It has been assumed that the food processing industry is located in Denmark. Ingredients are based on those declared by CONCITO and a commercial product from Spain in Open Food Facts (2020ao). It is estimated that 1.15 kg garlic is needed per kg peeled garlic, and the peels are considered as waste (Christian Chefs International 2020). Manufacturing energy from appendix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</si>
  <si>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According to Christian Chefs (2020), pear processing (pitting) yields 78% peeled pear. Energy for canning obtained from appendix 6 in Carlsson-Kanyama and Faist (2000). The ingredients are taken from CONCITO data and a commenrical product in Open Food Facts (2020ap). The ingredients include pears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</si>
  <si>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(2000); Christian Chefs International (2020); Open Food Facts (2020aq); ADEME (2020r).</t>
  </si>
  <si>
    <t>It has been assumed that the food processing industry is located in Denmark. Ingredients are obtained from those declared by CONCITO and from a commercial product in Open Food Facts (2020aq). The yield from raw to processed, peeled peppers is 82% according to Christian Chefs (2020); the remaining 18% considered as waste. Manufacturing includes the grilling, assumed as an oven baking process, plus canning based on data from appendix 6 in Carlsson Kanyama and Faist (2000). Retail is modelled assuming the following storage: Ambient. See more details as well as literature references in the methodoly report on: www.denstoreklimadatabase.dk.</t>
  </si>
  <si>
    <t>It has been assumed that the food processing industry is located in Denmark. Decorticated sesame seeds are the only ingredient. Manufacturing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</si>
  <si>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ADEME (2020r); ADEME (2020j); Nemlig (2020s); Christian Chefs International (2020).</t>
  </si>
  <si>
    <t>It has been assumed that the food processing industry is located in Denmark. Ingredients are obtained from a commercial product as shown in Nemlig (2020s). 3.7% of the product mass is not declared, this is assigned evenly to 4 ingredients: sugar, salt, vinegar, garlic. The mass balance includes 1) the expected waste from peeling vegetables (Christian Chefs International 2020), 2) the mass losses due to evaporation in cooking. These are estimated based on the dry mass content in initial ingredients, waste, and final product. Manufacturing includes 2 steps: oven baking and frying. Both modelled with Agribalyse data (ADEME 2020r; 2020j). Frying includes input of cooking oil that is wasted after use. Retail is modelled assuming the following storage: Ambient. See more details as well as literature references in the methodoly report on: www.denstoreklimadatabase.dk.</t>
  </si>
  <si>
    <t>Data on inputs and outputs of the food processing industry is modelled using: Hetherington et al. (2012); Lund L (2019).</t>
  </si>
  <si>
    <t>It has been assumed that the food processing industry is located in Denmark. Ingredients from a home cooking recipe in Lund (2019), having most of the ingredients in the product described by CONCITO. Parsley root is modelled as carrot. Manufacturing energy assumed as in mayonnaise produciton from Hetherington et al. (2012). Retail is modelled assuming the following storage: Ambient. See more details as well as literature references in the methodoly report on: www.denstoreklimadatabase.dk.</t>
  </si>
  <si>
    <t>Data on inputs and outputs of the food processing industry is modelled using: Veganske Opskrifter (2020); Hetherington et al. (2012).</t>
  </si>
  <si>
    <t>It has been assumed that the food processing industry is located in Denmark. Ingredients from a home cooking recipe in Veganske Opskrifter (2020). Manufacturing energy assumed as in mayonnaise production from Hetherington et al. (2012). Retail is modelled assuming the following storage: Cooled. See more details as well as literature references in the methodoly report on: www.denstoreklimadatabase.dk.</t>
  </si>
  <si>
    <t>Data on inputs and outputs of the food processing industry is modelled using: One Kitchen (2018); Mc Donalds (2020); ADEME (2020c); ADEME (2020j).</t>
  </si>
  <si>
    <t>It has been assumed that the food processing industry is located in Denmark. Ingredients from One Kitchen (2018), recipe for home cooking. The mass balance includes estimated wastage of pepper (seeding, etc.) and water evaporation during frying, based on the dry mass of the ingredients and that of the final product by Mc Donalds (2020). Manufacturing considers two processes taken from Agribalyse database (ADEME 2020c; 2020j): deep frying (electricity + oil consumption) and freezing, approximated as beef freezing. Retail is modelled assuming the following storage: Frozen. See more details as well as literature references in the methodoly report on: www.denstoreklimadatabase.dk.</t>
  </si>
  <si>
    <t>Data on inputs and outputs of the food processing industry is modelled using: ADEME (2020u); DEFRA (2009).</t>
  </si>
  <si>
    <t>It has been assumed that the food processing industry is located in Denmark. Ingredients from the Agribalyse data set for chili con carne (ADEME 2020u), adding the waste for peeling, etc., of tomato and onion. The mass balance assumes some mass in the inputs goes out as evaporated water in cooking. Manufacturing energy is taken as in production of a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</si>
  <si>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Naturli (2020b);ADEME (2020); Davis and Sonesson (2008).</t>
  </si>
  <si>
    <t>It has been assumed that the food processing industry is located in Denmark. Main ingredient is soy protein, assumed as soy protein concentrate (SPC), given the ratio between ingredient and protein content in the product (15/22 = 68%), which is in accordance with SPC. Ingredients other than soy protein estimated from the actual Naturli product (Naturli 2020b). Oil is assumed equal to the fat content in the nutritional composition. The rest of dry mass is evenly distributed between starch, onion, spices, and salt. Other minor ingredients neglected and the balance for wet weight is accomplished with tap water. Manufacturing is approximated as pork sausage production from Davis and Sonesson (2008). Freezing is approximated with Agribalyse data on beef freezing (ADEM 2020c). Retail is modelled assuming the following storage: Frozen. See more details as well as literature references in the methodoly report on: www.denstoreklimadatabase.dk.</t>
  </si>
  <si>
    <t>Data on inputs and outputs of the food processing industry is modelled using: Naturli (2020c); ADEME (2020); Davis and Sonesson U (2008).</t>
  </si>
  <si>
    <t>It has been assumed that the food processing industry is located in Denmark. List of ingrredients from Naturli (2020c). Main ingredient is soy protein, assumed as soy protein isolate, given the ratio between ingredient and protein content in the product (13/15 = 87%), which is in accordance with ISP. Rapeseed oil is assumed equal to the fat content in the nutritional composition. The rest of dry mass is attributed to the breading, for which ingredients are listed. These are assumed as 30% rice flour, 30% chickpea flour, 30% corn starch, 5% salt and 5% sugar .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</si>
  <si>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Naturli (2020d); ADEME (2020); Davis and Sonesson (2008).</t>
  </si>
  <si>
    <t>It has been assumed that the food processing industry is located in Denmark. Main ingredient is soy protein, assumed as soy protein concentrate (SPC), given the ratio between ingredient and protein content in the product (15/21 = 71%), which is in accordance with SPC. Ingredients other than soy protein estimated from the actual Naturli product (Naturli 2020d). Oil and salt is assumed equal to the fat and salt content in the nutritional composition. The rest of dry mass is modelled as spices.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</si>
  <si>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Naturli (2020e).</t>
  </si>
  <si>
    <t>It has been assumed that the food processing industry is located in Denmark. Ingredients list from the actual product (Naturli 2020e), declaring only 21% pea protein. This is assumed to be pea protein concentrate (50% protein) rather than isolate (80% protein), given that wheat gluten is also declared as ingredient, however the protein content in the product is 18%, which would not allow gluten to contribute to protein in the product if pea protein isolate is used. The gluten ingredient content is calculated as the protein content in the product minus the contribution from pea protein concentrate. Coconut oil is calculated as total fat minus the contribution from pea protein concentrate and gluten. Sugar and salt are obtained directly from the nutritional profile. The remaining ingredients are coarsely estimated as 1% almonds, and 0.005% beet, tomato and mushrooms each. Manufacturing is coarsely approached as mayonnaise production from Hetherington et al. (2012), as this product is not industrially cooked. Retail is modelled assuming the following storage: Cooled. See more details as well as literature references in the methodoly report on: www.denstoreklimadatabase.dk.</t>
  </si>
  <si>
    <t>Data on inputs and outputs of the food processing industry is modelled using: Naturli (2020f);ADEME (2020c);Davis and Sonesson (2008).</t>
  </si>
  <si>
    <t>It has been assumed that the food processing industry is located in Denmark. Main ingredient is soy protein, assumed as soy protein isolate (SPI), althought it is not clear if it could be soy protein concentrate (SPC) instead. The ratio between ingredient and protein content in the product (13/17 = 76%) seems high for SPC. Ingredients other than soy protein estimated from the actual Naturli product (Naturali 2020f). Oil, starch and salt are assumed equal to the fat, carbohydrate and salt content, respectively, in the nutritional composition. The rest of dry mass is modelled as onion and spices, 1% each. Other minor ingredients are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</si>
  <si>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Nemlig (2020t); ADEME (2020c); Davis and Sonesson (2008).</t>
  </si>
  <si>
    <t>It has been assumed that the food processing industry is located in Denmark. Ingredients list from Nemlig (2020t) for the actual product. Main ingredient is rehydrated soy protein (45% of ingredient mass), assumed as soy protein isolate (SPI). The SPI content is calculated based on the protein content as in the nutritional profile of the product and the protein content in SPI, the remaining mass modelled as rehydration water. Ingredients other than soy protein estimated as follows: salt is assumed equal to the salt content in the nutritional composition. Vegetable oil (50% rapeseed and 50% sunflower) also based on total fat content in the product. Wheat flour is estimated based on the sum of carbohydrates, considering that 1 kg flour contains 0.75 kg carbohydrates, based on USDA data. Onion and corn starch assumed as 1% of ingredients each.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</si>
  <si>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ADEME (2020c); Nemlig (2020m).</t>
  </si>
  <si>
    <t>It has been assumed that the food processing industry is located in Denmark. Ingredients are taken from the actual product as shown in Nemlig (2020m). Soy concentrate ismodelled as soy isolate. Salt equals the total salt content in the product based on its nutritional profile. Content in sugar and vinegar roughly assumed as 0.005 and 0.01 kg/kg product. Water in ingredients calculated as a balancing component. Manufacturing includes production, taken roughly as mayonnnaise production from Hetherington et al. (2012). The assumption is that this product requires not much processing or industrial cooking. Freezing is modelled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</si>
  <si>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Nemlig (2020n); DEFRA (2009).</t>
  </si>
  <si>
    <t>It has been assumed that the food processing industry is located in Denmark. Ingredients from the actual product as shown in Nemlig (2020n).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</si>
  <si>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DEFRA (2009); Tulip (2020).</t>
  </si>
  <si>
    <t>It has been assumed that the food processing industry is located in Denmark. Data taken from from the actual product as shown in Tulip (2020).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</si>
  <si>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Nemlig (2020k); ADEME (2020b); ADEME (2020c).</t>
  </si>
  <si>
    <t>It has been assumed that the food processing industry is located in Denmark. Ingredients taken from the actual product reported by CONCITO, as shown in Nemlig (2020k). Both soy protein isolate and soy concentrate modelled as soy isolate. Other ingredients are quantified by assigning them to a given nutrient (sugar, fat, etc.) and the total dry mass content of 33.8% in the final product is achieved by balancing with spices. Other minor ingredients are excluded. Manufacturing takes data from Agribalyse for sausage preparation and freezing (as beef freezing) (ADEME 2020b; 2020c). Retail is modelled assuming the following storage: Frozen. See more details as well as literature references in the methodoly report on: www.denstoreklimadatabase.dk.</t>
  </si>
  <si>
    <t>Data on inputs and outputs of the food processing industry is modelled using: Bevilacqua et al. (2007).</t>
  </si>
  <si>
    <t>It has been assumed that the food processing industry is located in Denmark. Ingredients according to CONCITO are 89% rice flour, 10% tapioca starch (modelled as potato starch), salt (assumed as 1%). Manufacturing energy, etc., as in pasta from Bevilacqua et al. (2007). Retail is modelled assuming the following storage: Ambient. See more details as well as literature references in the methodoly report on: www.denstoreklimadatabase.dk.</t>
  </si>
  <si>
    <t>It has been assumed that the food processing industry is located in Denmark. Approximated as tortilla chips  (Open Food Facts 2020ak; 2020 al), excluding cheese.  Waste neglected.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</si>
  <si>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Simply recipes (2020b); ADEME (2020d); Nemlig (2020g)
.</t>
  </si>
  <si>
    <t>It has been assumed that the food processing industry is located in Denmark. Ingredients from a home cooking recipe (Simply recipes 2020b). The mass balance includes estimated wastage of ingredients (peeling, etc.) and water evaporation during cooking, based on the dry mass of the ingredients and that of the final product based on a commercial product (Nemlig 2020g). Manufacturing considers boiling taken from Agribalyse (ADEME 2020d). Retail is modelled assuming the following storage: Ambient. See more details as well as literature references in the methodoly report on: www.denstoreklimadatabase.dk.</t>
  </si>
  <si>
    <t>Data on inputs and outputs of the food processing industry is modelled using: Minimalist Baker (2020); Andersson et al. (1998).</t>
  </si>
  <si>
    <t>It has been assumed that the food processing industry is located in Denmark. Based on a home-made recipe (Minimalist Baker 2020). Amounts of most ingredients are estimated. 3% waste rate in ingredients is assumed. Manufacturing energy, etc., is approximated by ketchup production in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</si>
  <si>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ADEME (2020a).</t>
  </si>
  <si>
    <t>It has been assumed that the food processing industry is located in Denmark. All data as in pasta from Bevilacqua et al. (2007) except content in egg, which is taken from the CONCITO list of ingredients as 5%. We have included the waste (shells etc.) in egg processing as 10% of the raw egg mass, based on data from Agribalyse database. Retail is modelled assuming the following storage: Ambient. See more details as well as literature references in the methodoly report on: www.denstoreklimadatabase.dk.</t>
  </si>
  <si>
    <t>Data on inputs and outputs of the food processing industry is modelled using: Open Food Facts (2020w); Konstantas et al. (2019); Bevilacqua et al. (2007).</t>
  </si>
  <si>
    <t>It has been assumed that the food processing industry is located in Denmark. Ingredients are modelled as spring roll wrappers (Open Food Facts 2020w). We assume 1% ingredient loss, as in pasta production by Bevilacqua et al. (2007). Manufacturing is assumed as the average for cake production by Konstantas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</si>
  <si>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 Nemlig (2020c).</t>
  </si>
  <si>
    <t>It has been assumed that the food processing industry is located in Denmark. Ingredients are partly obtained from a commercial product (Nemlig 2020c) and by the ice cream model by Konstantas et al. (2018). From the commercial product we estimate coconut oil as 50% of the total fat in the product, cocoa and chocolate are indicated as actual percentages, while oat drink is estimated as the balancing ingredient, once including all other ingredients from Konstantas et al. (2018b), from which we exclude animal-based products and water. Manufaturing energy consumption also as reported in Konstantas et al. (2018). Retail is modelled assuming the following storage: Frozen. See more details as well as literature references in the methodoly report on: www.denstoreklimadatabase.dk.</t>
  </si>
  <si>
    <t>Data on inputs and outputs of the food processing industry is modelled using: Hetherington et al. (2012); Planteæderen (2017); Nemlig (2020o).</t>
  </si>
  <si>
    <t>It has been assumed that the food processing industry is located in Denmark. Ingredients have been taken from a home-cooking recipe in Planteæderen (2017), giving a similar oil content as in the CONCITO product. Manufacturing assumed as in mayonnaise from Hetherington et al. (2012). The dry mass content in the product is an estimate, where fat is taken as 62% as in the CONCITO product, while carbohydrates + protein + salt are taken from a commercial product in Nemlig (2020o). Retail is modelled assuming the following storage: Ambient. See more details as well as literature references in the methodoly report on: www.denstoreklimadatabase.dk.</t>
  </si>
  <si>
    <t>Data on inputs and outputs of the food processing industry is modelled using: Hetherington et al. (2012); Open Food Facts (2020ar).</t>
  </si>
  <si>
    <t>It has been assumed that the food processing industry is located in Denmark. Ingredients are a rough estimate. The only certain amount in the CONCITO product is that of mushrooms (10%). The remaining ingredients are estimated based on the nutritional composition of a commercial product in Open Food Facts (2020ar), as follows: Fat content is 100% assigned to sunflower oil. Protein content is assigned 50% to wheat gluten and 50% to soy protein (both modelled as soy protein). Fibre content is assigned 50% to wheat flour and 50% to rice bran. Salt content is assigned 50% to soy sauce - that contains 17% salt by weight - and 50% to salt as ingredient. Sugar content is assigend 100% to sugar. Remaining mass is water. Mushrooms contribution to any of the above except water is neglected. Manufacturing energy unknown. We assume it is a simple processing (mixing etc.) and we take mayonnaise production as an approximateion from Hetherington et al. (2012). Retail is modelled assuming the following storage: Cooled. See more details as well as literature references in the methodoly report on: www.denstoreklimadatabase.dk.</t>
  </si>
  <si>
    <t>Data on inputs and outputs of the food processing industry is modelled using: Danish Crown Foods (2020); Davis and Sonesson (2008); Christian Chefs International (2020).</t>
  </si>
  <si>
    <t>It has been assumed that the food processing industry is located in Denmark. Ingredients list from actual product (Danish Crown Foods 2020). Pepper content is 7% of ingredient mass, this input is increased to account for losses during peeling according to Christian Chefs International (2020). Rapeseed oil input estimated as total fat in product minus saturated fat in product. Egg white is assumed to be used dried; its content is estimated assuming that all protein in the product comes from this ingredient, which contains 79% protein in wet weight. Salt and sugar directly obtained from the nutritional composition. As gelling agents only xanthan gum considered, estimated assuming that it equals the carbohydrate content minus sugars. Other minor ingredients are neglected and the balance for wet weight is accomplished with tap water. Manufacturing is approximated as pork sausage production from Davis and Sonesson (2008). Retail is modelled assuming the following storage: Cooled. See more details as well as literature references in the methodoly report on: www.denstoreklimadatabase.dk.</t>
  </si>
  <si>
    <t>Data on inputs and outputs of the food processing industry is modelled using: Naturli (2020a).</t>
  </si>
  <si>
    <t>It has been assumed that the food processing industry is located in Denmark. Ingredients taken from the actual product (Naturli 2020a), omitting minor ingredients. Manufacturing assumed as in margarine from Nilsson et al. (2010). Retail is modelled assuming the following storage: Cooled. See more details as well as literature references in the methodoly report on: www.denstoreklimadatabase.dk.</t>
  </si>
  <si>
    <t>Data on inputs and outputs of the food processing industry is modelled using: Wheaty (2020); Hetherington et al. (2012).</t>
  </si>
  <si>
    <t>It has been assumed that the food processing industry is located in Denmark. Ingredients from the actual product declared by CONCITO: 88% seitan (gluten + water) and the remaining 12% estimated based on the nutritional profile of the product. Fat is assigned 100% to coconut fat and the remaining mass is assigned evenly to yeast extract, onion, spices and salt. Manufacturing is approximated as mayonnaise production by Hetherington et al. (2012). Gluten is approximated as soy protein. Retail is modelled assuming the following storage: Cooled. See more details as well as literature references in the methodoly report on: www.denstoreklimadatabase.dk.</t>
  </si>
  <si>
    <t>Data on inputs and outputs of the food processing industry is modelled using: Nemlig (2020h); ADEME (2020c); Hetherington et al. (2012).</t>
  </si>
  <si>
    <t>It has been assumed that the food processing industry is located in Denmark. Ingredients list from the actual product reported by CONCITO. 90% rehydrated soy protein, split into protein isolate and water according to the protein content in the product. 4.7% fat in the product assigned to canola oil. The remaining ingredients are evenly distributed to add up to 100% by mass, with 1.7% each. Manufacturing is roughly approximated as mayonnaise production from Hetherington et al. (2012). We include the freezing process approximating it to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</si>
  <si>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ADEME (2020q); ADEME (2020d)
.</t>
  </si>
  <si>
    <t>It has been assumed that the food processing industry is located in Denmark. All data from the Agribalyse database (ADEME 2020q; 2020d). Manufacturing considers a boiling process: 60% gas, 40% electric. Retail is modelled assuming the following storage: Cooled. See more details as well as literature references in the methodoly report on: www.denstoreklimadatabase.dk.</t>
  </si>
  <si>
    <t>Data on inputs and outputs of the food processing industry is modelled using: SIK (2013); Open food Facts (2020r)
.</t>
  </si>
  <si>
    <t>It has been assumed that the food processing industry is located in Denmark. Ingredients based on Ripple Foods pea drink as reported in Open Food Facts (2020r). Manufacturing assumed as in oat milk from SIK (2013). Retail is modelled assuming the following storage: Ambient. See more details as well as literature references in the methodoly report on: www.denstoreklimadatabase.dk.</t>
  </si>
  <si>
    <t>Data on inputs and outputs of the food processing industry is modelled using: Blue Dragon (2020); Andersson et al. (1998).</t>
  </si>
  <si>
    <t>It has been assumed that the food processing industry is located in Denmark. Ingredients from the actual product declared by CONCITO (Blue Dragon 2020). Content in sugar and syrup is estimated from the sugar content in the product, split 50:50 to those ingredients. We include the peeling, etc. Losses from processing chilies and garlic. The balance is closed with water. Manufacturing energy as in ketchup from Andersson et al. (1998). Retail is modelled assuming the following storage: Ambient. See more details as well as literature references in the methodoly report on: www.denstoreklimadatabase.dk.</t>
  </si>
  <si>
    <t>It has been assumed that the food processing industry is located in Italy. It has been assumed that between 8 and 14 kg fresh basil is needed per kg dried basil. Retail is modelled assuming the following storage: Ambient. See more details as well as literature references in the methodoly report on: www.denstoreklimadatabase.dk.</t>
  </si>
  <si>
    <t>Data on inputs and outputs of the food processing industry is modelled using: BilkaToGo (2020e); Arla (2020c); Hospido et al. (2003); Djekic et al. (2014); González-García et al. (2013b).</t>
  </si>
  <si>
    <t>It has been assumed that the food processing industry is located in Denmark. Content in lemon juice and sugar from the actual product (BilkaToGo 2020e). Content in vanilla estimated from an Arla recipe (Arla 2020c). Remaining ingredients assumed as semi-skimmed milk, considering the fat content in the product. Manufacturing energy taken as in milk, which is an average of 3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</si>
  <si>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Mass balance for a minced beef with 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</si>
  <si>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Modelled as combined production from lamb lean meat and fat, assuming lean meat has 5% fat and the final product has 10% fat. Manufacturing is nglected. Retail is modelled assuming the following storage: Cooled. See more details as well as literature references in the methodoly report on: www.denstoreklimadatabase.dk.</t>
  </si>
  <si>
    <t>Data on inputs and outputs of the food processing industry is modelled using: Open Food Facts (2020ag); Hetherington et al. (2012).</t>
  </si>
  <si>
    <t>It has been assumed that the food processing industry is located in Denmark. Ingredients obtained from a similar product in Open Food Facts (2020ag). Manufacturing energy assumed as in Mayonnaise production (Hetherington et al. 2012). 3% waste ingredients assumed. Retail is modelled assuming the following storage: Ambient. See more details as well as literature references in the methodoly report on: www.denstoreklimadatabase.dk.</t>
  </si>
  <si>
    <t>Data on inputs and outputs of the food processing industry is modelled using: Indian Healthy Recipes (2020); Nemlig (2020i); ADEME (2020c); ADEME (2020j); Carlsson-Kanyama and Faist (2000).</t>
  </si>
  <si>
    <t>It has been assumed that the food processing industry is located in Denmark. Ingredients taken from a home-cooking recipe (Indian Healthy Recipes 2020), not exactly the same as the CONCITO product, as it does not contain onion or carrot, but otherwise similar. In the mass balance we consider that potatoes are peeled, leading to waste (1.57 kg raw potato/kg peeled potato, from appendix 3 in Carlsson-Kanyama and Faist (2000). Also, we adjusted the amount of water as ingredient, in order for the final product to have the same dry mass content as the CONCITO product, 37% as shown in Nemlig  (2020i). Manufacturing energy taken as a deep frying process from the Agribalyse database (ADEME 2020j), including energy and oil for cooking. We also include freezing, approximated by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</si>
  <si>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Nemlig (2020a); Jungbluth (2013)
.</t>
  </si>
  <si>
    <t>It has been assumed that the food processing industry is located in Denmark. Ingredients refer to a slightly different smoothie than the one suggested by CONCITO, taken from Nemlig (2020a). The list of ingredients declares the number of fruit pieces used to produce 0.15 L of smoothie. This has been roughly converted to mass by average weight of fruit pieces, e.g. an apple is 85 g. Based on the input of fruit and the output of smoothie we establish an amount of organic waste. All inputs for manufacturing have been assumed as in orange juice from Jungbluth (2013). Retail is modelled assuming the following storage: Cooled. See more details as well as literature references in the methodoly report on: www.denstoreklimadatabase.dk.</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</si>
  <si>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</si>
  <si>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</si>
  <si>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</si>
  <si>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</si>
  <si>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</si>
  <si>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</si>
  <si>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</si>
  <si>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</si>
  <si>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</si>
  <si>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</si>
  <si>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</si>
  <si>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</si>
  <si>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</si>
  <si>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</si>
  <si>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</si>
  <si>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</si>
  <si>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</si>
  <si>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</si>
  <si>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</si>
  <si>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</si>
  <si>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</si>
  <si>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</si>
  <si>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</si>
  <si>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</si>
  <si>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</si>
  <si>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</si>
  <si>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</si>
  <si>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</si>
  <si>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</si>
  <si>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</si>
  <si>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</si>
  <si>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</si>
  <si>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</si>
  <si>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</si>
  <si>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</si>
  <si>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</si>
  <si>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</si>
  <si>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</si>
  <si>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</si>
  <si>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</si>
  <si>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</si>
  <si>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</si>
  <si>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</si>
  <si>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</si>
  <si>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</si>
  <si>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</si>
  <si>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</si>
  <si>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</si>
  <si>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</si>
  <si>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</si>
  <si>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</si>
  <si>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</si>
  <si>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</si>
  <si>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</si>
  <si>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</si>
  <si>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</si>
  <si>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</si>
  <si>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</si>
  <si>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</si>
  <si>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</si>
  <si>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</si>
  <si>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</si>
  <si>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</si>
  <si>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</si>
  <si>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</si>
  <si>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</si>
  <si>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</si>
  <si>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</si>
  <si>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</si>
  <si>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</si>
  <si>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</si>
  <si>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</si>
  <si>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</si>
  <si>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</si>
  <si>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</si>
  <si>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</si>
  <si>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</si>
  <si>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</si>
  <si>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</si>
  <si>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</si>
  <si>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</si>
  <si>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</si>
  <si>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</si>
  <si>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</si>
  <si>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</si>
  <si>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</si>
  <si>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</si>
  <si>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</si>
  <si>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</si>
  <si>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</si>
  <si>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</si>
  <si>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</si>
  <si>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</si>
  <si>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</si>
  <si>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</si>
  <si>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</si>
  <si>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</si>
  <si>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</si>
  <si>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</si>
  <si>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</si>
  <si>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</si>
  <si>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</si>
  <si>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</si>
  <si>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</si>
  <si>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</si>
  <si>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</si>
  <si>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</si>
  <si>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</si>
  <si>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</si>
  <si>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</si>
  <si>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</si>
  <si>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</si>
  <si>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</si>
  <si>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</si>
  <si>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</si>
  <si>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</si>
  <si>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</si>
  <si>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</si>
  <si>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</si>
  <si>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</si>
  <si>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</si>
  <si>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</si>
  <si>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</si>
  <si>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</si>
  <si>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</si>
  <si>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</si>
  <si>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</si>
  <si>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</si>
  <si>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</si>
  <si>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</si>
  <si>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</si>
  <si>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</si>
  <si>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</si>
  <si>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</si>
  <si>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</si>
  <si>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</si>
  <si>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</si>
  <si>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</si>
  <si>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</si>
  <si>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</si>
  <si>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</si>
  <si>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</si>
  <si>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</si>
  <si>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</si>
  <si>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</si>
  <si>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</si>
  <si>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</si>
  <si>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</si>
  <si>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</si>
  <si>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</si>
  <si>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</si>
  <si>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</si>
  <si>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</si>
  <si>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</si>
  <si>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</si>
  <si>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</si>
  <si>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</si>
  <si>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</si>
  <si>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</si>
  <si>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</si>
  <si>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</si>
  <si>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</si>
  <si>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</si>
  <si>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</si>
  <si>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</si>
  <si>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</si>
  <si>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</si>
  <si>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</si>
  <si>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</si>
  <si>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</si>
  <si>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</si>
  <si>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</si>
  <si>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</si>
  <si>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</si>
  <si>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</si>
  <si>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</si>
  <si>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</si>
  <si>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</si>
  <si>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</si>
  <si>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</si>
  <si>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</si>
  <si>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</si>
  <si>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</si>
  <si>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</si>
  <si>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</si>
  <si>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</si>
  <si>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</si>
  <si>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</si>
  <si>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</si>
  <si>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</si>
  <si>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</si>
  <si>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</si>
  <si>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</si>
  <si>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</si>
  <si>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</si>
  <si>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</si>
  <si>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</si>
  <si>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</si>
  <si>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</si>
  <si>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</si>
  <si>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</si>
  <si>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</si>
  <si>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</si>
  <si>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</si>
  <si>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</si>
  <si>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</si>
  <si>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</si>
  <si>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</si>
  <si>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</si>
  <si>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</si>
  <si>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</si>
  <si>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</si>
  <si>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</si>
  <si>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</si>
  <si>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</si>
  <si>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</si>
  <si>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</si>
  <si>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</si>
  <si>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</si>
  <si>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</si>
  <si>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</si>
  <si>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</si>
  <si>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</si>
  <si>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</si>
  <si>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</si>
  <si>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</si>
  <si>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</si>
  <si>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</si>
  <si>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</si>
  <si>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</si>
  <si>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</si>
  <si>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</si>
  <si>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</si>
  <si>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</si>
  <si>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</si>
  <si>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</si>
  <si>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</si>
  <si>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</si>
  <si>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</si>
  <si>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</si>
  <si>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</si>
  <si>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</si>
  <si>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</si>
  <si>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</si>
  <si>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</si>
  <si>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</si>
  <si>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</si>
  <si>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</si>
  <si>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</si>
  <si>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</si>
  <si>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</si>
  <si>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</si>
  <si>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</si>
  <si>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</si>
  <si>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</si>
  <si>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</si>
  <si>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</si>
  <si>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</si>
  <si>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</si>
  <si>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</si>
  <si>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</si>
  <si>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</si>
  <si>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</si>
  <si>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</si>
  <si>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</si>
  <si>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</si>
  <si>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</si>
  <si>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</si>
  <si>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</si>
  <si>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</si>
  <si>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</si>
  <si>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t xml:space="preserve">Vongvichith B, </t>
    </r>
    <r>
      <rPr>
        <sz val="10"/>
        <color theme="1"/>
        <rFont val="Arial"/>
        <family val="2"/>
      </rPr>
      <t>Morioka</t>
    </r>
    <r>
      <rPr>
        <sz val="11"/>
        <color theme="1"/>
        <rFont val="Calibri"/>
        <family val="2"/>
        <scheme val="minor"/>
      </rPr>
      <t xml:space="preserve"> S, </t>
    </r>
    <r>
      <rPr>
        <sz val="10"/>
        <color theme="1"/>
        <rFont val="Arial"/>
        <family val="2"/>
      </rPr>
      <t>Sugita T, Nokjalia P, Phetsanghanh</t>
    </r>
    <r>
      <rPr>
        <sz val="11"/>
        <color theme="1"/>
        <rFont val="Calibri"/>
        <family val="2"/>
        <scheme val="minor"/>
      </rPr>
      <t xml:space="preserve"> N, </t>
    </r>
    <r>
      <rPr>
        <sz val="10"/>
        <color theme="1"/>
        <rFont val="Arial"/>
        <family val="2"/>
      </rPr>
      <t>Chanthasone</t>
    </r>
    <r>
      <rPr>
        <sz val="11"/>
        <color theme="1"/>
        <rFont val="Calibri"/>
        <family val="2"/>
        <scheme val="minor"/>
      </rPr>
      <t xml:space="preserve"> P, </t>
    </r>
    <r>
      <rPr>
        <sz val="10"/>
        <color theme="1"/>
        <rFont val="Arial"/>
        <family val="2"/>
      </rPr>
      <t xml:space="preserve">Pommachan P </t>
    </r>
    <r>
      <rPr>
        <sz val="11"/>
        <color theme="1"/>
        <rFont val="Calibri"/>
        <family val="2"/>
        <scheme val="minor"/>
      </rPr>
      <t xml:space="preserve">and </t>
    </r>
    <r>
      <rPr>
        <sz val="10"/>
        <color theme="1"/>
        <rFont val="Arial"/>
        <family val="2"/>
      </rPr>
      <t>Nakamura S</t>
    </r>
    <r>
      <rPr>
        <sz val="11"/>
        <color theme="1"/>
        <rFont val="Calibri"/>
        <family val="2"/>
        <scheme val="minor"/>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</si>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</sst>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D3D3D"/>
      <name val="Calibri"/>
      <family val="2"/>
      <scheme val="minor"/>
    </font>
    <font>
      <sz val="11"/>
      <color rgb="FF000000"/>
      <name val="Calibri"/>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2" fillId="0" borderId="0" xfId="0"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1" fontId="0" fillId="0" borderId="0" xfId="0" applyNumberFormat="1" applyAlignment="1">
      <alignment horizontal="right"/>
    </xf>
    <xf numFmtId="0" fontId="0" fillId="0" borderId="0" xfId="0" applyAlignment="1"/>
    <xf numFmtId="1" fontId="0" fillId="0" borderId="0" xfId="0" applyNumberFormat="1" applyFont="1" applyAlignment="1">
      <alignment horizontal="right"/>
    </xf>
    <xf numFmtId="0" fontId="0" fillId="2" borderId="0" xfId="0" applyFill="1" applyAlignment="1"/>
    <xf numFmtId="0" fontId="0" fillId="2" borderId="0" xfId="0" applyFill="1"/>
    <xf numFmtId="1" fontId="0" fillId="3" borderId="0" xfId="0" applyNumberFormat="1" applyFill="1" applyAlignment="1">
      <alignment horizontal="left"/>
    </xf>
    <xf numFmtId="1" fontId="0" fillId="2" borderId="0" xfId="0" applyNumberFormat="1" applyFill="1" applyAlignment="1">
      <alignment horizontal="right"/>
    </xf>
    <xf numFmtId="1" fontId="0" fillId="2" borderId="0" xfId="0" applyNumberFormat="1" applyFill="1" applyAlignment="1">
      <alignment horizontal="left"/>
    </xf>
    <xf numFmtId="1" fontId="0" fillId="3" borderId="0" xfId="0" applyNumberFormat="1" applyFill="1" applyAlignment="1">
      <alignment horizontal="right"/>
    </xf>
    <xf numFmtId="1" fontId="0" fillId="0" borderId="0" xfId="0" applyNumberFormat="1" applyFont="1" applyFill="1" applyAlignment="1">
      <alignment horizontal="right"/>
    </xf>
    <xf numFmtId="0" fontId="1" fillId="0" borderId="0" xfId="0" applyFont="1" applyAlignment="1"/>
    <xf numFmtId="0" fontId="5" fillId="0" borderId="0" xfId="0" applyFont="1" applyFill="1" applyAlignment="1">
      <alignment horizontal="left"/>
    </xf>
    <xf numFmtId="0" fontId="1" fillId="2" borderId="0" xfId="0" applyFont="1" applyFill="1"/>
    <xf numFmtId="0" fontId="0" fillId="5" borderId="0" xfId="0" applyFill="1" applyAlignment="1">
      <alignment horizontal="center"/>
    </xf>
    <xf numFmtId="0" fontId="0" fillId="2" borderId="0" xfId="0" applyFill="1" applyAlignment="1">
      <alignment horizontal="center"/>
    </xf>
    <xf numFmtId="0" fontId="0" fillId="3" borderId="0" xfId="0" applyFill="1"/>
    <xf numFmtId="0" fontId="0" fillId="6" borderId="0" xfId="0" applyFill="1" applyAlignment="1">
      <alignment horizontal="center"/>
    </xf>
    <xf numFmtId="0" fontId="1" fillId="3" borderId="0" xfId="0" applyFont="1" applyFill="1"/>
    <xf numFmtId="0" fontId="1" fillId="2" borderId="0" xfId="0" applyFont="1" applyFill="1" applyAlignment="1">
      <alignment horizontal="center" wrapText="1"/>
    </xf>
    <xf numFmtId="0" fontId="0" fillId="4"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7" borderId="0" xfId="0" applyFill="1"/>
    <xf numFmtId="0" fontId="0" fillId="8" borderId="0" xfId="0" applyFill="1"/>
    <xf numFmtId="0" fontId="1" fillId="0" borderId="0" xfId="0" applyFont="1" applyFill="1" applyAlignment="1">
      <alignment wrapText="1"/>
    </xf>
    <xf numFmtId="4" fontId="0" fillId="9" borderId="0" xfId="0" applyNumberFormat="1" applyFill="1" applyAlignment="1">
      <alignment horizontal="right"/>
    </xf>
    <xf numFmtId="4" fontId="1" fillId="10" borderId="0" xfId="0" applyNumberFormat="1" applyFont="1" applyFill="1" applyAlignment="1">
      <alignment horizontal="right"/>
    </xf>
    <xf numFmtId="0" fontId="2" fillId="0" borderId="0" xfId="0" applyFont="1" applyBorder="1" applyAlignment="1"/>
    <xf numFmtId="0" fontId="0" fillId="0" borderId="0" xfId="0" applyFont="1" applyAlignment="1">
      <alignment horizontal="right"/>
    </xf>
    <xf numFmtId="0" fontId="0" fillId="0" borderId="0" xfId="0"/>
    <xf numFmtId="0" fontId="0" fillId="0" borderId="0" xfId="0" applyFont="1"/>
    <xf numFmtId="0" fontId="4" fillId="0" borderId="0" xfId="0" applyFont="1"/>
    <xf numFmtId="0" fontId="0" fillId="0" borderId="0" xfId="0" applyFill="1"/>
    <xf numFmtId="0" fontId="2" fillId="0" borderId="0" xfId="0" applyFont="1" applyBorder="1"/>
    <xf numFmtId="0" fontId="3" fillId="0" borderId="0" xfId="0" applyFont="1"/>
    <xf numFmtId="0" fontId="0" fillId="0" borderId="0" xfId="0" applyFont="1" applyFill="1"/>
    <xf numFmtId="0" fontId="3" fillId="0" borderId="0" xfId="0" applyFont="1" applyFill="1"/>
    <xf numFmtId="4" fontId="0" fillId="0" borderId="0" xfId="0" applyNumberFormat="1" applyAlignment="1"/>
    <xf numFmtId="0" fontId="0" fillId="0" borderId="0" xfId="0" applyAlignment="1">
      <alignment horizontal="right"/>
    </xf>
    <xf numFmtId="0" fontId="0" fillId="0" borderId="0" xfId="0" applyNumberFormat="1" applyAlignment="1"/>
    <xf numFmtId="0" fontId="0" fillId="0" borderId="0" xfId="0" applyFill="1"/>
    <xf numFmtId="0" fontId="0" fillId="0" borderId="0" xfId="0" applyFill="1" applyAlignment="1"/>
    <xf numFmtId="0" fontId="2" fillId="2" borderId="0" xfId="0" applyFont="1" applyFill="1" applyAlignment="1">
      <alignment wrapText="1"/>
    </xf>
    <xf numFmtId="1" fontId="0" fillId="0" borderId="0" xfId="0" applyNumberFormat="1" applyAlignment="1">
      <alignment horizontal="right"/>
    </xf>
    <xf numFmtId="0" fontId="0" fillId="0" borderId="0" xfId="0" applyFill="1"/>
    <xf numFmtId="0" fontId="0" fillId="0" borderId="0" xfId="0" applyFill="1" applyAlignment="1"/>
    <xf numFmtId="0" fontId="0" fillId="0" borderId="0" xfId="0" applyFill="1"/>
    <xf numFmtId="0" fontId="0" fillId="0" borderId="0" xfId="0" applyFill="1" applyAlignment="1"/>
    <xf numFmtId="0" fontId="2" fillId="0" borderId="0" xfId="0" applyFont="1" applyFill="1" applyAlignment="1">
      <alignment wrapText="1"/>
    </xf>
    <xf numFmtId="0" fontId="0" fillId="0" borderId="0" xfId="0" applyFill="1"/>
    <xf numFmtId="0" fontId="0" fillId="0" borderId="0" xfId="0" applyFill="1" applyAlignment="1"/>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133350</xdr:colOff>
      <xdr:row>15</xdr:row>
      <xdr:rowOff>9525</xdr:rowOff>
    </xdr:from>
    <xdr:to>
      <xdr:col>4</xdr:col>
      <xdr:colOff>542925</xdr:colOff>
      <xdr:row>20</xdr:row>
      <xdr:rowOff>57150</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flipH="1" flipV="1">
          <a:off x="3143250" y="3248025"/>
          <a:ext cx="1200150" cy="1009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15</xdr:row>
      <xdr:rowOff>47625</xdr:rowOff>
    </xdr:from>
    <xdr:to>
      <xdr:col>9</xdr:col>
      <xdr:colOff>171450</xdr:colOff>
      <xdr:row>20</xdr:row>
      <xdr:rowOff>57150</xdr:rowOff>
    </xdr:to>
    <xdr:cxnSp macro="">
      <xdr:nvCxnSpPr>
        <xdr:cNvPr id="4" name="Straight Arrow Connector 3">
          <a:extLst>
            <a:ext uri="{FF2B5EF4-FFF2-40B4-BE49-F238E27FC236}">
              <a16:creationId xmlns:a16="http://schemas.microsoft.com/office/drawing/2014/main" id="{00000000-0008-0000-0000-000004000000}"/>
            </a:ext>
          </a:extLst>
        </xdr:cNvPr>
        <xdr:cNvCxnSpPr/>
      </xdr:nvCxnSpPr>
      <xdr:spPr>
        <a:xfrm flipH="1" flipV="1">
          <a:off x="6686550" y="3286125"/>
          <a:ext cx="123825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xdr:row>
      <xdr:rowOff>438150</xdr:rowOff>
    </xdr:from>
    <xdr:to>
      <xdr:col>16</xdr:col>
      <xdr:colOff>504825</xdr:colOff>
      <xdr:row>9</xdr:row>
      <xdr:rowOff>66675</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0077450" y="628650"/>
          <a:ext cx="2990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104775</xdr:rowOff>
    </xdr:from>
    <xdr:to>
      <xdr:col>15</xdr:col>
      <xdr:colOff>600075</xdr:colOff>
      <xdr:row>11</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10144125" y="14382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171450</xdr:rowOff>
    </xdr:from>
    <xdr:to>
      <xdr:col>15</xdr:col>
      <xdr:colOff>600075</xdr:colOff>
      <xdr:row>11</xdr:row>
      <xdr:rowOff>123825</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10144125" y="15049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38100</xdr:rowOff>
    </xdr:from>
    <xdr:to>
      <xdr:col>15</xdr:col>
      <xdr:colOff>600075</xdr:colOff>
      <xdr:row>11</xdr:row>
      <xdr:rowOff>180975</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0144125" y="15621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133350</xdr:rowOff>
    </xdr:from>
    <xdr:to>
      <xdr:col>15</xdr:col>
      <xdr:colOff>600075</xdr:colOff>
      <xdr:row>12</xdr:row>
      <xdr:rowOff>85725</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10144125" y="16573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38100</xdr:rowOff>
    </xdr:from>
    <xdr:to>
      <xdr:col>15</xdr:col>
      <xdr:colOff>600075</xdr:colOff>
      <xdr:row>12</xdr:row>
      <xdr:rowOff>180975</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10144125" y="17526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133350</xdr:rowOff>
    </xdr:from>
    <xdr:to>
      <xdr:col>15</xdr:col>
      <xdr:colOff>600075</xdr:colOff>
      <xdr:row>13</xdr:row>
      <xdr:rowOff>85725</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10144125" y="1847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28575</xdr:rowOff>
    </xdr:from>
    <xdr:to>
      <xdr:col>15</xdr:col>
      <xdr:colOff>600075</xdr:colOff>
      <xdr:row>14</xdr:row>
      <xdr:rowOff>171450</xdr:rowOff>
    </xdr:to>
    <xdr:cxnSp macro="">
      <xdr:nvCxnSpPr>
        <xdr:cNvPr id="16" name="Straight Arrow Connector 15">
          <a:extLst>
            <a:ext uri="{FF2B5EF4-FFF2-40B4-BE49-F238E27FC236}">
              <a16:creationId xmlns:a16="http://schemas.microsoft.com/office/drawing/2014/main" id="{00000000-0008-0000-0000-000010000000}"/>
            </a:ext>
          </a:extLst>
        </xdr:cNvPr>
        <xdr:cNvCxnSpPr/>
      </xdr:nvCxnSpPr>
      <xdr:spPr>
        <a:xfrm>
          <a:off x="10144125" y="21240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95250</xdr:rowOff>
    </xdr:from>
    <xdr:to>
      <xdr:col>15</xdr:col>
      <xdr:colOff>600075</xdr:colOff>
      <xdr:row>15</xdr:row>
      <xdr:rowOff>47625</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a:off x="10144125" y="21907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57150</xdr:rowOff>
    </xdr:from>
    <xdr:to>
      <xdr:col>15</xdr:col>
      <xdr:colOff>600075</xdr:colOff>
      <xdr:row>17</xdr:row>
      <xdr:rowOff>9525</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a:off x="10144125" y="25336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133350</xdr:rowOff>
    </xdr:from>
    <xdr:to>
      <xdr:col>15</xdr:col>
      <xdr:colOff>600075</xdr:colOff>
      <xdr:row>17</xdr:row>
      <xdr:rowOff>85725</xdr:rowOff>
    </xdr:to>
    <xdr:cxnSp macro="">
      <xdr:nvCxnSpPr>
        <xdr:cNvPr id="19" name="Straight Arrow Connector 18">
          <a:extLst>
            <a:ext uri="{FF2B5EF4-FFF2-40B4-BE49-F238E27FC236}">
              <a16:creationId xmlns:a16="http://schemas.microsoft.com/office/drawing/2014/main" id="{00000000-0008-0000-0000-000013000000}"/>
            </a:ext>
          </a:extLst>
        </xdr:cNvPr>
        <xdr:cNvCxnSpPr/>
      </xdr:nvCxnSpPr>
      <xdr:spPr>
        <a:xfrm>
          <a:off x="10144125" y="2609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12</xdr:row>
      <xdr:rowOff>0</xdr:rowOff>
    </xdr:from>
    <xdr:to>
      <xdr:col>15</xdr:col>
      <xdr:colOff>600075</xdr:colOff>
      <xdr:row>17</xdr:row>
      <xdr:rowOff>142875</xdr:rowOff>
    </xdr:to>
    <xdr:cxnSp macro="">
      <xdr:nvCxnSpPr>
        <xdr:cNvPr id="20" name="Straight Arrow Connector 19">
          <a:extLst>
            <a:ext uri="{FF2B5EF4-FFF2-40B4-BE49-F238E27FC236}">
              <a16:creationId xmlns:a16="http://schemas.microsoft.com/office/drawing/2014/main" id="{00000000-0008-0000-0000-000014000000}"/>
            </a:ext>
          </a:extLst>
        </xdr:cNvPr>
        <xdr:cNvCxnSpPr/>
      </xdr:nvCxnSpPr>
      <xdr:spPr>
        <a:xfrm>
          <a:off x="10144125" y="26670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16</xdr:row>
      <xdr:rowOff>171450</xdr:rowOff>
    </xdr:from>
    <xdr:to>
      <xdr:col>7</xdr:col>
      <xdr:colOff>704850</xdr:colOff>
      <xdr:row>18</xdr:row>
      <xdr:rowOff>47625</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6800850" y="3600450"/>
          <a:ext cx="76200" cy="2571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25"/>
  <sheetViews>
    <sheetView workbookViewId="0">
      <pane xSplit="2" ySplit="3" topLeftCell="C4" activePane="bottomRight" state="frozen"/>
      <selection pane="topRight" activeCell="C1" sqref="C1"/>
      <selection pane="bottomLeft" activeCell="A3" sqref="A3"/>
      <selection pane="bottomRight" activeCell="M35" activeCellId="1" sqref="G10 M35"/>
    </sheetView>
  </sheetViews>
  <sheetFormatPr defaultColWidth="9.1796875" defaultRowHeight="14.5" x14ac:dyDescent="0.35"/>
  <cols>
    <col min="1" max="1" width="24.1796875" customWidth="1"/>
    <col min="3" max="12" width="11.81640625" customWidth="1"/>
  </cols>
  <sheetData>
    <row r="1" spans="1:23" x14ac:dyDescent="0.35">
      <c r="A1" t="s">
        <v>84</v>
      </c>
    </row>
    <row r="2" spans="1:23" ht="43.5" x14ac:dyDescent="0.35">
      <c r="C2" s="23" t="s">
        <v>1172</v>
      </c>
      <c r="D2" s="23" t="s">
        <v>1173</v>
      </c>
      <c r="E2" s="23" t="s">
        <v>1174</v>
      </c>
      <c r="F2" s="23" t="s">
        <v>1175</v>
      </c>
      <c r="G2" s="23" t="s">
        <v>1195</v>
      </c>
      <c r="H2" s="23" t="s">
        <v>1177</v>
      </c>
      <c r="I2" s="23" t="s">
        <v>1179</v>
      </c>
      <c r="J2" s="23" t="s">
        <v>1181</v>
      </c>
      <c r="K2" s="23" t="s">
        <v>1183</v>
      </c>
      <c r="L2" s="23" t="s">
        <v>1184</v>
      </c>
    </row>
    <row r="3" spans="1:23" x14ac:dyDescent="0.35">
      <c r="C3" s="19" t="s">
        <v>1189</v>
      </c>
      <c r="D3" s="19" t="s">
        <v>1188</v>
      </c>
      <c r="E3" s="19" t="s">
        <v>1187</v>
      </c>
      <c r="F3" s="19" t="s">
        <v>1176</v>
      </c>
      <c r="G3" s="19" t="s">
        <v>1196</v>
      </c>
      <c r="H3" s="19" t="s">
        <v>1178</v>
      </c>
      <c r="I3" s="19" t="s">
        <v>1180</v>
      </c>
      <c r="J3" s="19" t="s">
        <v>1182</v>
      </c>
      <c r="K3" s="19" t="s">
        <v>1186</v>
      </c>
      <c r="L3" s="19" t="s">
        <v>1185</v>
      </c>
    </row>
    <row r="4" spans="1:23" x14ac:dyDescent="0.35">
      <c r="A4" s="17" t="s">
        <v>1172</v>
      </c>
      <c r="B4" s="9" t="s">
        <v>1189</v>
      </c>
      <c r="I4" s="18" t="str">
        <f>I$3&amp;"_"&amp;$B4</f>
        <v>Cm_Ca</v>
      </c>
    </row>
    <row r="5" spans="1:23" x14ac:dyDescent="0.35">
      <c r="A5" s="17" t="s">
        <v>1173</v>
      </c>
      <c r="B5" s="9" t="s">
        <v>1714</v>
      </c>
      <c r="J5" s="18" t="str">
        <f>J$3&amp;"_"&amp;$B5</f>
        <v>Am_Aa</v>
      </c>
    </row>
    <row r="6" spans="1:23" x14ac:dyDescent="0.35">
      <c r="A6" s="17" t="s">
        <v>1174</v>
      </c>
      <c r="B6" s="9" t="s">
        <v>1187</v>
      </c>
      <c r="E6" s="18" t="str">
        <f>E$3&amp;"_"&amp;$B6</f>
        <v>Fa_Fa</v>
      </c>
      <c r="L6" s="18" t="str">
        <f>L$3&amp;"_"&amp;$B6</f>
        <v>Ra_Fa</v>
      </c>
    </row>
    <row r="7" spans="1:23" x14ac:dyDescent="0.35">
      <c r="A7" s="17" t="s">
        <v>1175</v>
      </c>
      <c r="B7" s="9" t="s">
        <v>1176</v>
      </c>
      <c r="E7" s="18" t="str">
        <f>E$3&amp;"_"&amp;$B7</f>
        <v>Fa_Ma</v>
      </c>
      <c r="F7" s="18" t="str">
        <f>F$3&amp;"_"&amp;$B7</f>
        <v>Ma_Ma</v>
      </c>
      <c r="L7" s="18" t="str">
        <f>L$3&amp;"_"&amp;$B7</f>
        <v>Ra_Ma</v>
      </c>
    </row>
    <row r="8" spans="1:23" x14ac:dyDescent="0.35">
      <c r="A8" s="17" t="s">
        <v>1195</v>
      </c>
      <c r="B8" s="9" t="s">
        <v>1196</v>
      </c>
      <c r="L8" s="18" t="str">
        <f>L$3&amp;"_"&amp;$B8</f>
        <v>Ra_Pa</v>
      </c>
    </row>
    <row r="9" spans="1:23" x14ac:dyDescent="0.35">
      <c r="A9" s="17" t="s">
        <v>1194</v>
      </c>
      <c r="B9" s="9" t="s">
        <v>1178</v>
      </c>
      <c r="H9" s="18" t="str">
        <f>H$3&amp;"_"&amp;$B9</f>
        <v>Ea_Ea</v>
      </c>
      <c r="K9" s="18" t="str">
        <f>K$3&amp;"_"&amp;$B9</f>
        <v>Em_Ea</v>
      </c>
    </row>
    <row r="10" spans="1:23" x14ac:dyDescent="0.35">
      <c r="A10" s="17" t="s">
        <v>1179</v>
      </c>
      <c r="B10" s="9" t="s">
        <v>1180</v>
      </c>
      <c r="D10" s="18" t="str">
        <f>D$3&amp;"_"&amp;$B10</f>
        <v>Ha_Cm</v>
      </c>
      <c r="E10" s="18" t="str">
        <f>E$3&amp;"_"&amp;$B10</f>
        <v>Fa_Cm</v>
      </c>
      <c r="F10" s="18" t="str">
        <f>F$3&amp;"_"&amp;$B10</f>
        <v>Ma_Cm</v>
      </c>
      <c r="L10" s="18" t="str">
        <f>L$3&amp;"_"&amp;$B10</f>
        <v>Ra_Cm</v>
      </c>
    </row>
    <row r="11" spans="1:23" x14ac:dyDescent="0.35">
      <c r="A11" s="17" t="s">
        <v>1181</v>
      </c>
      <c r="B11" s="9" t="s">
        <v>1182</v>
      </c>
      <c r="E11" s="18" t="str">
        <f>E$3&amp;"_"&amp;$B11</f>
        <v>Fa_Am</v>
      </c>
      <c r="F11" s="18" t="str">
        <f>F$3&amp;"_"&amp;$B11</f>
        <v>Ma_Am</v>
      </c>
      <c r="R11" t="e">
        <f t="array" ref="R11:V11">TRANSPOSE(Ra_500food!#REF!)</f>
        <v>#REF!</v>
      </c>
      <c r="S11" t="e">
        <v>#REF!</v>
      </c>
      <c r="T11" t="e">
        <v>#REF!</v>
      </c>
      <c r="U11" t="e">
        <v>#REF!</v>
      </c>
      <c r="V11" t="e">
        <v>#REF!</v>
      </c>
      <c r="W11" t="s">
        <v>1710</v>
      </c>
    </row>
    <row r="12" spans="1:23" x14ac:dyDescent="0.35">
      <c r="A12" s="17" t="s">
        <v>1183</v>
      </c>
      <c r="B12" s="9" t="s">
        <v>1186</v>
      </c>
      <c r="C12" s="18" t="str">
        <f>C$3&amp;"_"&amp;$B12</f>
        <v>Ca_Em</v>
      </c>
      <c r="D12" s="18" t="str">
        <f>D$3&amp;"_"&amp;$B12</f>
        <v>Ha_Em</v>
      </c>
      <c r="E12" s="18" t="str">
        <f>E$3&amp;"_"&amp;$B12</f>
        <v>Fa_Em</v>
      </c>
      <c r="F12" s="18" t="str">
        <f>F$3&amp;"_"&amp;$B12</f>
        <v>Ma_Em</v>
      </c>
      <c r="G12" s="18" t="str">
        <f>G$3&amp;"_"&amp;$B12</f>
        <v>Pa_Em</v>
      </c>
      <c r="H12" s="18" t="str">
        <f>H$3&amp;"_"&amp;$B12</f>
        <v>Ea_Em</v>
      </c>
      <c r="K12" s="18" t="str">
        <f>K$3&amp;"_"&amp;$B12</f>
        <v>Em_Em</v>
      </c>
      <c r="L12" s="18" t="str">
        <f>L$3&amp;"_"&amp;$B12</f>
        <v>Ra_Em</v>
      </c>
      <c r="Q12" t="s">
        <v>1711</v>
      </c>
      <c r="R12" s="33" t="s">
        <v>1195</v>
      </c>
      <c r="S12" s="33"/>
      <c r="T12" s="33"/>
      <c r="U12" s="33"/>
      <c r="V12" s="33"/>
    </row>
    <row r="13" spans="1:23" x14ac:dyDescent="0.35">
      <c r="A13" s="17" t="s">
        <v>1184</v>
      </c>
      <c r="B13" s="9" t="s">
        <v>1185</v>
      </c>
      <c r="Q13" t="s">
        <v>1712</v>
      </c>
      <c r="R13" s="33" t="s">
        <v>1708</v>
      </c>
      <c r="S13" s="33"/>
      <c r="T13" s="33"/>
      <c r="U13" s="33"/>
      <c r="V13" s="33"/>
    </row>
    <row r="14" spans="1:23" x14ac:dyDescent="0.35">
      <c r="A14" s="22" t="s">
        <v>1191</v>
      </c>
      <c r="B14" s="20" t="s">
        <v>1192</v>
      </c>
      <c r="C14" s="24" t="str">
        <f t="shared" ref="C14:F15" si="0">C$3&amp;"_"&amp;$B14</f>
        <v>Ca_Ext_R</v>
      </c>
      <c r="D14" s="24" t="str">
        <f t="shared" si="0"/>
        <v>Ha_Ext_R</v>
      </c>
      <c r="E14" s="21" t="str">
        <f t="shared" si="0"/>
        <v>Fa_Ext_R</v>
      </c>
      <c r="F14" s="21" t="str">
        <f t="shared" si="0"/>
        <v>Ma_Ext_R</v>
      </c>
      <c r="H14" s="21" t="str">
        <f>H$3&amp;"_"&amp;$B14</f>
        <v>Ea_Ext_R</v>
      </c>
      <c r="Q14" t="s">
        <v>1713</v>
      </c>
      <c r="R14" s="33" t="s">
        <v>1707</v>
      </c>
      <c r="S14" s="33"/>
      <c r="T14" s="33"/>
      <c r="U14" s="33"/>
      <c r="V14" s="33"/>
    </row>
    <row r="15" spans="1:23" x14ac:dyDescent="0.35">
      <c r="A15" s="22" t="s">
        <v>1190</v>
      </c>
      <c r="B15" s="20" t="s">
        <v>1193</v>
      </c>
      <c r="C15" s="24" t="str">
        <f t="shared" si="0"/>
        <v>Ca_Ext_B</v>
      </c>
      <c r="D15" s="24" t="str">
        <f t="shared" si="0"/>
        <v>Ha_Ext_B</v>
      </c>
      <c r="E15" s="21" t="str">
        <f t="shared" si="0"/>
        <v>Fa_Ext_B</v>
      </c>
      <c r="F15" s="21" t="str">
        <f t="shared" si="0"/>
        <v>Ma_Ext_B</v>
      </c>
      <c r="H15" s="21" t="str">
        <f>H$3&amp;"_"&amp;$B15</f>
        <v>Ea_Ext_B</v>
      </c>
      <c r="R15" s="33" t="s">
        <v>1187</v>
      </c>
      <c r="S15" s="33"/>
      <c r="T15" s="33"/>
      <c r="U15" s="33"/>
      <c r="V15" s="33"/>
    </row>
    <row r="16" spans="1:23" x14ac:dyDescent="0.35">
      <c r="R16" s="33"/>
      <c r="S16" s="33"/>
      <c r="T16" s="33"/>
      <c r="U16" s="33"/>
      <c r="V16" s="33"/>
    </row>
    <row r="17" spans="1:22" x14ac:dyDescent="0.35">
      <c r="A17" t="s">
        <v>1703</v>
      </c>
      <c r="B17" t="s">
        <v>1704</v>
      </c>
      <c r="C17" s="32"/>
      <c r="D17" s="32"/>
      <c r="R17" s="33"/>
      <c r="S17" s="33"/>
      <c r="T17" s="33"/>
      <c r="U17" s="33"/>
      <c r="V17" s="33"/>
    </row>
    <row r="18" spans="1:22" x14ac:dyDescent="0.35">
      <c r="A18" t="s">
        <v>1703</v>
      </c>
      <c r="B18" t="s">
        <v>1706</v>
      </c>
      <c r="H18" t="s">
        <v>1706</v>
      </c>
      <c r="R18" s="33"/>
      <c r="S18" s="33"/>
      <c r="T18" s="33"/>
      <c r="U18" s="33"/>
      <c r="V18" s="33"/>
    </row>
    <row r="19" spans="1:22" x14ac:dyDescent="0.35">
      <c r="A19" s="31" t="s">
        <v>1703</v>
      </c>
      <c r="B19" s="31" t="s">
        <v>1715</v>
      </c>
      <c r="R19" s="33"/>
      <c r="S19" s="33"/>
      <c r="T19" s="33"/>
      <c r="U19" s="33"/>
      <c r="V19" s="33"/>
    </row>
    <row r="20" spans="1:22" ht="15" thickBot="1" x14ac:dyDescent="0.4">
      <c r="A20" t="s">
        <v>1698</v>
      </c>
      <c r="B20" t="s">
        <v>1704</v>
      </c>
      <c r="R20" s="33"/>
      <c r="S20" s="33"/>
      <c r="T20" s="33"/>
      <c r="U20" s="33"/>
      <c r="V20" s="33"/>
    </row>
    <row r="21" spans="1:22" x14ac:dyDescent="0.35">
      <c r="A21" t="s">
        <v>1698</v>
      </c>
      <c r="B21" t="s">
        <v>1706</v>
      </c>
      <c r="E21" s="25" t="s">
        <v>1701</v>
      </c>
      <c r="F21" s="26"/>
      <c r="J21" t="s">
        <v>1700</v>
      </c>
      <c r="R21" s="33"/>
      <c r="S21" s="33"/>
      <c r="T21" s="33"/>
      <c r="U21" s="33"/>
      <c r="V21" s="33"/>
    </row>
    <row r="22" spans="1:22" x14ac:dyDescent="0.35">
      <c r="A22" t="s">
        <v>1698</v>
      </c>
      <c r="B22" t="s">
        <v>1705</v>
      </c>
      <c r="E22" s="27" t="s">
        <v>1702</v>
      </c>
      <c r="F22" s="28"/>
    </row>
    <row r="23" spans="1:22" ht="15" thickBot="1" x14ac:dyDescent="0.4">
      <c r="A23" t="s">
        <v>1709</v>
      </c>
      <c r="B23" t="s">
        <v>1195</v>
      </c>
      <c r="E23" s="29" t="s">
        <v>1699</v>
      </c>
      <c r="F23" s="30"/>
    </row>
    <row r="24" spans="1:22" x14ac:dyDescent="0.35">
      <c r="A24" t="s">
        <v>1709</v>
      </c>
      <c r="B24" t="s">
        <v>1707</v>
      </c>
    </row>
    <row r="25" spans="1:22" x14ac:dyDescent="0.35">
      <c r="A25" t="s">
        <v>1709</v>
      </c>
      <c r="B25" s="31" t="s">
        <v>1708</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596"/>
  <sheetViews>
    <sheetView tabSelected="1" workbookViewId="0">
      <pane ySplit="1" topLeftCell="A2" activePane="bottomLeft" state="frozen"/>
      <selection pane="bottomLeft"/>
    </sheetView>
  </sheetViews>
  <sheetFormatPr defaultColWidth="9.1796875" defaultRowHeight="14.5" x14ac:dyDescent="0.35"/>
  <cols>
    <col min="1" max="1" width="15" customWidth="1"/>
    <col min="2" max="2" width="23.81640625" style="54" customWidth="1"/>
    <col min="3" max="3" width="9.1796875" style="50"/>
    <col min="4" max="4" width="30.453125" style="54" customWidth="1"/>
    <col min="5" max="5" width="9.1796875" style="50"/>
    <col min="6" max="6" width="6.1796875" style="50" customWidth="1"/>
    <col min="7" max="7" width="11.7265625" customWidth="1"/>
    <col min="8" max="8" width="8.54296875" customWidth="1"/>
    <col min="9" max="9" width="9.54296875" customWidth="1"/>
    <col min="10" max="10" width="10.54296875" customWidth="1"/>
    <col min="11" max="11" width="11.7265625" customWidth="1"/>
    <col min="12" max="12" width="7.26953125" customWidth="1"/>
    <col min="13" max="13" width="9.81640625" customWidth="1"/>
    <col min="18" max="20" width="14.26953125" customWidth="1"/>
    <col min="34" max="34" width="23.81640625" style="54" customWidth="1"/>
  </cols>
  <sheetData>
    <row r="1" spans="1:34" ht="43.5" x14ac:dyDescent="0.35">
      <c r="A1" s="1" t="s">
        <v>1197</v>
      </c>
      <c r="B1" s="58" t="s">
        <v>83</v>
      </c>
      <c r="C1" s="58" t="s">
        <v>2320</v>
      </c>
      <c r="D1" s="58" t="s">
        <v>2343</v>
      </c>
      <c r="E1" s="2" t="s">
        <v>2319</v>
      </c>
      <c r="F1" s="34" t="s">
        <v>0</v>
      </c>
      <c r="G1" s="34" t="s">
        <v>1716</v>
      </c>
      <c r="H1" s="34" t="s">
        <v>1706</v>
      </c>
      <c r="I1" s="34" t="s">
        <v>1717</v>
      </c>
      <c r="J1" s="34" t="s">
        <v>1195</v>
      </c>
      <c r="K1" s="34" t="s">
        <v>1707</v>
      </c>
      <c r="L1" s="34" t="s">
        <v>1708</v>
      </c>
      <c r="M1" s="34" t="s">
        <v>1718</v>
      </c>
      <c r="N1" s="43" t="s">
        <v>2193</v>
      </c>
      <c r="O1" s="43" t="s">
        <v>2194</v>
      </c>
      <c r="P1" s="43" t="s">
        <v>2195</v>
      </c>
      <c r="Q1" s="43" t="s">
        <v>2196</v>
      </c>
      <c r="R1" s="2" t="s">
        <v>2197</v>
      </c>
      <c r="S1" s="2" t="s">
        <v>2191</v>
      </c>
      <c r="T1" s="2" t="s">
        <v>82</v>
      </c>
      <c r="U1" s="37" t="s">
        <v>1719</v>
      </c>
      <c r="V1" s="37" t="s">
        <v>1720</v>
      </c>
      <c r="W1" s="37" t="s">
        <v>1721</v>
      </c>
      <c r="X1" s="52" t="s">
        <v>2317</v>
      </c>
      <c r="Y1" s="52" t="s">
        <v>2318</v>
      </c>
      <c r="Z1" s="4" t="s">
        <v>82</v>
      </c>
      <c r="AA1" s="4"/>
      <c r="AB1" s="3" t="s">
        <v>85</v>
      </c>
      <c r="AC1" s="3"/>
      <c r="AD1" s="4" t="s">
        <v>86</v>
      </c>
      <c r="AE1" s="4"/>
      <c r="AF1" s="3" t="s">
        <v>87</v>
      </c>
      <c r="AG1" s="3"/>
      <c r="AH1" s="58" t="s">
        <v>2344</v>
      </c>
    </row>
    <row r="2" spans="1:34" ht="15" customHeight="1" x14ac:dyDescent="0.35">
      <c r="A2" s="5" t="s">
        <v>1198</v>
      </c>
      <c r="B2" s="57" t="s">
        <v>91</v>
      </c>
      <c r="C2" s="51" t="s">
        <v>90</v>
      </c>
      <c r="D2" s="59" t="s">
        <v>89</v>
      </c>
      <c r="E2" s="51" t="s">
        <v>88</v>
      </c>
      <c r="F2" s="50" t="s">
        <v>1</v>
      </c>
      <c r="G2" s="35">
        <v>0.25161810515943639</v>
      </c>
      <c r="H2" s="35">
        <v>3.3544420372976599E-2</v>
      </c>
      <c r="I2" s="35">
        <v>0</v>
      </c>
      <c r="J2" s="35">
        <v>0.14062397080570119</v>
      </c>
      <c r="K2" s="35">
        <v>0.58221510275831923</v>
      </c>
      <c r="L2" s="35">
        <v>9.9209467063672285E-3</v>
      </c>
      <c r="M2" s="36">
        <v>1.0179225458028007</v>
      </c>
      <c r="N2" s="39">
        <v>133</v>
      </c>
      <c r="O2" s="39">
        <v>0.1</v>
      </c>
      <c r="P2" s="39">
        <v>5.2</v>
      </c>
      <c r="Q2" s="39">
        <v>0.9</v>
      </c>
      <c r="R2" s="49" t="s">
        <v>2352</v>
      </c>
      <c r="S2" s="49" t="s">
        <v>2353</v>
      </c>
      <c r="T2" s="6">
        <v>10006191</v>
      </c>
      <c r="U2" s="7" t="s">
        <v>1722</v>
      </c>
      <c r="V2" s="7" t="s">
        <v>1723</v>
      </c>
      <c r="W2" s="7" t="s">
        <v>1724</v>
      </c>
      <c r="X2" s="8" t="s">
        <v>88</v>
      </c>
      <c r="Y2" s="8" t="s">
        <v>90</v>
      </c>
      <c r="Z2" s="10">
        <v>10006191</v>
      </c>
      <c r="AA2" s="10" t="s">
        <v>92</v>
      </c>
      <c r="AB2" s="11">
        <v>50000000</v>
      </c>
      <c r="AC2" s="12" t="s">
        <v>93</v>
      </c>
      <c r="AD2" s="13">
        <v>50260000</v>
      </c>
      <c r="AE2" s="10" t="s">
        <v>94</v>
      </c>
      <c r="AF2" s="11">
        <v>50260400</v>
      </c>
      <c r="AG2" s="12" t="s">
        <v>95</v>
      </c>
      <c r="AH2" s="55"/>
    </row>
    <row r="3" spans="1:34" ht="15" customHeight="1" x14ac:dyDescent="0.35">
      <c r="A3" s="5" t="s">
        <v>1199</v>
      </c>
      <c r="B3" s="57" t="s">
        <v>97</v>
      </c>
      <c r="C3" s="51" t="s">
        <v>90</v>
      </c>
      <c r="D3" s="60" t="s">
        <v>96</v>
      </c>
      <c r="E3" s="51" t="s">
        <v>88</v>
      </c>
      <c r="F3" s="50" t="s">
        <v>1</v>
      </c>
      <c r="G3" s="35">
        <v>6.6407004555857907E-2</v>
      </c>
      <c r="H3" s="35">
        <v>8.0810106001213897E-3</v>
      </c>
      <c r="I3" s="35">
        <v>0</v>
      </c>
      <c r="J3" s="35">
        <v>0.14062397080570119</v>
      </c>
      <c r="K3" s="35">
        <v>0.47621296441046168</v>
      </c>
      <c r="L3" s="35">
        <v>9.9209467063672285E-3</v>
      </c>
      <c r="M3" s="36">
        <v>0.70124589707850937</v>
      </c>
      <c r="N3" s="39">
        <v>87</v>
      </c>
      <c r="O3" s="39">
        <v>0.1</v>
      </c>
      <c r="P3" s="39">
        <v>3.2</v>
      </c>
      <c r="Q3" s="39">
        <v>0.8</v>
      </c>
      <c r="R3" s="49" t="s">
        <v>2352</v>
      </c>
      <c r="S3" s="49" t="s">
        <v>2353</v>
      </c>
      <c r="T3" s="6">
        <v>10006165</v>
      </c>
      <c r="U3" s="7" t="s">
        <v>1725</v>
      </c>
      <c r="V3" s="7" t="s">
        <v>1723</v>
      </c>
      <c r="W3" s="7" t="s">
        <v>1724</v>
      </c>
      <c r="X3" s="8" t="s">
        <v>88</v>
      </c>
      <c r="Y3" s="8" t="s">
        <v>90</v>
      </c>
      <c r="Z3" s="10">
        <v>10006165</v>
      </c>
      <c r="AA3" s="10" t="s">
        <v>98</v>
      </c>
      <c r="AB3" s="11">
        <v>50000000</v>
      </c>
      <c r="AC3" s="12" t="s">
        <v>93</v>
      </c>
      <c r="AD3" s="13">
        <v>50260000</v>
      </c>
      <c r="AE3" s="10" t="s">
        <v>94</v>
      </c>
      <c r="AF3" s="11">
        <v>50260300</v>
      </c>
      <c r="AG3" s="12" t="s">
        <v>99</v>
      </c>
      <c r="AH3" s="55"/>
    </row>
    <row r="4" spans="1:34" ht="15" customHeight="1" x14ac:dyDescent="0.35">
      <c r="A4" s="5" t="s">
        <v>1200</v>
      </c>
      <c r="B4" s="57" t="s">
        <v>101</v>
      </c>
      <c r="C4" s="51" t="s">
        <v>90</v>
      </c>
      <c r="D4" s="60" t="s">
        <v>100</v>
      </c>
      <c r="E4" s="51" t="s">
        <v>88</v>
      </c>
      <c r="F4" s="50" t="s">
        <v>1</v>
      </c>
      <c r="G4" s="35">
        <v>0.14188430681607228</v>
      </c>
      <c r="H4" s="35">
        <v>4.0486551427288901E-2</v>
      </c>
      <c r="I4" s="35">
        <v>0</v>
      </c>
      <c r="J4" s="35">
        <v>6.4812635660287762E-2</v>
      </c>
      <c r="K4" s="35">
        <v>0.57767585796747922</v>
      </c>
      <c r="L4" s="35">
        <v>9.9209467063672285E-3</v>
      </c>
      <c r="M4" s="36">
        <v>0.83478029857749547</v>
      </c>
      <c r="N4" s="39">
        <v>81</v>
      </c>
      <c r="O4" s="39">
        <v>0.2</v>
      </c>
      <c r="P4" s="39">
        <v>2.4</v>
      </c>
      <c r="Q4" s="39">
        <v>1.4</v>
      </c>
      <c r="R4" s="49" t="s">
        <v>2352</v>
      </c>
      <c r="S4" s="49" t="s">
        <v>2353</v>
      </c>
      <c r="T4" s="6">
        <v>10006355</v>
      </c>
      <c r="U4" s="7" t="s">
        <v>1726</v>
      </c>
      <c r="V4" s="7" t="s">
        <v>1727</v>
      </c>
      <c r="W4" s="7" t="s">
        <v>1724</v>
      </c>
      <c r="X4" s="8" t="s">
        <v>88</v>
      </c>
      <c r="Y4" s="8" t="s">
        <v>90</v>
      </c>
      <c r="Z4" s="10">
        <v>10006355</v>
      </c>
      <c r="AA4" s="10" t="s">
        <v>102</v>
      </c>
      <c r="AB4" s="11">
        <v>50000000</v>
      </c>
      <c r="AC4" s="12" t="s">
        <v>93</v>
      </c>
      <c r="AD4" s="13">
        <v>50260000</v>
      </c>
      <c r="AE4" s="10" t="s">
        <v>94</v>
      </c>
      <c r="AF4" s="11">
        <v>50260700</v>
      </c>
      <c r="AG4" s="12" t="s">
        <v>103</v>
      </c>
      <c r="AH4" s="55"/>
    </row>
    <row r="5" spans="1:34" ht="15" customHeight="1" x14ac:dyDescent="0.35">
      <c r="A5" s="5" t="s">
        <v>1201</v>
      </c>
      <c r="B5" s="57" t="s">
        <v>105</v>
      </c>
      <c r="C5" s="51" t="s">
        <v>90</v>
      </c>
      <c r="D5" s="60" t="s">
        <v>104</v>
      </c>
      <c r="E5" s="51" t="s">
        <v>88</v>
      </c>
      <c r="F5" s="50" t="s">
        <v>1</v>
      </c>
      <c r="G5" s="35">
        <v>0.15801035939105637</v>
      </c>
      <c r="H5" s="35">
        <v>1.9844158638035542E-2</v>
      </c>
      <c r="I5" s="35">
        <v>0</v>
      </c>
      <c r="J5" s="35">
        <v>0.14062397080570119</v>
      </c>
      <c r="K5" s="35">
        <v>0.64627698139488965</v>
      </c>
      <c r="L5" s="35">
        <v>9.9209467063672285E-3</v>
      </c>
      <c r="M5" s="36">
        <v>0.97467641693605001</v>
      </c>
      <c r="N5" s="39">
        <v>83</v>
      </c>
      <c r="O5" s="39">
        <v>0.1</v>
      </c>
      <c r="P5" s="39">
        <v>3.1</v>
      </c>
      <c r="Q5" s="39">
        <v>0.9</v>
      </c>
      <c r="R5" s="49" t="s">
        <v>2352</v>
      </c>
      <c r="S5" s="49" t="s">
        <v>2353</v>
      </c>
      <c r="T5" s="6">
        <v>10006128</v>
      </c>
      <c r="U5" s="7" t="s">
        <v>1728</v>
      </c>
      <c r="V5" s="7" t="s">
        <v>1723</v>
      </c>
      <c r="W5" s="7" t="s">
        <v>1724</v>
      </c>
      <c r="X5" s="8" t="s">
        <v>88</v>
      </c>
      <c r="Y5" s="8" t="s">
        <v>90</v>
      </c>
      <c r="Z5" s="10">
        <v>10006128</v>
      </c>
      <c r="AA5" s="10" t="s">
        <v>106</v>
      </c>
      <c r="AB5" s="11">
        <v>50000000</v>
      </c>
      <c r="AC5" s="12" t="s">
        <v>93</v>
      </c>
      <c r="AD5" s="13">
        <v>50260000</v>
      </c>
      <c r="AE5" s="10" t="s">
        <v>94</v>
      </c>
      <c r="AF5" s="11">
        <v>50260500</v>
      </c>
      <c r="AG5" s="12" t="s">
        <v>107</v>
      </c>
      <c r="AH5" s="55"/>
    </row>
    <row r="6" spans="1:34" ht="15" customHeight="1" x14ac:dyDescent="0.35">
      <c r="A6" s="5" t="s">
        <v>1202</v>
      </c>
      <c r="B6" s="57" t="s">
        <v>108</v>
      </c>
      <c r="C6" s="51" t="s">
        <v>90</v>
      </c>
      <c r="D6" s="60" t="s">
        <v>32</v>
      </c>
      <c r="E6" s="51" t="s">
        <v>88</v>
      </c>
      <c r="F6" s="50" t="s">
        <v>1</v>
      </c>
      <c r="G6" s="35">
        <v>0.90590356714174791</v>
      </c>
      <c r="H6" s="35">
        <v>9.1829674021019936E-2</v>
      </c>
      <c r="I6" s="35">
        <v>-5.5511151231257827E-17</v>
      </c>
      <c r="J6" s="35">
        <v>0.26052197143913353</v>
      </c>
      <c r="K6" s="35">
        <v>0.67756754980199996</v>
      </c>
      <c r="L6" s="35">
        <v>9.9209467063672285E-3</v>
      </c>
      <c r="M6" s="36">
        <v>1.9457437091102685</v>
      </c>
      <c r="N6" s="39">
        <v>1187</v>
      </c>
      <c r="O6" s="39">
        <v>3</v>
      </c>
      <c r="P6" s="39">
        <v>43.5</v>
      </c>
      <c r="Q6" s="39">
        <v>14.1</v>
      </c>
      <c r="R6" s="49" t="s">
        <v>2354</v>
      </c>
      <c r="S6" s="49" t="s">
        <v>2355</v>
      </c>
      <c r="T6" s="6">
        <v>10000272</v>
      </c>
      <c r="U6" s="7" t="s">
        <v>1729</v>
      </c>
      <c r="V6" s="7" t="s">
        <v>1730</v>
      </c>
      <c r="W6" s="7" t="s">
        <v>1724</v>
      </c>
      <c r="X6" s="8" t="s">
        <v>88</v>
      </c>
      <c r="Y6" s="8" t="s">
        <v>90</v>
      </c>
      <c r="Z6" s="10">
        <v>10000272</v>
      </c>
      <c r="AA6" s="10" t="s">
        <v>109</v>
      </c>
      <c r="AB6" s="11">
        <v>50000000</v>
      </c>
      <c r="AC6" s="12" t="s">
        <v>93</v>
      </c>
      <c r="AD6" s="13">
        <v>50100000</v>
      </c>
      <c r="AE6" s="10" t="s">
        <v>110</v>
      </c>
      <c r="AF6" s="11">
        <v>50102100</v>
      </c>
      <c r="AG6" s="12" t="s">
        <v>111</v>
      </c>
      <c r="AH6" s="55"/>
    </row>
    <row r="7" spans="1:34" ht="15" customHeight="1" x14ac:dyDescent="0.35">
      <c r="A7" s="5" t="s">
        <v>1203</v>
      </c>
      <c r="B7" s="57" t="s">
        <v>113</v>
      </c>
      <c r="C7" s="51" t="s">
        <v>90</v>
      </c>
      <c r="D7" s="60" t="s">
        <v>112</v>
      </c>
      <c r="E7" s="51" t="s">
        <v>88</v>
      </c>
      <c r="F7" s="50" t="s">
        <v>1</v>
      </c>
      <c r="G7" s="35">
        <v>0.14188430681607228</v>
      </c>
      <c r="H7" s="35">
        <v>4.0486551427288901E-2</v>
      </c>
      <c r="I7" s="35">
        <v>0</v>
      </c>
      <c r="J7" s="35">
        <v>6.4812635660287762E-2</v>
      </c>
      <c r="K7" s="35">
        <v>0.57767585796747922</v>
      </c>
      <c r="L7" s="35">
        <v>9.9209467063672285E-3</v>
      </c>
      <c r="M7" s="36">
        <v>0.83478029857749547</v>
      </c>
      <c r="N7" s="39">
        <v>75</v>
      </c>
      <c r="O7" s="39">
        <v>0.1</v>
      </c>
      <c r="P7" s="39">
        <v>3.3</v>
      </c>
      <c r="Q7" s="39">
        <v>0.6</v>
      </c>
      <c r="R7" s="49" t="s">
        <v>2352</v>
      </c>
      <c r="S7" s="49" t="s">
        <v>2353</v>
      </c>
      <c r="T7" s="6">
        <v>10006038</v>
      </c>
      <c r="U7" s="7" t="s">
        <v>1726</v>
      </c>
      <c r="V7" s="7" t="s">
        <v>1727</v>
      </c>
      <c r="W7" s="7" t="s">
        <v>1724</v>
      </c>
      <c r="X7" s="8" t="s">
        <v>88</v>
      </c>
      <c r="Y7" s="8" t="s">
        <v>90</v>
      </c>
      <c r="Z7" s="10">
        <v>10006038</v>
      </c>
      <c r="AA7" s="10" t="s">
        <v>114</v>
      </c>
      <c r="AB7" s="11">
        <v>50000000</v>
      </c>
      <c r="AC7" s="12" t="s">
        <v>93</v>
      </c>
      <c r="AD7" s="13">
        <v>50260000</v>
      </c>
      <c r="AE7" s="10" t="s">
        <v>94</v>
      </c>
      <c r="AF7" s="11">
        <v>50260900</v>
      </c>
      <c r="AG7" s="12" t="s">
        <v>115</v>
      </c>
      <c r="AH7" s="55"/>
    </row>
    <row r="8" spans="1:34" ht="15" customHeight="1" x14ac:dyDescent="0.35">
      <c r="A8" s="5" t="s">
        <v>1204</v>
      </c>
      <c r="B8" s="57" t="s">
        <v>117</v>
      </c>
      <c r="C8" s="51" t="s">
        <v>90</v>
      </c>
      <c r="D8" s="60" t="s">
        <v>116</v>
      </c>
      <c r="E8" s="51" t="s">
        <v>88</v>
      </c>
      <c r="F8" s="50" t="s">
        <v>1</v>
      </c>
      <c r="G8" s="35">
        <v>5.0374675429341098E-2</v>
      </c>
      <c r="H8" s="35">
        <v>7.5201398866158791E-3</v>
      </c>
      <c r="I8" s="35">
        <v>0</v>
      </c>
      <c r="J8" s="35">
        <v>0.14062397080570119</v>
      </c>
      <c r="K8" s="35">
        <v>0.34723197997712979</v>
      </c>
      <c r="L8" s="35">
        <v>9.9209467063672285E-3</v>
      </c>
      <c r="M8" s="36">
        <v>0.55567171280515515</v>
      </c>
      <c r="N8" s="39">
        <v>50</v>
      </c>
      <c r="O8" s="39">
        <v>0</v>
      </c>
      <c r="P8" s="39">
        <v>1.6</v>
      </c>
      <c r="Q8" s="39">
        <v>0.7</v>
      </c>
      <c r="R8" s="49" t="s">
        <v>2352</v>
      </c>
      <c r="S8" s="49" t="s">
        <v>2353</v>
      </c>
      <c r="T8" s="6">
        <v>10006014</v>
      </c>
      <c r="U8" s="7" t="s">
        <v>1731</v>
      </c>
      <c r="V8" s="7" t="s">
        <v>1723</v>
      </c>
      <c r="W8" s="7" t="s">
        <v>1724</v>
      </c>
      <c r="X8" s="8" t="s">
        <v>88</v>
      </c>
      <c r="Y8" s="8" t="s">
        <v>90</v>
      </c>
      <c r="Z8" s="10">
        <v>10006014</v>
      </c>
      <c r="AA8" s="10" t="s">
        <v>118</v>
      </c>
      <c r="AB8" s="11">
        <v>50000000</v>
      </c>
      <c r="AC8" s="12" t="s">
        <v>93</v>
      </c>
      <c r="AD8" s="13">
        <v>50260000</v>
      </c>
      <c r="AE8" s="10" t="s">
        <v>94</v>
      </c>
      <c r="AF8" s="11">
        <v>50260600</v>
      </c>
      <c r="AG8" s="12" t="s">
        <v>118</v>
      </c>
      <c r="AH8" s="55"/>
    </row>
    <row r="9" spans="1:34" ht="15" customHeight="1" x14ac:dyDescent="0.35">
      <c r="A9" s="5" t="s">
        <v>1205</v>
      </c>
      <c r="B9" s="57" t="s">
        <v>120</v>
      </c>
      <c r="C9" s="51" t="s">
        <v>90</v>
      </c>
      <c r="D9" s="60" t="s">
        <v>119</v>
      </c>
      <c r="E9" s="51" t="s">
        <v>88</v>
      </c>
      <c r="F9" s="50" t="s">
        <v>1</v>
      </c>
      <c r="G9" s="35">
        <v>5.0374675429341098E-2</v>
      </c>
      <c r="H9" s="35">
        <v>7.5201398866158791E-3</v>
      </c>
      <c r="I9" s="35">
        <v>0</v>
      </c>
      <c r="J9" s="35">
        <v>0.14062397080570119</v>
      </c>
      <c r="K9" s="35">
        <v>0.34723197997712979</v>
      </c>
      <c r="L9" s="35">
        <v>9.9209467063672285E-3</v>
      </c>
      <c r="M9" s="36">
        <v>0.55567171280515515</v>
      </c>
      <c r="N9" s="39">
        <v>70</v>
      </c>
      <c r="O9" s="39">
        <v>0.1</v>
      </c>
      <c r="P9" s="39">
        <v>2.1</v>
      </c>
      <c r="Q9" s="39">
        <v>1.2</v>
      </c>
      <c r="R9" s="49" t="s">
        <v>2352</v>
      </c>
      <c r="S9" s="49" t="s">
        <v>2353</v>
      </c>
      <c r="T9" s="6">
        <v>10006449</v>
      </c>
      <c r="U9" s="7" t="s">
        <v>1731</v>
      </c>
      <c r="V9" s="7" t="s">
        <v>1723</v>
      </c>
      <c r="W9" s="7" t="s">
        <v>1724</v>
      </c>
      <c r="X9" s="8" t="s">
        <v>88</v>
      </c>
      <c r="Y9" s="8" t="s">
        <v>90</v>
      </c>
      <c r="Z9" s="10">
        <v>10006449</v>
      </c>
      <c r="AA9" s="10" t="s">
        <v>121</v>
      </c>
      <c r="AB9" s="11">
        <v>50000000</v>
      </c>
      <c r="AC9" s="12" t="s">
        <v>93</v>
      </c>
      <c r="AD9" s="13">
        <v>50260000</v>
      </c>
      <c r="AE9" s="10" t="s">
        <v>94</v>
      </c>
      <c r="AF9" s="11">
        <v>50260600</v>
      </c>
      <c r="AG9" s="12" t="s">
        <v>118</v>
      </c>
      <c r="AH9" s="55"/>
    </row>
    <row r="10" spans="1:34" ht="15" customHeight="1" x14ac:dyDescent="0.35">
      <c r="A10" s="5" t="s">
        <v>1206</v>
      </c>
      <c r="B10" s="57" t="s">
        <v>123</v>
      </c>
      <c r="C10" s="51" t="s">
        <v>90</v>
      </c>
      <c r="D10" s="60" t="s">
        <v>122</v>
      </c>
      <c r="E10" s="51" t="s">
        <v>88</v>
      </c>
      <c r="F10" s="50" t="s">
        <v>1</v>
      </c>
      <c r="G10" s="35">
        <v>0.25161810515943639</v>
      </c>
      <c r="H10" s="35">
        <v>3.3544420372976599E-2</v>
      </c>
      <c r="I10" s="35">
        <v>0</v>
      </c>
      <c r="J10" s="35">
        <v>0.14062397080570119</v>
      </c>
      <c r="K10" s="35">
        <v>0.58221510275831923</v>
      </c>
      <c r="L10" s="35">
        <v>9.9209467063672285E-3</v>
      </c>
      <c r="M10" s="36">
        <v>1.0179225458028007</v>
      </c>
      <c r="N10" s="39">
        <v>187</v>
      </c>
      <c r="O10" s="39">
        <v>0.2</v>
      </c>
      <c r="P10" s="39">
        <v>7.7</v>
      </c>
      <c r="Q10" s="39">
        <v>2</v>
      </c>
      <c r="R10" s="49" t="s">
        <v>2352</v>
      </c>
      <c r="S10" s="49" t="s">
        <v>2353</v>
      </c>
      <c r="T10" s="6">
        <v>10006102</v>
      </c>
      <c r="U10" s="7" t="s">
        <v>1722</v>
      </c>
      <c r="V10" s="7" t="s">
        <v>1723</v>
      </c>
      <c r="W10" s="7" t="s">
        <v>1724</v>
      </c>
      <c r="X10" s="8" t="s">
        <v>88</v>
      </c>
      <c r="Y10" s="8" t="s">
        <v>90</v>
      </c>
      <c r="Z10" s="10">
        <v>10006102</v>
      </c>
      <c r="AA10" s="10" t="s">
        <v>124</v>
      </c>
      <c r="AB10" s="11">
        <v>50000000</v>
      </c>
      <c r="AC10" s="12" t="s">
        <v>93</v>
      </c>
      <c r="AD10" s="13">
        <v>50260000</v>
      </c>
      <c r="AE10" s="10" t="s">
        <v>94</v>
      </c>
      <c r="AF10" s="11">
        <v>50260400</v>
      </c>
      <c r="AG10" s="12" t="s">
        <v>95</v>
      </c>
      <c r="AH10" s="55"/>
    </row>
    <row r="11" spans="1:34" x14ac:dyDescent="0.35">
      <c r="A11" s="5" t="s">
        <v>1207</v>
      </c>
      <c r="B11" s="57" t="s">
        <v>128</v>
      </c>
      <c r="C11" s="51" t="s">
        <v>127</v>
      </c>
      <c r="D11" s="60" t="s">
        <v>126</v>
      </c>
      <c r="E11" s="51" t="s">
        <v>2321</v>
      </c>
      <c r="F11" s="50" t="s">
        <v>1</v>
      </c>
      <c r="G11" s="35">
        <v>39.649030983668638</v>
      </c>
      <c r="H11" s="35">
        <v>7.6825645237265467</v>
      </c>
      <c r="I11" s="35">
        <v>-2.4103751588083848</v>
      </c>
      <c r="J11" s="35">
        <v>0.14062397080570119</v>
      </c>
      <c r="K11" s="35">
        <v>0.62845355328268915</v>
      </c>
      <c r="L11" s="35">
        <v>3.2636006253207981E-4</v>
      </c>
      <c r="M11" s="36">
        <v>45.690624232737719</v>
      </c>
      <c r="N11" s="39">
        <v>472</v>
      </c>
      <c r="O11" s="39">
        <v>2.5</v>
      </c>
      <c r="P11" s="39">
        <v>0</v>
      </c>
      <c r="Q11" s="39">
        <v>22.3</v>
      </c>
      <c r="R11" s="49" t="s">
        <v>2356</v>
      </c>
      <c r="S11" s="49" t="s">
        <v>2357</v>
      </c>
      <c r="T11" s="6">
        <v>10005786</v>
      </c>
      <c r="U11" s="7" t="s">
        <v>1732</v>
      </c>
      <c r="V11" s="7" t="s">
        <v>1723</v>
      </c>
      <c r="W11" s="7" t="s">
        <v>1733</v>
      </c>
      <c r="X11" s="8" t="s">
        <v>125</v>
      </c>
      <c r="Y11" s="8" t="s">
        <v>127</v>
      </c>
      <c r="Z11" s="10">
        <v>10005786</v>
      </c>
      <c r="AA11" s="10" t="s">
        <v>129</v>
      </c>
      <c r="AB11" s="11">
        <v>50000000</v>
      </c>
      <c r="AC11" s="12" t="s">
        <v>93</v>
      </c>
      <c r="AD11" s="13">
        <v>50240000</v>
      </c>
      <c r="AE11" s="10" t="s">
        <v>130</v>
      </c>
      <c r="AF11" s="11">
        <v>50240200</v>
      </c>
      <c r="AG11" s="12" t="s">
        <v>131</v>
      </c>
      <c r="AH11" s="55"/>
    </row>
    <row r="12" spans="1:34" x14ac:dyDescent="0.35">
      <c r="A12" s="5" t="s">
        <v>1208</v>
      </c>
      <c r="B12" s="57" t="s">
        <v>133</v>
      </c>
      <c r="C12" s="51" t="s">
        <v>127</v>
      </c>
      <c r="D12" s="60" t="s">
        <v>132</v>
      </c>
      <c r="E12" s="51" t="s">
        <v>2321</v>
      </c>
      <c r="F12" s="50" t="s">
        <v>1</v>
      </c>
      <c r="G12" s="35">
        <v>133.44862532819681</v>
      </c>
      <c r="H12" s="35">
        <v>25.848536051693756</v>
      </c>
      <c r="I12" s="35">
        <v>-8.1127140686163184</v>
      </c>
      <c r="J12" s="35">
        <v>0.14062397080570119</v>
      </c>
      <c r="K12" s="35">
        <v>0.62845355328268915</v>
      </c>
      <c r="L12" s="35">
        <v>3.2636006253207981E-4</v>
      </c>
      <c r="M12" s="36">
        <v>151.95385119542516</v>
      </c>
      <c r="N12" s="39">
        <v>576</v>
      </c>
      <c r="O12" s="39">
        <v>6.4</v>
      </c>
      <c r="P12" s="39">
        <v>0</v>
      </c>
      <c r="Q12" s="39">
        <v>20</v>
      </c>
      <c r="R12" s="49" t="s">
        <v>2356</v>
      </c>
      <c r="S12" s="49" t="s">
        <v>2357</v>
      </c>
      <c r="T12" s="6">
        <v>10005786</v>
      </c>
      <c r="U12" s="7" t="s">
        <v>1734</v>
      </c>
      <c r="V12" s="7" t="s">
        <v>1723</v>
      </c>
      <c r="W12" s="7" t="s">
        <v>1733</v>
      </c>
      <c r="X12" s="8" t="s">
        <v>125</v>
      </c>
      <c r="Y12" s="8" t="s">
        <v>127</v>
      </c>
      <c r="Z12" s="10">
        <v>10005786</v>
      </c>
      <c r="AA12" s="10" t="s">
        <v>129</v>
      </c>
      <c r="AB12" s="11">
        <v>50000000</v>
      </c>
      <c r="AC12" s="12" t="s">
        <v>93</v>
      </c>
      <c r="AD12" s="13">
        <v>50240000</v>
      </c>
      <c r="AE12" s="10" t="s">
        <v>130</v>
      </c>
      <c r="AF12" s="11">
        <v>50240200</v>
      </c>
      <c r="AG12" s="12" t="s">
        <v>131</v>
      </c>
      <c r="AH12" s="55"/>
    </row>
    <row r="13" spans="1:34" x14ac:dyDescent="0.35">
      <c r="A13" s="5" t="s">
        <v>1209</v>
      </c>
      <c r="B13" s="57" t="s">
        <v>134</v>
      </c>
      <c r="C13" s="51" t="s">
        <v>127</v>
      </c>
      <c r="D13" s="60" t="s">
        <v>9</v>
      </c>
      <c r="E13" s="51" t="s">
        <v>2321</v>
      </c>
      <c r="F13" s="50" t="s">
        <v>1</v>
      </c>
      <c r="G13" s="35">
        <v>28.57969235221314</v>
      </c>
      <c r="H13" s="35">
        <v>5.4556765602324431</v>
      </c>
      <c r="I13" s="35">
        <v>-1.782843004695001</v>
      </c>
      <c r="J13" s="35">
        <v>0.14062397080570119</v>
      </c>
      <c r="K13" s="35">
        <v>0.1210918600476306</v>
      </c>
      <c r="L13" s="35">
        <v>3.2636006253207981E-4</v>
      </c>
      <c r="M13" s="36">
        <v>32.514568098666437</v>
      </c>
      <c r="N13" s="39">
        <v>687</v>
      </c>
      <c r="O13" s="39">
        <v>9.6999999999999993</v>
      </c>
      <c r="P13" s="39">
        <v>0</v>
      </c>
      <c r="Q13" s="39">
        <v>19.399999999999999</v>
      </c>
      <c r="R13" s="49" t="s">
        <v>2358</v>
      </c>
      <c r="S13" s="49" t="s">
        <v>2359</v>
      </c>
      <c r="T13" s="6">
        <v>10005786</v>
      </c>
      <c r="U13" s="7" t="s">
        <v>1735</v>
      </c>
      <c r="V13" s="7" t="s">
        <v>1723</v>
      </c>
      <c r="W13" s="7" t="s">
        <v>1733</v>
      </c>
      <c r="X13" s="8" t="s">
        <v>125</v>
      </c>
      <c r="Y13" s="8" t="s">
        <v>127</v>
      </c>
      <c r="Z13" s="10">
        <v>10005786</v>
      </c>
      <c r="AA13" s="10" t="s">
        <v>129</v>
      </c>
      <c r="AB13" s="11">
        <v>50000000</v>
      </c>
      <c r="AC13" s="12" t="s">
        <v>93</v>
      </c>
      <c r="AD13" s="13">
        <v>50240000</v>
      </c>
      <c r="AE13" s="10" t="s">
        <v>130</v>
      </c>
      <c r="AF13" s="11">
        <v>50240200</v>
      </c>
      <c r="AG13" s="12" t="s">
        <v>131</v>
      </c>
      <c r="AH13" s="55"/>
    </row>
    <row r="14" spans="1:34" x14ac:dyDescent="0.35">
      <c r="A14" s="5" t="s">
        <v>1210</v>
      </c>
      <c r="B14" s="57" t="s">
        <v>136</v>
      </c>
      <c r="C14" s="51" t="s">
        <v>127</v>
      </c>
      <c r="D14" s="60" t="s">
        <v>135</v>
      </c>
      <c r="E14" s="51" t="s">
        <v>2321</v>
      </c>
      <c r="F14" s="50" t="s">
        <v>1</v>
      </c>
      <c r="G14" s="35">
        <v>39.649030983668638</v>
      </c>
      <c r="H14" s="35">
        <v>7.6825645237265467</v>
      </c>
      <c r="I14" s="35">
        <v>-2.4103751588083848</v>
      </c>
      <c r="J14" s="35">
        <v>0.14062397080570119</v>
      </c>
      <c r="K14" s="35">
        <v>0.62845355328268915</v>
      </c>
      <c r="L14" s="35">
        <v>3.2636006253207981E-4</v>
      </c>
      <c r="M14" s="36">
        <v>45.690624232737719</v>
      </c>
      <c r="N14" s="39">
        <v>879</v>
      </c>
      <c r="O14" s="39">
        <v>14.9</v>
      </c>
      <c r="P14" s="39">
        <v>0</v>
      </c>
      <c r="Q14" s="39">
        <v>19.3</v>
      </c>
      <c r="R14" s="49" t="s">
        <v>2356</v>
      </c>
      <c r="S14" s="49" t="s">
        <v>2357</v>
      </c>
      <c r="T14" s="6">
        <v>10005786</v>
      </c>
      <c r="U14" s="7" t="s">
        <v>1732</v>
      </c>
      <c r="V14" s="7" t="s">
        <v>1723</v>
      </c>
      <c r="W14" s="7" t="s">
        <v>1733</v>
      </c>
      <c r="X14" s="8" t="s">
        <v>125</v>
      </c>
      <c r="Y14" s="8" t="s">
        <v>127</v>
      </c>
      <c r="Z14" s="10">
        <v>10005786</v>
      </c>
      <c r="AA14" s="10" t="s">
        <v>129</v>
      </c>
      <c r="AB14" s="11">
        <v>50000000</v>
      </c>
      <c r="AC14" s="12" t="s">
        <v>93</v>
      </c>
      <c r="AD14" s="13">
        <v>50240000</v>
      </c>
      <c r="AE14" s="10" t="s">
        <v>130</v>
      </c>
      <c r="AF14" s="11">
        <v>50240200</v>
      </c>
      <c r="AG14" s="12" t="s">
        <v>131</v>
      </c>
      <c r="AH14" s="55"/>
    </row>
    <row r="15" spans="1:34" x14ac:dyDescent="0.35">
      <c r="A15" s="5" t="s">
        <v>1211</v>
      </c>
      <c r="B15" s="57" t="s">
        <v>137</v>
      </c>
      <c r="C15" s="51" t="s">
        <v>127</v>
      </c>
      <c r="D15" s="60" t="s">
        <v>10</v>
      </c>
      <c r="E15" s="51" t="s">
        <v>2321</v>
      </c>
      <c r="F15" s="50" t="s">
        <v>1</v>
      </c>
      <c r="G15" s="35">
        <v>26.898533978553541</v>
      </c>
      <c r="H15" s="35">
        <v>5.1577942192640522</v>
      </c>
      <c r="I15" s="35">
        <v>-1.474250460392138</v>
      </c>
      <c r="J15" s="35">
        <v>0.14062397080570119</v>
      </c>
      <c r="K15" s="35">
        <v>0.11718567101383601</v>
      </c>
      <c r="L15" s="35">
        <v>3.2636006253207981E-4</v>
      </c>
      <c r="M15" s="36">
        <v>30.840213739307526</v>
      </c>
      <c r="N15" s="39">
        <v>903</v>
      </c>
      <c r="O15" s="39">
        <v>16.2</v>
      </c>
      <c r="P15" s="39">
        <v>0</v>
      </c>
      <c r="Q15" s="39">
        <v>17.8</v>
      </c>
      <c r="R15" s="49" t="s">
        <v>2358</v>
      </c>
      <c r="S15" s="49" t="s">
        <v>2360</v>
      </c>
      <c r="T15" s="6">
        <v>10005786</v>
      </c>
      <c r="U15" s="7" t="s">
        <v>1736</v>
      </c>
      <c r="V15" s="7" t="s">
        <v>1723</v>
      </c>
      <c r="W15" s="7" t="s">
        <v>1733</v>
      </c>
      <c r="X15" s="8" t="s">
        <v>125</v>
      </c>
      <c r="Y15" s="8" t="s">
        <v>127</v>
      </c>
      <c r="Z15" s="10">
        <v>10005786</v>
      </c>
      <c r="AA15" s="10" t="s">
        <v>129</v>
      </c>
      <c r="AB15" s="11">
        <v>50000000</v>
      </c>
      <c r="AC15" s="12" t="s">
        <v>93</v>
      </c>
      <c r="AD15" s="13">
        <v>50240000</v>
      </c>
      <c r="AE15" s="10" t="s">
        <v>130</v>
      </c>
      <c r="AF15" s="11">
        <v>50240200</v>
      </c>
      <c r="AG15" s="12" t="s">
        <v>131</v>
      </c>
      <c r="AH15" s="55"/>
    </row>
    <row r="16" spans="1:34" x14ac:dyDescent="0.35">
      <c r="A16" s="5" t="s">
        <v>1212</v>
      </c>
      <c r="B16" s="57" t="s">
        <v>139</v>
      </c>
      <c r="C16" s="51" t="s">
        <v>127</v>
      </c>
      <c r="D16" s="60" t="s">
        <v>138</v>
      </c>
      <c r="E16" s="51" t="s">
        <v>2321</v>
      </c>
      <c r="F16" s="50" t="s">
        <v>1</v>
      </c>
      <c r="G16" s="35">
        <v>70.723743220506179</v>
      </c>
      <c r="H16" s="35">
        <v>13.700739140353717</v>
      </c>
      <c r="I16" s="35">
        <v>-4.2994935706466038</v>
      </c>
      <c r="J16" s="35">
        <v>0.14062397080570119</v>
      </c>
      <c r="K16" s="35">
        <v>0.62845355328268915</v>
      </c>
      <c r="L16" s="35">
        <v>3.2636006253207981E-4</v>
      </c>
      <c r="M16" s="36">
        <v>80.894392674364212</v>
      </c>
      <c r="N16" s="39">
        <v>878</v>
      </c>
      <c r="O16" s="39">
        <v>14.4</v>
      </c>
      <c r="P16" s="39">
        <v>0</v>
      </c>
      <c r="Q16" s="39">
        <v>20.3</v>
      </c>
      <c r="R16" s="49" t="s">
        <v>2356</v>
      </c>
      <c r="S16" s="49" t="s">
        <v>2357</v>
      </c>
      <c r="T16" s="6">
        <v>10005786</v>
      </c>
      <c r="U16" s="7" t="s">
        <v>1737</v>
      </c>
      <c r="V16" s="7" t="s">
        <v>1723</v>
      </c>
      <c r="W16" s="7" t="s">
        <v>1733</v>
      </c>
      <c r="X16" s="8" t="s">
        <v>125</v>
      </c>
      <c r="Y16" s="8" t="s">
        <v>127</v>
      </c>
      <c r="Z16" s="10">
        <v>10005786</v>
      </c>
      <c r="AA16" s="10" t="s">
        <v>129</v>
      </c>
      <c r="AB16" s="11">
        <v>50000000</v>
      </c>
      <c r="AC16" s="12" t="s">
        <v>93</v>
      </c>
      <c r="AD16" s="13">
        <v>50240000</v>
      </c>
      <c r="AE16" s="10" t="s">
        <v>130</v>
      </c>
      <c r="AF16" s="11">
        <v>50240200</v>
      </c>
      <c r="AG16" s="12" t="s">
        <v>131</v>
      </c>
      <c r="AH16" s="55"/>
    </row>
    <row r="17" spans="1:34" x14ac:dyDescent="0.35">
      <c r="A17" s="5" t="s">
        <v>1213</v>
      </c>
      <c r="B17" s="57" t="s">
        <v>140</v>
      </c>
      <c r="C17" s="51" t="s">
        <v>127</v>
      </c>
      <c r="D17" s="60" t="s">
        <v>11</v>
      </c>
      <c r="E17" s="51" t="s">
        <v>2321</v>
      </c>
      <c r="F17" s="50" t="s">
        <v>1</v>
      </c>
      <c r="G17" s="35">
        <v>30.260850725872739</v>
      </c>
      <c r="H17" s="35">
        <v>5.7535589012008339</v>
      </c>
      <c r="I17" s="35">
        <v>-2.091435548997866</v>
      </c>
      <c r="J17" s="35">
        <v>0.14062397080570119</v>
      </c>
      <c r="K17" s="35">
        <v>0.1249980490814251</v>
      </c>
      <c r="L17" s="35">
        <v>3.2636006253207981E-4</v>
      </c>
      <c r="M17" s="36">
        <v>34.188922458025367</v>
      </c>
      <c r="N17" s="39">
        <v>683</v>
      </c>
      <c r="O17" s="39">
        <v>9.5</v>
      </c>
      <c r="P17" s="39">
        <v>0</v>
      </c>
      <c r="Q17" s="39">
        <v>19.5</v>
      </c>
      <c r="R17" s="49" t="s">
        <v>2358</v>
      </c>
      <c r="S17" s="49" t="s">
        <v>2361</v>
      </c>
      <c r="T17" s="6">
        <v>10005786</v>
      </c>
      <c r="U17" s="7" t="s">
        <v>1738</v>
      </c>
      <c r="V17" s="7" t="s">
        <v>1723</v>
      </c>
      <c r="W17" s="7" t="s">
        <v>1733</v>
      </c>
      <c r="X17" s="8" t="s">
        <v>125</v>
      </c>
      <c r="Y17" s="8" t="s">
        <v>127</v>
      </c>
      <c r="Z17" s="10">
        <v>10005786</v>
      </c>
      <c r="AA17" s="10" t="s">
        <v>129</v>
      </c>
      <c r="AB17" s="11">
        <v>50000000</v>
      </c>
      <c r="AC17" s="12" t="s">
        <v>93</v>
      </c>
      <c r="AD17" s="13">
        <v>50240000</v>
      </c>
      <c r="AE17" s="10" t="s">
        <v>130</v>
      </c>
      <c r="AF17" s="11">
        <v>50240200</v>
      </c>
      <c r="AG17" s="12" t="s">
        <v>131</v>
      </c>
      <c r="AH17" s="55"/>
    </row>
    <row r="18" spans="1:34" ht="15" customHeight="1" x14ac:dyDescent="0.35">
      <c r="A18" s="5" t="s">
        <v>1214</v>
      </c>
      <c r="B18" s="57" t="s">
        <v>144</v>
      </c>
      <c r="C18" s="51" t="s">
        <v>143</v>
      </c>
      <c r="D18" s="60" t="s">
        <v>142</v>
      </c>
      <c r="E18" s="51" t="s">
        <v>141</v>
      </c>
      <c r="F18" s="50" t="s">
        <v>1</v>
      </c>
      <c r="G18" s="35">
        <v>6.8064390688467702E-2</v>
      </c>
      <c r="H18" s="35">
        <v>4.9886315123017763E-2</v>
      </c>
      <c r="I18" s="35">
        <v>0.2445093604832288</v>
      </c>
      <c r="J18" s="35">
        <v>0.15667680740149001</v>
      </c>
      <c r="K18" s="35">
        <v>6.8940278040081418E-2</v>
      </c>
      <c r="L18" s="35">
        <v>9.9209467063672285E-3</v>
      </c>
      <c r="M18" s="36">
        <v>0.59799809844265295</v>
      </c>
      <c r="N18" s="39">
        <v>152</v>
      </c>
      <c r="O18" s="39">
        <v>0</v>
      </c>
      <c r="P18" s="39">
        <v>2.7</v>
      </c>
      <c r="Q18" s="39">
        <v>0.3</v>
      </c>
      <c r="R18" s="49" t="s">
        <v>2362</v>
      </c>
      <c r="S18" s="49" t="s">
        <v>2363</v>
      </c>
      <c r="T18" s="6">
        <v>10000159</v>
      </c>
      <c r="U18" s="7" t="s">
        <v>1739</v>
      </c>
      <c r="V18" s="7" t="s">
        <v>1740</v>
      </c>
      <c r="W18" s="7" t="s">
        <v>1724</v>
      </c>
      <c r="X18" s="8" t="s">
        <v>141</v>
      </c>
      <c r="Y18" s="8" t="s">
        <v>143</v>
      </c>
      <c r="Z18" s="10">
        <v>10000159</v>
      </c>
      <c r="AA18" s="10" t="s">
        <v>5</v>
      </c>
      <c r="AB18" s="11">
        <v>50000000</v>
      </c>
      <c r="AC18" s="12" t="s">
        <v>93</v>
      </c>
      <c r="AD18" s="13">
        <v>50200000</v>
      </c>
      <c r="AE18" s="10" t="s">
        <v>141</v>
      </c>
      <c r="AF18" s="11">
        <v>50202200</v>
      </c>
      <c r="AG18" s="12" t="s">
        <v>145</v>
      </c>
      <c r="AH18" s="55"/>
    </row>
    <row r="19" spans="1:34" ht="15" customHeight="1" x14ac:dyDescent="0.35">
      <c r="A19" s="5" t="s">
        <v>1215</v>
      </c>
      <c r="B19" s="57" t="s">
        <v>2250</v>
      </c>
      <c r="C19" s="51" t="s">
        <v>143</v>
      </c>
      <c r="D19" s="60" t="s">
        <v>146</v>
      </c>
      <c r="E19" s="51" t="s">
        <v>141</v>
      </c>
      <c r="F19" s="50" t="s">
        <v>1</v>
      </c>
      <c r="G19" s="35">
        <v>6.8064390688467702E-2</v>
      </c>
      <c r="H19" s="35">
        <v>4.9886315123017763E-2</v>
      </c>
      <c r="I19" s="35">
        <v>0.2445093604832288</v>
      </c>
      <c r="J19" s="35">
        <v>0.15667680740149001</v>
      </c>
      <c r="K19" s="35">
        <v>6.8940278040081418E-2</v>
      </c>
      <c r="L19" s="35">
        <v>9.9209467063672285E-3</v>
      </c>
      <c r="M19" s="36">
        <v>0.59799809844265295</v>
      </c>
      <c r="N19" s="39">
        <v>189</v>
      </c>
      <c r="O19" s="39">
        <v>0</v>
      </c>
      <c r="P19" s="39">
        <v>8.6</v>
      </c>
      <c r="Q19" s="39">
        <v>0.3</v>
      </c>
      <c r="R19" s="49" t="s">
        <v>2362</v>
      </c>
      <c r="S19" s="49" t="s">
        <v>2363</v>
      </c>
      <c r="T19" s="6">
        <v>10000159</v>
      </c>
      <c r="U19" s="7" t="s">
        <v>1739</v>
      </c>
      <c r="V19" s="7" t="s">
        <v>1740</v>
      </c>
      <c r="W19" s="7" t="s">
        <v>1724</v>
      </c>
      <c r="X19" s="8" t="s">
        <v>141</v>
      </c>
      <c r="Y19" s="8" t="s">
        <v>143</v>
      </c>
      <c r="Z19" s="10">
        <v>10000159</v>
      </c>
      <c r="AA19" s="10" t="s">
        <v>5</v>
      </c>
      <c r="AB19" s="11">
        <v>50000000</v>
      </c>
      <c r="AC19" s="12" t="s">
        <v>93</v>
      </c>
      <c r="AD19" s="13">
        <v>50200000</v>
      </c>
      <c r="AE19" s="10" t="s">
        <v>141</v>
      </c>
      <c r="AF19" s="11">
        <v>50202200</v>
      </c>
      <c r="AG19" s="12" t="s">
        <v>145</v>
      </c>
      <c r="AH19" s="55"/>
    </row>
    <row r="20" spans="1:34" ht="15" customHeight="1" x14ac:dyDescent="0.35">
      <c r="A20" s="5" t="s">
        <v>1216</v>
      </c>
      <c r="B20" s="57" t="s">
        <v>2251</v>
      </c>
      <c r="C20" s="51" t="s">
        <v>143</v>
      </c>
      <c r="D20" s="60" t="s">
        <v>147</v>
      </c>
      <c r="E20" s="51" t="s">
        <v>141</v>
      </c>
      <c r="F20" s="50" t="s">
        <v>1</v>
      </c>
      <c r="G20" s="35">
        <v>6.8064390688467702E-2</v>
      </c>
      <c r="H20" s="35">
        <v>4.9886315123017763E-2</v>
      </c>
      <c r="I20" s="35">
        <v>0.2445093604832288</v>
      </c>
      <c r="J20" s="35">
        <v>0.15667680740149001</v>
      </c>
      <c r="K20" s="35">
        <v>6.8940278040081418E-2</v>
      </c>
      <c r="L20" s="35">
        <v>9.9209467063672285E-3</v>
      </c>
      <c r="M20" s="36">
        <v>0.59799809844265295</v>
      </c>
      <c r="N20" s="39">
        <v>260</v>
      </c>
      <c r="O20" s="39">
        <v>0</v>
      </c>
      <c r="P20" s="39">
        <v>4.5999999999999996</v>
      </c>
      <c r="Q20" s="39">
        <v>0.4</v>
      </c>
      <c r="R20" s="49" t="s">
        <v>2362</v>
      </c>
      <c r="S20" s="49" t="s">
        <v>2363</v>
      </c>
      <c r="T20" s="6">
        <v>10000159</v>
      </c>
      <c r="U20" s="7" t="s">
        <v>1739</v>
      </c>
      <c r="V20" s="7" t="s">
        <v>1740</v>
      </c>
      <c r="W20" s="7" t="s">
        <v>1724</v>
      </c>
      <c r="X20" s="8" t="s">
        <v>141</v>
      </c>
      <c r="Y20" s="8" t="s">
        <v>143</v>
      </c>
      <c r="Z20" s="10">
        <v>10000159</v>
      </c>
      <c r="AA20" s="10" t="s">
        <v>5</v>
      </c>
      <c r="AB20" s="11">
        <v>50000000</v>
      </c>
      <c r="AC20" s="12" t="s">
        <v>93</v>
      </c>
      <c r="AD20" s="13">
        <v>50200000</v>
      </c>
      <c r="AE20" s="10" t="s">
        <v>141</v>
      </c>
      <c r="AF20" s="11">
        <v>50202200</v>
      </c>
      <c r="AG20" s="12" t="s">
        <v>145</v>
      </c>
      <c r="AH20" s="55"/>
    </row>
    <row r="21" spans="1:34" ht="15" customHeight="1" x14ac:dyDescent="0.35">
      <c r="A21" s="5" t="s">
        <v>1217</v>
      </c>
      <c r="B21" s="57" t="s">
        <v>151</v>
      </c>
      <c r="C21" s="51" t="s">
        <v>150</v>
      </c>
      <c r="D21" s="60" t="s">
        <v>149</v>
      </c>
      <c r="E21" s="51" t="s">
        <v>148</v>
      </c>
      <c r="F21" s="50" t="s">
        <v>1</v>
      </c>
      <c r="G21" s="35">
        <v>0.58689549621374826</v>
      </c>
      <c r="H21" s="35">
        <v>0.1249618303800042</v>
      </c>
      <c r="I21" s="35">
        <v>1.219359708443817</v>
      </c>
      <c r="J21" s="35">
        <v>0.66734760389324854</v>
      </c>
      <c r="K21" s="35">
        <v>0.1410057309942549</v>
      </c>
      <c r="L21" s="35">
        <v>9.9209467063672285E-3</v>
      </c>
      <c r="M21" s="36">
        <v>2.7494913166314401</v>
      </c>
      <c r="N21" s="39">
        <v>1834</v>
      </c>
      <c r="O21" s="39">
        <v>10.6</v>
      </c>
      <c r="P21" s="39">
        <v>72.5</v>
      </c>
      <c r="Q21" s="39">
        <v>7.7</v>
      </c>
      <c r="R21" s="49" t="s">
        <v>2364</v>
      </c>
      <c r="S21" s="49" t="s">
        <v>2365</v>
      </c>
      <c r="T21" s="6">
        <v>10000161</v>
      </c>
      <c r="U21" s="7" t="s">
        <v>1741</v>
      </c>
      <c r="V21" s="7" t="s">
        <v>1742</v>
      </c>
      <c r="W21" s="7" t="s">
        <v>1724</v>
      </c>
      <c r="X21" s="8" t="s">
        <v>148</v>
      </c>
      <c r="Y21" s="8" t="s">
        <v>150</v>
      </c>
      <c r="Z21" s="10">
        <v>10000161</v>
      </c>
      <c r="AA21" s="10" t="s">
        <v>152</v>
      </c>
      <c r="AB21" s="11">
        <v>50000000</v>
      </c>
      <c r="AC21" s="12" t="s">
        <v>93</v>
      </c>
      <c r="AD21" s="13">
        <v>50180000</v>
      </c>
      <c r="AE21" s="10" t="s">
        <v>153</v>
      </c>
      <c r="AF21" s="11">
        <v>50182100</v>
      </c>
      <c r="AG21" s="12" t="s">
        <v>154</v>
      </c>
      <c r="AH21" s="55"/>
    </row>
    <row r="22" spans="1:34" ht="15" customHeight="1" x14ac:dyDescent="0.35">
      <c r="A22" s="5" t="s">
        <v>1218</v>
      </c>
      <c r="B22" s="57" t="s">
        <v>156</v>
      </c>
      <c r="C22" s="51" t="s">
        <v>150</v>
      </c>
      <c r="D22" s="60" t="s">
        <v>155</v>
      </c>
      <c r="E22" s="51" t="s">
        <v>148</v>
      </c>
      <c r="F22" s="50" t="s">
        <v>1</v>
      </c>
      <c r="G22" s="35">
        <v>0.53760611218890397</v>
      </c>
      <c r="H22" s="35">
        <v>0.14349164753854024</v>
      </c>
      <c r="I22" s="35">
        <v>1.230405203179975</v>
      </c>
      <c r="J22" s="35">
        <v>0.66734760389324854</v>
      </c>
      <c r="K22" s="35">
        <v>0.1410057309942549</v>
      </c>
      <c r="L22" s="35">
        <v>9.9209467063672285E-3</v>
      </c>
      <c r="M22" s="36">
        <v>2.7297772445012898</v>
      </c>
      <c r="N22" s="39">
        <v>1931</v>
      </c>
      <c r="O22" s="39">
        <v>16.5</v>
      </c>
      <c r="P22" s="39">
        <v>66.5</v>
      </c>
      <c r="Q22" s="39">
        <v>7.1</v>
      </c>
      <c r="R22" s="49" t="s">
        <v>2364</v>
      </c>
      <c r="S22" s="49" t="s">
        <v>2366</v>
      </c>
      <c r="T22" s="6">
        <v>10000161</v>
      </c>
      <c r="U22" s="7" t="s">
        <v>1743</v>
      </c>
      <c r="V22" s="7" t="s">
        <v>1742</v>
      </c>
      <c r="W22" s="7" t="s">
        <v>1724</v>
      </c>
      <c r="X22" s="8" t="s">
        <v>148</v>
      </c>
      <c r="Y22" s="8" t="s">
        <v>150</v>
      </c>
      <c r="Z22" s="10">
        <v>10000161</v>
      </c>
      <c r="AA22" s="10" t="s">
        <v>152</v>
      </c>
      <c r="AB22" s="11">
        <v>50000000</v>
      </c>
      <c r="AC22" s="12" t="s">
        <v>93</v>
      </c>
      <c r="AD22" s="13">
        <v>50180000</v>
      </c>
      <c r="AE22" s="10" t="s">
        <v>153</v>
      </c>
      <c r="AF22" s="11">
        <v>50182100</v>
      </c>
      <c r="AG22" s="12" t="s">
        <v>154</v>
      </c>
      <c r="AH22" s="55"/>
    </row>
    <row r="23" spans="1:34" ht="15" customHeight="1" x14ac:dyDescent="0.35">
      <c r="A23" s="5" t="s">
        <v>1219</v>
      </c>
      <c r="B23" s="57" t="s">
        <v>158</v>
      </c>
      <c r="C23" s="51" t="s">
        <v>150</v>
      </c>
      <c r="D23" s="60" t="s">
        <v>157</v>
      </c>
      <c r="E23" s="51" t="s">
        <v>148</v>
      </c>
      <c r="F23" s="50" t="s">
        <v>1</v>
      </c>
      <c r="G23" s="35">
        <v>0.63116191541640898</v>
      </c>
      <c r="H23" s="35">
        <v>0.13879418786152198</v>
      </c>
      <c r="I23" s="35">
        <v>1.423497388431715</v>
      </c>
      <c r="J23" s="35">
        <v>0.66734760389324854</v>
      </c>
      <c r="K23" s="35">
        <v>0.1104670258757094</v>
      </c>
      <c r="L23" s="35">
        <v>9.9209467063672285E-3</v>
      </c>
      <c r="M23" s="36">
        <v>2.9811890681849715</v>
      </c>
      <c r="N23" s="39">
        <v>2174</v>
      </c>
      <c r="O23" s="39">
        <v>27.1</v>
      </c>
      <c r="P23" s="39">
        <v>61.7</v>
      </c>
      <c r="Q23" s="39">
        <v>5.4</v>
      </c>
      <c r="R23" s="49" t="s">
        <v>2367</v>
      </c>
      <c r="S23" s="49" t="s">
        <v>2368</v>
      </c>
      <c r="T23" s="6">
        <v>10000161</v>
      </c>
      <c r="U23" s="7" t="s">
        <v>1744</v>
      </c>
      <c r="V23" s="7" t="s">
        <v>1742</v>
      </c>
      <c r="W23" s="7" t="s">
        <v>1724</v>
      </c>
      <c r="X23" s="8" t="s">
        <v>148</v>
      </c>
      <c r="Y23" s="8" t="s">
        <v>150</v>
      </c>
      <c r="Z23" s="10">
        <v>10000161</v>
      </c>
      <c r="AA23" s="10" t="s">
        <v>152</v>
      </c>
      <c r="AB23" s="11">
        <v>50000000</v>
      </c>
      <c r="AC23" s="12" t="s">
        <v>93</v>
      </c>
      <c r="AD23" s="13">
        <v>50180000</v>
      </c>
      <c r="AE23" s="10" t="s">
        <v>153</v>
      </c>
      <c r="AF23" s="11">
        <v>50182100</v>
      </c>
      <c r="AG23" s="12" t="s">
        <v>154</v>
      </c>
      <c r="AH23" s="55"/>
    </row>
    <row r="24" spans="1:34" ht="15" customHeight="1" x14ac:dyDescent="0.35">
      <c r="A24" s="5" t="s">
        <v>1220</v>
      </c>
      <c r="B24" s="57" t="s">
        <v>160</v>
      </c>
      <c r="C24" s="51" t="s">
        <v>150</v>
      </c>
      <c r="D24" s="60" t="s">
        <v>159</v>
      </c>
      <c r="E24" s="51" t="s">
        <v>148</v>
      </c>
      <c r="F24" s="50" t="s">
        <v>1</v>
      </c>
      <c r="G24" s="35">
        <v>0.53760611218890397</v>
      </c>
      <c r="H24" s="35">
        <v>0.14349164753854024</v>
      </c>
      <c r="I24" s="35">
        <v>1.230405203179975</v>
      </c>
      <c r="J24" s="35">
        <v>0.66734760389324854</v>
      </c>
      <c r="K24" s="35">
        <v>0.1410057309942549</v>
      </c>
      <c r="L24" s="35">
        <v>9.9209467063672285E-3</v>
      </c>
      <c r="M24" s="36">
        <v>2.7297772445012898</v>
      </c>
      <c r="N24" s="39">
        <v>2139</v>
      </c>
      <c r="O24" s="39">
        <v>26.5</v>
      </c>
      <c r="P24" s="39">
        <v>58.4</v>
      </c>
      <c r="Q24" s="39">
        <v>5.9</v>
      </c>
      <c r="R24" s="49" t="s">
        <v>2364</v>
      </c>
      <c r="S24" s="49" t="s">
        <v>2366</v>
      </c>
      <c r="T24" s="6">
        <v>10000161</v>
      </c>
      <c r="U24" s="7" t="s">
        <v>1743</v>
      </c>
      <c r="V24" s="7" t="s">
        <v>1742</v>
      </c>
      <c r="W24" s="7" t="s">
        <v>1724</v>
      </c>
      <c r="X24" s="8" t="s">
        <v>148</v>
      </c>
      <c r="Y24" s="8" t="s">
        <v>150</v>
      </c>
      <c r="Z24" s="10">
        <v>10000161</v>
      </c>
      <c r="AA24" s="10" t="s">
        <v>152</v>
      </c>
      <c r="AB24" s="11">
        <v>50000000</v>
      </c>
      <c r="AC24" s="12" t="s">
        <v>93</v>
      </c>
      <c r="AD24" s="13">
        <v>50180000</v>
      </c>
      <c r="AE24" s="10" t="s">
        <v>153</v>
      </c>
      <c r="AF24" s="11">
        <v>50182100</v>
      </c>
      <c r="AG24" s="12" t="s">
        <v>154</v>
      </c>
      <c r="AH24" s="55"/>
    </row>
    <row r="25" spans="1:34" ht="15" customHeight="1" x14ac:dyDescent="0.35">
      <c r="A25" s="5" t="s">
        <v>1221</v>
      </c>
      <c r="B25" s="57" t="s">
        <v>161</v>
      </c>
      <c r="C25" s="51" t="s">
        <v>150</v>
      </c>
      <c r="D25" s="60" t="s">
        <v>44</v>
      </c>
      <c r="E25" s="51" t="s">
        <v>148</v>
      </c>
      <c r="F25" s="50" t="s">
        <v>1</v>
      </c>
      <c r="G25" s="35">
        <v>1.1957526559856431</v>
      </c>
      <c r="H25" s="35">
        <v>0.43073041113672195</v>
      </c>
      <c r="I25" s="35">
        <v>0.45019170335803621</v>
      </c>
      <c r="J25" s="35">
        <v>0.66734760389324854</v>
      </c>
      <c r="K25" s="35">
        <v>0.13037683308021619</v>
      </c>
      <c r="L25" s="35">
        <v>9.9209467063672285E-3</v>
      </c>
      <c r="M25" s="36">
        <v>2.8843201541602332</v>
      </c>
      <c r="N25" s="39">
        <v>1830</v>
      </c>
      <c r="O25" s="39">
        <v>15</v>
      </c>
      <c r="P25" s="39">
        <v>57.8</v>
      </c>
      <c r="Q25" s="39">
        <v>6.7</v>
      </c>
      <c r="R25" s="49" t="s">
        <v>2369</v>
      </c>
      <c r="S25" s="49" t="s">
        <v>2370</v>
      </c>
      <c r="T25" s="6">
        <v>10000161</v>
      </c>
      <c r="U25" s="7" t="s">
        <v>1745</v>
      </c>
      <c r="V25" s="7" t="s">
        <v>1742</v>
      </c>
      <c r="W25" s="7" t="s">
        <v>1724</v>
      </c>
      <c r="X25" s="8" t="s">
        <v>148</v>
      </c>
      <c r="Y25" s="8" t="s">
        <v>150</v>
      </c>
      <c r="Z25" s="10">
        <v>10000161</v>
      </c>
      <c r="AA25" s="10" t="s">
        <v>152</v>
      </c>
      <c r="AB25" s="11">
        <v>50000000</v>
      </c>
      <c r="AC25" s="12" t="s">
        <v>93</v>
      </c>
      <c r="AD25" s="13">
        <v>50180000</v>
      </c>
      <c r="AE25" s="10" t="s">
        <v>153</v>
      </c>
      <c r="AF25" s="11">
        <v>50182100</v>
      </c>
      <c r="AG25" s="12" t="s">
        <v>154</v>
      </c>
      <c r="AH25" s="55"/>
    </row>
    <row r="26" spans="1:34" ht="15" customHeight="1" x14ac:dyDescent="0.35">
      <c r="A26" s="5" t="s">
        <v>1222</v>
      </c>
      <c r="B26" s="57" t="s">
        <v>45</v>
      </c>
      <c r="C26" s="51" t="s">
        <v>150</v>
      </c>
      <c r="D26" s="60" t="s">
        <v>162</v>
      </c>
      <c r="E26" s="51" t="s">
        <v>148</v>
      </c>
      <c r="F26" s="50" t="s">
        <v>1</v>
      </c>
      <c r="G26" s="35">
        <v>1.3834286927567681</v>
      </c>
      <c r="H26" s="35">
        <v>0.11079702401220981</v>
      </c>
      <c r="I26" s="35">
        <v>0.2099346895888414</v>
      </c>
      <c r="J26" s="35">
        <v>0.2243731107321035</v>
      </c>
      <c r="K26" s="35">
        <v>0.16019586570985131</v>
      </c>
      <c r="L26" s="35">
        <v>9.9209467063672285E-3</v>
      </c>
      <c r="M26" s="36">
        <v>2.0986503295061412</v>
      </c>
      <c r="N26" s="39">
        <v>2133</v>
      </c>
      <c r="O26" s="39">
        <v>25.7</v>
      </c>
      <c r="P26" s="39">
        <v>63</v>
      </c>
      <c r="Q26" s="39">
        <v>4.5999999999999996</v>
      </c>
      <c r="R26" s="49" t="s">
        <v>2371</v>
      </c>
      <c r="S26" s="49" t="s">
        <v>2372</v>
      </c>
      <c r="T26" s="6">
        <v>10000161</v>
      </c>
      <c r="U26" s="7" t="s">
        <v>1746</v>
      </c>
      <c r="V26" s="7" t="s">
        <v>1747</v>
      </c>
      <c r="W26" s="7" t="s">
        <v>1724</v>
      </c>
      <c r="X26" s="8" t="s">
        <v>148</v>
      </c>
      <c r="Y26" s="8" t="s">
        <v>150</v>
      </c>
      <c r="Z26" s="10">
        <v>10000161</v>
      </c>
      <c r="AA26" s="10" t="s">
        <v>152</v>
      </c>
      <c r="AB26" s="11">
        <v>50000000</v>
      </c>
      <c r="AC26" s="12" t="s">
        <v>93</v>
      </c>
      <c r="AD26" s="13">
        <v>50180000</v>
      </c>
      <c r="AE26" s="10" t="s">
        <v>153</v>
      </c>
      <c r="AF26" s="11">
        <v>50182100</v>
      </c>
      <c r="AG26" s="12" t="s">
        <v>154</v>
      </c>
      <c r="AH26" s="55"/>
    </row>
    <row r="27" spans="1:34" ht="15" customHeight="1" x14ac:dyDescent="0.35">
      <c r="A27" s="5" t="s">
        <v>1223</v>
      </c>
      <c r="B27" s="57" t="s">
        <v>164</v>
      </c>
      <c r="C27" s="51" t="s">
        <v>150</v>
      </c>
      <c r="D27" s="60" t="s">
        <v>163</v>
      </c>
      <c r="E27" s="51" t="s">
        <v>148</v>
      </c>
      <c r="F27" s="50" t="s">
        <v>1</v>
      </c>
      <c r="G27" s="35">
        <v>0.57977872529587493</v>
      </c>
      <c r="H27" s="35">
        <v>6.6314867805846875E-2</v>
      </c>
      <c r="I27" s="35">
        <v>0.42486647071792188</v>
      </c>
      <c r="J27" s="35">
        <v>4.4564651596222332E-2</v>
      </c>
      <c r="K27" s="35">
        <v>0.13805148708097159</v>
      </c>
      <c r="L27" s="35">
        <v>9.9209467063672285E-3</v>
      </c>
      <c r="M27" s="36">
        <v>1.263497149203205</v>
      </c>
      <c r="N27" s="39">
        <v>1488</v>
      </c>
      <c r="O27" s="39">
        <v>1.5</v>
      </c>
      <c r="P27" s="39">
        <v>69.8</v>
      </c>
      <c r="Q27" s="39">
        <v>11.6</v>
      </c>
      <c r="R27" s="49" t="s">
        <v>2373</v>
      </c>
      <c r="S27" s="49" t="s">
        <v>2374</v>
      </c>
      <c r="T27" s="6">
        <v>10000166</v>
      </c>
      <c r="U27" s="7" t="s">
        <v>1748</v>
      </c>
      <c r="V27" s="7" t="s">
        <v>1749</v>
      </c>
      <c r="W27" s="7" t="s">
        <v>1724</v>
      </c>
      <c r="X27" s="8" t="s">
        <v>148</v>
      </c>
      <c r="Y27" s="8" t="s">
        <v>150</v>
      </c>
      <c r="Z27" s="10">
        <v>10000166</v>
      </c>
      <c r="AA27" s="10" t="s">
        <v>165</v>
      </c>
      <c r="AB27" s="11">
        <v>50000000</v>
      </c>
      <c r="AC27" s="12" t="s">
        <v>93</v>
      </c>
      <c r="AD27" s="13">
        <v>50180000</v>
      </c>
      <c r="AE27" s="10" t="s">
        <v>153</v>
      </c>
      <c r="AF27" s="11">
        <v>50182100</v>
      </c>
      <c r="AG27" s="12" t="s">
        <v>154</v>
      </c>
      <c r="AH27" s="55"/>
    </row>
    <row r="28" spans="1:34" ht="15" customHeight="1" x14ac:dyDescent="0.35">
      <c r="A28" s="5" t="s">
        <v>1224</v>
      </c>
      <c r="B28" s="57" t="s">
        <v>167</v>
      </c>
      <c r="C28" s="51" t="s">
        <v>150</v>
      </c>
      <c r="D28" s="60" t="s">
        <v>166</v>
      </c>
      <c r="E28" s="51" t="s">
        <v>148</v>
      </c>
      <c r="F28" s="50" t="s">
        <v>1</v>
      </c>
      <c r="G28" s="35">
        <v>0.41374320431275768</v>
      </c>
      <c r="H28" s="35">
        <v>4.7214584604620399E-2</v>
      </c>
      <c r="I28" s="35">
        <v>0.42488743982644778</v>
      </c>
      <c r="J28" s="35">
        <v>4.4564651596222332E-2</v>
      </c>
      <c r="K28" s="35">
        <v>0.13805148708097159</v>
      </c>
      <c r="L28" s="35">
        <v>9.9209467063672285E-3</v>
      </c>
      <c r="M28" s="36">
        <v>1.0783823141273872</v>
      </c>
      <c r="N28" s="39">
        <v>1449</v>
      </c>
      <c r="O28" s="39">
        <v>2</v>
      </c>
      <c r="P28" s="39">
        <v>61</v>
      </c>
      <c r="Q28" s="39">
        <v>10.199999999999999</v>
      </c>
      <c r="R28" s="49" t="s">
        <v>2373</v>
      </c>
      <c r="S28" s="49" t="s">
        <v>2375</v>
      </c>
      <c r="T28" s="6">
        <v>10000166</v>
      </c>
      <c r="U28" s="7" t="s">
        <v>1750</v>
      </c>
      <c r="V28" s="7" t="s">
        <v>1749</v>
      </c>
      <c r="W28" s="7" t="s">
        <v>1724</v>
      </c>
      <c r="X28" s="8" t="s">
        <v>148</v>
      </c>
      <c r="Y28" s="8" t="s">
        <v>150</v>
      </c>
      <c r="Z28" s="10">
        <v>10000166</v>
      </c>
      <c r="AA28" s="10" t="s">
        <v>165</v>
      </c>
      <c r="AB28" s="11">
        <v>50000000</v>
      </c>
      <c r="AC28" s="12" t="s">
        <v>93</v>
      </c>
      <c r="AD28" s="13">
        <v>50180000</v>
      </c>
      <c r="AE28" s="10" t="s">
        <v>153</v>
      </c>
      <c r="AF28" s="11">
        <v>50182100</v>
      </c>
      <c r="AG28" s="12" t="s">
        <v>154</v>
      </c>
      <c r="AH28" s="55"/>
    </row>
    <row r="29" spans="1:34" ht="15" customHeight="1" x14ac:dyDescent="0.35">
      <c r="A29" s="5" t="s">
        <v>1225</v>
      </c>
      <c r="B29" s="57" t="s">
        <v>169</v>
      </c>
      <c r="C29" s="51" t="s">
        <v>150</v>
      </c>
      <c r="D29" s="60" t="s">
        <v>168</v>
      </c>
      <c r="E29" s="51" t="s">
        <v>148</v>
      </c>
      <c r="F29" s="50" t="s">
        <v>1</v>
      </c>
      <c r="G29" s="35">
        <v>0.38033005223438082</v>
      </c>
      <c r="H29" s="35">
        <v>4.3108623761657174E-2</v>
      </c>
      <c r="I29" s="35">
        <v>0.16475411637511739</v>
      </c>
      <c r="J29" s="35">
        <v>4.4564651596222332E-2</v>
      </c>
      <c r="K29" s="35">
        <v>9.6576617671536066E-2</v>
      </c>
      <c r="L29" s="35">
        <v>9.9209467063672285E-3</v>
      </c>
      <c r="M29" s="36">
        <v>0.73925500834528102</v>
      </c>
      <c r="N29" s="39">
        <v>1077</v>
      </c>
      <c r="O29" s="39">
        <v>2.8</v>
      </c>
      <c r="P29" s="39">
        <v>47</v>
      </c>
      <c r="Q29" s="39">
        <v>8.6999999999999993</v>
      </c>
      <c r="R29" s="49" t="s">
        <v>2376</v>
      </c>
      <c r="S29" s="49" t="s">
        <v>2377</v>
      </c>
      <c r="T29" s="6">
        <v>10000164</v>
      </c>
      <c r="U29" s="7" t="s">
        <v>1751</v>
      </c>
      <c r="V29" s="7" t="s">
        <v>1749</v>
      </c>
      <c r="W29" s="7" t="s">
        <v>1724</v>
      </c>
      <c r="X29" s="8" t="s">
        <v>148</v>
      </c>
      <c r="Y29" s="8" t="s">
        <v>150</v>
      </c>
      <c r="Z29" s="10">
        <v>10000164</v>
      </c>
      <c r="AA29" s="10" t="s">
        <v>170</v>
      </c>
      <c r="AB29" s="11">
        <v>50000000</v>
      </c>
      <c r="AC29" s="12" t="s">
        <v>93</v>
      </c>
      <c r="AD29" s="13">
        <v>50180000</v>
      </c>
      <c r="AE29" s="10" t="s">
        <v>153</v>
      </c>
      <c r="AF29" s="11">
        <v>50181900</v>
      </c>
      <c r="AG29" s="12" t="s">
        <v>171</v>
      </c>
      <c r="AH29" s="55"/>
    </row>
    <row r="30" spans="1:34" ht="15" customHeight="1" x14ac:dyDescent="0.35">
      <c r="A30" s="5" t="s">
        <v>1226</v>
      </c>
      <c r="B30" s="57" t="s">
        <v>173</v>
      </c>
      <c r="C30" s="51" t="s">
        <v>150</v>
      </c>
      <c r="D30" s="60" t="s">
        <v>172</v>
      </c>
      <c r="E30" s="51" t="s">
        <v>148</v>
      </c>
      <c r="F30" s="50" t="s">
        <v>1</v>
      </c>
      <c r="G30" s="35">
        <v>0.38033005223438082</v>
      </c>
      <c r="H30" s="35">
        <v>4.3108623761657174E-2</v>
      </c>
      <c r="I30" s="35">
        <v>0.16475411637511739</v>
      </c>
      <c r="J30" s="35">
        <v>4.4564651596222332E-2</v>
      </c>
      <c r="K30" s="35">
        <v>9.6576617671536066E-2</v>
      </c>
      <c r="L30" s="35">
        <v>9.9209467063672285E-3</v>
      </c>
      <c r="M30" s="36">
        <v>0.73925500834528102</v>
      </c>
      <c r="N30" s="39">
        <v>1065</v>
      </c>
      <c r="O30" s="39">
        <v>3.8</v>
      </c>
      <c r="P30" s="39">
        <v>43.1</v>
      </c>
      <c r="Q30" s="39">
        <v>9.5</v>
      </c>
      <c r="R30" s="49" t="s">
        <v>2376</v>
      </c>
      <c r="S30" s="49" t="s">
        <v>2377</v>
      </c>
      <c r="T30" s="6">
        <v>10000164</v>
      </c>
      <c r="U30" s="7" t="s">
        <v>1751</v>
      </c>
      <c r="V30" s="7" t="s">
        <v>1749</v>
      </c>
      <c r="W30" s="7" t="s">
        <v>1724</v>
      </c>
      <c r="X30" s="8" t="s">
        <v>148</v>
      </c>
      <c r="Y30" s="8" t="s">
        <v>150</v>
      </c>
      <c r="Z30" s="10">
        <v>10000164</v>
      </c>
      <c r="AA30" s="10" t="s">
        <v>170</v>
      </c>
      <c r="AB30" s="11">
        <v>50000000</v>
      </c>
      <c r="AC30" s="12" t="s">
        <v>93</v>
      </c>
      <c r="AD30" s="13">
        <v>50180000</v>
      </c>
      <c r="AE30" s="10" t="s">
        <v>153</v>
      </c>
      <c r="AF30" s="11">
        <v>50181900</v>
      </c>
      <c r="AG30" s="12" t="s">
        <v>171</v>
      </c>
      <c r="AH30" s="55"/>
    </row>
    <row r="31" spans="1:34" ht="15" customHeight="1" x14ac:dyDescent="0.35">
      <c r="A31" s="5" t="s">
        <v>1227</v>
      </c>
      <c r="B31" s="57" t="s">
        <v>175</v>
      </c>
      <c r="C31" s="51" t="s">
        <v>150</v>
      </c>
      <c r="D31" s="60" t="s">
        <v>174</v>
      </c>
      <c r="E31" s="51" t="s">
        <v>148</v>
      </c>
      <c r="F31" s="50" t="s">
        <v>1</v>
      </c>
      <c r="G31" s="35">
        <v>0.38033005223438082</v>
      </c>
      <c r="H31" s="35">
        <v>4.3108623761657174E-2</v>
      </c>
      <c r="I31" s="35">
        <v>0.16475411637511739</v>
      </c>
      <c r="J31" s="35">
        <v>4.4564651596222332E-2</v>
      </c>
      <c r="K31" s="35">
        <v>9.6576617671536066E-2</v>
      </c>
      <c r="L31" s="35">
        <v>9.9209467063672285E-3</v>
      </c>
      <c r="M31" s="36">
        <v>0.73925500834528102</v>
      </c>
      <c r="N31" s="39">
        <v>1207</v>
      </c>
      <c r="O31" s="39">
        <v>4</v>
      </c>
      <c r="P31" s="39">
        <v>49.4</v>
      </c>
      <c r="Q31" s="39">
        <v>10.5</v>
      </c>
      <c r="R31" s="49" t="s">
        <v>2376</v>
      </c>
      <c r="S31" s="49" t="s">
        <v>2377</v>
      </c>
      <c r="T31" s="6">
        <v>10000164</v>
      </c>
      <c r="U31" s="7" t="s">
        <v>1751</v>
      </c>
      <c r="V31" s="7" t="s">
        <v>1749</v>
      </c>
      <c r="W31" s="7" t="s">
        <v>1724</v>
      </c>
      <c r="X31" s="8" t="s">
        <v>148</v>
      </c>
      <c r="Y31" s="8" t="s">
        <v>150</v>
      </c>
      <c r="Z31" s="10">
        <v>10000164</v>
      </c>
      <c r="AA31" s="10" t="s">
        <v>170</v>
      </c>
      <c r="AB31" s="11">
        <v>50000000</v>
      </c>
      <c r="AC31" s="12" t="s">
        <v>93</v>
      </c>
      <c r="AD31" s="13">
        <v>50180000</v>
      </c>
      <c r="AE31" s="10" t="s">
        <v>153</v>
      </c>
      <c r="AF31" s="11">
        <v>50181900</v>
      </c>
      <c r="AG31" s="12" t="s">
        <v>171</v>
      </c>
      <c r="AH31" s="55"/>
    </row>
    <row r="32" spans="1:34" ht="15" customHeight="1" x14ac:dyDescent="0.35">
      <c r="A32" s="5" t="s">
        <v>1228</v>
      </c>
      <c r="B32" s="57" t="s">
        <v>177</v>
      </c>
      <c r="C32" s="51" t="s">
        <v>150</v>
      </c>
      <c r="D32" s="60" t="s">
        <v>176</v>
      </c>
      <c r="E32" s="51" t="s">
        <v>148</v>
      </c>
      <c r="F32" s="50" t="s">
        <v>1</v>
      </c>
      <c r="G32" s="35">
        <v>0.27141212266384418</v>
      </c>
      <c r="H32" s="35">
        <v>3.0578995835232756E-2</v>
      </c>
      <c r="I32" s="35">
        <v>0.1720039543116893</v>
      </c>
      <c r="J32" s="35">
        <v>4.4564651596222332E-2</v>
      </c>
      <c r="K32" s="35">
        <v>8.9340535296858842E-2</v>
      </c>
      <c r="L32" s="35">
        <v>9.9209467063672285E-3</v>
      </c>
      <c r="M32" s="36">
        <v>0.61782120641021465</v>
      </c>
      <c r="N32" s="39">
        <v>843</v>
      </c>
      <c r="O32" s="39">
        <v>1.4</v>
      </c>
      <c r="P32" s="39">
        <v>36.5</v>
      </c>
      <c r="Q32" s="39">
        <v>5.5</v>
      </c>
      <c r="R32" s="49" t="s">
        <v>2378</v>
      </c>
      <c r="S32" s="49" t="s">
        <v>2379</v>
      </c>
      <c r="T32" s="6">
        <v>10000164</v>
      </c>
      <c r="U32" s="7" t="s">
        <v>1752</v>
      </c>
      <c r="V32" s="7" t="s">
        <v>1749</v>
      </c>
      <c r="W32" s="7" t="s">
        <v>1724</v>
      </c>
      <c r="X32" s="8" t="s">
        <v>148</v>
      </c>
      <c r="Y32" s="8" t="s">
        <v>150</v>
      </c>
      <c r="Z32" s="10">
        <v>10000164</v>
      </c>
      <c r="AA32" s="10" t="s">
        <v>170</v>
      </c>
      <c r="AB32" s="11">
        <v>50000000</v>
      </c>
      <c r="AC32" s="12" t="s">
        <v>93</v>
      </c>
      <c r="AD32" s="13">
        <v>50180000</v>
      </c>
      <c r="AE32" s="10" t="s">
        <v>153</v>
      </c>
      <c r="AF32" s="11">
        <v>50181900</v>
      </c>
      <c r="AG32" s="12" t="s">
        <v>171</v>
      </c>
      <c r="AH32" s="55"/>
    </row>
    <row r="33" spans="1:34" ht="15" customHeight="1" x14ac:dyDescent="0.35">
      <c r="A33" s="5" t="s">
        <v>1229</v>
      </c>
      <c r="B33" s="57" t="s">
        <v>179</v>
      </c>
      <c r="C33" s="51" t="s">
        <v>150</v>
      </c>
      <c r="D33" s="60" t="s">
        <v>178</v>
      </c>
      <c r="E33" s="51" t="s">
        <v>148</v>
      </c>
      <c r="F33" s="50" t="s">
        <v>1</v>
      </c>
      <c r="G33" s="35">
        <v>0.82587540517153579</v>
      </c>
      <c r="H33" s="35">
        <v>-5.9720227903543727E-3</v>
      </c>
      <c r="I33" s="35">
        <v>0.55090975412180843</v>
      </c>
      <c r="J33" s="35">
        <v>4.4564651596222332E-2</v>
      </c>
      <c r="K33" s="35">
        <v>0.13805148708097159</v>
      </c>
      <c r="L33" s="35">
        <v>9.9209467063672285E-3</v>
      </c>
      <c r="M33" s="36">
        <v>1.5633502218865512</v>
      </c>
      <c r="N33" s="39">
        <v>1473</v>
      </c>
      <c r="O33" s="39">
        <v>2</v>
      </c>
      <c r="P33" s="39">
        <v>71.2</v>
      </c>
      <c r="Q33" s="39">
        <v>6.5</v>
      </c>
      <c r="R33" s="49" t="s">
        <v>2380</v>
      </c>
      <c r="S33" s="49" t="s">
        <v>2381</v>
      </c>
      <c r="T33" s="6">
        <v>10000165</v>
      </c>
      <c r="U33" s="7" t="s">
        <v>1753</v>
      </c>
      <c r="V33" s="7" t="s">
        <v>1749</v>
      </c>
      <c r="W33" s="7" t="s">
        <v>1724</v>
      </c>
      <c r="X33" s="8" t="s">
        <v>148</v>
      </c>
      <c r="Y33" s="8" t="s">
        <v>150</v>
      </c>
      <c r="Z33" s="10">
        <v>10000165</v>
      </c>
      <c r="AA33" s="10" t="s">
        <v>180</v>
      </c>
      <c r="AB33" s="11">
        <v>50000000</v>
      </c>
      <c r="AC33" s="12" t="s">
        <v>93</v>
      </c>
      <c r="AD33" s="13">
        <v>50180000</v>
      </c>
      <c r="AE33" s="10" t="s">
        <v>153</v>
      </c>
      <c r="AF33" s="11">
        <v>50181900</v>
      </c>
      <c r="AG33" s="12" t="s">
        <v>171</v>
      </c>
      <c r="AH33" s="55"/>
    </row>
    <row r="34" spans="1:34" ht="15" customHeight="1" x14ac:dyDescent="0.35">
      <c r="A34" s="5" t="s">
        <v>1230</v>
      </c>
      <c r="B34" s="57" t="s">
        <v>184</v>
      </c>
      <c r="C34" s="51" t="s">
        <v>183</v>
      </c>
      <c r="D34" s="60" t="s">
        <v>182</v>
      </c>
      <c r="E34" s="51" t="s">
        <v>181</v>
      </c>
      <c r="F34" s="50" t="s">
        <v>1</v>
      </c>
      <c r="G34" s="35">
        <v>0.42552956885583532</v>
      </c>
      <c r="H34" s="35">
        <v>2.2266830182842465E-2</v>
      </c>
      <c r="I34" s="35">
        <v>0.36582711433039772</v>
      </c>
      <c r="J34" s="35">
        <v>0.5813294622837446</v>
      </c>
      <c r="K34" s="35">
        <v>0.108235810699606</v>
      </c>
      <c r="L34" s="35">
        <v>9.9209467063672285E-3</v>
      </c>
      <c r="M34" s="36">
        <v>1.5131097330587933</v>
      </c>
      <c r="N34" s="39">
        <v>1586</v>
      </c>
      <c r="O34" s="39">
        <v>1.4</v>
      </c>
      <c r="P34" s="39">
        <v>82</v>
      </c>
      <c r="Q34" s="39">
        <v>7.5</v>
      </c>
      <c r="R34" s="49" t="s">
        <v>2364</v>
      </c>
      <c r="S34" s="49" t="s">
        <v>2382</v>
      </c>
      <c r="T34" s="6">
        <v>10000284</v>
      </c>
      <c r="U34" s="7" t="s">
        <v>1754</v>
      </c>
      <c r="V34" s="7" t="s">
        <v>1755</v>
      </c>
      <c r="W34" s="7" t="s">
        <v>1724</v>
      </c>
      <c r="X34" s="8" t="s">
        <v>181</v>
      </c>
      <c r="Y34" s="8" t="s">
        <v>183</v>
      </c>
      <c r="Z34" s="10">
        <v>10000284</v>
      </c>
      <c r="AA34" s="10" t="s">
        <v>185</v>
      </c>
      <c r="AB34" s="11">
        <v>50000000</v>
      </c>
      <c r="AC34" s="12" t="s">
        <v>93</v>
      </c>
      <c r="AD34" s="13">
        <v>50220000</v>
      </c>
      <c r="AE34" s="10" t="s">
        <v>186</v>
      </c>
      <c r="AF34" s="11">
        <v>50221200</v>
      </c>
      <c r="AG34" s="12" t="s">
        <v>187</v>
      </c>
      <c r="AH34" s="55"/>
    </row>
    <row r="35" spans="1:34" ht="15" customHeight="1" x14ac:dyDescent="0.35">
      <c r="A35" s="5" t="s">
        <v>1231</v>
      </c>
      <c r="B35" s="57" t="s">
        <v>189</v>
      </c>
      <c r="C35" s="51" t="s">
        <v>183</v>
      </c>
      <c r="D35" s="60" t="s">
        <v>188</v>
      </c>
      <c r="E35" s="51" t="s">
        <v>181</v>
      </c>
      <c r="F35" s="50" t="s">
        <v>1</v>
      </c>
      <c r="G35" s="35">
        <v>0.53568364218272602</v>
      </c>
      <c r="H35" s="35">
        <v>0.14149371372983219</v>
      </c>
      <c r="I35" s="35">
        <v>0.38279838312578762</v>
      </c>
      <c r="J35" s="35">
        <v>0.5813294622837446</v>
      </c>
      <c r="K35" s="35">
        <v>0.10937329294624699</v>
      </c>
      <c r="L35" s="35">
        <v>9.9209467063672285E-3</v>
      </c>
      <c r="M35" s="36">
        <v>1.7605994409747046</v>
      </c>
      <c r="N35" s="39">
        <v>1704</v>
      </c>
      <c r="O35" s="39">
        <v>11.1</v>
      </c>
      <c r="P35" s="39">
        <v>56</v>
      </c>
      <c r="Q35" s="39">
        <v>10.1</v>
      </c>
      <c r="R35" s="49" t="s">
        <v>2383</v>
      </c>
      <c r="S35" s="49" t="s">
        <v>2384</v>
      </c>
      <c r="T35" s="6">
        <v>10000284</v>
      </c>
      <c r="U35" s="7" t="s">
        <v>1756</v>
      </c>
      <c r="V35" s="7" t="s">
        <v>1755</v>
      </c>
      <c r="W35" s="7" t="s">
        <v>1724</v>
      </c>
      <c r="X35" s="8" t="s">
        <v>181</v>
      </c>
      <c r="Y35" s="8" t="s">
        <v>183</v>
      </c>
      <c r="Z35" s="10">
        <v>10000284</v>
      </c>
      <c r="AA35" s="10" t="s">
        <v>185</v>
      </c>
      <c r="AB35" s="11">
        <v>50000000</v>
      </c>
      <c r="AC35" s="12" t="s">
        <v>93</v>
      </c>
      <c r="AD35" s="13">
        <v>50220000</v>
      </c>
      <c r="AE35" s="10" t="s">
        <v>186</v>
      </c>
      <c r="AF35" s="11">
        <v>50221200</v>
      </c>
      <c r="AG35" s="12" t="s">
        <v>187</v>
      </c>
      <c r="AH35" s="55"/>
    </row>
    <row r="36" spans="1:34" ht="15" customHeight="1" x14ac:dyDescent="0.35">
      <c r="A36" s="5" t="s">
        <v>1232</v>
      </c>
      <c r="B36" s="57" t="s">
        <v>191</v>
      </c>
      <c r="C36" s="51" t="s">
        <v>183</v>
      </c>
      <c r="D36" s="60" t="s">
        <v>190</v>
      </c>
      <c r="E36" s="51" t="s">
        <v>181</v>
      </c>
      <c r="F36" s="50" t="s">
        <v>1</v>
      </c>
      <c r="G36" s="35">
        <v>0.75099254260003345</v>
      </c>
      <c r="H36" s="35">
        <v>5.2571379554064143E-2</v>
      </c>
      <c r="I36" s="35">
        <v>0.61383258047362976</v>
      </c>
      <c r="J36" s="35">
        <v>0.5813294622837446</v>
      </c>
      <c r="K36" s="35">
        <v>0.1104670258757094</v>
      </c>
      <c r="L36" s="35">
        <v>9.9209467063672285E-3</v>
      </c>
      <c r="M36" s="36">
        <v>2.1191139374935486</v>
      </c>
      <c r="N36" s="39">
        <v>1638</v>
      </c>
      <c r="O36" s="39">
        <v>1.3</v>
      </c>
      <c r="P36" s="39">
        <v>78.099999999999994</v>
      </c>
      <c r="Q36" s="39">
        <v>7.2</v>
      </c>
      <c r="R36" s="49" t="s">
        <v>2385</v>
      </c>
      <c r="S36" s="49" t="s">
        <v>2386</v>
      </c>
      <c r="T36" s="6">
        <v>10000284</v>
      </c>
      <c r="U36" s="7" t="s">
        <v>1757</v>
      </c>
      <c r="V36" s="7" t="s">
        <v>1755</v>
      </c>
      <c r="W36" s="7" t="s">
        <v>1724</v>
      </c>
      <c r="X36" s="8" t="s">
        <v>181</v>
      </c>
      <c r="Y36" s="8" t="s">
        <v>183</v>
      </c>
      <c r="Z36" s="10">
        <v>10000284</v>
      </c>
      <c r="AA36" s="10" t="s">
        <v>185</v>
      </c>
      <c r="AB36" s="11">
        <v>50000000</v>
      </c>
      <c r="AC36" s="12" t="s">
        <v>93</v>
      </c>
      <c r="AD36" s="13">
        <v>50220000</v>
      </c>
      <c r="AE36" s="10" t="s">
        <v>186</v>
      </c>
      <c r="AF36" s="11">
        <v>50221200</v>
      </c>
      <c r="AG36" s="12" t="s">
        <v>187</v>
      </c>
      <c r="AH36" s="55"/>
    </row>
    <row r="37" spans="1:34" ht="15" customHeight="1" x14ac:dyDescent="0.35">
      <c r="A37" s="5" t="s">
        <v>1233</v>
      </c>
      <c r="B37" s="57" t="s">
        <v>193</v>
      </c>
      <c r="C37" s="51" t="s">
        <v>183</v>
      </c>
      <c r="D37" s="60" t="s">
        <v>192</v>
      </c>
      <c r="E37" s="51" t="s">
        <v>181</v>
      </c>
      <c r="F37" s="50" t="s">
        <v>1</v>
      </c>
      <c r="G37" s="35">
        <v>0.44373431068359348</v>
      </c>
      <c r="H37" s="35">
        <v>0.11998254920566426</v>
      </c>
      <c r="I37" s="35">
        <v>0.43211428068127788</v>
      </c>
      <c r="J37" s="35">
        <v>0.5813294622837446</v>
      </c>
      <c r="K37" s="35">
        <v>0.108235810699606</v>
      </c>
      <c r="L37" s="35">
        <v>9.9209467063672285E-3</v>
      </c>
      <c r="M37" s="36">
        <v>1.6953173602602534</v>
      </c>
      <c r="N37" s="39">
        <v>1601</v>
      </c>
      <c r="O37" s="39">
        <v>7.2</v>
      </c>
      <c r="P37" s="39">
        <v>56.4</v>
      </c>
      <c r="Q37" s="39">
        <v>14.2</v>
      </c>
      <c r="R37" s="49" t="s">
        <v>2387</v>
      </c>
      <c r="S37" s="49" t="s">
        <v>2388</v>
      </c>
      <c r="T37" s="6">
        <v>10000284</v>
      </c>
      <c r="U37" s="7" t="s">
        <v>1758</v>
      </c>
      <c r="V37" s="7" t="s">
        <v>1755</v>
      </c>
      <c r="W37" s="7" t="s">
        <v>1724</v>
      </c>
      <c r="X37" s="8" t="s">
        <v>181</v>
      </c>
      <c r="Y37" s="8" t="s">
        <v>183</v>
      </c>
      <c r="Z37" s="10">
        <v>10000284</v>
      </c>
      <c r="AA37" s="10" t="s">
        <v>185</v>
      </c>
      <c r="AB37" s="11">
        <v>50000000</v>
      </c>
      <c r="AC37" s="12" t="s">
        <v>93</v>
      </c>
      <c r="AD37" s="13">
        <v>50220000</v>
      </c>
      <c r="AE37" s="10" t="s">
        <v>186</v>
      </c>
      <c r="AF37" s="11">
        <v>50221200</v>
      </c>
      <c r="AG37" s="12" t="s">
        <v>187</v>
      </c>
      <c r="AH37" s="55"/>
    </row>
    <row r="38" spans="1:34" x14ac:dyDescent="0.35">
      <c r="A38" s="5" t="s">
        <v>1234</v>
      </c>
      <c r="B38" s="56" t="s">
        <v>196</v>
      </c>
      <c r="C38" s="50" t="s">
        <v>2323</v>
      </c>
      <c r="D38" s="59" t="s">
        <v>73</v>
      </c>
      <c r="E38" s="50" t="s">
        <v>2322</v>
      </c>
      <c r="F38" s="50" t="s">
        <v>1</v>
      </c>
      <c r="G38" s="35">
        <v>0.1162950476678236</v>
      </c>
      <c r="H38" s="35">
        <v>0.33680936624972879</v>
      </c>
      <c r="I38" s="35">
        <v>3.1562552664051031</v>
      </c>
      <c r="J38" s="35">
        <v>0.24242689778690829</v>
      </c>
      <c r="K38" s="35">
        <v>6.8263725624325061E-2</v>
      </c>
      <c r="L38" s="35">
        <v>3.2636006253207981E-4</v>
      </c>
      <c r="M38" s="36">
        <v>3.920376663796421</v>
      </c>
      <c r="N38" s="39">
        <v>3047</v>
      </c>
      <c r="O38" s="39">
        <v>81.5</v>
      </c>
      <c r="P38" s="39">
        <v>0.6</v>
      </c>
      <c r="Q38" s="39">
        <v>0.7</v>
      </c>
      <c r="R38" s="49" t="s">
        <v>2389</v>
      </c>
      <c r="S38" s="49" t="s">
        <v>2390</v>
      </c>
      <c r="T38">
        <v>10000168</v>
      </c>
      <c r="U38" s="38" t="s">
        <v>1759</v>
      </c>
      <c r="V38" s="38" t="s">
        <v>1760</v>
      </c>
      <c r="W38" s="38" t="s">
        <v>1733</v>
      </c>
      <c r="X38" s="9" t="s">
        <v>194</v>
      </c>
      <c r="Y38" s="9" t="s">
        <v>195</v>
      </c>
      <c r="Z38" s="10">
        <v>10000168</v>
      </c>
      <c r="AA38" s="10" t="s">
        <v>197</v>
      </c>
      <c r="AB38" s="11">
        <v>50000000</v>
      </c>
      <c r="AC38" s="12" t="s">
        <v>93</v>
      </c>
      <c r="AD38" s="13">
        <v>50130000</v>
      </c>
      <c r="AE38" s="10" t="s">
        <v>198</v>
      </c>
      <c r="AF38" s="11">
        <v>50131900</v>
      </c>
      <c r="AG38" s="12" t="s">
        <v>199</v>
      </c>
    </row>
    <row r="39" spans="1:34" x14ac:dyDescent="0.35">
      <c r="A39" s="5" t="s">
        <v>1235</v>
      </c>
      <c r="B39" s="56" t="s">
        <v>200</v>
      </c>
      <c r="C39" s="50" t="s">
        <v>2323</v>
      </c>
      <c r="D39" s="59" t="s">
        <v>74</v>
      </c>
      <c r="E39" s="50" t="s">
        <v>2322</v>
      </c>
      <c r="F39" s="50" t="s">
        <v>1</v>
      </c>
      <c r="G39" s="35">
        <v>4.6082501176065729E-2</v>
      </c>
      <c r="H39" s="35">
        <v>0.35391367795105916</v>
      </c>
      <c r="I39" s="35">
        <v>3.0808927243043569</v>
      </c>
      <c r="J39" s="35">
        <v>0.24242689778690829</v>
      </c>
      <c r="K39" s="35">
        <v>7.6096468567351319E-2</v>
      </c>
      <c r="L39" s="35">
        <v>3.2636006253207981E-4</v>
      </c>
      <c r="M39" s="36">
        <v>3.7997386298482736</v>
      </c>
      <c r="N39" s="39">
        <v>2820</v>
      </c>
      <c r="O39" s="39">
        <v>75.5</v>
      </c>
      <c r="P39" s="39">
        <v>1.1000000000000001</v>
      </c>
      <c r="Q39" s="39">
        <v>0.5</v>
      </c>
      <c r="R39" s="49" t="s">
        <v>2391</v>
      </c>
      <c r="S39" s="49" t="s">
        <v>2392</v>
      </c>
      <c r="T39">
        <v>10000168</v>
      </c>
      <c r="U39" s="38" t="s">
        <v>1761</v>
      </c>
      <c r="V39" s="38" t="s">
        <v>1760</v>
      </c>
      <c r="W39" s="38" t="s">
        <v>1733</v>
      </c>
      <c r="X39" s="9" t="s">
        <v>194</v>
      </c>
      <c r="Y39" s="9" t="s">
        <v>195</v>
      </c>
      <c r="Z39" s="10">
        <v>10000168</v>
      </c>
      <c r="AA39" s="10" t="s">
        <v>197</v>
      </c>
      <c r="AB39" s="11">
        <v>50000000</v>
      </c>
      <c r="AC39" s="12" t="s">
        <v>93</v>
      </c>
      <c r="AD39" s="13">
        <v>50130000</v>
      </c>
      <c r="AE39" s="10" t="s">
        <v>198</v>
      </c>
      <c r="AF39" s="11">
        <v>50131900</v>
      </c>
      <c r="AG39" s="12" t="s">
        <v>199</v>
      </c>
    </row>
    <row r="40" spans="1:34" ht="15" customHeight="1" x14ac:dyDescent="0.35">
      <c r="A40" s="5" t="s">
        <v>1236</v>
      </c>
      <c r="B40" s="57" t="s">
        <v>202</v>
      </c>
      <c r="C40" s="51" t="s">
        <v>150</v>
      </c>
      <c r="D40" s="60" t="s">
        <v>201</v>
      </c>
      <c r="E40" s="51" t="s">
        <v>148</v>
      </c>
      <c r="F40" s="50" t="s">
        <v>1</v>
      </c>
      <c r="G40" s="35">
        <v>0.56698790509556385</v>
      </c>
      <c r="H40" s="35">
        <v>0.12150601538513349</v>
      </c>
      <c r="I40" s="35">
        <v>0.91713994308091751</v>
      </c>
      <c r="J40" s="35">
        <v>0.41452666639594438</v>
      </c>
      <c r="K40" s="35">
        <v>0.1296826892561789</v>
      </c>
      <c r="L40" s="35">
        <v>3.2636006253207981E-4</v>
      </c>
      <c r="M40" s="36">
        <v>2.1501695792762705</v>
      </c>
      <c r="N40" s="39">
        <v>1808</v>
      </c>
      <c r="O40" s="39">
        <v>23.5</v>
      </c>
      <c r="P40" s="39">
        <v>48.8</v>
      </c>
      <c r="Q40" s="39">
        <v>5.8</v>
      </c>
      <c r="R40" s="49" t="s">
        <v>2393</v>
      </c>
      <c r="S40" s="49" t="s">
        <v>2394</v>
      </c>
      <c r="T40" s="6">
        <v>10000171</v>
      </c>
      <c r="U40" s="7" t="s">
        <v>1762</v>
      </c>
      <c r="V40" s="7" t="s">
        <v>1763</v>
      </c>
      <c r="W40" s="7" t="s">
        <v>1733</v>
      </c>
      <c r="X40" s="8" t="s">
        <v>148</v>
      </c>
      <c r="Y40" s="8" t="s">
        <v>150</v>
      </c>
      <c r="Z40" s="10">
        <v>10000171</v>
      </c>
      <c r="AA40" s="10" t="s">
        <v>203</v>
      </c>
      <c r="AB40" s="11">
        <v>50000000</v>
      </c>
      <c r="AC40" s="12" t="s">
        <v>93</v>
      </c>
      <c r="AD40" s="13">
        <v>50180000</v>
      </c>
      <c r="AE40" s="10" t="s">
        <v>153</v>
      </c>
      <c r="AF40" s="11">
        <v>50182000</v>
      </c>
      <c r="AG40" s="12" t="s">
        <v>204</v>
      </c>
      <c r="AH40" s="55"/>
    </row>
    <row r="41" spans="1:34" ht="15" customHeight="1" x14ac:dyDescent="0.35">
      <c r="A41" s="5" t="s">
        <v>1237</v>
      </c>
      <c r="B41" s="57" t="s">
        <v>206</v>
      </c>
      <c r="C41" s="51" t="s">
        <v>150</v>
      </c>
      <c r="D41" s="60" t="s">
        <v>205</v>
      </c>
      <c r="E41" s="51" t="s">
        <v>148</v>
      </c>
      <c r="F41" s="50" t="s">
        <v>1</v>
      </c>
      <c r="G41" s="35">
        <v>0.46582416878490379</v>
      </c>
      <c r="H41" s="35">
        <v>9.9326256913317049E-2</v>
      </c>
      <c r="I41" s="35">
        <v>1.041595916235037</v>
      </c>
      <c r="J41" s="35">
        <v>4.4564651596222332E-2</v>
      </c>
      <c r="K41" s="35">
        <v>0.10616633277368839</v>
      </c>
      <c r="L41" s="35">
        <v>9.9209467063672285E-3</v>
      </c>
      <c r="M41" s="36">
        <v>1.7673982730095359</v>
      </c>
      <c r="N41" s="39">
        <v>1747</v>
      </c>
      <c r="O41" s="39">
        <v>22.5</v>
      </c>
      <c r="P41" s="39">
        <v>47.6</v>
      </c>
      <c r="Q41" s="39">
        <v>4.9000000000000004</v>
      </c>
      <c r="R41" s="49" t="s">
        <v>2395</v>
      </c>
      <c r="S41" s="49" t="s">
        <v>2396</v>
      </c>
      <c r="T41" s="6">
        <v>10000171</v>
      </c>
      <c r="U41" s="7" t="s">
        <v>1764</v>
      </c>
      <c r="V41" s="7" t="s">
        <v>1749</v>
      </c>
      <c r="W41" s="7" t="s">
        <v>1724</v>
      </c>
      <c r="X41" s="8" t="s">
        <v>148</v>
      </c>
      <c r="Y41" s="8" t="s">
        <v>150</v>
      </c>
      <c r="Z41" s="10">
        <v>10000171</v>
      </c>
      <c r="AA41" s="10" t="s">
        <v>203</v>
      </c>
      <c r="AB41" s="11">
        <v>50000000</v>
      </c>
      <c r="AC41" s="12" t="s">
        <v>93</v>
      </c>
      <c r="AD41" s="13">
        <v>50180000</v>
      </c>
      <c r="AE41" s="10" t="s">
        <v>153</v>
      </c>
      <c r="AF41" s="11">
        <v>50182000</v>
      </c>
      <c r="AG41" s="12" t="s">
        <v>204</v>
      </c>
      <c r="AH41" s="55"/>
    </row>
    <row r="42" spans="1:34" ht="15" customHeight="1" x14ac:dyDescent="0.35">
      <c r="A42" s="5" t="s">
        <v>1238</v>
      </c>
      <c r="B42" s="57" t="s">
        <v>208</v>
      </c>
      <c r="C42" s="51" t="s">
        <v>150</v>
      </c>
      <c r="D42" s="60" t="s">
        <v>207</v>
      </c>
      <c r="E42" s="51" t="s">
        <v>148</v>
      </c>
      <c r="F42" s="50" t="s">
        <v>1</v>
      </c>
      <c r="G42" s="35">
        <v>0.56698790509556385</v>
      </c>
      <c r="H42" s="35">
        <v>0.12150601538513349</v>
      </c>
      <c r="I42" s="35">
        <v>0.91713994308091751</v>
      </c>
      <c r="J42" s="35">
        <v>0.41452666639594438</v>
      </c>
      <c r="K42" s="35">
        <v>0.1296826892561789</v>
      </c>
      <c r="L42" s="35">
        <v>3.2636006253207981E-4</v>
      </c>
      <c r="M42" s="36">
        <v>2.1501695792762705</v>
      </c>
      <c r="N42" s="39">
        <v>1775</v>
      </c>
      <c r="O42" s="39">
        <v>20.2</v>
      </c>
      <c r="P42" s="39">
        <v>53.1</v>
      </c>
      <c r="Q42" s="39">
        <v>5</v>
      </c>
      <c r="R42" s="49" t="s">
        <v>2393</v>
      </c>
      <c r="S42" s="49" t="s">
        <v>2394</v>
      </c>
      <c r="T42" s="6">
        <v>10000171</v>
      </c>
      <c r="U42" s="7" t="s">
        <v>1762</v>
      </c>
      <c r="V42" s="7" t="s">
        <v>1763</v>
      </c>
      <c r="W42" s="7" t="s">
        <v>1733</v>
      </c>
      <c r="X42" s="8" t="s">
        <v>148</v>
      </c>
      <c r="Y42" s="8" t="s">
        <v>150</v>
      </c>
      <c r="Z42" s="10">
        <v>10000171</v>
      </c>
      <c r="AA42" s="10" t="s">
        <v>203</v>
      </c>
      <c r="AB42" s="11">
        <v>50000000</v>
      </c>
      <c r="AC42" s="12" t="s">
        <v>93</v>
      </c>
      <c r="AD42" s="13">
        <v>50180000</v>
      </c>
      <c r="AE42" s="10" t="s">
        <v>153</v>
      </c>
      <c r="AF42" s="11">
        <v>50182000</v>
      </c>
      <c r="AG42" s="12" t="s">
        <v>204</v>
      </c>
      <c r="AH42" s="55"/>
    </row>
    <row r="43" spans="1:34" ht="15" customHeight="1" x14ac:dyDescent="0.35">
      <c r="A43" s="5" t="s">
        <v>1239</v>
      </c>
      <c r="B43" s="57" t="s">
        <v>210</v>
      </c>
      <c r="C43" s="51" t="s">
        <v>150</v>
      </c>
      <c r="D43" s="60" t="s">
        <v>209</v>
      </c>
      <c r="E43" s="51" t="s">
        <v>148</v>
      </c>
      <c r="F43" s="50" t="s">
        <v>1</v>
      </c>
      <c r="G43" s="35">
        <v>0.56698790509556385</v>
      </c>
      <c r="H43" s="35">
        <v>0.12150601538513349</v>
      </c>
      <c r="I43" s="35">
        <v>0.91713994308091751</v>
      </c>
      <c r="J43" s="35">
        <v>0.41452666639594438</v>
      </c>
      <c r="K43" s="35">
        <v>0.1296826892561789</v>
      </c>
      <c r="L43" s="35">
        <v>3.2636006253207981E-4</v>
      </c>
      <c r="M43" s="36">
        <v>2.1501695792762705</v>
      </c>
      <c r="N43" s="39">
        <v>1264</v>
      </c>
      <c r="O43" s="39">
        <v>16.7</v>
      </c>
      <c r="P43" s="39">
        <v>34.4</v>
      </c>
      <c r="Q43" s="39">
        <v>3.3</v>
      </c>
      <c r="R43" s="49" t="s">
        <v>2393</v>
      </c>
      <c r="S43" s="49" t="s">
        <v>2394</v>
      </c>
      <c r="T43" s="6">
        <v>10000171</v>
      </c>
      <c r="U43" s="7" t="s">
        <v>1762</v>
      </c>
      <c r="V43" s="7" t="s">
        <v>1763</v>
      </c>
      <c r="W43" s="7" t="s">
        <v>1733</v>
      </c>
      <c r="X43" s="8" t="s">
        <v>148</v>
      </c>
      <c r="Y43" s="8" t="s">
        <v>150</v>
      </c>
      <c r="Z43" s="10">
        <v>10000171</v>
      </c>
      <c r="AA43" s="10" t="s">
        <v>203</v>
      </c>
      <c r="AB43" s="11">
        <v>50000000</v>
      </c>
      <c r="AC43" s="12" t="s">
        <v>93</v>
      </c>
      <c r="AD43" s="13">
        <v>50180000</v>
      </c>
      <c r="AE43" s="10" t="s">
        <v>153</v>
      </c>
      <c r="AF43" s="11">
        <v>50182000</v>
      </c>
      <c r="AG43" s="12" t="s">
        <v>204</v>
      </c>
      <c r="AH43" s="55"/>
    </row>
    <row r="44" spans="1:34" ht="15" customHeight="1" x14ac:dyDescent="0.35">
      <c r="A44" s="5" t="s">
        <v>1240</v>
      </c>
      <c r="B44" s="56" t="s">
        <v>212</v>
      </c>
      <c r="C44" s="50" t="s">
        <v>150</v>
      </c>
      <c r="D44" s="59" t="s">
        <v>211</v>
      </c>
      <c r="E44" s="50" t="s">
        <v>148</v>
      </c>
      <c r="F44" s="50" t="s">
        <v>1</v>
      </c>
      <c r="G44" s="35">
        <v>0.70319063120780079</v>
      </c>
      <c r="H44" s="35">
        <v>0.37635995140717365</v>
      </c>
      <c r="I44" s="35">
        <v>0.96353124919150135</v>
      </c>
      <c r="J44" s="35">
        <v>0.46800309478894908</v>
      </c>
      <c r="K44" s="35">
        <v>0.1073600472069059</v>
      </c>
      <c r="L44" s="35">
        <v>9.9209467063672285E-3</v>
      </c>
      <c r="M44" s="36">
        <v>2.6283659205086982</v>
      </c>
      <c r="N44" s="39">
        <v>1774</v>
      </c>
      <c r="O44" s="39">
        <v>17</v>
      </c>
      <c r="P44" s="39">
        <v>58.1</v>
      </c>
      <c r="Q44" s="39">
        <v>4</v>
      </c>
      <c r="R44" s="49" t="s">
        <v>2397</v>
      </c>
      <c r="S44" s="49" t="s">
        <v>2398</v>
      </c>
      <c r="T44">
        <v>10000171</v>
      </c>
      <c r="U44" s="38" t="s">
        <v>1765</v>
      </c>
      <c r="V44" s="38" t="s">
        <v>1766</v>
      </c>
      <c r="W44" s="38" t="s">
        <v>1724</v>
      </c>
      <c r="X44" s="9" t="s">
        <v>148</v>
      </c>
      <c r="Y44" s="9" t="s">
        <v>150</v>
      </c>
      <c r="Z44" s="10">
        <v>10000171</v>
      </c>
      <c r="AA44" s="10" t="s">
        <v>203</v>
      </c>
      <c r="AB44" s="11">
        <v>50000000</v>
      </c>
      <c r="AC44" s="12" t="s">
        <v>93</v>
      </c>
      <c r="AD44" s="13">
        <v>50180000</v>
      </c>
      <c r="AE44" s="10" t="s">
        <v>153</v>
      </c>
      <c r="AF44" s="11">
        <v>50182000</v>
      </c>
      <c r="AG44" s="12" t="s">
        <v>204</v>
      </c>
    </row>
    <row r="45" spans="1:34" x14ac:dyDescent="0.35">
      <c r="A45" s="5" t="s">
        <v>1241</v>
      </c>
      <c r="B45" s="57" t="s">
        <v>214</v>
      </c>
      <c r="C45" s="51" t="s">
        <v>127</v>
      </c>
      <c r="D45" s="60" t="s">
        <v>213</v>
      </c>
      <c r="E45" s="51" t="s">
        <v>2321</v>
      </c>
      <c r="F45" s="50" t="s">
        <v>1</v>
      </c>
      <c r="G45" s="35">
        <v>3.8903122795845322</v>
      </c>
      <c r="H45" s="35">
        <v>0.67566659329823853</v>
      </c>
      <c r="I45" s="35">
        <v>-0.30403450465789028</v>
      </c>
      <c r="J45" s="35">
        <v>0.14062397080570119</v>
      </c>
      <c r="K45" s="35">
        <v>0.39290263368294298</v>
      </c>
      <c r="L45" s="35">
        <v>3.2636006253207981E-4</v>
      </c>
      <c r="M45" s="36">
        <v>4.7957973327760568</v>
      </c>
      <c r="N45" s="39">
        <v>1775</v>
      </c>
      <c r="O45" s="39">
        <v>42</v>
      </c>
      <c r="P45" s="39">
        <v>0</v>
      </c>
      <c r="Q45" s="39">
        <v>13</v>
      </c>
      <c r="R45" s="49" t="s">
        <v>2399</v>
      </c>
      <c r="S45" s="49" t="s">
        <v>2400</v>
      </c>
      <c r="T45" s="6">
        <v>10005781</v>
      </c>
      <c r="U45" s="7" t="s">
        <v>1767</v>
      </c>
      <c r="V45" s="7" t="s">
        <v>1723</v>
      </c>
      <c r="W45" s="7" t="s">
        <v>1733</v>
      </c>
      <c r="X45" s="8" t="s">
        <v>125</v>
      </c>
      <c r="Y45" s="8" t="s">
        <v>127</v>
      </c>
      <c r="Z45" s="10">
        <v>10005781</v>
      </c>
      <c r="AA45" s="10" t="s">
        <v>215</v>
      </c>
      <c r="AB45" s="11">
        <v>50000000</v>
      </c>
      <c r="AC45" s="12" t="s">
        <v>93</v>
      </c>
      <c r="AD45" s="13">
        <v>50240000</v>
      </c>
      <c r="AE45" s="10" t="s">
        <v>130</v>
      </c>
      <c r="AF45" s="11">
        <v>50240100</v>
      </c>
      <c r="AG45" s="12" t="s">
        <v>216</v>
      </c>
      <c r="AH45" s="55"/>
    </row>
    <row r="46" spans="1:34" x14ac:dyDescent="0.35">
      <c r="A46" s="5" t="s">
        <v>1242</v>
      </c>
      <c r="B46" s="57" t="s">
        <v>218</v>
      </c>
      <c r="C46" s="51" t="s">
        <v>127</v>
      </c>
      <c r="D46" s="60" t="s">
        <v>217</v>
      </c>
      <c r="E46" s="51" t="s">
        <v>2321</v>
      </c>
      <c r="F46" s="50" t="s">
        <v>1</v>
      </c>
      <c r="G46" s="35">
        <v>2.6817174430120732</v>
      </c>
      <c r="H46" s="35">
        <v>0.59793067565253266</v>
      </c>
      <c r="I46" s="35">
        <v>1.595486408136376</v>
      </c>
      <c r="J46" s="35">
        <v>2.10634785418874E-2</v>
      </c>
      <c r="K46" s="35">
        <v>0.15496927526720641</v>
      </c>
      <c r="L46" s="35">
        <v>9.9209467063672285E-3</v>
      </c>
      <c r="M46" s="36">
        <v>5.0610882273164446</v>
      </c>
      <c r="N46" s="39">
        <v>2104</v>
      </c>
      <c r="O46" s="39">
        <v>49.2</v>
      </c>
      <c r="P46" s="39">
        <v>2.8</v>
      </c>
      <c r="Q46" s="39">
        <v>13.9</v>
      </c>
      <c r="R46" s="49" t="s">
        <v>2401</v>
      </c>
      <c r="S46" s="49" t="s">
        <v>2402</v>
      </c>
      <c r="T46" s="6">
        <v>10005781</v>
      </c>
      <c r="U46" s="7" t="s">
        <v>1768</v>
      </c>
      <c r="V46" s="7" t="s">
        <v>1769</v>
      </c>
      <c r="W46" s="7" t="s">
        <v>1724</v>
      </c>
      <c r="X46" s="8" t="s">
        <v>125</v>
      </c>
      <c r="Y46" s="8" t="s">
        <v>127</v>
      </c>
      <c r="Z46" s="10">
        <v>10005781</v>
      </c>
      <c r="AA46" s="10" t="s">
        <v>215</v>
      </c>
      <c r="AB46" s="11">
        <v>50000000</v>
      </c>
      <c r="AC46" s="12" t="s">
        <v>93</v>
      </c>
      <c r="AD46" s="13">
        <v>50240000</v>
      </c>
      <c r="AE46" s="10" t="s">
        <v>130</v>
      </c>
      <c r="AF46" s="11">
        <v>50240100</v>
      </c>
      <c r="AG46" s="12" t="s">
        <v>216</v>
      </c>
      <c r="AH46" s="55"/>
    </row>
    <row r="47" spans="1:34" x14ac:dyDescent="0.35">
      <c r="A47" s="5" t="s">
        <v>1243</v>
      </c>
      <c r="B47" s="57" t="s">
        <v>220</v>
      </c>
      <c r="C47" s="51" t="s">
        <v>127</v>
      </c>
      <c r="D47" s="60" t="s">
        <v>219</v>
      </c>
      <c r="E47" s="51" t="s">
        <v>2321</v>
      </c>
      <c r="F47" s="50" t="s">
        <v>1</v>
      </c>
      <c r="G47" s="35">
        <v>2.5008040976110828</v>
      </c>
      <c r="H47" s="35">
        <v>0.43221734152698094</v>
      </c>
      <c r="I47" s="35">
        <v>0.3184496459326529</v>
      </c>
      <c r="J47" s="35">
        <v>2.10634785418874E-2</v>
      </c>
      <c r="K47" s="35">
        <v>0.10414196834462799</v>
      </c>
      <c r="L47" s="35">
        <v>3.2636006253207981E-4</v>
      </c>
      <c r="M47" s="36">
        <v>3.3770028920197639</v>
      </c>
      <c r="N47" s="39">
        <v>457</v>
      </c>
      <c r="O47" s="39">
        <v>4</v>
      </c>
      <c r="P47" s="39">
        <v>0.3</v>
      </c>
      <c r="Q47" s="39">
        <v>17.899999999999999</v>
      </c>
      <c r="R47" s="49" t="s">
        <v>2403</v>
      </c>
      <c r="S47" s="49" t="s">
        <v>2404</v>
      </c>
      <c r="T47" s="6">
        <v>10005781</v>
      </c>
      <c r="U47" s="7" t="s">
        <v>1770</v>
      </c>
      <c r="V47" s="7" t="s">
        <v>1769</v>
      </c>
      <c r="W47" s="7" t="s">
        <v>1733</v>
      </c>
      <c r="X47" s="8" t="s">
        <v>125</v>
      </c>
      <c r="Y47" s="8" t="s">
        <v>127</v>
      </c>
      <c r="Z47" s="10">
        <v>10005781</v>
      </c>
      <c r="AA47" s="10" t="s">
        <v>215</v>
      </c>
      <c r="AB47" s="11">
        <v>50000000</v>
      </c>
      <c r="AC47" s="12" t="s">
        <v>93</v>
      </c>
      <c r="AD47" s="13">
        <v>50240000</v>
      </c>
      <c r="AE47" s="10" t="s">
        <v>130</v>
      </c>
      <c r="AF47" s="11">
        <v>50240100</v>
      </c>
      <c r="AG47" s="12" t="s">
        <v>216</v>
      </c>
      <c r="AH47" s="55"/>
    </row>
    <row r="48" spans="1:34" x14ac:dyDescent="0.35">
      <c r="A48" s="5" t="s">
        <v>1244</v>
      </c>
      <c r="B48" s="57" t="s">
        <v>221</v>
      </c>
      <c r="C48" s="51" t="s">
        <v>127</v>
      </c>
      <c r="D48" s="60" t="s">
        <v>18</v>
      </c>
      <c r="E48" s="51" t="s">
        <v>2321</v>
      </c>
      <c r="F48" s="50" t="s">
        <v>1</v>
      </c>
      <c r="G48" s="35">
        <v>39.649030983668638</v>
      </c>
      <c r="H48" s="35">
        <v>7.6822216759098394</v>
      </c>
      <c r="I48" s="35">
        <v>-1.623369656250222</v>
      </c>
      <c r="J48" s="35">
        <v>2.10634785418874E-2</v>
      </c>
      <c r="K48" s="35">
        <v>0.10937329294624699</v>
      </c>
      <c r="L48" s="35">
        <v>3.2636006253207981E-4</v>
      </c>
      <c r="M48" s="36">
        <v>45.838646134878921</v>
      </c>
      <c r="N48" s="39">
        <v>504</v>
      </c>
      <c r="O48" s="39">
        <v>3.5</v>
      </c>
      <c r="P48" s="39">
        <v>0.3</v>
      </c>
      <c r="Q48" s="39">
        <v>21.7</v>
      </c>
      <c r="R48" s="49" t="s">
        <v>2405</v>
      </c>
      <c r="S48" s="49" t="s">
        <v>2406</v>
      </c>
      <c r="T48" s="6">
        <v>10005767</v>
      </c>
      <c r="U48" s="7" t="s">
        <v>1771</v>
      </c>
      <c r="V48" s="7" t="s">
        <v>1769</v>
      </c>
      <c r="W48" s="7" t="s">
        <v>1733</v>
      </c>
      <c r="X48" s="8" t="s">
        <v>125</v>
      </c>
      <c r="Y48" s="8" t="s">
        <v>127</v>
      </c>
      <c r="Z48" s="10">
        <v>10005767</v>
      </c>
      <c r="AA48" s="10" t="s">
        <v>222</v>
      </c>
      <c r="AB48" s="11">
        <v>50000000</v>
      </c>
      <c r="AC48" s="12" t="s">
        <v>93</v>
      </c>
      <c r="AD48" s="13">
        <v>50240000</v>
      </c>
      <c r="AE48" s="10" t="s">
        <v>130</v>
      </c>
      <c r="AF48" s="11">
        <v>50240100</v>
      </c>
      <c r="AG48" s="12" t="s">
        <v>216</v>
      </c>
      <c r="AH48" s="55"/>
    </row>
    <row r="49" spans="1:34" x14ac:dyDescent="0.35">
      <c r="A49" s="5" t="s">
        <v>1245</v>
      </c>
      <c r="B49" s="57" t="s">
        <v>224</v>
      </c>
      <c r="C49" s="51" t="s">
        <v>127</v>
      </c>
      <c r="D49" s="60" t="s">
        <v>223</v>
      </c>
      <c r="E49" s="51" t="s">
        <v>2321</v>
      </c>
      <c r="F49" s="50" t="s">
        <v>1</v>
      </c>
      <c r="G49" s="35">
        <v>1.571277683007682</v>
      </c>
      <c r="H49" s="35">
        <v>0.27200844528332013</v>
      </c>
      <c r="I49" s="35">
        <v>0.12656170940959521</v>
      </c>
      <c r="J49" s="35">
        <v>0.14062397080570119</v>
      </c>
      <c r="K49" s="35">
        <v>9.654015990722066E-2</v>
      </c>
      <c r="L49" s="35">
        <v>3.2636006253207981E-4</v>
      </c>
      <c r="M49" s="36">
        <v>2.2073383284760517</v>
      </c>
      <c r="N49" s="39">
        <v>907</v>
      </c>
      <c r="O49" s="39">
        <v>17.399999999999999</v>
      </c>
      <c r="P49" s="39">
        <v>4.7</v>
      </c>
      <c r="Q49" s="39">
        <v>12.2</v>
      </c>
      <c r="R49" s="49" t="s">
        <v>2407</v>
      </c>
      <c r="S49" s="49" t="s">
        <v>2408</v>
      </c>
      <c r="T49" s="6">
        <v>10005781</v>
      </c>
      <c r="U49" s="7" t="s">
        <v>1772</v>
      </c>
      <c r="V49" s="7" t="s">
        <v>1723</v>
      </c>
      <c r="W49" s="7" t="s">
        <v>1733</v>
      </c>
      <c r="X49" s="8" t="s">
        <v>125</v>
      </c>
      <c r="Y49" s="8" t="s">
        <v>127</v>
      </c>
      <c r="Z49" s="10">
        <v>10005781</v>
      </c>
      <c r="AA49" s="10" t="s">
        <v>215</v>
      </c>
      <c r="AB49" s="11">
        <v>50000000</v>
      </c>
      <c r="AC49" s="12" t="s">
        <v>93</v>
      </c>
      <c r="AD49" s="13">
        <v>50240000</v>
      </c>
      <c r="AE49" s="10" t="s">
        <v>130</v>
      </c>
      <c r="AF49" s="11">
        <v>50240100</v>
      </c>
      <c r="AG49" s="12" t="s">
        <v>216</v>
      </c>
      <c r="AH49" s="55"/>
    </row>
    <row r="50" spans="1:34" x14ac:dyDescent="0.35">
      <c r="A50" s="5" t="s">
        <v>1246</v>
      </c>
      <c r="B50" s="57" t="s">
        <v>46</v>
      </c>
      <c r="C50" s="51" t="s">
        <v>127</v>
      </c>
      <c r="D50" s="60" t="s">
        <v>225</v>
      </c>
      <c r="E50" s="51" t="s">
        <v>2321</v>
      </c>
      <c r="F50" s="50" t="s">
        <v>1</v>
      </c>
      <c r="G50" s="35">
        <v>1.6800165547944359</v>
      </c>
      <c r="H50" s="35">
        <v>0.30806260043582634</v>
      </c>
      <c r="I50" s="35">
        <v>0.2174819276973913</v>
      </c>
      <c r="J50" s="35">
        <v>1.1776544117514991</v>
      </c>
      <c r="K50" s="35">
        <v>0.13043123593201719</v>
      </c>
      <c r="L50" s="35">
        <v>3.2636006253207981E-4</v>
      </c>
      <c r="M50" s="36">
        <v>3.5139730906737019</v>
      </c>
      <c r="N50" s="39">
        <v>989</v>
      </c>
      <c r="O50" s="39">
        <v>19.2</v>
      </c>
      <c r="P50" s="39">
        <v>4.7</v>
      </c>
      <c r="Q50" s="39">
        <v>11.3</v>
      </c>
      <c r="R50" s="49" t="s">
        <v>2409</v>
      </c>
      <c r="S50" s="49" t="s">
        <v>2410</v>
      </c>
      <c r="T50" s="6">
        <v>10005781</v>
      </c>
      <c r="U50" s="7" t="s">
        <v>1773</v>
      </c>
      <c r="V50" s="7" t="s">
        <v>1774</v>
      </c>
      <c r="W50" s="7" t="s">
        <v>1733</v>
      </c>
      <c r="X50" s="8" t="s">
        <v>125</v>
      </c>
      <c r="Y50" s="8" t="s">
        <v>127</v>
      </c>
      <c r="Z50" s="10">
        <v>10005781</v>
      </c>
      <c r="AA50" s="10" t="s">
        <v>215</v>
      </c>
      <c r="AB50" s="11">
        <v>50000000</v>
      </c>
      <c r="AC50" s="12" t="s">
        <v>93</v>
      </c>
      <c r="AD50" s="13">
        <v>50240000</v>
      </c>
      <c r="AE50" s="10" t="s">
        <v>130</v>
      </c>
      <c r="AF50" s="11">
        <v>50240100</v>
      </c>
      <c r="AG50" s="12" t="s">
        <v>216</v>
      </c>
      <c r="AH50" s="55"/>
    </row>
    <row r="51" spans="1:34" x14ac:dyDescent="0.35">
      <c r="A51" s="5" t="s">
        <v>1247</v>
      </c>
      <c r="B51" s="57" t="s">
        <v>227</v>
      </c>
      <c r="C51" s="51" t="s">
        <v>127</v>
      </c>
      <c r="D51" s="60" t="s">
        <v>226</v>
      </c>
      <c r="E51" s="51" t="s">
        <v>2321</v>
      </c>
      <c r="F51" s="50" t="s">
        <v>1</v>
      </c>
      <c r="G51" s="35">
        <v>2.5008040976110828</v>
      </c>
      <c r="H51" s="35">
        <v>0.43221734152698094</v>
      </c>
      <c r="I51" s="35">
        <v>0.3184496459326529</v>
      </c>
      <c r="J51" s="35">
        <v>2.10634785418874E-2</v>
      </c>
      <c r="K51" s="35">
        <v>0.10414196834462799</v>
      </c>
      <c r="L51" s="35">
        <v>3.2636006253207981E-4</v>
      </c>
      <c r="M51" s="36">
        <v>3.3770028920197639</v>
      </c>
      <c r="N51" s="39">
        <v>854</v>
      </c>
      <c r="O51" s="39">
        <v>22.8</v>
      </c>
      <c r="P51" s="39" t="s">
        <v>2192</v>
      </c>
      <c r="Q51" s="39" t="s">
        <v>2192</v>
      </c>
      <c r="R51" s="49" t="s">
        <v>2403</v>
      </c>
      <c r="S51" s="49" t="s">
        <v>2404</v>
      </c>
      <c r="T51" s="6">
        <v>10005781</v>
      </c>
      <c r="U51" s="7" t="s">
        <v>1770</v>
      </c>
      <c r="V51" s="7" t="s">
        <v>1769</v>
      </c>
      <c r="W51" s="7" t="s">
        <v>1733</v>
      </c>
      <c r="X51" s="8" t="s">
        <v>125</v>
      </c>
      <c r="Y51" s="8" t="s">
        <v>127</v>
      </c>
      <c r="Z51" s="10">
        <v>10005781</v>
      </c>
      <c r="AA51" s="10" t="s">
        <v>215</v>
      </c>
      <c r="AB51" s="11">
        <v>50000000</v>
      </c>
      <c r="AC51" s="12" t="s">
        <v>93</v>
      </c>
      <c r="AD51" s="13">
        <v>50240000</v>
      </c>
      <c r="AE51" s="10" t="s">
        <v>130</v>
      </c>
      <c r="AF51" s="11">
        <v>50240100</v>
      </c>
      <c r="AG51" s="12" t="s">
        <v>216</v>
      </c>
      <c r="AH51" s="55"/>
    </row>
    <row r="52" spans="1:34" x14ac:dyDescent="0.35">
      <c r="A52" s="5" t="s">
        <v>1248</v>
      </c>
      <c r="B52" s="57" t="s">
        <v>229</v>
      </c>
      <c r="C52" s="51" t="s">
        <v>127</v>
      </c>
      <c r="D52" s="60" t="s">
        <v>228</v>
      </c>
      <c r="E52" s="51" t="s">
        <v>2321</v>
      </c>
      <c r="F52" s="50" t="s">
        <v>1</v>
      </c>
      <c r="G52" s="35">
        <v>1.1381854654479431</v>
      </c>
      <c r="H52" s="35">
        <v>0.19553609649483825</v>
      </c>
      <c r="I52" s="35">
        <v>0.36747938652387868</v>
      </c>
      <c r="J52" s="35">
        <v>2.10634785418874E-2</v>
      </c>
      <c r="K52" s="35">
        <v>8.7608007649943809E-2</v>
      </c>
      <c r="L52" s="35">
        <v>3.2636006253207981E-4</v>
      </c>
      <c r="M52" s="36">
        <v>1.8101987947210234</v>
      </c>
      <c r="N52" s="39">
        <v>1172</v>
      </c>
      <c r="O52" s="39">
        <v>24.5</v>
      </c>
      <c r="P52" s="39">
        <v>1.1000000000000001</v>
      </c>
      <c r="Q52" s="39">
        <v>14.4</v>
      </c>
      <c r="R52" s="49" t="s">
        <v>2411</v>
      </c>
      <c r="S52" s="49" t="s">
        <v>2412</v>
      </c>
      <c r="T52" s="6">
        <v>10005781</v>
      </c>
      <c r="U52" s="7" t="s">
        <v>1775</v>
      </c>
      <c r="V52" s="7" t="s">
        <v>1769</v>
      </c>
      <c r="W52" s="7" t="s">
        <v>1733</v>
      </c>
      <c r="X52" s="8" t="s">
        <v>125</v>
      </c>
      <c r="Y52" s="8" t="s">
        <v>127</v>
      </c>
      <c r="Z52" s="10">
        <v>10005781</v>
      </c>
      <c r="AA52" s="10" t="s">
        <v>215</v>
      </c>
      <c r="AB52" s="11">
        <v>50000000</v>
      </c>
      <c r="AC52" s="12" t="s">
        <v>93</v>
      </c>
      <c r="AD52" s="13">
        <v>50240000</v>
      </c>
      <c r="AE52" s="10" t="s">
        <v>130</v>
      </c>
      <c r="AF52" s="11">
        <v>50240100</v>
      </c>
      <c r="AG52" s="12" t="s">
        <v>216</v>
      </c>
      <c r="AH52" s="55"/>
    </row>
    <row r="53" spans="1:34" x14ac:dyDescent="0.35">
      <c r="A53" s="5" t="s">
        <v>1249</v>
      </c>
      <c r="B53" s="57" t="s">
        <v>231</v>
      </c>
      <c r="C53" s="51" t="s">
        <v>127</v>
      </c>
      <c r="D53" s="60" t="s">
        <v>230</v>
      </c>
      <c r="E53" s="51" t="s">
        <v>2321</v>
      </c>
      <c r="F53" s="50" t="s">
        <v>1</v>
      </c>
      <c r="G53" s="35">
        <v>2.33338103745817</v>
      </c>
      <c r="H53" s="35">
        <v>0.61500992373014718</v>
      </c>
      <c r="I53" s="35">
        <v>0.17400986905735641</v>
      </c>
      <c r="J53" s="35">
        <v>2.10634785418874E-2</v>
      </c>
      <c r="K53" s="35">
        <v>0.10414196834462799</v>
      </c>
      <c r="L53" s="35">
        <v>3.2636006253207981E-4</v>
      </c>
      <c r="M53" s="36">
        <v>3.247932637194721</v>
      </c>
      <c r="N53" s="39">
        <v>475</v>
      </c>
      <c r="O53" s="39">
        <v>3.2</v>
      </c>
      <c r="P53" s="39">
        <v>0.4</v>
      </c>
      <c r="Q53" s="39">
        <v>20.6</v>
      </c>
      <c r="R53" s="49" t="s">
        <v>2403</v>
      </c>
      <c r="S53" s="49" t="s">
        <v>2413</v>
      </c>
      <c r="T53" s="6">
        <v>10005769</v>
      </c>
      <c r="U53" s="7" t="s">
        <v>1776</v>
      </c>
      <c r="V53" s="7" t="s">
        <v>1769</v>
      </c>
      <c r="W53" s="7" t="s">
        <v>1733</v>
      </c>
      <c r="X53" s="8" t="s">
        <v>125</v>
      </c>
      <c r="Y53" s="8" t="s">
        <v>127</v>
      </c>
      <c r="Z53" s="10">
        <v>10005769</v>
      </c>
      <c r="AA53" s="10" t="s">
        <v>232</v>
      </c>
      <c r="AB53" s="11">
        <v>50000000</v>
      </c>
      <c r="AC53" s="12" t="s">
        <v>93</v>
      </c>
      <c r="AD53" s="13">
        <v>50240000</v>
      </c>
      <c r="AE53" s="10" t="s">
        <v>130</v>
      </c>
      <c r="AF53" s="11">
        <v>50240100</v>
      </c>
      <c r="AG53" s="12" t="s">
        <v>216</v>
      </c>
      <c r="AH53" s="55"/>
    </row>
    <row r="54" spans="1:34" x14ac:dyDescent="0.35">
      <c r="A54" s="5" t="s">
        <v>1250</v>
      </c>
      <c r="B54" s="57" t="s">
        <v>234</v>
      </c>
      <c r="C54" s="51" t="s">
        <v>127</v>
      </c>
      <c r="D54" s="60" t="s">
        <v>233</v>
      </c>
      <c r="E54" s="51" t="s">
        <v>2321</v>
      </c>
      <c r="F54" s="50" t="s">
        <v>1</v>
      </c>
      <c r="G54" s="35">
        <v>0.93310532771197696</v>
      </c>
      <c r="H54" s="35">
        <v>0.25001543613285404</v>
      </c>
      <c r="I54" s="35">
        <v>-3.4137101187489388E-2</v>
      </c>
      <c r="J54" s="35">
        <v>0.14062397080570119</v>
      </c>
      <c r="K54" s="35">
        <v>9.8530432395690093E-2</v>
      </c>
      <c r="L54" s="35">
        <v>3.2636006253207981E-4</v>
      </c>
      <c r="M54" s="36">
        <v>1.3884644259212651</v>
      </c>
      <c r="N54" s="39">
        <v>635</v>
      </c>
      <c r="O54" s="39">
        <v>8.6999999999999993</v>
      </c>
      <c r="P54" s="39">
        <v>0</v>
      </c>
      <c r="Q54" s="39">
        <v>18.399999999999999</v>
      </c>
      <c r="R54" s="49" t="s">
        <v>2414</v>
      </c>
      <c r="S54" s="49" t="s">
        <v>2415</v>
      </c>
      <c r="T54" s="6">
        <v>10005788</v>
      </c>
      <c r="U54" s="7" t="s">
        <v>1777</v>
      </c>
      <c r="V54" s="7" t="s">
        <v>1723</v>
      </c>
      <c r="W54" s="7" t="s">
        <v>1733</v>
      </c>
      <c r="X54" s="8" t="s">
        <v>125</v>
      </c>
      <c r="Y54" s="8" t="s">
        <v>127</v>
      </c>
      <c r="Z54" s="10">
        <v>10005788</v>
      </c>
      <c r="AA54" s="10" t="s">
        <v>235</v>
      </c>
      <c r="AB54" s="11">
        <v>50000000</v>
      </c>
      <c r="AC54" s="12" t="s">
        <v>93</v>
      </c>
      <c r="AD54" s="13">
        <v>50240000</v>
      </c>
      <c r="AE54" s="10" t="s">
        <v>130</v>
      </c>
      <c r="AF54" s="11">
        <v>50240200</v>
      </c>
      <c r="AG54" s="12" t="s">
        <v>131</v>
      </c>
      <c r="AH54" s="55"/>
    </row>
    <row r="55" spans="1:34" x14ac:dyDescent="0.35">
      <c r="A55" s="5" t="s">
        <v>1251</v>
      </c>
      <c r="B55" s="57" t="s">
        <v>237</v>
      </c>
      <c r="C55" s="51" t="s">
        <v>127</v>
      </c>
      <c r="D55" s="60" t="s">
        <v>236</v>
      </c>
      <c r="E55" s="51" t="s">
        <v>2321</v>
      </c>
      <c r="F55" s="50" t="s">
        <v>1</v>
      </c>
      <c r="G55" s="35">
        <v>0.88126614283908944</v>
      </c>
      <c r="H55" s="35">
        <v>0.23633788432672981</v>
      </c>
      <c r="I55" s="35">
        <v>-3.2240595565962211E-2</v>
      </c>
      <c r="J55" s="35">
        <v>0.14062397080570119</v>
      </c>
      <c r="K55" s="35">
        <v>9.6094666511103086E-2</v>
      </c>
      <c r="L55" s="35">
        <v>3.2636006253207981E-4</v>
      </c>
      <c r="M55" s="36">
        <v>1.3224084289791933</v>
      </c>
      <c r="N55" s="39">
        <v>647</v>
      </c>
      <c r="O55" s="39">
        <v>8.9</v>
      </c>
      <c r="P55" s="39">
        <v>0</v>
      </c>
      <c r="Q55" s="39">
        <v>18.7</v>
      </c>
      <c r="R55" s="49" t="s">
        <v>2414</v>
      </c>
      <c r="S55" s="49" t="s">
        <v>2415</v>
      </c>
      <c r="T55" s="6">
        <v>10005788</v>
      </c>
      <c r="U55" s="7" t="s">
        <v>1778</v>
      </c>
      <c r="V55" s="7" t="s">
        <v>1723</v>
      </c>
      <c r="W55" s="7" t="s">
        <v>1733</v>
      </c>
      <c r="X55" s="8" t="s">
        <v>125</v>
      </c>
      <c r="Y55" s="8" t="s">
        <v>127</v>
      </c>
      <c r="Z55" s="10">
        <v>10005788</v>
      </c>
      <c r="AA55" s="10" t="s">
        <v>235</v>
      </c>
      <c r="AB55" s="11">
        <v>50000000</v>
      </c>
      <c r="AC55" s="12" t="s">
        <v>93</v>
      </c>
      <c r="AD55" s="13">
        <v>50240000</v>
      </c>
      <c r="AE55" s="10" t="s">
        <v>130</v>
      </c>
      <c r="AF55" s="11">
        <v>50240200</v>
      </c>
      <c r="AG55" s="12" t="s">
        <v>131</v>
      </c>
      <c r="AH55" s="55"/>
    </row>
    <row r="56" spans="1:34" x14ac:dyDescent="0.35">
      <c r="A56" s="5" t="s">
        <v>1252</v>
      </c>
      <c r="B56" s="57" t="s">
        <v>239</v>
      </c>
      <c r="C56" s="51" t="s">
        <v>127</v>
      </c>
      <c r="D56" s="60" t="s">
        <v>238</v>
      </c>
      <c r="E56" s="51" t="s">
        <v>2321</v>
      </c>
      <c r="F56" s="50" t="s">
        <v>1</v>
      </c>
      <c r="G56" s="35">
        <v>2.5919592436443808</v>
      </c>
      <c r="H56" s="35">
        <v>0.68769709392883061</v>
      </c>
      <c r="I56" s="35">
        <v>-9.4825281076359569E-2</v>
      </c>
      <c r="J56" s="35">
        <v>0.14062397080570119</v>
      </c>
      <c r="K56" s="35">
        <v>0.10937329294624699</v>
      </c>
      <c r="L56" s="35">
        <v>3.2636006253207981E-4</v>
      </c>
      <c r="M56" s="36">
        <v>3.435154680311332</v>
      </c>
      <c r="N56" s="39">
        <v>623</v>
      </c>
      <c r="O56" s="39">
        <v>6.9</v>
      </c>
      <c r="P56" s="39">
        <v>0</v>
      </c>
      <c r="Q56" s="39">
        <v>21.5</v>
      </c>
      <c r="R56" s="49" t="s">
        <v>2414</v>
      </c>
      <c r="S56" s="49" t="s">
        <v>2415</v>
      </c>
      <c r="T56" s="6">
        <v>10005788</v>
      </c>
      <c r="U56" s="7" t="s">
        <v>1779</v>
      </c>
      <c r="V56" s="7" t="s">
        <v>1723</v>
      </c>
      <c r="W56" s="7" t="s">
        <v>1733</v>
      </c>
      <c r="X56" s="8" t="s">
        <v>125</v>
      </c>
      <c r="Y56" s="8" t="s">
        <v>127</v>
      </c>
      <c r="Z56" s="10">
        <v>10005788</v>
      </c>
      <c r="AA56" s="10" t="s">
        <v>235</v>
      </c>
      <c r="AB56" s="11">
        <v>50000000</v>
      </c>
      <c r="AC56" s="12" t="s">
        <v>93</v>
      </c>
      <c r="AD56" s="13">
        <v>50240000</v>
      </c>
      <c r="AE56" s="10" t="s">
        <v>130</v>
      </c>
      <c r="AF56" s="11">
        <v>50240200</v>
      </c>
      <c r="AG56" s="12" t="s">
        <v>131</v>
      </c>
      <c r="AH56" s="55"/>
    </row>
    <row r="57" spans="1:34" x14ac:dyDescent="0.35">
      <c r="A57" s="5" t="s">
        <v>1253</v>
      </c>
      <c r="B57" s="57" t="s">
        <v>241</v>
      </c>
      <c r="C57" s="51" t="s">
        <v>127</v>
      </c>
      <c r="D57" s="60" t="s">
        <v>240</v>
      </c>
      <c r="E57" s="51" t="s">
        <v>2321</v>
      </c>
      <c r="F57" s="50" t="s">
        <v>1</v>
      </c>
      <c r="G57" s="35">
        <v>0.827900847401423</v>
      </c>
      <c r="H57" s="35">
        <v>0.21437392478429526</v>
      </c>
      <c r="I57" s="35">
        <v>0.28384245151673609</v>
      </c>
      <c r="J57" s="35">
        <v>2.10634785418874E-2</v>
      </c>
      <c r="K57" s="35">
        <v>8.7608007649943809E-2</v>
      </c>
      <c r="L57" s="35">
        <v>3.2636006253207981E-4</v>
      </c>
      <c r="M57" s="36">
        <v>1.4351150699568178</v>
      </c>
      <c r="N57" s="39">
        <v>806</v>
      </c>
      <c r="O57" s="39">
        <v>15</v>
      </c>
      <c r="P57" s="39">
        <v>1.9</v>
      </c>
      <c r="Q57" s="39">
        <v>12.8</v>
      </c>
      <c r="R57" s="49" t="s">
        <v>2411</v>
      </c>
      <c r="S57" s="49" t="s">
        <v>2416</v>
      </c>
      <c r="T57" s="6">
        <v>10005769</v>
      </c>
      <c r="U57" s="7" t="s">
        <v>1780</v>
      </c>
      <c r="V57" s="7" t="s">
        <v>1769</v>
      </c>
      <c r="W57" s="7" t="s">
        <v>1733</v>
      </c>
      <c r="X57" s="8" t="s">
        <v>125</v>
      </c>
      <c r="Y57" s="8" t="s">
        <v>127</v>
      </c>
      <c r="Z57" s="10">
        <v>10005769</v>
      </c>
      <c r="AA57" s="10" t="s">
        <v>232</v>
      </c>
      <c r="AB57" s="11">
        <v>50000000</v>
      </c>
      <c r="AC57" s="12" t="s">
        <v>93</v>
      </c>
      <c r="AD57" s="13">
        <v>50240000</v>
      </c>
      <c r="AE57" s="10" t="s">
        <v>130</v>
      </c>
      <c r="AF57" s="11">
        <v>50240100</v>
      </c>
      <c r="AG57" s="12" t="s">
        <v>216</v>
      </c>
      <c r="AH57" s="55"/>
    </row>
    <row r="58" spans="1:34" x14ac:dyDescent="0.35">
      <c r="A58" s="5" t="s">
        <v>1254</v>
      </c>
      <c r="B58" s="57" t="s">
        <v>243</v>
      </c>
      <c r="C58" s="51" t="s">
        <v>127</v>
      </c>
      <c r="D58" s="60" t="s">
        <v>242</v>
      </c>
      <c r="E58" s="51" t="s">
        <v>2321</v>
      </c>
      <c r="F58" s="50" t="s">
        <v>1</v>
      </c>
      <c r="G58" s="35">
        <v>1.598720461479854</v>
      </c>
      <c r="H58" s="35">
        <v>0.4256352013234897</v>
      </c>
      <c r="I58" s="35">
        <v>-5.8488233367898608E-2</v>
      </c>
      <c r="J58" s="35">
        <v>0.14062397080570119</v>
      </c>
      <c r="K58" s="35">
        <v>0.10937329294624699</v>
      </c>
      <c r="L58" s="35">
        <v>3.2636006253207981E-4</v>
      </c>
      <c r="M58" s="36">
        <v>2.2161910532499252</v>
      </c>
      <c r="N58" s="39">
        <v>888</v>
      </c>
      <c r="O58" s="39">
        <v>15.9</v>
      </c>
      <c r="P58" s="39">
        <v>0</v>
      </c>
      <c r="Q58" s="39">
        <v>17.100000000000001</v>
      </c>
      <c r="R58" s="49" t="s">
        <v>2417</v>
      </c>
      <c r="S58" s="49" t="s">
        <v>2418</v>
      </c>
      <c r="T58" s="6">
        <v>10005788</v>
      </c>
      <c r="U58" s="7" t="s">
        <v>1781</v>
      </c>
      <c r="V58" s="7" t="s">
        <v>1723</v>
      </c>
      <c r="W58" s="7" t="s">
        <v>1733</v>
      </c>
      <c r="X58" s="8" t="s">
        <v>125</v>
      </c>
      <c r="Y58" s="8" t="s">
        <v>127</v>
      </c>
      <c r="Z58" s="10">
        <v>10005788</v>
      </c>
      <c r="AA58" s="10" t="s">
        <v>235</v>
      </c>
      <c r="AB58" s="11">
        <v>50000000</v>
      </c>
      <c r="AC58" s="12" t="s">
        <v>93</v>
      </c>
      <c r="AD58" s="13">
        <v>50240000</v>
      </c>
      <c r="AE58" s="10" t="s">
        <v>130</v>
      </c>
      <c r="AF58" s="11">
        <v>50240200</v>
      </c>
      <c r="AG58" s="12" t="s">
        <v>131</v>
      </c>
      <c r="AH58" s="55"/>
    </row>
    <row r="59" spans="1:34" ht="15" customHeight="1" x14ac:dyDescent="0.35">
      <c r="A59" s="5" t="s">
        <v>1255</v>
      </c>
      <c r="B59" s="57" t="s">
        <v>245</v>
      </c>
      <c r="C59" s="51" t="s">
        <v>143</v>
      </c>
      <c r="D59" s="60" t="s">
        <v>244</v>
      </c>
      <c r="E59" s="51" t="s">
        <v>141</v>
      </c>
      <c r="F59" s="50" t="s">
        <v>1</v>
      </c>
      <c r="G59" s="35">
        <v>2.5033950775078848</v>
      </c>
      <c r="H59" s="35">
        <v>1.6137730409884612</v>
      </c>
      <c r="I59" s="35">
        <v>1.868662933856764</v>
      </c>
      <c r="J59" s="35">
        <v>1.9415447495095171</v>
      </c>
      <c r="K59" s="35">
        <v>0.47419742502437962</v>
      </c>
      <c r="L59" s="35">
        <v>9.9209467063672285E-3</v>
      </c>
      <c r="M59" s="36">
        <v>8.4114941735933755</v>
      </c>
      <c r="N59" s="39">
        <v>961</v>
      </c>
      <c r="O59" s="39">
        <v>2</v>
      </c>
      <c r="P59" s="39">
        <v>3</v>
      </c>
      <c r="Q59" s="39">
        <v>19.600000000000001</v>
      </c>
      <c r="R59" s="49" t="s">
        <v>2419</v>
      </c>
      <c r="S59" s="49" t="s">
        <v>2420</v>
      </c>
      <c r="T59" s="6">
        <v>10000116</v>
      </c>
      <c r="U59" s="7" t="s">
        <v>1782</v>
      </c>
      <c r="V59" s="7" t="s">
        <v>1783</v>
      </c>
      <c r="W59" s="7" t="s">
        <v>1724</v>
      </c>
      <c r="X59" s="8" t="s">
        <v>141</v>
      </c>
      <c r="Y59" s="8" t="s">
        <v>143</v>
      </c>
      <c r="Z59" s="10">
        <v>10000116</v>
      </c>
      <c r="AA59" s="10" t="s">
        <v>246</v>
      </c>
      <c r="AB59" s="11">
        <v>50000000</v>
      </c>
      <c r="AC59" s="12" t="s">
        <v>93</v>
      </c>
      <c r="AD59" s="13">
        <v>50200000</v>
      </c>
      <c r="AE59" s="10" t="s">
        <v>141</v>
      </c>
      <c r="AF59" s="11">
        <v>50201700</v>
      </c>
      <c r="AG59" s="12" t="s">
        <v>247</v>
      </c>
      <c r="AH59" s="55"/>
    </row>
    <row r="60" spans="1:34" ht="15" customHeight="1" x14ac:dyDescent="0.35">
      <c r="A60" s="5" t="s">
        <v>1256</v>
      </c>
      <c r="B60" s="57" t="s">
        <v>249</v>
      </c>
      <c r="C60" s="51" t="s">
        <v>143</v>
      </c>
      <c r="D60" s="60" t="s">
        <v>248</v>
      </c>
      <c r="E60" s="51" t="s">
        <v>141</v>
      </c>
      <c r="F60" s="50" t="s">
        <v>1</v>
      </c>
      <c r="G60" s="35">
        <v>2.347212886484431</v>
      </c>
      <c r="H60" s="35">
        <v>1.535128274910271</v>
      </c>
      <c r="I60" s="35">
        <v>2.4289354907846978</v>
      </c>
      <c r="J60" s="35">
        <v>3.205198433515589</v>
      </c>
      <c r="K60" s="35">
        <v>0.58469230726674548</v>
      </c>
      <c r="L60" s="35">
        <v>9.9209467063672285E-3</v>
      </c>
      <c r="M60" s="36">
        <v>10.111088339668102</v>
      </c>
      <c r="N60" s="39">
        <v>1270</v>
      </c>
      <c r="O60" s="39">
        <v>1.7</v>
      </c>
      <c r="P60" s="39">
        <v>11</v>
      </c>
      <c r="Q60" s="39">
        <v>19.5</v>
      </c>
      <c r="R60" s="49" t="s">
        <v>2421</v>
      </c>
      <c r="S60" s="49" t="s">
        <v>2422</v>
      </c>
      <c r="T60" s="6">
        <v>10000115</v>
      </c>
      <c r="U60" s="7" t="s">
        <v>1784</v>
      </c>
      <c r="V60" s="7" t="s">
        <v>1785</v>
      </c>
      <c r="W60" s="7" t="s">
        <v>1724</v>
      </c>
      <c r="X60" s="8" t="s">
        <v>141</v>
      </c>
      <c r="Y60" s="8" t="s">
        <v>143</v>
      </c>
      <c r="Z60" s="10">
        <v>10000115</v>
      </c>
      <c r="AA60" s="10" t="s">
        <v>250</v>
      </c>
      <c r="AB60" s="11">
        <v>50000000</v>
      </c>
      <c r="AC60" s="12" t="s">
        <v>93</v>
      </c>
      <c r="AD60" s="13">
        <v>50200000</v>
      </c>
      <c r="AE60" s="10" t="s">
        <v>141</v>
      </c>
      <c r="AF60" s="11">
        <v>50201700</v>
      </c>
      <c r="AG60" s="12" t="s">
        <v>247</v>
      </c>
      <c r="AH60" s="55"/>
    </row>
    <row r="61" spans="1:34" ht="15" customHeight="1" x14ac:dyDescent="0.35">
      <c r="A61" s="5" t="s">
        <v>1257</v>
      </c>
      <c r="B61" s="57" t="s">
        <v>252</v>
      </c>
      <c r="C61" s="51" t="s">
        <v>143</v>
      </c>
      <c r="D61" s="60" t="s">
        <v>251</v>
      </c>
      <c r="E61" s="51" t="s">
        <v>141</v>
      </c>
      <c r="F61" s="50" t="s">
        <v>1</v>
      </c>
      <c r="G61" s="35">
        <v>1.3004828154846171</v>
      </c>
      <c r="H61" s="35">
        <v>0.83511496443914657</v>
      </c>
      <c r="I61" s="35">
        <v>0.20850457514984541</v>
      </c>
      <c r="J61" s="35">
        <v>0.2363927094782737</v>
      </c>
      <c r="K61" s="35">
        <v>0.58469230726674548</v>
      </c>
      <c r="L61" s="35">
        <v>9.9209467063672285E-3</v>
      </c>
      <c r="M61" s="36">
        <v>3.1751083185249955</v>
      </c>
      <c r="N61" s="39">
        <v>1668</v>
      </c>
      <c r="O61" s="39">
        <v>15.4</v>
      </c>
      <c r="P61" s="39">
        <v>28.5</v>
      </c>
      <c r="Q61" s="39">
        <v>14.6</v>
      </c>
      <c r="R61" s="49" t="s">
        <v>2421</v>
      </c>
      <c r="S61" s="49" t="s">
        <v>2422</v>
      </c>
      <c r="T61" s="6">
        <v>10000111</v>
      </c>
      <c r="U61" s="7" t="s">
        <v>1786</v>
      </c>
      <c r="V61" s="7" t="s">
        <v>1787</v>
      </c>
      <c r="W61" s="7" t="s">
        <v>1724</v>
      </c>
      <c r="X61" s="8" t="s">
        <v>141</v>
      </c>
      <c r="Y61" s="8" t="s">
        <v>143</v>
      </c>
      <c r="Z61" s="10">
        <v>10000111</v>
      </c>
      <c r="AA61" s="10" t="s">
        <v>253</v>
      </c>
      <c r="AB61" s="11">
        <v>50000000</v>
      </c>
      <c r="AC61" s="12" t="s">
        <v>93</v>
      </c>
      <c r="AD61" s="13">
        <v>50200000</v>
      </c>
      <c r="AE61" s="10" t="s">
        <v>141</v>
      </c>
      <c r="AF61" s="11">
        <v>50201700</v>
      </c>
      <c r="AG61" s="12" t="s">
        <v>247</v>
      </c>
      <c r="AH61" s="55"/>
    </row>
    <row r="62" spans="1:34" ht="15" customHeight="1" x14ac:dyDescent="0.35">
      <c r="A62" s="5" t="s">
        <v>1258</v>
      </c>
      <c r="B62" s="57" t="s">
        <v>255</v>
      </c>
      <c r="C62" s="51" t="s">
        <v>143</v>
      </c>
      <c r="D62" s="60" t="s">
        <v>254</v>
      </c>
      <c r="E62" s="51" t="s">
        <v>141</v>
      </c>
      <c r="F62" s="50" t="s">
        <v>1</v>
      </c>
      <c r="G62" s="35">
        <v>2.753640351745529</v>
      </c>
      <c r="H62" s="35">
        <v>2.8405758003559725</v>
      </c>
      <c r="I62" s="35">
        <v>-5.5243226116397706</v>
      </c>
      <c r="J62" s="35">
        <v>4.3159369798474083</v>
      </c>
      <c r="K62" s="35">
        <v>0.58435382640833111</v>
      </c>
      <c r="L62" s="35">
        <v>9.9209467063672285E-3</v>
      </c>
      <c r="M62" s="36">
        <v>4.9801052934238381</v>
      </c>
      <c r="N62" s="39">
        <v>1660</v>
      </c>
      <c r="O62" s="39">
        <v>3.8</v>
      </c>
      <c r="P62" s="39">
        <v>73.599999999999994</v>
      </c>
      <c r="Q62" s="39">
        <v>5.3</v>
      </c>
      <c r="R62" s="49" t="s">
        <v>2423</v>
      </c>
      <c r="S62" s="49" t="s">
        <v>2424</v>
      </c>
      <c r="T62" s="6">
        <v>10000310</v>
      </c>
      <c r="U62" s="7" t="s">
        <v>1788</v>
      </c>
      <c r="V62" s="7" t="s">
        <v>1789</v>
      </c>
      <c r="W62" s="7" t="s">
        <v>1724</v>
      </c>
      <c r="X62" s="8" t="s">
        <v>141</v>
      </c>
      <c r="Y62" s="8" t="s">
        <v>143</v>
      </c>
      <c r="Z62" s="10">
        <v>10000310</v>
      </c>
      <c r="AA62" s="10" t="s">
        <v>256</v>
      </c>
      <c r="AB62" s="11">
        <v>50000000</v>
      </c>
      <c r="AC62" s="12" t="s">
        <v>93</v>
      </c>
      <c r="AD62" s="13">
        <v>50200000</v>
      </c>
      <c r="AE62" s="10" t="s">
        <v>141</v>
      </c>
      <c r="AF62" s="11">
        <v>50202400</v>
      </c>
      <c r="AG62" s="12" t="s">
        <v>257</v>
      </c>
      <c r="AH62" s="55"/>
    </row>
    <row r="63" spans="1:34" ht="15" customHeight="1" x14ac:dyDescent="0.35">
      <c r="A63" s="5" t="s">
        <v>1259</v>
      </c>
      <c r="B63" s="57" t="s">
        <v>259</v>
      </c>
      <c r="C63" s="51" t="s">
        <v>143</v>
      </c>
      <c r="D63" s="60" t="s">
        <v>258</v>
      </c>
      <c r="E63" s="51" t="s">
        <v>141</v>
      </c>
      <c r="F63" s="50" t="s">
        <v>1</v>
      </c>
      <c r="G63" s="35">
        <v>2.753640351745529</v>
      </c>
      <c r="H63" s="35">
        <v>2.8405758003559725</v>
      </c>
      <c r="I63" s="35">
        <v>-5.5243226116397706</v>
      </c>
      <c r="J63" s="35">
        <v>4.3159369798474083</v>
      </c>
      <c r="K63" s="35">
        <v>0.58435382640833111</v>
      </c>
      <c r="L63" s="35">
        <v>9.9209467063672285E-3</v>
      </c>
      <c r="M63" s="36">
        <v>4.9801052934238381</v>
      </c>
      <c r="N63" s="39">
        <v>1682</v>
      </c>
      <c r="O63" s="39">
        <v>21.9</v>
      </c>
      <c r="P63" s="39">
        <v>10.5</v>
      </c>
      <c r="Q63" s="39">
        <v>22.5</v>
      </c>
      <c r="R63" s="49" t="s">
        <v>2423</v>
      </c>
      <c r="S63" s="49" t="s">
        <v>2424</v>
      </c>
      <c r="T63" s="6">
        <v>10000178</v>
      </c>
      <c r="U63" s="7" t="s">
        <v>1788</v>
      </c>
      <c r="V63" s="7" t="s">
        <v>1789</v>
      </c>
      <c r="W63" s="7" t="s">
        <v>1724</v>
      </c>
      <c r="X63" s="8" t="s">
        <v>141</v>
      </c>
      <c r="Y63" s="8" t="s">
        <v>143</v>
      </c>
      <c r="Z63" s="10">
        <v>10000178</v>
      </c>
      <c r="AA63" s="10" t="s">
        <v>260</v>
      </c>
      <c r="AB63" s="11">
        <v>50000000</v>
      </c>
      <c r="AC63" s="12" t="s">
        <v>93</v>
      </c>
      <c r="AD63" s="13">
        <v>50200000</v>
      </c>
      <c r="AE63" s="10" t="s">
        <v>141</v>
      </c>
      <c r="AF63" s="11">
        <v>50202400</v>
      </c>
      <c r="AG63" s="12" t="s">
        <v>257</v>
      </c>
      <c r="AH63" s="55"/>
    </row>
    <row r="64" spans="1:34" x14ac:dyDescent="0.35">
      <c r="A64" s="5" t="s">
        <v>1260</v>
      </c>
      <c r="B64" s="57" t="s">
        <v>262</v>
      </c>
      <c r="C64" s="51" t="s">
        <v>127</v>
      </c>
      <c r="D64" s="60" t="s">
        <v>261</v>
      </c>
      <c r="E64" s="51" t="s">
        <v>2321</v>
      </c>
      <c r="F64" s="50" t="s">
        <v>1</v>
      </c>
      <c r="G64" s="35">
        <v>22.72439837969759</v>
      </c>
      <c r="H64" s="35">
        <v>5.894815954440439</v>
      </c>
      <c r="I64" s="35">
        <v>-3.993799497467815</v>
      </c>
      <c r="J64" s="35">
        <v>2.10634785418874E-2</v>
      </c>
      <c r="K64" s="35">
        <v>0.10414196834462799</v>
      </c>
      <c r="L64" s="35">
        <v>3.2636006253207981E-4</v>
      </c>
      <c r="M64" s="36">
        <v>24.750946643619262</v>
      </c>
      <c r="N64" s="39">
        <v>1498</v>
      </c>
      <c r="O64" s="39">
        <v>31.7</v>
      </c>
      <c r="P64" s="39">
        <v>0</v>
      </c>
      <c r="Q64" s="39">
        <v>19</v>
      </c>
      <c r="R64" s="49" t="s">
        <v>2403</v>
      </c>
      <c r="S64" s="49" t="s">
        <v>2425</v>
      </c>
      <c r="T64" s="6">
        <v>10006294</v>
      </c>
      <c r="U64" s="7" t="s">
        <v>1790</v>
      </c>
      <c r="V64" s="7" t="s">
        <v>1769</v>
      </c>
      <c r="W64" s="7" t="s">
        <v>1733</v>
      </c>
      <c r="X64" s="8" t="s">
        <v>125</v>
      </c>
      <c r="Y64" s="8" t="s">
        <v>127</v>
      </c>
      <c r="Z64" s="10">
        <v>10006294</v>
      </c>
      <c r="AA64" s="10" t="s">
        <v>263</v>
      </c>
      <c r="AB64" s="11">
        <v>50000000</v>
      </c>
      <c r="AC64" s="12" t="s">
        <v>93</v>
      </c>
      <c r="AD64" s="13">
        <v>50240000</v>
      </c>
      <c r="AE64" s="10" t="s">
        <v>130</v>
      </c>
      <c r="AF64" s="11">
        <v>50240100</v>
      </c>
      <c r="AG64" s="12" t="s">
        <v>216</v>
      </c>
      <c r="AH64" s="55"/>
    </row>
    <row r="65" spans="1:34" x14ac:dyDescent="0.35">
      <c r="A65" s="5" t="s">
        <v>1261</v>
      </c>
      <c r="B65" s="57" t="s">
        <v>265</v>
      </c>
      <c r="C65" s="51" t="s">
        <v>127</v>
      </c>
      <c r="D65" s="60" t="s">
        <v>264</v>
      </c>
      <c r="E65" s="51" t="s">
        <v>2321</v>
      </c>
      <c r="F65" s="50" t="s">
        <v>1</v>
      </c>
      <c r="G65" s="35">
        <v>28.005974236889848</v>
      </c>
      <c r="H65" s="35">
        <v>5.5578180046393397</v>
      </c>
      <c r="I65" s="35">
        <v>0.38103076526165369</v>
      </c>
      <c r="J65" s="35">
        <v>2.10634785418874E-2</v>
      </c>
      <c r="K65" s="35">
        <v>0.1387246490344225</v>
      </c>
      <c r="L65" s="35">
        <v>9.9209467063672285E-3</v>
      </c>
      <c r="M65" s="36">
        <v>34.11453208107352</v>
      </c>
      <c r="N65" s="39">
        <v>1681</v>
      </c>
      <c r="O65" s="39">
        <v>36.200000000000003</v>
      </c>
      <c r="P65" s="39">
        <v>0</v>
      </c>
      <c r="Q65" s="39">
        <v>20.100000000000001</v>
      </c>
      <c r="R65" s="49" t="s">
        <v>2401</v>
      </c>
      <c r="S65" s="49" t="s">
        <v>2426</v>
      </c>
      <c r="T65" s="6">
        <v>10005767</v>
      </c>
      <c r="U65" s="7" t="s">
        <v>1791</v>
      </c>
      <c r="V65" s="7" t="s">
        <v>1769</v>
      </c>
      <c r="W65" s="7" t="s">
        <v>1724</v>
      </c>
      <c r="X65" s="8" t="s">
        <v>125</v>
      </c>
      <c r="Y65" s="8" t="s">
        <v>127</v>
      </c>
      <c r="Z65" s="10">
        <v>10005767</v>
      </c>
      <c r="AA65" s="10" t="s">
        <v>222</v>
      </c>
      <c r="AB65" s="11">
        <v>50000000</v>
      </c>
      <c r="AC65" s="12" t="s">
        <v>93</v>
      </c>
      <c r="AD65" s="13">
        <v>50240000</v>
      </c>
      <c r="AE65" s="10" t="s">
        <v>130</v>
      </c>
      <c r="AF65" s="11">
        <v>50240100</v>
      </c>
      <c r="AG65" s="12" t="s">
        <v>216</v>
      </c>
      <c r="AH65" s="55"/>
    </row>
    <row r="66" spans="1:34" x14ac:dyDescent="0.35">
      <c r="A66" s="5" t="s">
        <v>1262</v>
      </c>
      <c r="B66" s="57" t="s">
        <v>267</v>
      </c>
      <c r="C66" s="51" t="s">
        <v>127</v>
      </c>
      <c r="D66" s="60" t="s">
        <v>266</v>
      </c>
      <c r="E66" s="51" t="s">
        <v>2321</v>
      </c>
      <c r="F66" s="50" t="s">
        <v>1</v>
      </c>
      <c r="G66" s="35">
        <v>2.5008040976110828</v>
      </c>
      <c r="H66" s="35">
        <v>0.43221734152698094</v>
      </c>
      <c r="I66" s="35">
        <v>0.3184496459326529</v>
      </c>
      <c r="J66" s="35">
        <v>2.10634785418874E-2</v>
      </c>
      <c r="K66" s="35">
        <v>0.10414196834462799</v>
      </c>
      <c r="L66" s="35">
        <v>3.2636006253207981E-4</v>
      </c>
      <c r="M66" s="36">
        <v>3.3770028920197639</v>
      </c>
      <c r="N66" s="39">
        <v>508</v>
      </c>
      <c r="O66" s="39">
        <v>4.9000000000000004</v>
      </c>
      <c r="P66" s="39">
        <v>0</v>
      </c>
      <c r="Q66" s="39">
        <v>18.399999999999999</v>
      </c>
      <c r="R66" s="49" t="s">
        <v>2403</v>
      </c>
      <c r="S66" s="49" t="s">
        <v>2427</v>
      </c>
      <c r="T66" s="6">
        <v>10005781</v>
      </c>
      <c r="U66" s="7" t="s">
        <v>1792</v>
      </c>
      <c r="V66" s="7" t="s">
        <v>1769</v>
      </c>
      <c r="W66" s="7" t="s">
        <v>1733</v>
      </c>
      <c r="X66" s="8" t="s">
        <v>125</v>
      </c>
      <c r="Y66" s="8" t="s">
        <v>127</v>
      </c>
      <c r="Z66" s="10">
        <v>10005781</v>
      </c>
      <c r="AA66" s="10" t="s">
        <v>215</v>
      </c>
      <c r="AB66" s="11">
        <v>50000000</v>
      </c>
      <c r="AC66" s="12" t="s">
        <v>93</v>
      </c>
      <c r="AD66" s="13">
        <v>50240000</v>
      </c>
      <c r="AE66" s="10" t="s">
        <v>130</v>
      </c>
      <c r="AF66" s="11">
        <v>50240100</v>
      </c>
      <c r="AG66" s="12" t="s">
        <v>216</v>
      </c>
      <c r="AH66" s="55"/>
    </row>
    <row r="67" spans="1:34" ht="15" customHeight="1" x14ac:dyDescent="0.35">
      <c r="A67" s="5" t="s">
        <v>1263</v>
      </c>
      <c r="B67" s="57" t="s">
        <v>270</v>
      </c>
      <c r="C67" s="51" t="s">
        <v>269</v>
      </c>
      <c r="D67" s="60" t="s">
        <v>47</v>
      </c>
      <c r="E67" s="51" t="s">
        <v>268</v>
      </c>
      <c r="F67" s="50" t="s">
        <v>1</v>
      </c>
      <c r="G67" s="35">
        <v>0.1007095218648351</v>
      </c>
      <c r="H67" s="35">
        <v>0.30404006490178692</v>
      </c>
      <c r="I67" s="35">
        <v>3.0730587063498782</v>
      </c>
      <c r="J67" s="35">
        <v>0.41863798665857671</v>
      </c>
      <c r="K67" s="35">
        <v>0.10937329294624699</v>
      </c>
      <c r="L67" s="35">
        <v>9.9209467063672285E-3</v>
      </c>
      <c r="M67" s="36">
        <v>4.0157405194276912</v>
      </c>
      <c r="N67" s="39">
        <v>1446</v>
      </c>
      <c r="O67" s="39">
        <v>34.299999999999997</v>
      </c>
      <c r="P67" s="39">
        <v>9.8000000000000007</v>
      </c>
      <c r="Q67" s="39">
        <v>0.6</v>
      </c>
      <c r="R67" s="49" t="s">
        <v>2428</v>
      </c>
      <c r="S67" s="49" t="s">
        <v>2429</v>
      </c>
      <c r="T67" s="6">
        <v>10000200</v>
      </c>
      <c r="U67" s="7" t="s">
        <v>1793</v>
      </c>
      <c r="V67" s="7" t="s">
        <v>1794</v>
      </c>
      <c r="W67" s="7" t="s">
        <v>1724</v>
      </c>
      <c r="X67" s="8" t="s">
        <v>268</v>
      </c>
      <c r="Y67" s="8" t="s">
        <v>269</v>
      </c>
      <c r="Z67" s="10">
        <v>10000200</v>
      </c>
      <c r="AA67" s="10" t="s">
        <v>271</v>
      </c>
      <c r="AB67" s="11">
        <v>50000000</v>
      </c>
      <c r="AC67" s="12" t="s">
        <v>93</v>
      </c>
      <c r="AD67" s="13">
        <v>50170000</v>
      </c>
      <c r="AE67" s="10" t="s">
        <v>272</v>
      </c>
      <c r="AF67" s="11">
        <v>50171800</v>
      </c>
      <c r="AG67" s="12" t="s">
        <v>273</v>
      </c>
      <c r="AH67" s="55"/>
    </row>
    <row r="68" spans="1:34" ht="15" customHeight="1" x14ac:dyDescent="0.35">
      <c r="A68" s="5" t="s">
        <v>1264</v>
      </c>
      <c r="B68" s="57" t="s">
        <v>274</v>
      </c>
      <c r="C68" s="51" t="s">
        <v>269</v>
      </c>
      <c r="D68" s="60" t="s">
        <v>48</v>
      </c>
      <c r="E68" s="51" t="s">
        <v>268</v>
      </c>
      <c r="F68" s="50" t="s">
        <v>1</v>
      </c>
      <c r="G68" s="35">
        <v>0.16423824527391179</v>
      </c>
      <c r="H68" s="35">
        <v>0.52405529108023485</v>
      </c>
      <c r="I68" s="35">
        <v>3.625460161484479</v>
      </c>
      <c r="J68" s="35">
        <v>0.41863798665857671</v>
      </c>
      <c r="K68" s="35">
        <v>0.1209222914383066</v>
      </c>
      <c r="L68" s="35">
        <v>9.9209467063672285E-3</v>
      </c>
      <c r="M68" s="36">
        <v>4.8632349226418761</v>
      </c>
      <c r="N68" s="39">
        <v>1547</v>
      </c>
      <c r="O68" s="39">
        <v>35.1</v>
      </c>
      <c r="P68" s="39">
        <v>12.7</v>
      </c>
      <c r="Q68" s="39">
        <v>1.1000000000000001</v>
      </c>
      <c r="R68" s="49" t="s">
        <v>2430</v>
      </c>
      <c r="S68" s="49" t="s">
        <v>2431</v>
      </c>
      <c r="T68" s="6">
        <v>10000200</v>
      </c>
      <c r="U68" s="7" t="s">
        <v>1795</v>
      </c>
      <c r="V68" s="7" t="s">
        <v>1794</v>
      </c>
      <c r="W68" s="7" t="s">
        <v>1724</v>
      </c>
      <c r="X68" s="8" t="s">
        <v>268</v>
      </c>
      <c r="Y68" s="8" t="s">
        <v>269</v>
      </c>
      <c r="Z68" s="10">
        <v>10000200</v>
      </c>
      <c r="AA68" s="10" t="s">
        <v>271</v>
      </c>
      <c r="AB68" s="11">
        <v>50000000</v>
      </c>
      <c r="AC68" s="12" t="s">
        <v>93</v>
      </c>
      <c r="AD68" s="13">
        <v>50170000</v>
      </c>
      <c r="AE68" s="10" t="s">
        <v>272</v>
      </c>
      <c r="AF68" s="11">
        <v>50171800</v>
      </c>
      <c r="AG68" s="12" t="s">
        <v>273</v>
      </c>
      <c r="AH68" s="55"/>
    </row>
    <row r="69" spans="1:34" ht="15" customHeight="1" x14ac:dyDescent="0.35">
      <c r="A69" s="5" t="s">
        <v>1265</v>
      </c>
      <c r="B69" s="57" t="s">
        <v>2252</v>
      </c>
      <c r="C69" s="51" t="s">
        <v>143</v>
      </c>
      <c r="D69" s="60" t="s">
        <v>276</v>
      </c>
      <c r="E69" s="51" t="s">
        <v>141</v>
      </c>
      <c r="F69" s="50" t="s">
        <v>1</v>
      </c>
      <c r="G69" s="35">
        <v>0</v>
      </c>
      <c r="H69" s="35">
        <v>0</v>
      </c>
      <c r="I69" s="35">
        <v>9.627215792679558E-4</v>
      </c>
      <c r="J69" s="35">
        <v>0</v>
      </c>
      <c r="K69" s="35">
        <v>0</v>
      </c>
      <c r="L69" s="35">
        <v>0</v>
      </c>
      <c r="M69" s="36">
        <v>9.627215792679558E-4</v>
      </c>
      <c r="N69" s="39">
        <v>0</v>
      </c>
      <c r="O69" s="39">
        <v>0</v>
      </c>
      <c r="P69" s="39">
        <v>0</v>
      </c>
      <c r="Q69" s="39">
        <v>0</v>
      </c>
      <c r="R69" s="49" t="s">
        <v>2432</v>
      </c>
      <c r="S69" s="49" t="s">
        <v>2433</v>
      </c>
      <c r="T69" s="48" t="s">
        <v>1171</v>
      </c>
      <c r="U69" s="7" t="s">
        <v>1796</v>
      </c>
      <c r="V69" s="7"/>
      <c r="W69" s="7"/>
      <c r="X69" s="8" t="s">
        <v>141</v>
      </c>
      <c r="Y69" s="8" t="s">
        <v>143</v>
      </c>
      <c r="Z69" s="10" t="s">
        <v>275</v>
      </c>
      <c r="AA69" s="10" t="e">
        <v>#N/A</v>
      </c>
      <c r="AB69" s="11" t="e">
        <v>#N/A</v>
      </c>
      <c r="AC69" s="12" t="e">
        <v>#N/A</v>
      </c>
      <c r="AD69" s="13" t="e">
        <v>#N/A</v>
      </c>
      <c r="AE69" s="10" t="e">
        <v>#N/A</v>
      </c>
      <c r="AF69" s="11" t="e">
        <v>#N/A</v>
      </c>
      <c r="AG69" s="12" t="e">
        <v>#N/A</v>
      </c>
      <c r="AH69" s="55"/>
    </row>
    <row r="70" spans="1:34" x14ac:dyDescent="0.35">
      <c r="A70" s="5" t="s">
        <v>1266</v>
      </c>
      <c r="B70" s="56" t="s">
        <v>277</v>
      </c>
      <c r="C70" s="50" t="s">
        <v>127</v>
      </c>
      <c r="D70" s="59" t="s">
        <v>75</v>
      </c>
      <c r="E70" s="50" t="s">
        <v>2321</v>
      </c>
      <c r="F70" s="50" t="s">
        <v>1</v>
      </c>
      <c r="G70" s="35">
        <v>1.598720461479854</v>
      </c>
      <c r="H70" s="35">
        <v>0.4256352013234897</v>
      </c>
      <c r="I70" s="35">
        <v>-3.8015868947751351E-3</v>
      </c>
      <c r="J70" s="35">
        <v>0.14062397080570119</v>
      </c>
      <c r="K70" s="35">
        <v>0.10937329294624699</v>
      </c>
      <c r="L70" s="35">
        <v>3.2636006253207981E-4</v>
      </c>
      <c r="M70" s="36">
        <v>2.2708776997230489</v>
      </c>
      <c r="N70" s="39">
        <v>530</v>
      </c>
      <c r="O70" s="39">
        <v>5.0999999999999996</v>
      </c>
      <c r="P70" s="39">
        <v>0</v>
      </c>
      <c r="Q70" s="39">
        <v>18.3</v>
      </c>
      <c r="R70" s="49" t="s">
        <v>2434</v>
      </c>
      <c r="S70" s="49" t="s">
        <v>2435</v>
      </c>
      <c r="T70">
        <v>10005790</v>
      </c>
      <c r="U70" s="38" t="s">
        <v>1797</v>
      </c>
      <c r="V70" s="38" t="s">
        <v>1723</v>
      </c>
      <c r="W70" s="38" t="s">
        <v>1733</v>
      </c>
      <c r="X70" s="9" t="s">
        <v>125</v>
      </c>
      <c r="Y70" s="9" t="s">
        <v>127</v>
      </c>
      <c r="Z70" s="10">
        <v>10005790</v>
      </c>
      <c r="AA70" s="10" t="s">
        <v>278</v>
      </c>
      <c r="AB70" s="11">
        <v>50000000</v>
      </c>
      <c r="AC70" s="12" t="s">
        <v>93</v>
      </c>
      <c r="AD70" s="13">
        <v>50240000</v>
      </c>
      <c r="AE70" s="10" t="s">
        <v>130</v>
      </c>
      <c r="AF70" s="11">
        <v>50240200</v>
      </c>
      <c r="AG70" s="12" t="s">
        <v>131</v>
      </c>
    </row>
    <row r="71" spans="1:34" x14ac:dyDescent="0.35">
      <c r="A71" s="5" t="s">
        <v>1267</v>
      </c>
      <c r="B71" s="56" t="s">
        <v>279</v>
      </c>
      <c r="C71" s="50" t="s">
        <v>127</v>
      </c>
      <c r="D71" s="59" t="s">
        <v>76</v>
      </c>
      <c r="E71" s="50" t="s">
        <v>2321</v>
      </c>
      <c r="F71" s="50" t="s">
        <v>1</v>
      </c>
      <c r="G71" s="35">
        <v>1.598720461479854</v>
      </c>
      <c r="H71" s="35">
        <v>0.4256352013234897</v>
      </c>
      <c r="I71" s="35">
        <v>-3.8015868947751351E-3</v>
      </c>
      <c r="J71" s="35">
        <v>0.14062397080570119</v>
      </c>
      <c r="K71" s="35">
        <v>0.10937329294624699</v>
      </c>
      <c r="L71" s="35">
        <v>3.2636006253207981E-4</v>
      </c>
      <c r="M71" s="36">
        <v>2.2708776997230489</v>
      </c>
      <c r="N71" s="39">
        <v>663</v>
      </c>
      <c r="O71" s="39">
        <v>7.1</v>
      </c>
      <c r="P71" s="39">
        <v>0</v>
      </c>
      <c r="Q71" s="39">
        <v>22.8</v>
      </c>
      <c r="R71" s="49" t="s">
        <v>2434</v>
      </c>
      <c r="S71" s="49" t="s">
        <v>2436</v>
      </c>
      <c r="T71">
        <v>10006289</v>
      </c>
      <c r="U71" s="38" t="s">
        <v>1798</v>
      </c>
      <c r="V71" s="38" t="s">
        <v>1723</v>
      </c>
      <c r="W71" s="38" t="s">
        <v>1733</v>
      </c>
      <c r="X71" s="9" t="s">
        <v>125</v>
      </c>
      <c r="Y71" s="9" t="s">
        <v>127</v>
      </c>
      <c r="Z71" s="10">
        <v>10006289</v>
      </c>
      <c r="AA71" s="10" t="s">
        <v>280</v>
      </c>
      <c r="AB71" s="11">
        <v>50000000</v>
      </c>
      <c r="AC71" s="12" t="s">
        <v>93</v>
      </c>
      <c r="AD71" s="13">
        <v>50240000</v>
      </c>
      <c r="AE71" s="10" t="s">
        <v>130</v>
      </c>
      <c r="AF71" s="11">
        <v>50240200</v>
      </c>
      <c r="AG71" s="12" t="s">
        <v>131</v>
      </c>
    </row>
    <row r="72" spans="1:34" ht="15" customHeight="1" x14ac:dyDescent="0.35">
      <c r="A72" s="5" t="s">
        <v>1268</v>
      </c>
      <c r="B72" s="57" t="s">
        <v>2253</v>
      </c>
      <c r="C72" s="51" t="s">
        <v>269</v>
      </c>
      <c r="D72" s="60" t="s">
        <v>281</v>
      </c>
      <c r="E72" s="51" t="s">
        <v>268</v>
      </c>
      <c r="F72" s="50" t="s">
        <v>1</v>
      </c>
      <c r="G72" s="35">
        <v>0.13301671590136699</v>
      </c>
      <c r="H72" s="35">
        <v>0.40041440455643751</v>
      </c>
      <c r="I72" s="35">
        <v>3.3087756000918791</v>
      </c>
      <c r="J72" s="35">
        <v>0.24242689778690829</v>
      </c>
      <c r="K72" s="35">
        <v>9.7342230722159806E-2</v>
      </c>
      <c r="L72" s="35">
        <v>3.2636006253207981E-4</v>
      </c>
      <c r="M72" s="36">
        <v>4.1823022091212838</v>
      </c>
      <c r="N72" s="39">
        <v>1643</v>
      </c>
      <c r="O72" s="39">
        <v>39.1</v>
      </c>
      <c r="P72" s="39">
        <v>2.5</v>
      </c>
      <c r="Q72" s="39">
        <v>8.9</v>
      </c>
      <c r="R72" s="49" t="s">
        <v>2437</v>
      </c>
      <c r="S72" s="49" t="s">
        <v>2438</v>
      </c>
      <c r="T72" s="6">
        <v>10000054</v>
      </c>
      <c r="U72" s="7" t="s">
        <v>1799</v>
      </c>
      <c r="V72" s="7" t="s">
        <v>1760</v>
      </c>
      <c r="W72" s="7" t="s">
        <v>1733</v>
      </c>
      <c r="X72" s="8" t="s">
        <v>268</v>
      </c>
      <c r="Y72" s="8" t="s">
        <v>269</v>
      </c>
      <c r="Z72" s="10">
        <v>10000054</v>
      </c>
      <c r="AA72" s="10" t="s">
        <v>282</v>
      </c>
      <c r="AB72" s="11">
        <v>50000000</v>
      </c>
      <c r="AC72" s="12" t="s">
        <v>93</v>
      </c>
      <c r="AD72" s="13">
        <v>50170000</v>
      </c>
      <c r="AE72" s="10" t="s">
        <v>272</v>
      </c>
      <c r="AF72" s="11">
        <v>50171800</v>
      </c>
      <c r="AG72" s="12" t="s">
        <v>273</v>
      </c>
      <c r="AH72" s="55"/>
    </row>
    <row r="73" spans="1:34" ht="15" customHeight="1" x14ac:dyDescent="0.35">
      <c r="A73" s="5" t="s">
        <v>1269</v>
      </c>
      <c r="B73" s="57" t="s">
        <v>284</v>
      </c>
      <c r="C73" s="51" t="s">
        <v>269</v>
      </c>
      <c r="D73" s="60" t="s">
        <v>283</v>
      </c>
      <c r="E73" s="51" t="s">
        <v>268</v>
      </c>
      <c r="F73" s="50" t="s">
        <v>1</v>
      </c>
      <c r="G73" s="35">
        <v>0.26513920685327952</v>
      </c>
      <c r="H73" s="35">
        <v>0.18331157508912951</v>
      </c>
      <c r="I73" s="35">
        <v>0.84867489134809193</v>
      </c>
      <c r="J73" s="35">
        <v>0.63638073519262106</v>
      </c>
      <c r="K73" s="35">
        <v>9.9665924834521039E-2</v>
      </c>
      <c r="L73" s="35">
        <v>3.2636006253207981E-4</v>
      </c>
      <c r="M73" s="36">
        <v>2.0334986933801749</v>
      </c>
      <c r="N73" s="39">
        <v>2322</v>
      </c>
      <c r="O73" s="39">
        <v>56</v>
      </c>
      <c r="P73" s="39">
        <v>13.1</v>
      </c>
      <c r="Q73" s="39">
        <v>1.6</v>
      </c>
      <c r="R73" s="49" t="s">
        <v>2439</v>
      </c>
      <c r="S73" s="49" t="s">
        <v>2440</v>
      </c>
      <c r="T73" s="6">
        <v>10000054</v>
      </c>
      <c r="U73" s="7" t="s">
        <v>1800</v>
      </c>
      <c r="V73" s="7" t="s">
        <v>1801</v>
      </c>
      <c r="W73" s="7" t="s">
        <v>1733</v>
      </c>
      <c r="X73" s="8" t="s">
        <v>268</v>
      </c>
      <c r="Y73" s="8" t="s">
        <v>269</v>
      </c>
      <c r="Z73" s="10">
        <v>10000054</v>
      </c>
      <c r="AA73" s="10" t="s">
        <v>282</v>
      </c>
      <c r="AB73" s="11">
        <v>50000000</v>
      </c>
      <c r="AC73" s="12" t="s">
        <v>93</v>
      </c>
      <c r="AD73" s="13">
        <v>50170000</v>
      </c>
      <c r="AE73" s="10" t="s">
        <v>272</v>
      </c>
      <c r="AF73" s="11">
        <v>50171800</v>
      </c>
      <c r="AG73" s="12" t="s">
        <v>273</v>
      </c>
      <c r="AH73" s="55"/>
    </row>
    <row r="74" spans="1:34" ht="15" customHeight="1" x14ac:dyDescent="0.35">
      <c r="A74" s="5" t="s">
        <v>1270</v>
      </c>
      <c r="B74" s="57" t="s">
        <v>2254</v>
      </c>
      <c r="C74" s="51" t="s">
        <v>269</v>
      </c>
      <c r="D74" s="60" t="s">
        <v>285</v>
      </c>
      <c r="E74" s="51" t="s">
        <v>268</v>
      </c>
      <c r="F74" s="50" t="s">
        <v>1</v>
      </c>
      <c r="G74" s="35">
        <v>0.10833434096195931</v>
      </c>
      <c r="H74" s="35">
        <v>0.37437672059602711</v>
      </c>
      <c r="I74" s="35">
        <v>2.3571190921971699</v>
      </c>
      <c r="J74" s="35">
        <v>0.63638073519262106</v>
      </c>
      <c r="K74" s="35">
        <v>6.4891174705008325E-2</v>
      </c>
      <c r="L74" s="35">
        <v>9.9209467063672285E-3</v>
      </c>
      <c r="M74" s="36">
        <v>3.5510230103591529</v>
      </c>
      <c r="N74" s="39">
        <v>1266</v>
      </c>
      <c r="O74" s="39">
        <v>29.7</v>
      </c>
      <c r="P74" s="39">
        <v>7.2</v>
      </c>
      <c r="Q74" s="39">
        <v>1.9</v>
      </c>
      <c r="R74" s="49" t="s">
        <v>2441</v>
      </c>
      <c r="S74" s="49" t="s">
        <v>2442</v>
      </c>
      <c r="T74" s="6">
        <v>10000054</v>
      </c>
      <c r="U74" s="7" t="s">
        <v>1802</v>
      </c>
      <c r="V74" s="7" t="s">
        <v>1801</v>
      </c>
      <c r="W74" s="7" t="s">
        <v>1724</v>
      </c>
      <c r="X74" s="8" t="s">
        <v>268</v>
      </c>
      <c r="Y74" s="8" t="s">
        <v>269</v>
      </c>
      <c r="Z74" s="10">
        <v>10000054</v>
      </c>
      <c r="AA74" s="10" t="s">
        <v>282</v>
      </c>
      <c r="AB74" s="11">
        <v>50000000</v>
      </c>
      <c r="AC74" s="12" t="s">
        <v>93</v>
      </c>
      <c r="AD74" s="13">
        <v>50170000</v>
      </c>
      <c r="AE74" s="10" t="s">
        <v>272</v>
      </c>
      <c r="AF74" s="11">
        <v>50171800</v>
      </c>
      <c r="AG74" s="12" t="s">
        <v>273</v>
      </c>
      <c r="AH74" s="55"/>
    </row>
    <row r="75" spans="1:34" ht="15" customHeight="1" x14ac:dyDescent="0.35">
      <c r="A75" s="5" t="s">
        <v>1271</v>
      </c>
      <c r="B75" s="57" t="s">
        <v>2255</v>
      </c>
      <c r="C75" s="51" t="s">
        <v>269</v>
      </c>
      <c r="D75" s="60" t="s">
        <v>286</v>
      </c>
      <c r="E75" s="51" t="s">
        <v>268</v>
      </c>
      <c r="F75" s="50" t="s">
        <v>1</v>
      </c>
      <c r="G75" s="35">
        <v>0.10833434096195931</v>
      </c>
      <c r="H75" s="35">
        <v>0.37437672059602711</v>
      </c>
      <c r="I75" s="35">
        <v>2.3571190921971699</v>
      </c>
      <c r="J75" s="35">
        <v>0.63638073519262106</v>
      </c>
      <c r="K75" s="35">
        <v>6.4891174705008325E-2</v>
      </c>
      <c r="L75" s="35">
        <v>9.9209467063672285E-3</v>
      </c>
      <c r="M75" s="36">
        <v>3.5510230103591529</v>
      </c>
      <c r="N75" s="39">
        <v>1548</v>
      </c>
      <c r="O75" s="39">
        <v>37.1</v>
      </c>
      <c r="P75" s="39">
        <v>8.3000000000000007</v>
      </c>
      <c r="Q75" s="39">
        <v>1.7</v>
      </c>
      <c r="R75" s="49" t="s">
        <v>2441</v>
      </c>
      <c r="S75" s="49" t="s">
        <v>2442</v>
      </c>
      <c r="T75" s="6">
        <v>10000054</v>
      </c>
      <c r="U75" s="7" t="s">
        <v>1802</v>
      </c>
      <c r="V75" s="7" t="s">
        <v>1801</v>
      </c>
      <c r="W75" s="7" t="s">
        <v>1724</v>
      </c>
      <c r="X75" s="8" t="s">
        <v>268</v>
      </c>
      <c r="Y75" s="8" t="s">
        <v>269</v>
      </c>
      <c r="Z75" s="10">
        <v>10000054</v>
      </c>
      <c r="AA75" s="10" t="s">
        <v>282</v>
      </c>
      <c r="AB75" s="11">
        <v>50000000</v>
      </c>
      <c r="AC75" s="12" t="s">
        <v>93</v>
      </c>
      <c r="AD75" s="13">
        <v>50170000</v>
      </c>
      <c r="AE75" s="10" t="s">
        <v>272</v>
      </c>
      <c r="AF75" s="11">
        <v>50171800</v>
      </c>
      <c r="AG75" s="12" t="s">
        <v>273</v>
      </c>
      <c r="AH75" s="55"/>
    </row>
    <row r="76" spans="1:34" x14ac:dyDescent="0.35">
      <c r="A76" s="5" t="s">
        <v>1272</v>
      </c>
      <c r="B76" s="57" t="s">
        <v>288</v>
      </c>
      <c r="C76" s="51" t="s">
        <v>2323</v>
      </c>
      <c r="D76" s="60" t="s">
        <v>287</v>
      </c>
      <c r="E76" s="51" t="s">
        <v>2322</v>
      </c>
      <c r="F76" s="50" t="s">
        <v>1</v>
      </c>
      <c r="G76" s="35">
        <v>0.47553845402632328</v>
      </c>
      <c r="H76" s="35">
        <v>7.0875072854065413E-2</v>
      </c>
      <c r="I76" s="35">
        <v>0.1697201517867066</v>
      </c>
      <c r="J76" s="35">
        <v>0.25718853056092178</v>
      </c>
      <c r="K76" s="35">
        <v>0.1096545782593647</v>
      </c>
      <c r="L76" s="35">
        <v>3.2636006253207981E-4</v>
      </c>
      <c r="M76" s="36">
        <v>1.083303147549914</v>
      </c>
      <c r="N76" s="39">
        <v>260</v>
      </c>
      <c r="O76" s="39">
        <v>3.6</v>
      </c>
      <c r="P76" s="39">
        <v>3.6</v>
      </c>
      <c r="Q76" s="39">
        <v>3.7</v>
      </c>
      <c r="R76" s="49" t="s">
        <v>2443</v>
      </c>
      <c r="S76" s="49" t="s">
        <v>2444</v>
      </c>
      <c r="T76" s="6">
        <v>10000278</v>
      </c>
      <c r="U76" s="7" t="s">
        <v>1803</v>
      </c>
      <c r="V76" s="7" t="s">
        <v>1804</v>
      </c>
      <c r="W76" s="7" t="s">
        <v>1733</v>
      </c>
      <c r="X76" s="8" t="s">
        <v>194</v>
      </c>
      <c r="Y76" s="8" t="s">
        <v>195</v>
      </c>
      <c r="Z76" s="10">
        <v>10000278</v>
      </c>
      <c r="AA76" s="10" t="s">
        <v>289</v>
      </c>
      <c r="AB76" s="11">
        <v>50000000</v>
      </c>
      <c r="AC76" s="12" t="s">
        <v>93</v>
      </c>
      <c r="AD76" s="13">
        <v>50130000</v>
      </c>
      <c r="AE76" s="10" t="s">
        <v>198</v>
      </c>
      <c r="AF76" s="11">
        <v>50132100</v>
      </c>
      <c r="AG76" s="12" t="s">
        <v>290</v>
      </c>
      <c r="AH76" s="55"/>
    </row>
    <row r="77" spans="1:34" x14ac:dyDescent="0.35">
      <c r="A77" s="5" t="s">
        <v>1273</v>
      </c>
      <c r="B77" s="56" t="s">
        <v>291</v>
      </c>
      <c r="C77" s="50" t="s">
        <v>2323</v>
      </c>
      <c r="D77" s="59" t="s">
        <v>77</v>
      </c>
      <c r="E77" s="50" t="s">
        <v>2322</v>
      </c>
      <c r="F77" s="50" t="s">
        <v>1</v>
      </c>
      <c r="G77" s="35">
        <v>0.3596339053001476</v>
      </c>
      <c r="H77" s="35">
        <v>0.15257242252602013</v>
      </c>
      <c r="I77" s="35">
        <v>1.1421017954649779</v>
      </c>
      <c r="J77" s="35">
        <v>0.25718853056092178</v>
      </c>
      <c r="K77" s="35">
        <v>0.1090920023775072</v>
      </c>
      <c r="L77" s="35">
        <v>3.2636006253207981E-4</v>
      </c>
      <c r="M77" s="36">
        <v>2.0209150162921068</v>
      </c>
      <c r="N77" s="39">
        <v>793</v>
      </c>
      <c r="O77" s="39">
        <v>18.600000000000001</v>
      </c>
      <c r="P77" s="39">
        <v>2.8</v>
      </c>
      <c r="Q77" s="39">
        <v>2.8</v>
      </c>
      <c r="R77" s="49" t="s">
        <v>2443</v>
      </c>
      <c r="S77" s="49" t="s">
        <v>2445</v>
      </c>
      <c r="T77">
        <v>10000179</v>
      </c>
      <c r="U77" s="38" t="s">
        <v>1805</v>
      </c>
      <c r="V77" s="38" t="s">
        <v>1804</v>
      </c>
      <c r="W77" s="38" t="s">
        <v>1733</v>
      </c>
      <c r="X77" s="9" t="s">
        <v>194</v>
      </c>
      <c r="Y77" s="9" t="s">
        <v>195</v>
      </c>
      <c r="Z77" s="10">
        <v>10000179</v>
      </c>
      <c r="AA77" s="10" t="s">
        <v>292</v>
      </c>
      <c r="AB77" s="11">
        <v>50000000</v>
      </c>
      <c r="AC77" s="12" t="s">
        <v>93</v>
      </c>
      <c r="AD77" s="13">
        <v>50200000</v>
      </c>
      <c r="AE77" s="10" t="s">
        <v>141</v>
      </c>
      <c r="AF77" s="11">
        <v>50202300</v>
      </c>
      <c r="AG77" s="12" t="s">
        <v>293</v>
      </c>
    </row>
    <row r="78" spans="1:34" x14ac:dyDescent="0.35">
      <c r="A78" s="5" t="s">
        <v>1274</v>
      </c>
      <c r="B78" s="56" t="s">
        <v>294</v>
      </c>
      <c r="C78" s="50" t="s">
        <v>2323</v>
      </c>
      <c r="D78" s="59" t="s">
        <v>78</v>
      </c>
      <c r="E78" s="50" t="s">
        <v>2322</v>
      </c>
      <c r="F78" s="50" t="s">
        <v>1</v>
      </c>
      <c r="G78" s="35">
        <v>1.0285537333478969</v>
      </c>
      <c r="H78" s="35">
        <v>6.4071141628887732E-2</v>
      </c>
      <c r="I78" s="35">
        <v>-0.26271919558881479</v>
      </c>
      <c r="J78" s="35">
        <v>0.25718853056092178</v>
      </c>
      <c r="K78" s="35">
        <v>0.16438904661981049</v>
      </c>
      <c r="L78" s="35">
        <v>3.2636006253207981E-4</v>
      </c>
      <c r="M78" s="36">
        <v>1.2518096166312342</v>
      </c>
      <c r="N78" s="39">
        <v>297</v>
      </c>
      <c r="O78" s="39">
        <v>0.2</v>
      </c>
      <c r="P78" s="39">
        <v>4</v>
      </c>
      <c r="Q78" s="39">
        <v>10.8</v>
      </c>
      <c r="R78" s="49" t="s">
        <v>2443</v>
      </c>
      <c r="S78" s="49" t="s">
        <v>2446</v>
      </c>
      <c r="T78">
        <v>10000278</v>
      </c>
      <c r="U78" s="38" t="s">
        <v>1806</v>
      </c>
      <c r="V78" s="38" t="s">
        <v>1804</v>
      </c>
      <c r="W78" s="38" t="s">
        <v>1733</v>
      </c>
      <c r="X78" s="9" t="s">
        <v>194</v>
      </c>
      <c r="Y78" s="9" t="s">
        <v>195</v>
      </c>
      <c r="Z78" s="10">
        <v>10000278</v>
      </c>
      <c r="AA78" s="10" t="s">
        <v>289</v>
      </c>
      <c r="AB78" s="11">
        <v>50000000</v>
      </c>
      <c r="AC78" s="12" t="s">
        <v>93</v>
      </c>
      <c r="AD78" s="13">
        <v>50130000</v>
      </c>
      <c r="AE78" s="10" t="s">
        <v>198</v>
      </c>
      <c r="AF78" s="11">
        <v>50132100</v>
      </c>
      <c r="AG78" s="12" t="s">
        <v>290</v>
      </c>
    </row>
    <row r="79" spans="1:34" x14ac:dyDescent="0.35">
      <c r="A79" s="5" t="s">
        <v>1275</v>
      </c>
      <c r="B79" s="57" t="s">
        <v>2256</v>
      </c>
      <c r="C79" s="51" t="s">
        <v>2323</v>
      </c>
      <c r="D79" s="60" t="s">
        <v>295</v>
      </c>
      <c r="E79" s="51" t="s">
        <v>2322</v>
      </c>
      <c r="F79" s="50" t="s">
        <v>1</v>
      </c>
      <c r="G79" s="35">
        <v>4.4636509342326134</v>
      </c>
      <c r="H79" s="35">
        <v>0.46431546386711264</v>
      </c>
      <c r="I79" s="35">
        <v>2.326600842507617</v>
      </c>
      <c r="J79" s="35">
        <v>0.35250097881389247</v>
      </c>
      <c r="K79" s="35">
        <v>0.1167091556543977</v>
      </c>
      <c r="L79" s="35">
        <v>3.2636006253207981E-4</v>
      </c>
      <c r="M79" s="36">
        <v>7.7241037351381658</v>
      </c>
      <c r="N79" s="39">
        <v>1348</v>
      </c>
      <c r="O79" s="39">
        <v>25</v>
      </c>
      <c r="P79" s="39">
        <v>0.1</v>
      </c>
      <c r="Q79" s="39">
        <v>23.2</v>
      </c>
      <c r="R79" s="49" t="s">
        <v>2447</v>
      </c>
      <c r="S79" s="49" t="s">
        <v>2448</v>
      </c>
      <c r="T79" s="6">
        <v>10000028</v>
      </c>
      <c r="U79" s="7" t="s">
        <v>1807</v>
      </c>
      <c r="V79" s="7" t="s">
        <v>1808</v>
      </c>
      <c r="W79" s="7" t="s">
        <v>1733</v>
      </c>
      <c r="X79" s="8" t="s">
        <v>194</v>
      </c>
      <c r="Y79" s="8" t="s">
        <v>195</v>
      </c>
      <c r="Z79" s="10">
        <v>10000028</v>
      </c>
      <c r="AA79" s="10" t="s">
        <v>296</v>
      </c>
      <c r="AB79" s="11">
        <v>50000000</v>
      </c>
      <c r="AC79" s="12" t="s">
        <v>93</v>
      </c>
      <c r="AD79" s="13">
        <v>50130000</v>
      </c>
      <c r="AE79" s="10" t="s">
        <v>198</v>
      </c>
      <c r="AF79" s="11">
        <v>50131800</v>
      </c>
      <c r="AG79" s="12" t="s">
        <v>297</v>
      </c>
      <c r="AH79" s="55"/>
    </row>
    <row r="80" spans="1:34" x14ac:dyDescent="0.35">
      <c r="A80" s="5" t="s">
        <v>1276</v>
      </c>
      <c r="B80" s="57" t="s">
        <v>2257</v>
      </c>
      <c r="C80" s="51" t="s">
        <v>2323</v>
      </c>
      <c r="D80" s="60" t="s">
        <v>298</v>
      </c>
      <c r="E80" s="51" t="s">
        <v>2322</v>
      </c>
      <c r="F80" s="50" t="s">
        <v>1</v>
      </c>
      <c r="G80" s="35">
        <v>4.4636509342326134</v>
      </c>
      <c r="H80" s="35">
        <v>0.46431546386711264</v>
      </c>
      <c r="I80" s="35">
        <v>2.326600842507617</v>
      </c>
      <c r="J80" s="35">
        <v>0.35250097881389247</v>
      </c>
      <c r="K80" s="35">
        <v>0.1167091556543977</v>
      </c>
      <c r="L80" s="35">
        <v>3.2636006253207981E-4</v>
      </c>
      <c r="M80" s="36">
        <v>7.7241037351381658</v>
      </c>
      <c r="N80" s="39">
        <v>1488</v>
      </c>
      <c r="O80" s="39">
        <v>24.1</v>
      </c>
      <c r="P80" s="39">
        <v>0.1</v>
      </c>
      <c r="Q80" s="39">
        <v>32.9</v>
      </c>
      <c r="R80" s="49" t="s">
        <v>2447</v>
      </c>
      <c r="S80" s="49" t="s">
        <v>2448</v>
      </c>
      <c r="T80" s="6">
        <v>10000028</v>
      </c>
      <c r="U80" s="7" t="s">
        <v>1807</v>
      </c>
      <c r="V80" s="7" t="s">
        <v>1808</v>
      </c>
      <c r="W80" s="7" t="s">
        <v>1733</v>
      </c>
      <c r="X80" s="8" t="s">
        <v>194</v>
      </c>
      <c r="Y80" s="8" t="s">
        <v>195</v>
      </c>
      <c r="Z80" s="10">
        <v>10000028</v>
      </c>
      <c r="AA80" s="10" t="s">
        <v>296</v>
      </c>
      <c r="AB80" s="11">
        <v>50000000</v>
      </c>
      <c r="AC80" s="12" t="s">
        <v>93</v>
      </c>
      <c r="AD80" s="13">
        <v>50130000</v>
      </c>
      <c r="AE80" s="10" t="s">
        <v>198</v>
      </c>
      <c r="AF80" s="11">
        <v>50131800</v>
      </c>
      <c r="AG80" s="12" t="s">
        <v>297</v>
      </c>
      <c r="AH80" s="55"/>
    </row>
    <row r="81" spans="1:34" x14ac:dyDescent="0.35">
      <c r="A81" s="5" t="s">
        <v>1277</v>
      </c>
      <c r="B81" s="57" t="s">
        <v>2258</v>
      </c>
      <c r="C81" s="51" t="s">
        <v>2323</v>
      </c>
      <c r="D81" s="60" t="s">
        <v>299</v>
      </c>
      <c r="E81" s="51" t="s">
        <v>2322</v>
      </c>
      <c r="F81" s="50" t="s">
        <v>1</v>
      </c>
      <c r="G81" s="35">
        <v>4.4636509342326134</v>
      </c>
      <c r="H81" s="35">
        <v>0.46431546386711264</v>
      </c>
      <c r="I81" s="35">
        <v>2.326600842507617</v>
      </c>
      <c r="J81" s="35">
        <v>0.35250097881389247</v>
      </c>
      <c r="K81" s="35">
        <v>0.1167091556543977</v>
      </c>
      <c r="L81" s="35">
        <v>3.2636006253207981E-4</v>
      </c>
      <c r="M81" s="36">
        <v>7.7241037351381658</v>
      </c>
      <c r="N81" s="39">
        <v>1163</v>
      </c>
      <c r="O81" s="39">
        <v>17.7</v>
      </c>
      <c r="P81" s="39">
        <v>0.1</v>
      </c>
      <c r="Q81" s="39">
        <v>28.3</v>
      </c>
      <c r="R81" s="49" t="s">
        <v>2447</v>
      </c>
      <c r="S81" s="49" t="s">
        <v>2448</v>
      </c>
      <c r="T81" s="6">
        <v>10000028</v>
      </c>
      <c r="U81" s="7" t="s">
        <v>1807</v>
      </c>
      <c r="V81" s="7" t="s">
        <v>1808</v>
      </c>
      <c r="W81" s="7" t="s">
        <v>1733</v>
      </c>
      <c r="X81" s="8" t="s">
        <v>194</v>
      </c>
      <c r="Y81" s="8" t="s">
        <v>195</v>
      </c>
      <c r="Z81" s="10">
        <v>10000028</v>
      </c>
      <c r="AA81" s="10" t="s">
        <v>296</v>
      </c>
      <c r="AB81" s="11">
        <v>50000000</v>
      </c>
      <c r="AC81" s="12" t="s">
        <v>93</v>
      </c>
      <c r="AD81" s="13">
        <v>50130000</v>
      </c>
      <c r="AE81" s="10" t="s">
        <v>198</v>
      </c>
      <c r="AF81" s="11">
        <v>50131800</v>
      </c>
      <c r="AG81" s="12" t="s">
        <v>297</v>
      </c>
      <c r="AH81" s="55"/>
    </row>
    <row r="82" spans="1:34" x14ac:dyDescent="0.35">
      <c r="A82" s="5" t="s">
        <v>1278</v>
      </c>
      <c r="B82" s="57" t="s">
        <v>303</v>
      </c>
      <c r="C82" s="51" t="s">
        <v>302</v>
      </c>
      <c r="D82" s="60" t="s">
        <v>301</v>
      </c>
      <c r="E82" s="51" t="s">
        <v>300</v>
      </c>
      <c r="F82" s="50" t="s">
        <v>1</v>
      </c>
      <c r="G82" s="35">
        <v>0.10765010240018009</v>
      </c>
      <c r="H82" s="35">
        <v>0.22443235856598581</v>
      </c>
      <c r="I82" s="35">
        <v>1.7585202694258999</v>
      </c>
      <c r="J82" s="35">
        <v>0.63638073519262106</v>
      </c>
      <c r="K82" s="35">
        <v>0.10124907271747979</v>
      </c>
      <c r="L82" s="35">
        <v>3.2636006253207981E-4</v>
      </c>
      <c r="M82" s="36">
        <v>2.8285588983646983</v>
      </c>
      <c r="N82" s="39">
        <v>1138</v>
      </c>
      <c r="O82" s="39">
        <v>16.2</v>
      </c>
      <c r="P82" s="39">
        <v>20.9</v>
      </c>
      <c r="Q82" s="39">
        <v>11.9</v>
      </c>
      <c r="R82" s="49" t="s">
        <v>2449</v>
      </c>
      <c r="S82" s="49" t="s">
        <v>2450</v>
      </c>
      <c r="T82" s="6">
        <v>10000018</v>
      </c>
      <c r="U82" s="7" t="s">
        <v>1809</v>
      </c>
      <c r="V82" s="7" t="s">
        <v>1801</v>
      </c>
      <c r="W82" s="7" t="s">
        <v>1733</v>
      </c>
      <c r="X82" s="8" t="s">
        <v>300</v>
      </c>
      <c r="Y82" s="8" t="s">
        <v>302</v>
      </c>
      <c r="Z82" s="10">
        <v>10000018</v>
      </c>
      <c r="AA82" s="10" t="s">
        <v>304</v>
      </c>
      <c r="AB82" s="11">
        <v>50000000</v>
      </c>
      <c r="AC82" s="12" t="s">
        <v>93</v>
      </c>
      <c r="AD82" s="13">
        <v>50120000</v>
      </c>
      <c r="AE82" s="10" t="s">
        <v>300</v>
      </c>
      <c r="AF82" s="11">
        <v>50121900</v>
      </c>
      <c r="AG82" s="12" t="s">
        <v>305</v>
      </c>
      <c r="AH82" s="55"/>
    </row>
    <row r="83" spans="1:34" x14ac:dyDescent="0.35">
      <c r="A83" s="5" t="s">
        <v>1279</v>
      </c>
      <c r="B83" s="57" t="s">
        <v>307</v>
      </c>
      <c r="C83" s="51" t="s">
        <v>302</v>
      </c>
      <c r="D83" s="60" t="s">
        <v>306</v>
      </c>
      <c r="E83" s="51" t="s">
        <v>300</v>
      </c>
      <c r="F83" s="50" t="s">
        <v>1</v>
      </c>
      <c r="G83" s="35">
        <v>6.5710186423029879E-2</v>
      </c>
      <c r="H83" s="35">
        <v>0.56237862636305402</v>
      </c>
      <c r="I83" s="35">
        <v>4.3780848223775717</v>
      </c>
      <c r="J83" s="35">
        <v>0.63341940100858596</v>
      </c>
      <c r="K83" s="35">
        <v>9.1816095379437357E-2</v>
      </c>
      <c r="L83" s="35">
        <v>9.9209467063672285E-3</v>
      </c>
      <c r="M83" s="36">
        <v>5.7413300782580468</v>
      </c>
      <c r="N83" s="39">
        <v>261</v>
      </c>
      <c r="O83" s="39">
        <v>1</v>
      </c>
      <c r="P83" s="39">
        <v>4.9000000000000004</v>
      </c>
      <c r="Q83" s="39">
        <v>8.3000000000000007</v>
      </c>
      <c r="R83" s="49" t="s">
        <v>2451</v>
      </c>
      <c r="S83" s="49" t="s">
        <v>2452</v>
      </c>
      <c r="T83" s="6">
        <v>10000018</v>
      </c>
      <c r="U83" s="7" t="s">
        <v>1810</v>
      </c>
      <c r="V83" s="7" t="s">
        <v>1811</v>
      </c>
      <c r="W83" s="7" t="s">
        <v>1724</v>
      </c>
      <c r="X83" s="8" t="s">
        <v>300</v>
      </c>
      <c r="Y83" s="8" t="s">
        <v>302</v>
      </c>
      <c r="Z83" s="10">
        <v>10000018</v>
      </c>
      <c r="AA83" s="10" t="s">
        <v>304</v>
      </c>
      <c r="AB83" s="11">
        <v>50000000</v>
      </c>
      <c r="AC83" s="12" t="s">
        <v>93</v>
      </c>
      <c r="AD83" s="13">
        <v>50120000</v>
      </c>
      <c r="AE83" s="10" t="s">
        <v>300</v>
      </c>
      <c r="AF83" s="11">
        <v>50121900</v>
      </c>
      <c r="AG83" s="12" t="s">
        <v>305</v>
      </c>
      <c r="AH83" s="55"/>
    </row>
    <row r="84" spans="1:34" x14ac:dyDescent="0.35">
      <c r="A84" s="5" t="s">
        <v>1280</v>
      </c>
      <c r="B84" s="57" t="s">
        <v>308</v>
      </c>
      <c r="C84" s="51" t="s">
        <v>302</v>
      </c>
      <c r="D84" s="60" t="s">
        <v>50</v>
      </c>
      <c r="E84" s="51" t="s">
        <v>300</v>
      </c>
      <c r="F84" s="50" t="s">
        <v>1</v>
      </c>
      <c r="G84" s="35">
        <v>9.5578452978952566E-2</v>
      </c>
      <c r="H84" s="35">
        <v>0.85583948616465599</v>
      </c>
      <c r="I84" s="35">
        <v>6.2899855346297748</v>
      </c>
      <c r="J84" s="35">
        <v>0.64477953703843505</v>
      </c>
      <c r="K84" s="35">
        <v>0.10869311760958</v>
      </c>
      <c r="L84" s="35">
        <v>3.2636006253207981E-4</v>
      </c>
      <c r="M84" s="36">
        <v>7.9952024884839297</v>
      </c>
      <c r="N84" s="39">
        <v>466</v>
      </c>
      <c r="O84" s="39">
        <v>2.8</v>
      </c>
      <c r="P84" s="39">
        <v>12.8</v>
      </c>
      <c r="Q84" s="39">
        <v>8.5</v>
      </c>
      <c r="R84" s="49" t="s">
        <v>2453</v>
      </c>
      <c r="S84" s="49" t="s">
        <v>2454</v>
      </c>
      <c r="T84" s="6">
        <v>10000018</v>
      </c>
      <c r="U84" s="7" t="s">
        <v>1812</v>
      </c>
      <c r="V84" s="7" t="s">
        <v>1813</v>
      </c>
      <c r="W84" s="7" t="s">
        <v>1733</v>
      </c>
      <c r="X84" s="8" t="s">
        <v>300</v>
      </c>
      <c r="Y84" s="8" t="s">
        <v>302</v>
      </c>
      <c r="Z84" s="10">
        <v>10000018</v>
      </c>
      <c r="AA84" s="10" t="s">
        <v>304</v>
      </c>
      <c r="AB84" s="11">
        <v>50000000</v>
      </c>
      <c r="AC84" s="12" t="s">
        <v>93</v>
      </c>
      <c r="AD84" s="13">
        <v>50120000</v>
      </c>
      <c r="AE84" s="10" t="s">
        <v>300</v>
      </c>
      <c r="AF84" s="11">
        <v>50121900</v>
      </c>
      <c r="AG84" s="12" t="s">
        <v>305</v>
      </c>
      <c r="AH84" s="55"/>
    </row>
    <row r="85" spans="1:34" x14ac:dyDescent="0.35">
      <c r="A85" s="5" t="s">
        <v>1281</v>
      </c>
      <c r="B85" s="56" t="s">
        <v>310</v>
      </c>
      <c r="C85" s="50" t="s">
        <v>302</v>
      </c>
      <c r="D85" s="59" t="s">
        <v>309</v>
      </c>
      <c r="E85" s="50" t="s">
        <v>300</v>
      </c>
      <c r="F85" s="50" t="s">
        <v>1</v>
      </c>
      <c r="G85" s="35">
        <v>-4.8643017665670825E-19</v>
      </c>
      <c r="H85" s="35">
        <v>1.4076756075724746</v>
      </c>
      <c r="I85" s="35">
        <v>8.6395293191832732</v>
      </c>
      <c r="J85" s="35">
        <v>6.5515338379881607</v>
      </c>
      <c r="K85" s="35">
        <v>0.10937329294624699</v>
      </c>
      <c r="L85" s="35">
        <v>9.9209467063672285E-3</v>
      </c>
      <c r="M85" s="36">
        <v>16.718033004396524</v>
      </c>
      <c r="N85" s="39">
        <v>2192</v>
      </c>
      <c r="O85" s="39">
        <v>55.1</v>
      </c>
      <c r="P85" s="39">
        <v>1</v>
      </c>
      <c r="Q85" s="39">
        <v>4.5999999999999996</v>
      </c>
      <c r="R85" s="49" t="s">
        <v>2455</v>
      </c>
      <c r="S85" s="49" t="s">
        <v>2456</v>
      </c>
      <c r="T85">
        <v>10000018</v>
      </c>
      <c r="U85" s="38" t="s">
        <v>1814</v>
      </c>
      <c r="V85" s="38" t="s">
        <v>1815</v>
      </c>
      <c r="W85" s="38" t="s">
        <v>1724</v>
      </c>
      <c r="X85" s="9" t="s">
        <v>300</v>
      </c>
      <c r="Y85" s="9" t="s">
        <v>302</v>
      </c>
      <c r="Z85" s="10">
        <v>10000018</v>
      </c>
      <c r="AA85" s="10" t="s">
        <v>304</v>
      </c>
      <c r="AB85" s="11">
        <v>50000000</v>
      </c>
      <c r="AC85" s="12" t="s">
        <v>93</v>
      </c>
      <c r="AD85" s="13">
        <v>50120000</v>
      </c>
      <c r="AE85" s="10" t="s">
        <v>300</v>
      </c>
      <c r="AF85" s="11">
        <v>50121900</v>
      </c>
      <c r="AG85" s="12" t="s">
        <v>305</v>
      </c>
    </row>
    <row r="86" spans="1:34" x14ac:dyDescent="0.35">
      <c r="A86" s="5" t="s">
        <v>1282</v>
      </c>
      <c r="B86" s="56" t="s">
        <v>312</v>
      </c>
      <c r="C86" s="50" t="s">
        <v>302</v>
      </c>
      <c r="D86" s="59" t="s">
        <v>311</v>
      </c>
      <c r="E86" s="50" t="s">
        <v>300</v>
      </c>
      <c r="F86" s="50" t="s">
        <v>1</v>
      </c>
      <c r="G86" s="35">
        <v>-4.8643017665670825E-19</v>
      </c>
      <c r="H86" s="35">
        <v>1.0397037707428194</v>
      </c>
      <c r="I86" s="35">
        <v>8.6395293191832732</v>
      </c>
      <c r="J86" s="35">
        <v>1.557343476791281</v>
      </c>
      <c r="K86" s="35">
        <v>0.10937329294624699</v>
      </c>
      <c r="L86" s="35">
        <v>9.9209467063672285E-3</v>
      </c>
      <c r="M86" s="36">
        <v>11.355870806369989</v>
      </c>
      <c r="N86" s="39">
        <v>417</v>
      </c>
      <c r="O86" s="39">
        <v>3.7</v>
      </c>
      <c r="P86" s="39">
        <v>2.7</v>
      </c>
      <c r="Q86" s="39">
        <v>13.7</v>
      </c>
      <c r="R86" s="49" t="s">
        <v>2455</v>
      </c>
      <c r="S86" s="49" t="s">
        <v>2457</v>
      </c>
      <c r="T86">
        <v>10000018</v>
      </c>
      <c r="U86" s="38" t="s">
        <v>1816</v>
      </c>
      <c r="V86" s="38" t="s">
        <v>2342</v>
      </c>
      <c r="W86" s="38" t="s">
        <v>1724</v>
      </c>
      <c r="X86" s="9" t="s">
        <v>300</v>
      </c>
      <c r="Y86" s="9" t="s">
        <v>302</v>
      </c>
      <c r="Z86" s="10">
        <v>10000018</v>
      </c>
      <c r="AA86" s="10" t="s">
        <v>304</v>
      </c>
      <c r="AB86" s="11">
        <v>50000000</v>
      </c>
      <c r="AC86" s="12" t="s">
        <v>93</v>
      </c>
      <c r="AD86" s="13">
        <v>50120000</v>
      </c>
      <c r="AE86" s="10" t="s">
        <v>300</v>
      </c>
      <c r="AF86" s="11">
        <v>50121900</v>
      </c>
      <c r="AG86" s="12" t="s">
        <v>305</v>
      </c>
    </row>
    <row r="87" spans="1:34" x14ac:dyDescent="0.35">
      <c r="A87" s="5" t="s">
        <v>1283</v>
      </c>
      <c r="B87" s="56" t="s">
        <v>2259</v>
      </c>
      <c r="C87" s="50" t="s">
        <v>302</v>
      </c>
      <c r="D87" s="59" t="s">
        <v>2198</v>
      </c>
      <c r="E87" s="50" t="s">
        <v>300</v>
      </c>
      <c r="F87" s="50" t="s">
        <v>1</v>
      </c>
      <c r="G87" s="35">
        <v>-4.8643017665670825E-19</v>
      </c>
      <c r="H87" s="35">
        <v>1.9415582591021883</v>
      </c>
      <c r="I87" s="35">
        <v>8.2696244667261585</v>
      </c>
      <c r="J87" s="35">
        <v>1.557343476791281</v>
      </c>
      <c r="K87" s="35">
        <v>0.10937329294624699</v>
      </c>
      <c r="L87" s="35">
        <v>9.9209467063672285E-3</v>
      </c>
      <c r="M87" s="36">
        <v>11.887820442272243</v>
      </c>
      <c r="N87" s="39">
        <v>336</v>
      </c>
      <c r="O87" s="39">
        <v>1.2</v>
      </c>
      <c r="P87" s="39">
        <v>0.8</v>
      </c>
      <c r="Q87" s="39">
        <v>16.5</v>
      </c>
      <c r="R87" s="49" t="s">
        <v>2458</v>
      </c>
      <c r="S87" s="49" t="s">
        <v>2456</v>
      </c>
      <c r="T87">
        <v>10000018</v>
      </c>
      <c r="U87" s="38" t="s">
        <v>1817</v>
      </c>
      <c r="V87" s="38" t="s">
        <v>2342</v>
      </c>
      <c r="W87" s="38" t="s">
        <v>1724</v>
      </c>
      <c r="X87" s="9" t="s">
        <v>300</v>
      </c>
      <c r="Y87" s="9" t="s">
        <v>302</v>
      </c>
      <c r="Z87" s="10">
        <v>10000018</v>
      </c>
      <c r="AA87" s="10" t="s">
        <v>304</v>
      </c>
      <c r="AB87" s="11">
        <v>50000000</v>
      </c>
      <c r="AC87" s="12" t="s">
        <v>93</v>
      </c>
      <c r="AD87" s="13">
        <v>50120000</v>
      </c>
      <c r="AE87" s="10" t="s">
        <v>300</v>
      </c>
      <c r="AF87" s="11">
        <v>50121900</v>
      </c>
      <c r="AG87" s="12" t="s">
        <v>305</v>
      </c>
    </row>
    <row r="88" spans="1:34" x14ac:dyDescent="0.35">
      <c r="A88" s="5" t="s">
        <v>1284</v>
      </c>
      <c r="B88" s="57" t="s">
        <v>314</v>
      </c>
      <c r="C88" s="51" t="s">
        <v>302</v>
      </c>
      <c r="D88" s="60" t="s">
        <v>313</v>
      </c>
      <c r="E88" s="51" t="s">
        <v>300</v>
      </c>
      <c r="F88" s="50" t="s">
        <v>1</v>
      </c>
      <c r="G88" s="35">
        <v>0.18254556442755759</v>
      </c>
      <c r="H88" s="35">
        <v>0.65836909924668008</v>
      </c>
      <c r="I88" s="35">
        <v>5.4153116252532998</v>
      </c>
      <c r="J88" s="35">
        <v>0.26052197143913353</v>
      </c>
      <c r="K88" s="35">
        <v>0.10937329294624699</v>
      </c>
      <c r="L88" s="35">
        <v>3.2636006253207981E-4</v>
      </c>
      <c r="M88" s="36">
        <v>6.6264479133754506</v>
      </c>
      <c r="N88" s="39">
        <v>486</v>
      </c>
      <c r="O88" s="39">
        <v>0.8</v>
      </c>
      <c r="P88" s="39">
        <v>12.9</v>
      </c>
      <c r="Q88" s="39">
        <v>13.7</v>
      </c>
      <c r="R88" s="49" t="s">
        <v>2459</v>
      </c>
      <c r="S88" s="49" t="s">
        <v>2460</v>
      </c>
      <c r="T88" s="6">
        <v>10000018</v>
      </c>
      <c r="U88" s="7" t="s">
        <v>1818</v>
      </c>
      <c r="V88" s="7" t="s">
        <v>1730</v>
      </c>
      <c r="W88" s="7" t="s">
        <v>1733</v>
      </c>
      <c r="X88" s="8" t="s">
        <v>300</v>
      </c>
      <c r="Y88" s="8" t="s">
        <v>302</v>
      </c>
      <c r="Z88" s="10">
        <v>10000018</v>
      </c>
      <c r="AA88" s="10" t="s">
        <v>304</v>
      </c>
      <c r="AB88" s="11">
        <v>50000000</v>
      </c>
      <c r="AC88" s="12" t="s">
        <v>93</v>
      </c>
      <c r="AD88" s="13">
        <v>50120000</v>
      </c>
      <c r="AE88" s="10" t="s">
        <v>300</v>
      </c>
      <c r="AF88" s="11">
        <v>50121900</v>
      </c>
      <c r="AG88" s="12" t="s">
        <v>305</v>
      </c>
      <c r="AH88" s="55"/>
    </row>
    <row r="89" spans="1:34" x14ac:dyDescent="0.35">
      <c r="A89" s="5" t="s">
        <v>1285</v>
      </c>
      <c r="B89" s="56" t="s">
        <v>316</v>
      </c>
      <c r="C89" s="50" t="s">
        <v>302</v>
      </c>
      <c r="D89" s="59" t="s">
        <v>315</v>
      </c>
      <c r="E89" s="50" t="s">
        <v>300</v>
      </c>
      <c r="F89" s="50" t="s">
        <v>1</v>
      </c>
      <c r="G89" s="35">
        <v>-4.8643017665670825E-19</v>
      </c>
      <c r="H89" s="35">
        <v>1.049730210397515</v>
      </c>
      <c r="I89" s="35">
        <v>8.6942159656563973</v>
      </c>
      <c r="J89" s="35">
        <v>1.469970187750848</v>
      </c>
      <c r="K89" s="35">
        <v>0.10937329294624699</v>
      </c>
      <c r="L89" s="35">
        <v>9.9209467063672285E-3</v>
      </c>
      <c r="M89" s="36">
        <v>11.333210603457374</v>
      </c>
      <c r="N89" s="39">
        <v>443</v>
      </c>
      <c r="O89" s="39">
        <v>5.7</v>
      </c>
      <c r="P89" s="39">
        <v>0.8</v>
      </c>
      <c r="Q89" s="39">
        <v>12.9</v>
      </c>
      <c r="R89" s="49" t="s">
        <v>2455</v>
      </c>
      <c r="S89" s="49" t="s">
        <v>2457</v>
      </c>
      <c r="T89">
        <v>10000018</v>
      </c>
      <c r="U89" s="38" t="s">
        <v>1819</v>
      </c>
      <c r="V89" s="38" t="s">
        <v>1820</v>
      </c>
      <c r="W89" s="38" t="s">
        <v>1724</v>
      </c>
      <c r="X89" s="9" t="s">
        <v>300</v>
      </c>
      <c r="Y89" s="9" t="s">
        <v>302</v>
      </c>
      <c r="Z89" s="10">
        <v>10000018</v>
      </c>
      <c r="AA89" s="10" t="s">
        <v>304</v>
      </c>
      <c r="AB89" s="11">
        <v>50000000</v>
      </c>
      <c r="AC89" s="12" t="s">
        <v>93</v>
      </c>
      <c r="AD89" s="13">
        <v>50120000</v>
      </c>
      <c r="AE89" s="10" t="s">
        <v>300</v>
      </c>
      <c r="AF89" s="11">
        <v>50121900</v>
      </c>
      <c r="AG89" s="12" t="s">
        <v>305</v>
      </c>
    </row>
    <row r="90" spans="1:34" x14ac:dyDescent="0.35">
      <c r="A90" s="5" t="s">
        <v>1286</v>
      </c>
      <c r="B90" s="57" t="s">
        <v>49</v>
      </c>
      <c r="C90" s="51" t="s">
        <v>302</v>
      </c>
      <c r="D90" s="60" t="s">
        <v>2199</v>
      </c>
      <c r="E90" s="51" t="s">
        <v>300</v>
      </c>
      <c r="F90" s="50" t="s">
        <v>1</v>
      </c>
      <c r="G90" s="35">
        <v>0.12772431789103841</v>
      </c>
      <c r="H90" s="35">
        <v>1.1305561091164897</v>
      </c>
      <c r="I90" s="35">
        <v>8.2448251140159297</v>
      </c>
      <c r="J90" s="35">
        <v>0.64477953703843505</v>
      </c>
      <c r="K90" s="35">
        <v>0.12959142592804859</v>
      </c>
      <c r="L90" s="35">
        <v>3.2636006253207981E-4</v>
      </c>
      <c r="M90" s="36">
        <v>10.277802864052473</v>
      </c>
      <c r="N90" s="39">
        <v>650</v>
      </c>
      <c r="O90" s="39">
        <v>6.7</v>
      </c>
      <c r="P90" s="39">
        <v>9.8000000000000007</v>
      </c>
      <c r="Q90" s="39">
        <v>13.7</v>
      </c>
      <c r="R90" s="49" t="s">
        <v>2453</v>
      </c>
      <c r="S90" s="49" t="s">
        <v>2461</v>
      </c>
      <c r="T90" s="6">
        <v>10000018</v>
      </c>
      <c r="U90" s="7" t="s">
        <v>1821</v>
      </c>
      <c r="V90" s="7" t="s">
        <v>1813</v>
      </c>
      <c r="W90" s="7" t="s">
        <v>1733</v>
      </c>
      <c r="X90" s="8" t="s">
        <v>300</v>
      </c>
      <c r="Y90" s="8" t="s">
        <v>302</v>
      </c>
      <c r="Z90" s="10">
        <v>10000018</v>
      </c>
      <c r="AA90" s="10" t="s">
        <v>304</v>
      </c>
      <c r="AB90" s="11">
        <v>50000000</v>
      </c>
      <c r="AC90" s="12" t="s">
        <v>93</v>
      </c>
      <c r="AD90" s="13">
        <v>50120000</v>
      </c>
      <c r="AE90" s="10" t="s">
        <v>300</v>
      </c>
      <c r="AF90" s="11">
        <v>50121900</v>
      </c>
      <c r="AG90" s="12" t="s">
        <v>305</v>
      </c>
      <c r="AH90" s="55"/>
    </row>
    <row r="91" spans="1:34" x14ac:dyDescent="0.35">
      <c r="A91" s="5" t="s">
        <v>1287</v>
      </c>
      <c r="B91" s="56" t="s">
        <v>318</v>
      </c>
      <c r="C91" s="50" t="s">
        <v>302</v>
      </c>
      <c r="D91" s="59" t="s">
        <v>317</v>
      </c>
      <c r="E91" s="50" t="s">
        <v>300</v>
      </c>
      <c r="F91" s="50" t="s">
        <v>1</v>
      </c>
      <c r="G91" s="35">
        <v>-5.6718450112892487E-19</v>
      </c>
      <c r="H91" s="35">
        <v>1.2941849367896181</v>
      </c>
      <c r="I91" s="35">
        <v>10.909764605860531</v>
      </c>
      <c r="J91" s="35">
        <v>0.14062397080570119</v>
      </c>
      <c r="K91" s="35">
        <v>0.19140326265593219</v>
      </c>
      <c r="L91" s="35">
        <v>3.2636006253207981E-4</v>
      </c>
      <c r="M91" s="36">
        <v>12.536303136174313</v>
      </c>
      <c r="N91" s="39">
        <v>2568</v>
      </c>
      <c r="O91" s="39">
        <v>66.599999999999994</v>
      </c>
      <c r="P91" s="39">
        <v>1</v>
      </c>
      <c r="Q91" s="39">
        <v>5.0999999999999996</v>
      </c>
      <c r="R91" s="49" t="s">
        <v>2455</v>
      </c>
      <c r="S91" s="49" t="s">
        <v>2462</v>
      </c>
      <c r="T91">
        <v>10000018</v>
      </c>
      <c r="U91" s="38" t="s">
        <v>1822</v>
      </c>
      <c r="V91" s="38" t="s">
        <v>1723</v>
      </c>
      <c r="W91" s="38" t="s">
        <v>1733</v>
      </c>
      <c r="X91" s="9" t="s">
        <v>300</v>
      </c>
      <c r="Y91" s="9" t="s">
        <v>302</v>
      </c>
      <c r="Z91" s="10">
        <v>10000018</v>
      </c>
      <c r="AA91" s="10" t="s">
        <v>304</v>
      </c>
      <c r="AB91" s="11">
        <v>50000000</v>
      </c>
      <c r="AC91" s="12" t="s">
        <v>93</v>
      </c>
      <c r="AD91" s="13">
        <v>50120000</v>
      </c>
      <c r="AE91" s="10" t="s">
        <v>300</v>
      </c>
      <c r="AF91" s="11">
        <v>50121900</v>
      </c>
      <c r="AG91" s="12" t="s">
        <v>305</v>
      </c>
    </row>
    <row r="92" spans="1:34" x14ac:dyDescent="0.35">
      <c r="A92" s="5" t="s">
        <v>1288</v>
      </c>
      <c r="B92" s="56" t="s">
        <v>320</v>
      </c>
      <c r="C92" s="50" t="s">
        <v>302</v>
      </c>
      <c r="D92" s="59" t="s">
        <v>319</v>
      </c>
      <c r="E92" s="50" t="s">
        <v>300</v>
      </c>
      <c r="F92" s="50" t="s">
        <v>1</v>
      </c>
      <c r="G92" s="35">
        <v>-5.6718450112892487E-19</v>
      </c>
      <c r="H92" s="35">
        <v>1.0312384889668682</v>
      </c>
      <c r="I92" s="35">
        <v>8.6395293191832732</v>
      </c>
      <c r="J92" s="35">
        <v>0.14062397080570119</v>
      </c>
      <c r="K92" s="35">
        <v>0.10937329294624699</v>
      </c>
      <c r="L92" s="35">
        <v>3.2636006253207981E-4</v>
      </c>
      <c r="M92" s="36">
        <v>9.9210914319646211</v>
      </c>
      <c r="N92" s="39">
        <v>2568</v>
      </c>
      <c r="O92" s="39">
        <v>66.599999999999994</v>
      </c>
      <c r="P92" s="39">
        <v>1</v>
      </c>
      <c r="Q92" s="39">
        <v>5.0999999999999996</v>
      </c>
      <c r="R92" s="49" t="s">
        <v>2455</v>
      </c>
      <c r="S92" s="49" t="s">
        <v>2463</v>
      </c>
      <c r="T92">
        <v>10000018</v>
      </c>
      <c r="U92" s="38" t="s">
        <v>1823</v>
      </c>
      <c r="V92" s="38" t="s">
        <v>1723</v>
      </c>
      <c r="W92" s="38" t="s">
        <v>1733</v>
      </c>
      <c r="X92" s="9" t="s">
        <v>300</v>
      </c>
      <c r="Y92" s="9" t="s">
        <v>302</v>
      </c>
      <c r="Z92" s="10">
        <v>10000018</v>
      </c>
      <c r="AA92" s="10" t="s">
        <v>304</v>
      </c>
      <c r="AB92" s="11">
        <v>50000000</v>
      </c>
      <c r="AC92" s="12" t="s">
        <v>93</v>
      </c>
      <c r="AD92" s="13">
        <v>50120000</v>
      </c>
      <c r="AE92" s="10" t="s">
        <v>300</v>
      </c>
      <c r="AF92" s="11">
        <v>50121900</v>
      </c>
      <c r="AG92" s="12" t="s">
        <v>305</v>
      </c>
    </row>
    <row r="93" spans="1:34" x14ac:dyDescent="0.35">
      <c r="A93" s="5" t="s">
        <v>1289</v>
      </c>
      <c r="B93" s="56" t="s">
        <v>322</v>
      </c>
      <c r="C93" s="50" t="s">
        <v>302</v>
      </c>
      <c r="D93" s="59" t="s">
        <v>321</v>
      </c>
      <c r="E93" s="50" t="s">
        <v>300</v>
      </c>
      <c r="F93" s="50" t="s">
        <v>1</v>
      </c>
      <c r="G93" s="35">
        <v>-4.8643017665670825E-19</v>
      </c>
      <c r="H93" s="35">
        <v>1.7280201849845844</v>
      </c>
      <c r="I93" s="35">
        <v>6.3633751897754438</v>
      </c>
      <c r="J93" s="35">
        <v>1.557343476791281</v>
      </c>
      <c r="K93" s="35">
        <v>0.19140326265593219</v>
      </c>
      <c r="L93" s="35">
        <v>9.9209467063672285E-3</v>
      </c>
      <c r="M93" s="36">
        <v>9.8500630609136088</v>
      </c>
      <c r="N93" s="39">
        <v>379</v>
      </c>
      <c r="O93" s="39">
        <v>1.5</v>
      </c>
      <c r="P93" s="39">
        <v>0.3</v>
      </c>
      <c r="Q93" s="39">
        <v>18.7</v>
      </c>
      <c r="R93" s="49" t="s">
        <v>2464</v>
      </c>
      <c r="S93" s="49" t="s">
        <v>2465</v>
      </c>
      <c r="T93">
        <v>10000018</v>
      </c>
      <c r="U93" s="38" t="s">
        <v>1824</v>
      </c>
      <c r="V93" s="38" t="s">
        <v>2342</v>
      </c>
      <c r="W93" s="38" t="s">
        <v>1724</v>
      </c>
      <c r="X93" s="9" t="s">
        <v>300</v>
      </c>
      <c r="Y93" s="9" t="s">
        <v>302</v>
      </c>
      <c r="Z93" s="10">
        <v>10000018</v>
      </c>
      <c r="AA93" s="10" t="s">
        <v>304</v>
      </c>
      <c r="AB93" s="11">
        <v>50000000</v>
      </c>
      <c r="AC93" s="12" t="s">
        <v>93</v>
      </c>
      <c r="AD93" s="13">
        <v>50120000</v>
      </c>
      <c r="AE93" s="10" t="s">
        <v>300</v>
      </c>
      <c r="AF93" s="11">
        <v>50121900</v>
      </c>
      <c r="AG93" s="12" t="s">
        <v>305</v>
      </c>
    </row>
    <row r="94" spans="1:34" x14ac:dyDescent="0.35">
      <c r="A94" s="5" t="s">
        <v>1290</v>
      </c>
      <c r="B94" s="56" t="s">
        <v>324</v>
      </c>
      <c r="C94" s="50" t="s">
        <v>302</v>
      </c>
      <c r="D94" s="59" t="s">
        <v>323</v>
      </c>
      <c r="E94" s="50" t="s">
        <v>300</v>
      </c>
      <c r="F94" s="50" t="s">
        <v>1</v>
      </c>
      <c r="G94" s="35">
        <v>-4.8643017665670825E-19</v>
      </c>
      <c r="H94" s="35">
        <v>1.228478539856844E-2</v>
      </c>
      <c r="I94" s="35">
        <v>8.2986678008953249E-2</v>
      </c>
      <c r="J94" s="35">
        <v>1.557343476791281</v>
      </c>
      <c r="K94" s="35">
        <v>0.10937329294624699</v>
      </c>
      <c r="L94" s="35">
        <v>9.9209467063672285E-3</v>
      </c>
      <c r="M94" s="36">
        <v>1.7719091798514168</v>
      </c>
      <c r="N94" s="39">
        <v>433</v>
      </c>
      <c r="O94" s="39">
        <v>3</v>
      </c>
      <c r="P94" s="39">
        <v>0</v>
      </c>
      <c r="Q94" s="39">
        <v>17</v>
      </c>
      <c r="R94" s="49" t="s">
        <v>2466</v>
      </c>
      <c r="S94" s="49" t="s">
        <v>2467</v>
      </c>
      <c r="T94">
        <v>10000018</v>
      </c>
      <c r="U94" s="38" t="s">
        <v>1825</v>
      </c>
      <c r="V94" s="38" t="s">
        <v>2342</v>
      </c>
      <c r="W94" s="38" t="s">
        <v>1724</v>
      </c>
      <c r="X94" s="9" t="s">
        <v>300</v>
      </c>
      <c r="Y94" s="9" t="s">
        <v>302</v>
      </c>
      <c r="Z94" s="10">
        <v>10000018</v>
      </c>
      <c r="AA94" s="10" t="s">
        <v>304</v>
      </c>
      <c r="AB94" s="11">
        <v>50000000</v>
      </c>
      <c r="AC94" s="12" t="s">
        <v>93</v>
      </c>
      <c r="AD94" s="13">
        <v>50120000</v>
      </c>
      <c r="AE94" s="10" t="s">
        <v>300</v>
      </c>
      <c r="AF94" s="11">
        <v>50121900</v>
      </c>
      <c r="AG94" s="12" t="s">
        <v>305</v>
      </c>
    </row>
    <row r="95" spans="1:34" x14ac:dyDescent="0.35">
      <c r="A95" s="5" t="s">
        <v>1291</v>
      </c>
      <c r="B95" s="57" t="s">
        <v>326</v>
      </c>
      <c r="C95" s="51" t="s">
        <v>302</v>
      </c>
      <c r="D95" s="60" t="s">
        <v>325</v>
      </c>
      <c r="E95" s="51" t="s">
        <v>300</v>
      </c>
      <c r="F95" s="50" t="s">
        <v>1</v>
      </c>
      <c r="G95" s="35">
        <v>0.15035543988480571</v>
      </c>
      <c r="H95" s="35">
        <v>0.72216801949402354</v>
      </c>
      <c r="I95" s="35">
        <v>6.984545121745291</v>
      </c>
      <c r="J95" s="35">
        <v>1.1757047635106299</v>
      </c>
      <c r="K95" s="35">
        <v>0.10916274935732539</v>
      </c>
      <c r="L95" s="35">
        <v>9.9209467063672285E-3</v>
      </c>
      <c r="M95" s="36">
        <v>9.1518570406984434</v>
      </c>
      <c r="N95" s="39">
        <v>478</v>
      </c>
      <c r="O95" s="39">
        <v>2.9</v>
      </c>
      <c r="P95" s="39">
        <v>4.5999999999999996</v>
      </c>
      <c r="Q95" s="39">
        <v>17.2</v>
      </c>
      <c r="R95" s="49" t="s">
        <v>2468</v>
      </c>
      <c r="S95" s="49" t="s">
        <v>2469</v>
      </c>
      <c r="T95" s="6">
        <v>10000018</v>
      </c>
      <c r="U95" s="7" t="s">
        <v>1826</v>
      </c>
      <c r="V95" s="7" t="s">
        <v>1827</v>
      </c>
      <c r="W95" s="7" t="s">
        <v>1724</v>
      </c>
      <c r="X95" s="8" t="s">
        <v>300</v>
      </c>
      <c r="Y95" s="8" t="s">
        <v>302</v>
      </c>
      <c r="Z95" s="10">
        <v>10000018</v>
      </c>
      <c r="AA95" s="10" t="s">
        <v>304</v>
      </c>
      <c r="AB95" s="11">
        <v>50000000</v>
      </c>
      <c r="AC95" s="12" t="s">
        <v>93</v>
      </c>
      <c r="AD95" s="13">
        <v>50120000</v>
      </c>
      <c r="AE95" s="10" t="s">
        <v>300</v>
      </c>
      <c r="AF95" s="11">
        <v>50121900</v>
      </c>
      <c r="AG95" s="12" t="s">
        <v>305</v>
      </c>
      <c r="AH95" s="55"/>
    </row>
    <row r="96" spans="1:34" x14ac:dyDescent="0.35">
      <c r="A96" s="5" t="s">
        <v>1292</v>
      </c>
      <c r="B96" s="56" t="s">
        <v>328</v>
      </c>
      <c r="C96" s="50" t="s">
        <v>302</v>
      </c>
      <c r="D96" s="59" t="s">
        <v>327</v>
      </c>
      <c r="E96" s="50" t="s">
        <v>300</v>
      </c>
      <c r="F96" s="50" t="s">
        <v>1</v>
      </c>
      <c r="G96" s="35">
        <v>-5.6718450112892487E-19</v>
      </c>
      <c r="H96" s="35">
        <v>1.049730210397515</v>
      </c>
      <c r="I96" s="35">
        <v>8.6395293191832732</v>
      </c>
      <c r="J96" s="35">
        <v>1.469970187750848</v>
      </c>
      <c r="K96" s="35">
        <v>0.10937329294624699</v>
      </c>
      <c r="L96" s="35">
        <v>3.2636006253207981E-4</v>
      </c>
      <c r="M96" s="36">
        <v>11.268929370340414</v>
      </c>
      <c r="N96" s="39">
        <v>508</v>
      </c>
      <c r="O96" s="39">
        <v>2.6</v>
      </c>
      <c r="P96" s="39">
        <v>1.5</v>
      </c>
      <c r="Q96" s="39">
        <v>23.2</v>
      </c>
      <c r="R96" s="49" t="s">
        <v>2455</v>
      </c>
      <c r="S96" s="49" t="s">
        <v>2463</v>
      </c>
      <c r="T96">
        <v>10000018</v>
      </c>
      <c r="U96" s="38" t="s">
        <v>1828</v>
      </c>
      <c r="V96" s="38" t="s">
        <v>1820</v>
      </c>
      <c r="W96" s="38" t="s">
        <v>1733</v>
      </c>
      <c r="X96" s="9" t="s">
        <v>300</v>
      </c>
      <c r="Y96" s="9" t="s">
        <v>302</v>
      </c>
      <c r="Z96" s="10">
        <v>10000018</v>
      </c>
      <c r="AA96" s="10" t="s">
        <v>304</v>
      </c>
      <c r="AB96" s="11">
        <v>50000000</v>
      </c>
      <c r="AC96" s="12" t="s">
        <v>93</v>
      </c>
      <c r="AD96" s="13">
        <v>50120000</v>
      </c>
      <c r="AE96" s="10" t="s">
        <v>300</v>
      </c>
      <c r="AF96" s="11">
        <v>50121900</v>
      </c>
      <c r="AG96" s="12" t="s">
        <v>305</v>
      </c>
    </row>
    <row r="97" spans="1:34" x14ac:dyDescent="0.35">
      <c r="A97" s="5" t="s">
        <v>1293</v>
      </c>
      <c r="B97" s="56" t="s">
        <v>330</v>
      </c>
      <c r="C97" s="50" t="s">
        <v>302</v>
      </c>
      <c r="D97" s="59" t="s">
        <v>329</v>
      </c>
      <c r="E97" s="50" t="s">
        <v>300</v>
      </c>
      <c r="F97" s="50" t="s">
        <v>1</v>
      </c>
      <c r="G97" s="35">
        <v>-5.6718450112892487E-19</v>
      </c>
      <c r="H97" s="35">
        <v>1.8759326492330197</v>
      </c>
      <c r="I97" s="35">
        <v>12.534984745799569</v>
      </c>
      <c r="J97" s="35">
        <v>7.8156591431740044E-2</v>
      </c>
      <c r="K97" s="35">
        <v>0.19140326265593219</v>
      </c>
      <c r="L97" s="35">
        <v>3.2636006253207981E-4</v>
      </c>
      <c r="M97" s="36">
        <v>14.680803609182794</v>
      </c>
      <c r="N97" s="39">
        <v>473</v>
      </c>
      <c r="O97" s="39">
        <v>1.8</v>
      </c>
      <c r="P97" s="39">
        <v>0</v>
      </c>
      <c r="Q97" s="39">
        <v>22.9</v>
      </c>
      <c r="R97" s="49" t="s">
        <v>2470</v>
      </c>
      <c r="S97" s="49" t="s">
        <v>2463</v>
      </c>
      <c r="T97">
        <v>10000018</v>
      </c>
      <c r="U97" s="38" t="s">
        <v>1829</v>
      </c>
      <c r="V97" s="38" t="s">
        <v>1830</v>
      </c>
      <c r="W97" s="38" t="s">
        <v>1733</v>
      </c>
      <c r="X97" s="9" t="s">
        <v>300</v>
      </c>
      <c r="Y97" s="9" t="s">
        <v>302</v>
      </c>
      <c r="Z97" s="10">
        <v>10000018</v>
      </c>
      <c r="AA97" s="10" t="s">
        <v>304</v>
      </c>
      <c r="AB97" s="11">
        <v>50000000</v>
      </c>
      <c r="AC97" s="12" t="s">
        <v>93</v>
      </c>
      <c r="AD97" s="13">
        <v>50120000</v>
      </c>
      <c r="AE97" s="10" t="s">
        <v>300</v>
      </c>
      <c r="AF97" s="11">
        <v>50121900</v>
      </c>
      <c r="AG97" s="12" t="s">
        <v>305</v>
      </c>
    </row>
    <row r="98" spans="1:34" x14ac:dyDescent="0.35">
      <c r="A98" s="5" t="s">
        <v>1294</v>
      </c>
      <c r="B98" s="56" t="s">
        <v>332</v>
      </c>
      <c r="C98" s="50" t="s">
        <v>302</v>
      </c>
      <c r="D98" s="59" t="s">
        <v>331</v>
      </c>
      <c r="E98" s="50" t="s">
        <v>300</v>
      </c>
      <c r="F98" s="50" t="s">
        <v>1</v>
      </c>
      <c r="G98" s="35">
        <v>-5.6718450112892487E-19</v>
      </c>
      <c r="H98" s="35">
        <v>1.049730210397515</v>
      </c>
      <c r="I98" s="35">
        <v>8.6942159656563973</v>
      </c>
      <c r="J98" s="35">
        <v>1.469970187750848</v>
      </c>
      <c r="K98" s="35">
        <v>0.10937329294624699</v>
      </c>
      <c r="L98" s="35">
        <v>3.2636006253207981E-4</v>
      </c>
      <c r="M98" s="36">
        <v>11.323616016813538</v>
      </c>
      <c r="N98" s="39">
        <v>770</v>
      </c>
      <c r="O98" s="39">
        <v>14</v>
      </c>
      <c r="P98" s="39">
        <v>5.7</v>
      </c>
      <c r="Q98" s="39">
        <v>9.1</v>
      </c>
      <c r="R98" s="49" t="s">
        <v>2455</v>
      </c>
      <c r="S98" s="49" t="s">
        <v>2463</v>
      </c>
      <c r="T98">
        <v>10000018</v>
      </c>
      <c r="U98" s="38" t="s">
        <v>1831</v>
      </c>
      <c r="V98" s="38" t="s">
        <v>1820</v>
      </c>
      <c r="W98" s="38" t="s">
        <v>1733</v>
      </c>
      <c r="X98" s="9" t="s">
        <v>300</v>
      </c>
      <c r="Y98" s="9" t="s">
        <v>302</v>
      </c>
      <c r="Z98" s="10">
        <v>10000018</v>
      </c>
      <c r="AA98" s="10" t="s">
        <v>304</v>
      </c>
      <c r="AB98" s="11">
        <v>50000000</v>
      </c>
      <c r="AC98" s="12" t="s">
        <v>93</v>
      </c>
      <c r="AD98" s="13">
        <v>50120000</v>
      </c>
      <c r="AE98" s="10" t="s">
        <v>300</v>
      </c>
      <c r="AF98" s="11">
        <v>50121900</v>
      </c>
      <c r="AG98" s="12" t="s">
        <v>305</v>
      </c>
    </row>
    <row r="99" spans="1:34" x14ac:dyDescent="0.35">
      <c r="A99" s="5" t="s">
        <v>1295</v>
      </c>
      <c r="B99" s="57" t="s">
        <v>334</v>
      </c>
      <c r="C99" s="51" t="s">
        <v>302</v>
      </c>
      <c r="D99" s="60" t="s">
        <v>333</v>
      </c>
      <c r="E99" s="51" t="s">
        <v>300</v>
      </c>
      <c r="F99" s="50" t="s">
        <v>1</v>
      </c>
      <c r="G99" s="35">
        <v>0.23058974978384969</v>
      </c>
      <c r="H99" s="35">
        <v>0.59014568135246692</v>
      </c>
      <c r="I99" s="35">
        <v>3.42921753380823</v>
      </c>
      <c r="J99" s="35">
        <v>1.1757047635106299</v>
      </c>
      <c r="K99" s="35">
        <v>0.1642515750831296</v>
      </c>
      <c r="L99" s="35">
        <v>9.9209467063672285E-3</v>
      </c>
      <c r="M99" s="36">
        <v>5.5998302502446737</v>
      </c>
      <c r="N99" s="39">
        <v>451</v>
      </c>
      <c r="O99" s="39">
        <v>1.2</v>
      </c>
      <c r="P99" s="39">
        <v>0</v>
      </c>
      <c r="Q99" s="39">
        <v>23.9</v>
      </c>
      <c r="R99" s="49" t="s">
        <v>2471</v>
      </c>
      <c r="S99" s="49" t="s">
        <v>2472</v>
      </c>
      <c r="T99" s="6">
        <v>10000018</v>
      </c>
      <c r="U99" s="7" t="s">
        <v>1832</v>
      </c>
      <c r="V99" s="7" t="s">
        <v>1827</v>
      </c>
      <c r="W99" s="7" t="s">
        <v>1724</v>
      </c>
      <c r="X99" s="8" t="s">
        <v>300</v>
      </c>
      <c r="Y99" s="8" t="s">
        <v>302</v>
      </c>
      <c r="Z99" s="10">
        <v>10000018</v>
      </c>
      <c r="AA99" s="10" t="s">
        <v>304</v>
      </c>
      <c r="AB99" s="11">
        <v>50000000</v>
      </c>
      <c r="AC99" s="12" t="s">
        <v>93</v>
      </c>
      <c r="AD99" s="13">
        <v>50120000</v>
      </c>
      <c r="AE99" s="10" t="s">
        <v>300</v>
      </c>
      <c r="AF99" s="11">
        <v>50121900</v>
      </c>
      <c r="AG99" s="12" t="s">
        <v>305</v>
      </c>
      <c r="AH99" s="55"/>
    </row>
    <row r="100" spans="1:34" x14ac:dyDescent="0.35">
      <c r="A100" s="5" t="s">
        <v>1296</v>
      </c>
      <c r="B100" s="56" t="s">
        <v>336</v>
      </c>
      <c r="C100" s="50" t="s">
        <v>302</v>
      </c>
      <c r="D100" s="59" t="s">
        <v>335</v>
      </c>
      <c r="E100" s="50" t="s">
        <v>300</v>
      </c>
      <c r="F100" s="50" t="s">
        <v>1</v>
      </c>
      <c r="G100" s="35">
        <v>-5.6718450112892487E-19</v>
      </c>
      <c r="H100" s="35">
        <v>1.3786133560064933</v>
      </c>
      <c r="I100" s="35">
        <v>9.8814050473513486</v>
      </c>
      <c r="J100" s="35">
        <v>0.14062397080570119</v>
      </c>
      <c r="K100" s="35">
        <v>0.19140326265593219</v>
      </c>
      <c r="L100" s="35">
        <v>3.2636006253207981E-4</v>
      </c>
      <c r="M100" s="36">
        <v>11.592371996882006</v>
      </c>
      <c r="N100" s="39">
        <v>838</v>
      </c>
      <c r="O100" s="39">
        <v>16.100000000000001</v>
      </c>
      <c r="P100" s="39">
        <v>0</v>
      </c>
      <c r="Q100" s="39">
        <v>14.3</v>
      </c>
      <c r="R100" s="49" t="s">
        <v>2473</v>
      </c>
      <c r="S100" s="49" t="s">
        <v>2462</v>
      </c>
      <c r="T100">
        <v>10000018</v>
      </c>
      <c r="U100" s="38" t="s">
        <v>1833</v>
      </c>
      <c r="V100" s="38" t="s">
        <v>1723</v>
      </c>
      <c r="W100" s="38" t="s">
        <v>1733</v>
      </c>
      <c r="X100" s="9" t="s">
        <v>300</v>
      </c>
      <c r="Y100" s="9" t="s">
        <v>302</v>
      </c>
      <c r="Z100" s="10">
        <v>10000018</v>
      </c>
      <c r="AA100" s="10" t="s">
        <v>304</v>
      </c>
      <c r="AB100" s="11">
        <v>50000000</v>
      </c>
      <c r="AC100" s="12" t="s">
        <v>93</v>
      </c>
      <c r="AD100" s="13">
        <v>50120000</v>
      </c>
      <c r="AE100" s="10" t="s">
        <v>300</v>
      </c>
      <c r="AF100" s="11">
        <v>50121900</v>
      </c>
      <c r="AG100" s="12" t="s">
        <v>305</v>
      </c>
    </row>
    <row r="101" spans="1:34" x14ac:dyDescent="0.35">
      <c r="A101" s="5" t="s">
        <v>1297</v>
      </c>
      <c r="B101" s="57" t="s">
        <v>2260</v>
      </c>
      <c r="C101" s="51" t="s">
        <v>302</v>
      </c>
      <c r="D101" s="60" t="s">
        <v>2200</v>
      </c>
      <c r="E101" s="51" t="s">
        <v>300</v>
      </c>
      <c r="F101" s="50" t="s">
        <v>1</v>
      </c>
      <c r="G101" s="35">
        <v>0.20591139667428501</v>
      </c>
      <c r="H101" s="35">
        <v>0.74741354586562037</v>
      </c>
      <c r="I101" s="35">
        <v>6.1756507587781844</v>
      </c>
      <c r="J101" s="35">
        <v>0.26052197143913353</v>
      </c>
      <c r="K101" s="35">
        <v>0.11910751601846301</v>
      </c>
      <c r="L101" s="35">
        <v>3.2636006253207981E-4</v>
      </c>
      <c r="M101" s="36">
        <v>7.508931548838218</v>
      </c>
      <c r="N101" s="39">
        <v>1201</v>
      </c>
      <c r="O101" s="39">
        <v>16.100000000000001</v>
      </c>
      <c r="P101" s="39">
        <v>21.9</v>
      </c>
      <c r="Q101" s="39">
        <v>13.4</v>
      </c>
      <c r="R101" s="49" t="s">
        <v>2474</v>
      </c>
      <c r="S101" s="49" t="s">
        <v>2475</v>
      </c>
      <c r="T101" s="6">
        <v>10000018</v>
      </c>
      <c r="U101" s="7" t="s">
        <v>1834</v>
      </c>
      <c r="V101" s="7" t="s">
        <v>1730</v>
      </c>
      <c r="W101" s="7" t="s">
        <v>1733</v>
      </c>
      <c r="X101" s="8" t="s">
        <v>300</v>
      </c>
      <c r="Y101" s="8" t="s">
        <v>302</v>
      </c>
      <c r="Z101" s="10">
        <v>10000018</v>
      </c>
      <c r="AA101" s="10" t="s">
        <v>304</v>
      </c>
      <c r="AB101" s="11">
        <v>50000000</v>
      </c>
      <c r="AC101" s="12" t="s">
        <v>93</v>
      </c>
      <c r="AD101" s="13">
        <v>50120000</v>
      </c>
      <c r="AE101" s="10" t="s">
        <v>300</v>
      </c>
      <c r="AF101" s="11">
        <v>50121900</v>
      </c>
      <c r="AG101" s="12" t="s">
        <v>305</v>
      </c>
      <c r="AH101" s="55"/>
    </row>
    <row r="102" spans="1:34" x14ac:dyDescent="0.35">
      <c r="A102" s="5" t="s">
        <v>1298</v>
      </c>
      <c r="B102" s="57" t="s">
        <v>337</v>
      </c>
      <c r="C102" s="51" t="s">
        <v>302</v>
      </c>
      <c r="D102" s="60" t="s">
        <v>51</v>
      </c>
      <c r="E102" s="51" t="s">
        <v>300</v>
      </c>
      <c r="F102" s="50" t="s">
        <v>1</v>
      </c>
      <c r="G102" s="35">
        <v>0.18254556442755759</v>
      </c>
      <c r="H102" s="35">
        <v>0.68741125236331457</v>
      </c>
      <c r="I102" s="35">
        <v>5.3474240765707712</v>
      </c>
      <c r="J102" s="35">
        <v>0.23856033685404571</v>
      </c>
      <c r="K102" s="35">
        <v>0.10937329294624699</v>
      </c>
      <c r="L102" s="35">
        <v>2.720132202462722E-2</v>
      </c>
      <c r="M102" s="36">
        <v>6.592515845186564</v>
      </c>
      <c r="N102" s="39">
        <v>787</v>
      </c>
      <c r="O102" s="39">
        <v>8.4</v>
      </c>
      <c r="P102" s="39">
        <v>15.2</v>
      </c>
      <c r="Q102" s="39">
        <v>12.8</v>
      </c>
      <c r="R102" s="49" t="s">
        <v>2476</v>
      </c>
      <c r="S102" s="49" t="s">
        <v>2477</v>
      </c>
      <c r="T102" s="6">
        <v>10000018</v>
      </c>
      <c r="U102" s="7" t="s">
        <v>1835</v>
      </c>
      <c r="V102" s="7" t="s">
        <v>1836</v>
      </c>
      <c r="W102" s="7" t="s">
        <v>1837</v>
      </c>
      <c r="X102" s="8" t="s">
        <v>300</v>
      </c>
      <c r="Y102" s="8" t="s">
        <v>302</v>
      </c>
      <c r="Z102" s="10">
        <v>10000018</v>
      </c>
      <c r="AA102" s="10" t="s">
        <v>304</v>
      </c>
      <c r="AB102" s="11">
        <v>50000000</v>
      </c>
      <c r="AC102" s="12" t="s">
        <v>93</v>
      </c>
      <c r="AD102" s="13">
        <v>50120000</v>
      </c>
      <c r="AE102" s="10" t="s">
        <v>300</v>
      </c>
      <c r="AF102" s="11">
        <v>50121900</v>
      </c>
      <c r="AG102" s="12" t="s">
        <v>305</v>
      </c>
      <c r="AH102" s="55"/>
    </row>
    <row r="103" spans="1:34" ht="15" customHeight="1" x14ac:dyDescent="0.35">
      <c r="A103" s="5" t="s">
        <v>1299</v>
      </c>
      <c r="B103" s="57" t="s">
        <v>2261</v>
      </c>
      <c r="C103" s="51" t="s">
        <v>183</v>
      </c>
      <c r="D103" s="60" t="s">
        <v>338</v>
      </c>
      <c r="E103" s="51" t="s">
        <v>181</v>
      </c>
      <c r="F103" s="50" t="s">
        <v>1</v>
      </c>
      <c r="G103" s="35">
        <v>0.30037040423562311</v>
      </c>
      <c r="H103" s="35">
        <v>0.10993695916852912</v>
      </c>
      <c r="I103" s="35">
        <v>3.2020208196583043E-2</v>
      </c>
      <c r="J103" s="35">
        <v>0.20227887729624169</v>
      </c>
      <c r="K103" s="35">
        <v>0.1142105544474855</v>
      </c>
      <c r="L103" s="35">
        <v>9.9209467063672285E-3</v>
      </c>
      <c r="M103" s="36">
        <v>0.76873795005082968</v>
      </c>
      <c r="N103" s="39">
        <v>1403</v>
      </c>
      <c r="O103" s="39">
        <v>2.2999999999999998</v>
      </c>
      <c r="P103" s="39">
        <v>54.8</v>
      </c>
      <c r="Q103" s="39">
        <v>9.4</v>
      </c>
      <c r="R103" s="49" t="s">
        <v>2478</v>
      </c>
      <c r="S103" s="49" t="s">
        <v>2479</v>
      </c>
      <c r="T103" s="6">
        <v>10000203</v>
      </c>
      <c r="U103" s="7" t="s">
        <v>1838</v>
      </c>
      <c r="V103" s="7" t="s">
        <v>1839</v>
      </c>
      <c r="W103" s="7" t="s">
        <v>1724</v>
      </c>
      <c r="X103" s="8" t="s">
        <v>181</v>
      </c>
      <c r="Y103" s="8" t="s">
        <v>183</v>
      </c>
      <c r="Z103" s="10">
        <v>10000203</v>
      </c>
      <c r="AA103" s="10" t="s">
        <v>339</v>
      </c>
      <c r="AB103" s="11">
        <v>50000000</v>
      </c>
      <c r="AC103" s="12" t="s">
        <v>93</v>
      </c>
      <c r="AD103" s="13">
        <v>50220000</v>
      </c>
      <c r="AE103" s="10" t="s">
        <v>186</v>
      </c>
      <c r="AF103" s="11">
        <v>50221000</v>
      </c>
      <c r="AG103" s="12" t="s">
        <v>340</v>
      </c>
      <c r="AH103" s="55"/>
    </row>
    <row r="104" spans="1:34" ht="15" customHeight="1" x14ac:dyDescent="0.35">
      <c r="A104" s="5" t="s">
        <v>1300</v>
      </c>
      <c r="B104" s="57" t="s">
        <v>2262</v>
      </c>
      <c r="C104" s="51" t="s">
        <v>183</v>
      </c>
      <c r="D104" s="60" t="s">
        <v>341</v>
      </c>
      <c r="E104" s="51" t="s">
        <v>181</v>
      </c>
      <c r="F104" s="50" t="s">
        <v>1</v>
      </c>
      <c r="G104" s="35">
        <v>0.37601616811389599</v>
      </c>
      <c r="H104" s="35">
        <v>9.1721497954057221E-2</v>
      </c>
      <c r="I104" s="35">
        <v>3.2104661324050293E-2</v>
      </c>
      <c r="J104" s="35">
        <v>0.20227887729624169</v>
      </c>
      <c r="K104" s="35">
        <v>0.12386970696358759</v>
      </c>
      <c r="L104" s="35">
        <v>9.9209467063672285E-3</v>
      </c>
      <c r="M104" s="36">
        <v>0.83591185835820003</v>
      </c>
      <c r="N104" s="39">
        <v>1398</v>
      </c>
      <c r="O104" s="39">
        <v>2.4</v>
      </c>
      <c r="P104" s="39">
        <v>46.8</v>
      </c>
      <c r="Q104" s="39">
        <v>11.4</v>
      </c>
      <c r="R104" s="49" t="s">
        <v>2478</v>
      </c>
      <c r="S104" s="49" t="s">
        <v>2479</v>
      </c>
      <c r="T104" s="6">
        <v>10000203</v>
      </c>
      <c r="U104" s="7" t="s">
        <v>1840</v>
      </c>
      <c r="V104" s="7" t="s">
        <v>1839</v>
      </c>
      <c r="W104" s="7" t="s">
        <v>1724</v>
      </c>
      <c r="X104" s="8" t="s">
        <v>181</v>
      </c>
      <c r="Y104" s="8" t="s">
        <v>183</v>
      </c>
      <c r="Z104" s="10">
        <v>10000203</v>
      </c>
      <c r="AA104" s="10" t="s">
        <v>339</v>
      </c>
      <c r="AB104" s="11">
        <v>50000000</v>
      </c>
      <c r="AC104" s="12" t="s">
        <v>93</v>
      </c>
      <c r="AD104" s="13">
        <v>50220000</v>
      </c>
      <c r="AE104" s="10" t="s">
        <v>186</v>
      </c>
      <c r="AF104" s="11">
        <v>50221000</v>
      </c>
      <c r="AG104" s="12" t="s">
        <v>340</v>
      </c>
      <c r="AH104" s="55"/>
    </row>
    <row r="105" spans="1:34" ht="15" customHeight="1" x14ac:dyDescent="0.35">
      <c r="A105" s="5" t="s">
        <v>1301</v>
      </c>
      <c r="B105" s="57" t="s">
        <v>343</v>
      </c>
      <c r="C105" s="51" t="s">
        <v>183</v>
      </c>
      <c r="D105" s="60" t="s">
        <v>342</v>
      </c>
      <c r="E105" s="51" t="s">
        <v>181</v>
      </c>
      <c r="F105" s="50" t="s">
        <v>1</v>
      </c>
      <c r="G105" s="35">
        <v>0.30037040423562311</v>
      </c>
      <c r="H105" s="35">
        <v>0.10993695916852912</v>
      </c>
      <c r="I105" s="35">
        <v>3.2020208196583043E-2</v>
      </c>
      <c r="J105" s="35">
        <v>0.20227887729624169</v>
      </c>
      <c r="K105" s="35">
        <v>0.1142105544474855</v>
      </c>
      <c r="L105" s="35">
        <v>9.9209467063672285E-3</v>
      </c>
      <c r="M105" s="36">
        <v>0.76873795005082968</v>
      </c>
      <c r="N105" s="39">
        <v>1401</v>
      </c>
      <c r="O105" s="39">
        <v>2.2999999999999998</v>
      </c>
      <c r="P105" s="39">
        <v>58.2</v>
      </c>
      <c r="Q105" s="39">
        <v>9.6999999999999993</v>
      </c>
      <c r="R105" s="49" t="s">
        <v>2478</v>
      </c>
      <c r="S105" s="49" t="s">
        <v>2479</v>
      </c>
      <c r="T105" s="6">
        <v>10000203</v>
      </c>
      <c r="U105" s="7" t="s">
        <v>1838</v>
      </c>
      <c r="V105" s="7" t="s">
        <v>1839</v>
      </c>
      <c r="W105" s="7" t="s">
        <v>1724</v>
      </c>
      <c r="X105" s="8" t="s">
        <v>181</v>
      </c>
      <c r="Y105" s="8" t="s">
        <v>183</v>
      </c>
      <c r="Z105" s="10">
        <v>10000203</v>
      </c>
      <c r="AA105" s="10" t="s">
        <v>339</v>
      </c>
      <c r="AB105" s="11">
        <v>50000000</v>
      </c>
      <c r="AC105" s="12" t="s">
        <v>93</v>
      </c>
      <c r="AD105" s="13">
        <v>50220000</v>
      </c>
      <c r="AE105" s="10" t="s">
        <v>186</v>
      </c>
      <c r="AF105" s="11">
        <v>50221000</v>
      </c>
      <c r="AG105" s="12" t="s">
        <v>340</v>
      </c>
      <c r="AH105" s="55"/>
    </row>
    <row r="106" spans="1:34" ht="15" customHeight="1" x14ac:dyDescent="0.35">
      <c r="A106" s="5" t="s">
        <v>1302</v>
      </c>
      <c r="B106" s="57" t="s">
        <v>345</v>
      </c>
      <c r="C106" s="51" t="s">
        <v>183</v>
      </c>
      <c r="D106" s="60" t="s">
        <v>344</v>
      </c>
      <c r="E106" s="51" t="s">
        <v>181</v>
      </c>
      <c r="F106" s="50" t="s">
        <v>1</v>
      </c>
      <c r="G106" s="35">
        <v>0.37601616811389599</v>
      </c>
      <c r="H106" s="35">
        <v>9.1721497954057221E-2</v>
      </c>
      <c r="I106" s="35">
        <v>3.2104661324050293E-2</v>
      </c>
      <c r="J106" s="35">
        <v>0.20227887729624169</v>
      </c>
      <c r="K106" s="35">
        <v>0.12386970696358759</v>
      </c>
      <c r="L106" s="35">
        <v>9.9209467063672285E-3</v>
      </c>
      <c r="M106" s="36">
        <v>0.83591185835820003</v>
      </c>
      <c r="N106" s="39">
        <v>1438</v>
      </c>
      <c r="O106" s="39">
        <v>2</v>
      </c>
      <c r="P106" s="39">
        <v>61.9</v>
      </c>
      <c r="Q106" s="39">
        <v>11.5</v>
      </c>
      <c r="R106" s="49" t="s">
        <v>2478</v>
      </c>
      <c r="S106" s="49" t="s">
        <v>2479</v>
      </c>
      <c r="T106" s="6">
        <v>10000203</v>
      </c>
      <c r="U106" s="7" t="s">
        <v>1840</v>
      </c>
      <c r="V106" s="7" t="s">
        <v>1839</v>
      </c>
      <c r="W106" s="7" t="s">
        <v>1724</v>
      </c>
      <c r="X106" s="8" t="s">
        <v>181</v>
      </c>
      <c r="Y106" s="8" t="s">
        <v>183</v>
      </c>
      <c r="Z106" s="10">
        <v>10000203</v>
      </c>
      <c r="AA106" s="10" t="s">
        <v>339</v>
      </c>
      <c r="AB106" s="11">
        <v>50000000</v>
      </c>
      <c r="AC106" s="12" t="s">
        <v>93</v>
      </c>
      <c r="AD106" s="13">
        <v>50220000</v>
      </c>
      <c r="AE106" s="10" t="s">
        <v>186</v>
      </c>
      <c r="AF106" s="11">
        <v>50221000</v>
      </c>
      <c r="AG106" s="12" t="s">
        <v>340</v>
      </c>
      <c r="AH106" s="55"/>
    </row>
    <row r="107" spans="1:34" ht="15" customHeight="1" x14ac:dyDescent="0.35">
      <c r="A107" s="5" t="s">
        <v>1303</v>
      </c>
      <c r="B107" s="57" t="s">
        <v>346</v>
      </c>
      <c r="C107" s="51" t="s">
        <v>183</v>
      </c>
      <c r="D107" s="60" t="s">
        <v>30</v>
      </c>
      <c r="E107" s="51" t="s">
        <v>181</v>
      </c>
      <c r="F107" s="50" t="s">
        <v>1</v>
      </c>
      <c r="G107" s="35">
        <v>0.36338591886219002</v>
      </c>
      <c r="H107" s="35">
        <v>0.16597105129977144</v>
      </c>
      <c r="I107" s="35">
        <v>-2.208402763470247E-3</v>
      </c>
      <c r="J107" s="35">
        <v>0.20227887729624169</v>
      </c>
      <c r="K107" s="35">
        <v>0.40362353224764103</v>
      </c>
      <c r="L107" s="35">
        <v>9.9209467063672285E-3</v>
      </c>
      <c r="M107" s="36">
        <v>1.1429719236487412</v>
      </c>
      <c r="N107" s="39">
        <v>1527</v>
      </c>
      <c r="O107" s="39">
        <v>1.3</v>
      </c>
      <c r="P107" s="39">
        <v>78.900000000000006</v>
      </c>
      <c r="Q107" s="39">
        <v>7.7</v>
      </c>
      <c r="R107" s="49" t="s">
        <v>2480</v>
      </c>
      <c r="S107" s="49" t="s">
        <v>2481</v>
      </c>
      <c r="T107" s="6">
        <v>10000203</v>
      </c>
      <c r="U107" s="7" t="s">
        <v>1841</v>
      </c>
      <c r="V107" s="7" t="s">
        <v>1839</v>
      </c>
      <c r="W107" s="7" t="s">
        <v>1724</v>
      </c>
      <c r="X107" s="8" t="s">
        <v>181</v>
      </c>
      <c r="Y107" s="8" t="s">
        <v>183</v>
      </c>
      <c r="Z107" s="10">
        <v>10000203</v>
      </c>
      <c r="AA107" s="10" t="s">
        <v>339</v>
      </c>
      <c r="AB107" s="11">
        <v>50000000</v>
      </c>
      <c r="AC107" s="12" t="s">
        <v>93</v>
      </c>
      <c r="AD107" s="13">
        <v>50220000</v>
      </c>
      <c r="AE107" s="10" t="s">
        <v>186</v>
      </c>
      <c r="AF107" s="11">
        <v>50221000</v>
      </c>
      <c r="AG107" s="12" t="s">
        <v>340</v>
      </c>
      <c r="AH107" s="55"/>
    </row>
    <row r="108" spans="1:34" ht="15" customHeight="1" x14ac:dyDescent="0.35">
      <c r="A108" s="5" t="s">
        <v>1304</v>
      </c>
      <c r="B108" s="57" t="s">
        <v>348</v>
      </c>
      <c r="C108" s="51" t="s">
        <v>183</v>
      </c>
      <c r="D108" s="60" t="s">
        <v>347</v>
      </c>
      <c r="E108" s="51" t="s">
        <v>181</v>
      </c>
      <c r="F108" s="50" t="s">
        <v>1</v>
      </c>
      <c r="G108" s="35">
        <v>0.35573459299384458</v>
      </c>
      <c r="H108" s="35">
        <v>-1.7141825377963438E-2</v>
      </c>
      <c r="I108" s="35">
        <v>-2.724826328481247E-2</v>
      </c>
      <c r="J108" s="35">
        <v>0.20227887729624169</v>
      </c>
      <c r="K108" s="35">
        <v>0.10937329294624699</v>
      </c>
      <c r="L108" s="35">
        <v>9.9209467063672285E-3</v>
      </c>
      <c r="M108" s="36">
        <v>0.63291762127992457</v>
      </c>
      <c r="N108" s="39">
        <v>1528</v>
      </c>
      <c r="O108" s="39">
        <v>2.8</v>
      </c>
      <c r="P108" s="39">
        <v>88.3</v>
      </c>
      <c r="Q108" s="39">
        <v>6.8</v>
      </c>
      <c r="R108" s="49" t="s">
        <v>2478</v>
      </c>
      <c r="S108" s="49" t="s">
        <v>2482</v>
      </c>
      <c r="T108" s="6">
        <v>10000203</v>
      </c>
      <c r="U108" s="7" t="s">
        <v>1842</v>
      </c>
      <c r="V108" s="7" t="s">
        <v>1839</v>
      </c>
      <c r="W108" s="7" t="s">
        <v>1724</v>
      </c>
      <c r="X108" s="8" t="s">
        <v>181</v>
      </c>
      <c r="Y108" s="8" t="s">
        <v>183</v>
      </c>
      <c r="Z108" s="10">
        <v>10000203</v>
      </c>
      <c r="AA108" s="10" t="s">
        <v>339</v>
      </c>
      <c r="AB108" s="11">
        <v>50000000</v>
      </c>
      <c r="AC108" s="12" t="s">
        <v>93</v>
      </c>
      <c r="AD108" s="13">
        <v>50220000</v>
      </c>
      <c r="AE108" s="10" t="s">
        <v>186</v>
      </c>
      <c r="AF108" s="11">
        <v>50221000</v>
      </c>
      <c r="AG108" s="12" t="s">
        <v>340</v>
      </c>
      <c r="AH108" s="55"/>
    </row>
    <row r="109" spans="1:34" x14ac:dyDescent="0.35">
      <c r="A109" s="5" t="s">
        <v>1305</v>
      </c>
      <c r="B109" s="56" t="s">
        <v>350</v>
      </c>
      <c r="C109" s="50" t="s">
        <v>2323</v>
      </c>
      <c r="D109" s="59" t="s">
        <v>349</v>
      </c>
      <c r="E109" s="50" t="s">
        <v>2322</v>
      </c>
      <c r="F109" s="50" t="s">
        <v>1</v>
      </c>
      <c r="G109" s="35">
        <v>0.41029394057936552</v>
      </c>
      <c r="H109" s="35">
        <v>0.13607340754553396</v>
      </c>
      <c r="I109" s="35">
        <v>0</v>
      </c>
      <c r="J109" s="35">
        <v>0.23856033685404571</v>
      </c>
      <c r="K109" s="35">
        <v>5.4686646473123483E-2</v>
      </c>
      <c r="L109" s="35">
        <v>9.9209467063672285E-3</v>
      </c>
      <c r="M109" s="36">
        <v>0.84953527815843599</v>
      </c>
      <c r="N109" s="39">
        <v>580</v>
      </c>
      <c r="O109" s="39">
        <v>9.5</v>
      </c>
      <c r="P109" s="39">
        <v>1.1000000000000001</v>
      </c>
      <c r="Q109" s="39">
        <v>12.3</v>
      </c>
      <c r="R109" s="49" t="s">
        <v>2483</v>
      </c>
      <c r="S109" s="49" t="s">
        <v>2484</v>
      </c>
      <c r="T109">
        <v>10006210</v>
      </c>
      <c r="U109" s="38" t="s">
        <v>1843</v>
      </c>
      <c r="V109" s="38" t="s">
        <v>1836</v>
      </c>
      <c r="W109" s="38" t="s">
        <v>1724</v>
      </c>
      <c r="X109" s="9" t="s">
        <v>194</v>
      </c>
      <c r="Y109" s="9" t="s">
        <v>195</v>
      </c>
      <c r="Z109" s="10">
        <v>10006210</v>
      </c>
      <c r="AA109" s="10" t="s">
        <v>351</v>
      </c>
      <c r="AB109" s="11">
        <v>50000000</v>
      </c>
      <c r="AC109" s="12" t="s">
        <v>93</v>
      </c>
      <c r="AD109" s="13">
        <v>50130000</v>
      </c>
      <c r="AE109" s="10" t="s">
        <v>198</v>
      </c>
      <c r="AF109" s="11">
        <v>50132500</v>
      </c>
      <c r="AG109" s="12" t="s">
        <v>352</v>
      </c>
    </row>
    <row r="110" spans="1:34" x14ac:dyDescent="0.35">
      <c r="A110" s="5" t="s">
        <v>1306</v>
      </c>
      <c r="B110" s="56" t="s">
        <v>354</v>
      </c>
      <c r="C110" s="50" t="s">
        <v>302</v>
      </c>
      <c r="D110" s="59" t="s">
        <v>353</v>
      </c>
      <c r="E110" s="50" t="s">
        <v>300</v>
      </c>
      <c r="F110" s="50" t="s">
        <v>1</v>
      </c>
      <c r="G110" s="35">
        <v>0.34392955139551779</v>
      </c>
      <c r="H110" s="35">
        <v>1.5237270232661313</v>
      </c>
      <c r="I110" s="35">
        <v>10.331291301338529</v>
      </c>
      <c r="J110" s="35">
        <v>0.14062397080570119</v>
      </c>
      <c r="K110" s="35">
        <v>0.20248839369778149</v>
      </c>
      <c r="L110" s="35">
        <v>3.2636006253207981E-4</v>
      </c>
      <c r="M110" s="36">
        <v>12.542386600566193</v>
      </c>
      <c r="N110" s="39">
        <v>297</v>
      </c>
      <c r="O110" s="39">
        <v>0.5</v>
      </c>
      <c r="P110" s="39">
        <v>0</v>
      </c>
      <c r="Q110" s="39">
        <v>16.399999999999999</v>
      </c>
      <c r="R110" s="49" t="s">
        <v>2485</v>
      </c>
      <c r="S110" s="49" t="s">
        <v>2486</v>
      </c>
      <c r="T110">
        <v>10000282</v>
      </c>
      <c r="U110" s="38" t="s">
        <v>1844</v>
      </c>
      <c r="V110" s="38" t="s">
        <v>1723</v>
      </c>
      <c r="W110" s="38" t="s">
        <v>1733</v>
      </c>
      <c r="X110" s="9" t="s">
        <v>300</v>
      </c>
      <c r="Y110" s="9" t="s">
        <v>302</v>
      </c>
      <c r="Z110" s="10">
        <v>10000282</v>
      </c>
      <c r="AA110" s="10" t="s">
        <v>355</v>
      </c>
      <c r="AB110" s="11">
        <v>50000000</v>
      </c>
      <c r="AC110" s="12" t="s">
        <v>93</v>
      </c>
      <c r="AD110" s="13">
        <v>50120000</v>
      </c>
      <c r="AE110" s="10" t="s">
        <v>300</v>
      </c>
      <c r="AF110" s="11">
        <v>50121500</v>
      </c>
      <c r="AG110" s="12" t="s">
        <v>356</v>
      </c>
    </row>
    <row r="111" spans="1:34" x14ac:dyDescent="0.35">
      <c r="A111" s="5" t="s">
        <v>1307</v>
      </c>
      <c r="B111" s="56" t="s">
        <v>358</v>
      </c>
      <c r="C111" s="50" t="s">
        <v>302</v>
      </c>
      <c r="D111" s="59" t="s">
        <v>357</v>
      </c>
      <c r="E111" s="50" t="s">
        <v>300</v>
      </c>
      <c r="F111" s="50" t="s">
        <v>1</v>
      </c>
      <c r="G111" s="35">
        <v>0.1869757120261214</v>
      </c>
      <c r="H111" s="35">
        <v>0.8178778479522768</v>
      </c>
      <c r="I111" s="35">
        <v>12.53947975937507</v>
      </c>
      <c r="J111" s="35">
        <v>0.14062397080570119</v>
      </c>
      <c r="K111" s="35">
        <v>0.150628131513691</v>
      </c>
      <c r="L111" s="35">
        <v>3.2636006253207981E-4</v>
      </c>
      <c r="M111" s="36">
        <v>13.835911781735392</v>
      </c>
      <c r="N111" s="39">
        <v>327</v>
      </c>
      <c r="O111" s="39">
        <v>1.3</v>
      </c>
      <c r="P111" s="39">
        <v>0</v>
      </c>
      <c r="Q111" s="39">
        <v>16.399999999999999</v>
      </c>
      <c r="R111" s="49" t="s">
        <v>2485</v>
      </c>
      <c r="S111" s="49" t="s">
        <v>2487</v>
      </c>
      <c r="T111">
        <v>10000282</v>
      </c>
      <c r="U111" s="38" t="s">
        <v>1845</v>
      </c>
      <c r="V111" s="38" t="s">
        <v>1723</v>
      </c>
      <c r="W111" s="38" t="s">
        <v>1733</v>
      </c>
      <c r="X111" s="9" t="s">
        <v>300</v>
      </c>
      <c r="Y111" s="9" t="s">
        <v>302</v>
      </c>
      <c r="Z111" s="10">
        <v>10000282</v>
      </c>
      <c r="AA111" s="10" t="s">
        <v>355</v>
      </c>
      <c r="AB111" s="11">
        <v>50000000</v>
      </c>
      <c r="AC111" s="12" t="s">
        <v>93</v>
      </c>
      <c r="AD111" s="13">
        <v>50120000</v>
      </c>
      <c r="AE111" s="10" t="s">
        <v>300</v>
      </c>
      <c r="AF111" s="11">
        <v>50121500</v>
      </c>
      <c r="AG111" s="12" t="s">
        <v>356</v>
      </c>
    </row>
    <row r="112" spans="1:34" x14ac:dyDescent="0.35">
      <c r="A112" s="5" t="s">
        <v>1308</v>
      </c>
      <c r="B112" s="56" t="s">
        <v>360</v>
      </c>
      <c r="C112" s="50" t="s">
        <v>302</v>
      </c>
      <c r="D112" s="59" t="s">
        <v>359</v>
      </c>
      <c r="E112" s="50" t="s">
        <v>300</v>
      </c>
      <c r="F112" s="50" t="s">
        <v>1</v>
      </c>
      <c r="G112" s="35">
        <v>0.1084592656890999</v>
      </c>
      <c r="H112" s="35">
        <v>0.86297814884544699</v>
      </c>
      <c r="I112" s="35">
        <v>6.0537294963659214</v>
      </c>
      <c r="J112" s="35">
        <v>0.14062397080570119</v>
      </c>
      <c r="K112" s="35">
        <v>0.150628131513691</v>
      </c>
      <c r="L112" s="35">
        <v>3.2636006253207981E-4</v>
      </c>
      <c r="M112" s="36">
        <v>7.3167453732823926</v>
      </c>
      <c r="N112" s="39">
        <v>368</v>
      </c>
      <c r="O112" s="39">
        <v>0.7</v>
      </c>
      <c r="P112" s="39">
        <v>0.5</v>
      </c>
      <c r="Q112" s="39">
        <v>19.2</v>
      </c>
      <c r="R112" s="49" t="s">
        <v>2485</v>
      </c>
      <c r="S112" s="49" t="s">
        <v>2488</v>
      </c>
      <c r="T112">
        <v>10000282</v>
      </c>
      <c r="U112" s="38" t="s">
        <v>1846</v>
      </c>
      <c r="V112" s="38" t="s">
        <v>1723</v>
      </c>
      <c r="W112" s="38" t="s">
        <v>1733</v>
      </c>
      <c r="X112" s="9" t="s">
        <v>300</v>
      </c>
      <c r="Y112" s="9" t="s">
        <v>302</v>
      </c>
      <c r="Z112" s="10">
        <v>10000282</v>
      </c>
      <c r="AA112" s="10" t="s">
        <v>355</v>
      </c>
      <c r="AB112" s="11">
        <v>50000000</v>
      </c>
      <c r="AC112" s="12" t="s">
        <v>93</v>
      </c>
      <c r="AD112" s="13">
        <v>50120000</v>
      </c>
      <c r="AE112" s="10" t="s">
        <v>300</v>
      </c>
      <c r="AF112" s="11">
        <v>50121500</v>
      </c>
      <c r="AG112" s="12" t="s">
        <v>356</v>
      </c>
    </row>
    <row r="113" spans="1:34" x14ac:dyDescent="0.35">
      <c r="A113" s="5" t="s">
        <v>1309</v>
      </c>
      <c r="B113" s="56" t="s">
        <v>362</v>
      </c>
      <c r="C113" s="50" t="s">
        <v>302</v>
      </c>
      <c r="D113" s="59" t="s">
        <v>361</v>
      </c>
      <c r="E113" s="50" t="s">
        <v>300</v>
      </c>
      <c r="F113" s="50" t="s">
        <v>1</v>
      </c>
      <c r="G113" s="35">
        <v>0.1084592656890999</v>
      </c>
      <c r="H113" s="35">
        <v>0.86297814884544699</v>
      </c>
      <c r="I113" s="35">
        <v>7.0215411810270814</v>
      </c>
      <c r="J113" s="35">
        <v>0.14062397080570119</v>
      </c>
      <c r="K113" s="35">
        <v>0.150628131513691</v>
      </c>
      <c r="L113" s="35">
        <v>3.2636006253207981E-4</v>
      </c>
      <c r="M113" s="36">
        <v>8.2845570579435535</v>
      </c>
      <c r="N113" s="39">
        <v>379</v>
      </c>
      <c r="O113" s="39">
        <v>1.2</v>
      </c>
      <c r="P113" s="39">
        <v>0</v>
      </c>
      <c r="Q113" s="39">
        <v>19</v>
      </c>
      <c r="R113" s="49" t="s">
        <v>2485</v>
      </c>
      <c r="S113" s="49" t="s">
        <v>2488</v>
      </c>
      <c r="T113">
        <v>10000282</v>
      </c>
      <c r="U113" s="38" t="s">
        <v>1847</v>
      </c>
      <c r="V113" s="38" t="s">
        <v>1723</v>
      </c>
      <c r="W113" s="38" t="s">
        <v>1733</v>
      </c>
      <c r="X113" s="9" t="s">
        <v>300</v>
      </c>
      <c r="Y113" s="9" t="s">
        <v>302</v>
      </c>
      <c r="Z113" s="10">
        <v>10000282</v>
      </c>
      <c r="AA113" s="10" t="s">
        <v>355</v>
      </c>
      <c r="AB113" s="11">
        <v>50000000</v>
      </c>
      <c r="AC113" s="12" t="s">
        <v>93</v>
      </c>
      <c r="AD113" s="13">
        <v>50120000</v>
      </c>
      <c r="AE113" s="10" t="s">
        <v>300</v>
      </c>
      <c r="AF113" s="11">
        <v>50121500</v>
      </c>
      <c r="AG113" s="12" t="s">
        <v>356</v>
      </c>
    </row>
    <row r="114" spans="1:34" x14ac:dyDescent="0.35">
      <c r="A114" s="5" t="s">
        <v>1310</v>
      </c>
      <c r="B114" s="56" t="s">
        <v>364</v>
      </c>
      <c r="C114" s="50" t="s">
        <v>302</v>
      </c>
      <c r="D114" s="59" t="s">
        <v>363</v>
      </c>
      <c r="E114" s="50" t="s">
        <v>300</v>
      </c>
      <c r="F114" s="50" t="s">
        <v>1</v>
      </c>
      <c r="G114" s="35">
        <v>0.68524559743660229</v>
      </c>
      <c r="H114" s="35">
        <v>1.242647906743688</v>
      </c>
      <c r="I114" s="35">
        <v>14.50786849205004</v>
      </c>
      <c r="J114" s="35">
        <v>0.14062397080570119</v>
      </c>
      <c r="K114" s="35">
        <v>0.2065939977873554</v>
      </c>
      <c r="L114" s="35">
        <v>3.2636006253207981E-4</v>
      </c>
      <c r="M114" s="36">
        <v>16.78330632488592</v>
      </c>
      <c r="N114" s="39">
        <v>452</v>
      </c>
      <c r="O114" s="39">
        <v>4</v>
      </c>
      <c r="P114" s="39">
        <v>0</v>
      </c>
      <c r="Q114" s="39">
        <v>16.7</v>
      </c>
      <c r="R114" s="49" t="s">
        <v>2485</v>
      </c>
      <c r="S114" s="49" t="s">
        <v>2489</v>
      </c>
      <c r="T114">
        <v>10000282</v>
      </c>
      <c r="U114" s="38" t="s">
        <v>1848</v>
      </c>
      <c r="V114" s="38" t="s">
        <v>1723</v>
      </c>
      <c r="W114" s="38" t="s">
        <v>1733</v>
      </c>
      <c r="X114" s="9" t="s">
        <v>300</v>
      </c>
      <c r="Y114" s="9" t="s">
        <v>302</v>
      </c>
      <c r="Z114" s="10">
        <v>10000282</v>
      </c>
      <c r="AA114" s="10" t="s">
        <v>355</v>
      </c>
      <c r="AB114" s="11">
        <v>50000000</v>
      </c>
      <c r="AC114" s="12" t="s">
        <v>93</v>
      </c>
      <c r="AD114" s="13">
        <v>50120000</v>
      </c>
      <c r="AE114" s="10" t="s">
        <v>300</v>
      </c>
      <c r="AF114" s="11">
        <v>50121500</v>
      </c>
      <c r="AG114" s="12" t="s">
        <v>356</v>
      </c>
    </row>
    <row r="115" spans="1:34" x14ac:dyDescent="0.35">
      <c r="A115" s="5" t="s">
        <v>1311</v>
      </c>
      <c r="B115" s="56" t="s">
        <v>366</v>
      </c>
      <c r="C115" s="50" t="s">
        <v>302</v>
      </c>
      <c r="D115" s="59" t="s">
        <v>365</v>
      </c>
      <c r="E115" s="50" t="s">
        <v>300</v>
      </c>
      <c r="F115" s="50" t="s">
        <v>1</v>
      </c>
      <c r="G115" s="35">
        <v>0.34392955139551779</v>
      </c>
      <c r="H115" s="35">
        <v>1.5452495494648351</v>
      </c>
      <c r="I115" s="35">
        <v>10.11709908028346</v>
      </c>
      <c r="J115" s="35">
        <v>0.14062397080570119</v>
      </c>
      <c r="K115" s="35">
        <v>0.16405993941937039</v>
      </c>
      <c r="L115" s="35">
        <v>3.2636006253207981E-4</v>
      </c>
      <c r="M115" s="36">
        <v>12.311288451431416</v>
      </c>
      <c r="N115" s="39">
        <v>414</v>
      </c>
      <c r="O115" s="39">
        <v>2.7</v>
      </c>
      <c r="P115" s="39">
        <v>0</v>
      </c>
      <c r="Q115" s="39">
        <v>18.5</v>
      </c>
      <c r="R115" s="49" t="s">
        <v>2485</v>
      </c>
      <c r="S115" s="49" t="s">
        <v>2490</v>
      </c>
      <c r="T115">
        <v>10000282</v>
      </c>
      <c r="U115" s="38" t="s">
        <v>1849</v>
      </c>
      <c r="V115" s="38" t="s">
        <v>1723</v>
      </c>
      <c r="W115" s="38" t="s">
        <v>1733</v>
      </c>
      <c r="X115" s="9" t="s">
        <v>300</v>
      </c>
      <c r="Y115" s="9" t="s">
        <v>302</v>
      </c>
      <c r="Z115" s="10">
        <v>10000282</v>
      </c>
      <c r="AA115" s="10" t="s">
        <v>355</v>
      </c>
      <c r="AB115" s="11">
        <v>50000000</v>
      </c>
      <c r="AC115" s="12" t="s">
        <v>93</v>
      </c>
      <c r="AD115" s="13">
        <v>50120000</v>
      </c>
      <c r="AE115" s="10" t="s">
        <v>300</v>
      </c>
      <c r="AF115" s="11">
        <v>50121500</v>
      </c>
      <c r="AG115" s="12" t="s">
        <v>356</v>
      </c>
    </row>
    <row r="116" spans="1:34" x14ac:dyDescent="0.35">
      <c r="A116" s="5" t="s">
        <v>1312</v>
      </c>
      <c r="B116" s="56" t="s">
        <v>368</v>
      </c>
      <c r="C116" s="50" t="s">
        <v>302</v>
      </c>
      <c r="D116" s="59" t="s">
        <v>367</v>
      </c>
      <c r="E116" s="50" t="s">
        <v>300</v>
      </c>
      <c r="F116" s="50" t="s">
        <v>1</v>
      </c>
      <c r="G116" s="35">
        <v>-5.6718450112892487E-19</v>
      </c>
      <c r="H116" s="35">
        <v>1.1935806156268651</v>
      </c>
      <c r="I116" s="35">
        <v>1.216907787041106</v>
      </c>
      <c r="J116" s="35">
        <v>0.14062397080570119</v>
      </c>
      <c r="K116" s="35">
        <v>0.16405993941937039</v>
      </c>
      <c r="L116" s="35">
        <v>3.2636006253207981E-4</v>
      </c>
      <c r="M116" s="36">
        <v>2.7154986729555746</v>
      </c>
      <c r="N116" s="39">
        <v>553</v>
      </c>
      <c r="O116" s="39">
        <v>6.7</v>
      </c>
      <c r="P116" s="39">
        <v>0</v>
      </c>
      <c r="Q116" s="39">
        <v>17.899999999999999</v>
      </c>
      <c r="R116" s="49" t="s">
        <v>2485</v>
      </c>
      <c r="S116" s="49" t="s">
        <v>2491</v>
      </c>
      <c r="T116">
        <v>10000282</v>
      </c>
      <c r="U116" s="38" t="s">
        <v>1850</v>
      </c>
      <c r="V116" s="38" t="s">
        <v>1723</v>
      </c>
      <c r="W116" s="38" t="s">
        <v>1733</v>
      </c>
      <c r="X116" s="9" t="s">
        <v>300</v>
      </c>
      <c r="Y116" s="9" t="s">
        <v>302</v>
      </c>
      <c r="Z116" s="10">
        <v>10000282</v>
      </c>
      <c r="AA116" s="10" t="s">
        <v>355</v>
      </c>
      <c r="AB116" s="11">
        <v>50000000</v>
      </c>
      <c r="AC116" s="12" t="s">
        <v>93</v>
      </c>
      <c r="AD116" s="13">
        <v>50120000</v>
      </c>
      <c r="AE116" s="10" t="s">
        <v>300</v>
      </c>
      <c r="AF116" s="11">
        <v>50121500</v>
      </c>
      <c r="AG116" s="12" t="s">
        <v>356</v>
      </c>
    </row>
    <row r="117" spans="1:34" x14ac:dyDescent="0.35">
      <c r="A117" s="5" t="s">
        <v>1313</v>
      </c>
      <c r="B117" s="56" t="s">
        <v>370</v>
      </c>
      <c r="C117" s="50" t="s">
        <v>302</v>
      </c>
      <c r="D117" s="59" t="s">
        <v>369</v>
      </c>
      <c r="E117" s="50" t="s">
        <v>300</v>
      </c>
      <c r="F117" s="50" t="s">
        <v>1</v>
      </c>
      <c r="G117" s="35">
        <v>0.34392955139551779</v>
      </c>
      <c r="H117" s="35">
        <v>1.5237270232661313</v>
      </c>
      <c r="I117" s="35">
        <v>10.331291301338529</v>
      </c>
      <c r="J117" s="35">
        <v>0.14062397080570119</v>
      </c>
      <c r="K117" s="35">
        <v>0.20248839369778149</v>
      </c>
      <c r="L117" s="35">
        <v>3.2636006253207981E-4</v>
      </c>
      <c r="M117" s="36">
        <v>12.542386600566193</v>
      </c>
      <c r="N117" s="39">
        <v>478</v>
      </c>
      <c r="O117" s="39">
        <v>3</v>
      </c>
      <c r="P117" s="39">
        <v>0</v>
      </c>
      <c r="Q117" s="39">
        <v>21.6</v>
      </c>
      <c r="R117" s="49" t="s">
        <v>2485</v>
      </c>
      <c r="S117" s="49" t="s">
        <v>2486</v>
      </c>
      <c r="T117">
        <v>10000282</v>
      </c>
      <c r="U117" s="38" t="s">
        <v>1851</v>
      </c>
      <c r="V117" s="38" t="s">
        <v>1723</v>
      </c>
      <c r="W117" s="38" t="s">
        <v>1733</v>
      </c>
      <c r="X117" s="9" t="s">
        <v>300</v>
      </c>
      <c r="Y117" s="9" t="s">
        <v>302</v>
      </c>
      <c r="Z117" s="10">
        <v>10000282</v>
      </c>
      <c r="AA117" s="10" t="s">
        <v>355</v>
      </c>
      <c r="AB117" s="11">
        <v>50000000</v>
      </c>
      <c r="AC117" s="12" t="s">
        <v>93</v>
      </c>
      <c r="AD117" s="13">
        <v>50120000</v>
      </c>
      <c r="AE117" s="10" t="s">
        <v>300</v>
      </c>
      <c r="AF117" s="11">
        <v>50121500</v>
      </c>
      <c r="AG117" s="12" t="s">
        <v>356</v>
      </c>
    </row>
    <row r="118" spans="1:34" ht="15" customHeight="1" x14ac:dyDescent="0.35">
      <c r="A118" s="5" t="s">
        <v>1314</v>
      </c>
      <c r="B118" s="57" t="s">
        <v>371</v>
      </c>
      <c r="C118" s="51" t="s">
        <v>143</v>
      </c>
      <c r="D118" s="60" t="s">
        <v>8</v>
      </c>
      <c r="E118" s="51" t="s">
        <v>141</v>
      </c>
      <c r="F118" s="50" t="s">
        <v>1</v>
      </c>
      <c r="G118" s="35">
        <v>0.80104656071109115</v>
      </c>
      <c r="H118" s="35">
        <v>-5.9706714614415901E-3</v>
      </c>
      <c r="I118" s="35">
        <v>0.27998532552222288</v>
      </c>
      <c r="J118" s="35">
        <v>0.30596832040599958</v>
      </c>
      <c r="K118" s="35">
        <v>1.193989507000579</v>
      </c>
      <c r="L118" s="35">
        <v>9.9209467063672285E-3</v>
      </c>
      <c r="M118" s="36">
        <v>2.5849399888848184</v>
      </c>
      <c r="N118" s="39">
        <v>741</v>
      </c>
      <c r="O118" s="39">
        <v>0</v>
      </c>
      <c r="P118" s="39">
        <v>43.4</v>
      </c>
      <c r="Q118" s="39">
        <v>0.2</v>
      </c>
      <c r="R118" s="49" t="s">
        <v>2492</v>
      </c>
      <c r="S118" s="49" t="s">
        <v>2493</v>
      </c>
      <c r="T118" s="6">
        <v>10000309</v>
      </c>
      <c r="U118" s="7" t="s">
        <v>1852</v>
      </c>
      <c r="V118" s="7" t="s">
        <v>1853</v>
      </c>
      <c r="W118" s="7" t="s">
        <v>1724</v>
      </c>
      <c r="X118" s="8" t="s">
        <v>141</v>
      </c>
      <c r="Y118" s="8" t="s">
        <v>143</v>
      </c>
      <c r="Z118" s="10">
        <v>10000309</v>
      </c>
      <c r="AA118" s="10" t="s">
        <v>372</v>
      </c>
      <c r="AB118" s="11">
        <v>50000000</v>
      </c>
      <c r="AC118" s="12" t="s">
        <v>93</v>
      </c>
      <c r="AD118" s="13">
        <v>50200000</v>
      </c>
      <c r="AE118" s="10" t="s">
        <v>141</v>
      </c>
      <c r="AF118" s="11">
        <v>50202400</v>
      </c>
      <c r="AG118" s="12" t="s">
        <v>257</v>
      </c>
      <c r="AH118" s="55"/>
    </row>
    <row r="119" spans="1:34" ht="15" customHeight="1" x14ac:dyDescent="0.35">
      <c r="A119" s="5" t="s">
        <v>1315</v>
      </c>
      <c r="B119" s="57" t="s">
        <v>374</v>
      </c>
      <c r="C119" s="51" t="s">
        <v>143</v>
      </c>
      <c r="D119" s="60" t="s">
        <v>373</v>
      </c>
      <c r="E119" s="51" t="s">
        <v>141</v>
      </c>
      <c r="F119" s="50" t="s">
        <v>1</v>
      </c>
      <c r="G119" s="35">
        <v>1.1678621521947841</v>
      </c>
      <c r="H119" s="35">
        <v>0.25775156810856248</v>
      </c>
      <c r="I119" s="35">
        <v>0.27945202014027559</v>
      </c>
      <c r="J119" s="35">
        <v>0.30596832040599958</v>
      </c>
      <c r="K119" s="35">
        <v>0.37595590839456111</v>
      </c>
      <c r="L119" s="35">
        <v>9.9209467063672285E-3</v>
      </c>
      <c r="M119" s="36">
        <v>2.3969109159505502</v>
      </c>
      <c r="N119" s="39">
        <v>931</v>
      </c>
      <c r="O119" s="39">
        <v>0.5</v>
      </c>
      <c r="P119" s="39">
        <v>53.2</v>
      </c>
      <c r="Q119" s="39">
        <v>0.5</v>
      </c>
      <c r="R119" s="49" t="s">
        <v>2494</v>
      </c>
      <c r="S119" s="49" t="s">
        <v>2495</v>
      </c>
      <c r="T119" s="6">
        <v>10000309</v>
      </c>
      <c r="U119" s="7" t="s">
        <v>1854</v>
      </c>
      <c r="V119" s="7" t="s">
        <v>1853</v>
      </c>
      <c r="W119" s="7" t="s">
        <v>1724</v>
      </c>
      <c r="X119" s="8" t="s">
        <v>141</v>
      </c>
      <c r="Y119" s="8" t="s">
        <v>143</v>
      </c>
      <c r="Z119" s="10">
        <v>10000309</v>
      </c>
      <c r="AA119" s="10" t="s">
        <v>372</v>
      </c>
      <c r="AB119" s="11">
        <v>50000000</v>
      </c>
      <c r="AC119" s="12" t="s">
        <v>93</v>
      </c>
      <c r="AD119" s="13">
        <v>50200000</v>
      </c>
      <c r="AE119" s="10" t="s">
        <v>141</v>
      </c>
      <c r="AF119" s="11">
        <v>50202400</v>
      </c>
      <c r="AG119" s="12" t="s">
        <v>257</v>
      </c>
      <c r="AH119" s="55"/>
    </row>
    <row r="120" spans="1:34" ht="15" customHeight="1" x14ac:dyDescent="0.35">
      <c r="A120" s="5" t="s">
        <v>1316</v>
      </c>
      <c r="B120" s="57" t="s">
        <v>376</v>
      </c>
      <c r="C120" s="51" t="s">
        <v>269</v>
      </c>
      <c r="D120" s="60" t="s">
        <v>375</v>
      </c>
      <c r="E120" s="51" t="s">
        <v>268</v>
      </c>
      <c r="F120" s="50" t="s">
        <v>1</v>
      </c>
      <c r="G120" s="35">
        <v>0.5336491636941848</v>
      </c>
      <c r="H120" s="35">
        <v>0.13026971975648996</v>
      </c>
      <c r="I120" s="35">
        <v>0.2192262019965748</v>
      </c>
      <c r="J120" s="35">
        <v>0.51208109335602392</v>
      </c>
      <c r="K120" s="35">
        <v>0.28740274265324017</v>
      </c>
      <c r="L120" s="35">
        <v>9.9209467063672285E-3</v>
      </c>
      <c r="M120" s="36">
        <v>1.692549868162881</v>
      </c>
      <c r="N120" s="39">
        <v>554</v>
      </c>
      <c r="O120" s="39">
        <v>11.7</v>
      </c>
      <c r="P120" s="39">
        <v>5</v>
      </c>
      <c r="Q120" s="39">
        <v>1</v>
      </c>
      <c r="R120" s="49" t="s">
        <v>2496</v>
      </c>
      <c r="S120" s="49" t="s">
        <v>2497</v>
      </c>
      <c r="T120" s="6">
        <v>10000239</v>
      </c>
      <c r="U120" s="7" t="s">
        <v>1855</v>
      </c>
      <c r="V120" s="7" t="s">
        <v>1856</v>
      </c>
      <c r="W120" s="7" t="s">
        <v>1724</v>
      </c>
      <c r="X120" s="8" t="s">
        <v>268</v>
      </c>
      <c r="Y120" s="8" t="s">
        <v>269</v>
      </c>
      <c r="Z120" s="10">
        <v>10000239</v>
      </c>
      <c r="AA120" s="10" t="s">
        <v>377</v>
      </c>
      <c r="AB120" s="11">
        <v>50000000</v>
      </c>
      <c r="AC120" s="12" t="s">
        <v>93</v>
      </c>
      <c r="AD120" s="13">
        <v>50170000</v>
      </c>
      <c r="AE120" s="10" t="s">
        <v>272</v>
      </c>
      <c r="AF120" s="11">
        <v>50171900</v>
      </c>
      <c r="AG120" s="12" t="s">
        <v>378</v>
      </c>
      <c r="AH120" s="55"/>
    </row>
    <row r="121" spans="1:34" ht="15" customHeight="1" x14ac:dyDescent="0.35">
      <c r="A121" s="5" t="s">
        <v>1317</v>
      </c>
      <c r="B121" s="57" t="s">
        <v>381</v>
      </c>
      <c r="C121" s="51" t="s">
        <v>2325</v>
      </c>
      <c r="D121" s="60" t="s">
        <v>28</v>
      </c>
      <c r="E121" s="51" t="s">
        <v>2324</v>
      </c>
      <c r="F121" s="50" t="s">
        <v>1</v>
      </c>
      <c r="G121" s="35">
        <v>0.24066482547101711</v>
      </c>
      <c r="H121" s="35">
        <v>4.0521975839173704E-2</v>
      </c>
      <c r="I121" s="35">
        <v>0.2022206533509488</v>
      </c>
      <c r="J121" s="35">
        <v>0.2243731107321035</v>
      </c>
      <c r="K121" s="35">
        <v>0.10937329294624699</v>
      </c>
      <c r="L121" s="35">
        <v>9.9209467063672285E-3</v>
      </c>
      <c r="M121" s="36">
        <v>0.82707480504585729</v>
      </c>
      <c r="N121" s="39">
        <v>299</v>
      </c>
      <c r="O121" s="39">
        <v>0.2</v>
      </c>
      <c r="P121" s="39">
        <v>15.7</v>
      </c>
      <c r="Q121" s="39">
        <v>0.3</v>
      </c>
      <c r="R121" s="49" t="s">
        <v>2498</v>
      </c>
      <c r="S121" s="49" t="s">
        <v>2499</v>
      </c>
      <c r="T121" s="6">
        <v>10000206</v>
      </c>
      <c r="U121" s="7" t="s">
        <v>1857</v>
      </c>
      <c r="V121" s="7" t="s">
        <v>1747</v>
      </c>
      <c r="W121" s="7" t="s">
        <v>1724</v>
      </c>
      <c r="X121" s="8" t="s">
        <v>379</v>
      </c>
      <c r="Y121" s="8" t="s">
        <v>380</v>
      </c>
      <c r="Z121" s="10">
        <v>10000206</v>
      </c>
      <c r="AA121" s="10" t="s">
        <v>382</v>
      </c>
      <c r="AB121" s="11">
        <v>50000000</v>
      </c>
      <c r="AC121" s="12" t="s">
        <v>93</v>
      </c>
      <c r="AD121" s="13">
        <v>50100000</v>
      </c>
      <c r="AE121" s="10" t="s">
        <v>110</v>
      </c>
      <c r="AF121" s="11">
        <v>50102000</v>
      </c>
      <c r="AG121" s="12" t="s">
        <v>383</v>
      </c>
      <c r="AH121" s="55"/>
    </row>
    <row r="122" spans="1:34" ht="15" customHeight="1" x14ac:dyDescent="0.35">
      <c r="A122" s="5" t="s">
        <v>1318</v>
      </c>
      <c r="B122" s="57" t="s">
        <v>387</v>
      </c>
      <c r="C122" s="51" t="s">
        <v>2327</v>
      </c>
      <c r="D122" s="60" t="s">
        <v>385</v>
      </c>
      <c r="E122" s="51" t="s">
        <v>2326</v>
      </c>
      <c r="F122" s="50" t="s">
        <v>1</v>
      </c>
      <c r="G122" s="35">
        <v>1.678699262142936</v>
      </c>
      <c r="H122" s="35">
        <v>0.44271398608332935</v>
      </c>
      <c r="I122" s="35">
        <v>1.3235549963014961</v>
      </c>
      <c r="J122" s="35">
        <v>0.41683515430261381</v>
      </c>
      <c r="K122" s="35">
        <v>9.9241497954171379E-2</v>
      </c>
      <c r="L122" s="35">
        <v>9.9209467063672285E-3</v>
      </c>
      <c r="M122" s="36">
        <v>3.9709658434909136</v>
      </c>
      <c r="N122" s="39">
        <v>2192</v>
      </c>
      <c r="O122" s="39">
        <v>30</v>
      </c>
      <c r="P122" s="39">
        <v>54.5</v>
      </c>
      <c r="Q122" s="39">
        <v>7</v>
      </c>
      <c r="R122" s="49" t="s">
        <v>2500</v>
      </c>
      <c r="S122" s="49" t="s">
        <v>2501</v>
      </c>
      <c r="T122" s="6">
        <v>10000045</v>
      </c>
      <c r="U122" s="7" t="s">
        <v>1858</v>
      </c>
      <c r="V122" s="7" t="s">
        <v>1859</v>
      </c>
      <c r="W122" s="7" t="s">
        <v>1724</v>
      </c>
      <c r="X122" s="8" t="s">
        <v>384</v>
      </c>
      <c r="Y122" s="8" t="s">
        <v>386</v>
      </c>
      <c r="Z122" s="10">
        <v>10000045</v>
      </c>
      <c r="AA122" s="10" t="s">
        <v>388</v>
      </c>
      <c r="AB122" s="11">
        <v>50000000</v>
      </c>
      <c r="AC122" s="12" t="s">
        <v>93</v>
      </c>
      <c r="AD122" s="13">
        <v>50160000</v>
      </c>
      <c r="AE122" s="10" t="s">
        <v>389</v>
      </c>
      <c r="AF122" s="11">
        <v>50161800</v>
      </c>
      <c r="AG122" s="12" t="s">
        <v>390</v>
      </c>
      <c r="AH122" s="55"/>
    </row>
    <row r="123" spans="1:34" ht="15" customHeight="1" x14ac:dyDescent="0.35">
      <c r="A123" s="5" t="s">
        <v>1319</v>
      </c>
      <c r="B123" s="57" t="s">
        <v>392</v>
      </c>
      <c r="C123" s="51" t="s">
        <v>143</v>
      </c>
      <c r="D123" s="60" t="s">
        <v>391</v>
      </c>
      <c r="E123" s="51" t="s">
        <v>141</v>
      </c>
      <c r="F123" s="50" t="s">
        <v>1</v>
      </c>
      <c r="G123" s="35">
        <v>0.2206988522152861</v>
      </c>
      <c r="H123" s="35">
        <v>3.3823198085180604E-2</v>
      </c>
      <c r="I123" s="35">
        <v>8.5599113382756317E-2</v>
      </c>
      <c r="J123" s="35">
        <v>0.30596832040599958</v>
      </c>
      <c r="K123" s="35">
        <v>0.66506815050664481</v>
      </c>
      <c r="L123" s="35">
        <v>9.9209467063672285E-3</v>
      </c>
      <c r="M123" s="36">
        <v>1.3210785813022348</v>
      </c>
      <c r="N123" s="39">
        <v>180</v>
      </c>
      <c r="O123" s="39">
        <v>0.1</v>
      </c>
      <c r="P123" s="39">
        <v>8.4</v>
      </c>
      <c r="Q123" s="39">
        <v>0.6</v>
      </c>
      <c r="R123" s="49" t="s">
        <v>2502</v>
      </c>
      <c r="S123" s="49" t="s">
        <v>2503</v>
      </c>
      <c r="T123" s="6">
        <v>10000219</v>
      </c>
      <c r="U123" s="7" t="s">
        <v>1860</v>
      </c>
      <c r="V123" s="7" t="s">
        <v>1853</v>
      </c>
      <c r="W123" s="7" t="s">
        <v>1724</v>
      </c>
      <c r="X123" s="8" t="s">
        <v>141</v>
      </c>
      <c r="Y123" s="8" t="s">
        <v>143</v>
      </c>
      <c r="Z123" s="10">
        <v>10000219</v>
      </c>
      <c r="AA123" s="10" t="s">
        <v>393</v>
      </c>
      <c r="AB123" s="11">
        <v>50000000</v>
      </c>
      <c r="AC123" s="12" t="s">
        <v>93</v>
      </c>
      <c r="AD123" s="13">
        <v>50200000</v>
      </c>
      <c r="AE123" s="10" t="s">
        <v>141</v>
      </c>
      <c r="AF123" s="11">
        <v>50202300</v>
      </c>
      <c r="AG123" s="12" t="s">
        <v>293</v>
      </c>
      <c r="AH123" s="55"/>
    </row>
    <row r="124" spans="1:34" ht="15" customHeight="1" x14ac:dyDescent="0.35">
      <c r="A124" s="5" t="s">
        <v>1320</v>
      </c>
      <c r="B124" s="57" t="s">
        <v>395</v>
      </c>
      <c r="C124" s="51" t="s">
        <v>2325</v>
      </c>
      <c r="D124" s="60" t="s">
        <v>394</v>
      </c>
      <c r="E124" s="51" t="s">
        <v>2324</v>
      </c>
      <c r="F124" s="50" t="s">
        <v>1</v>
      </c>
      <c r="G124" s="35">
        <v>0.16812425063658301</v>
      </c>
      <c r="H124" s="35">
        <v>2.3087665070114633E-2</v>
      </c>
      <c r="I124" s="35">
        <v>0.21745264836608849</v>
      </c>
      <c r="J124" s="35">
        <v>0.2243731107321035</v>
      </c>
      <c r="K124" s="35">
        <v>0.65711857318837485</v>
      </c>
      <c r="L124" s="35">
        <v>9.9209467063672285E-3</v>
      </c>
      <c r="M124" s="36">
        <v>1.3000771946996319</v>
      </c>
      <c r="N124" s="39">
        <v>269</v>
      </c>
      <c r="O124" s="39">
        <v>0.3</v>
      </c>
      <c r="P124" s="39">
        <v>3.7</v>
      </c>
      <c r="Q124" s="39">
        <v>0.4</v>
      </c>
      <c r="R124" s="49" t="s">
        <v>2498</v>
      </c>
      <c r="S124" s="49" t="s">
        <v>2504</v>
      </c>
      <c r="T124" s="6">
        <v>10000206</v>
      </c>
      <c r="U124" s="7" t="s">
        <v>1861</v>
      </c>
      <c r="V124" s="7" t="s">
        <v>1747</v>
      </c>
      <c r="W124" s="7" t="s">
        <v>1724</v>
      </c>
      <c r="X124" s="8" t="s">
        <v>379</v>
      </c>
      <c r="Y124" s="8" t="s">
        <v>380</v>
      </c>
      <c r="Z124" s="10">
        <v>10000206</v>
      </c>
      <c r="AA124" s="10" t="s">
        <v>382</v>
      </c>
      <c r="AB124" s="11">
        <v>50000000</v>
      </c>
      <c r="AC124" s="12" t="s">
        <v>93</v>
      </c>
      <c r="AD124" s="13">
        <v>50100000</v>
      </c>
      <c r="AE124" s="10" t="s">
        <v>110</v>
      </c>
      <c r="AF124" s="11">
        <v>50102000</v>
      </c>
      <c r="AG124" s="12" t="s">
        <v>383</v>
      </c>
      <c r="AH124" s="55"/>
    </row>
    <row r="125" spans="1:34" ht="15" customHeight="1" x14ac:dyDescent="0.35">
      <c r="A125" s="5" t="s">
        <v>1321</v>
      </c>
      <c r="B125" s="57" t="s">
        <v>2246</v>
      </c>
      <c r="C125" s="51" t="s">
        <v>2325</v>
      </c>
      <c r="D125" s="60" t="s">
        <v>2201</v>
      </c>
      <c r="E125" s="51" t="s">
        <v>2324</v>
      </c>
      <c r="F125" s="50" t="s">
        <v>1</v>
      </c>
      <c r="G125" s="35">
        <v>0.83094419752451221</v>
      </c>
      <c r="H125" s="35">
        <v>-2.9888849879672233E-2</v>
      </c>
      <c r="I125" s="35">
        <v>0.50257416389940235</v>
      </c>
      <c r="J125" s="35">
        <v>0.31662335451395662</v>
      </c>
      <c r="K125" s="35">
        <v>0.17073544699452731</v>
      </c>
      <c r="L125" s="35">
        <v>9.9209467063672285E-3</v>
      </c>
      <c r="M125" s="36">
        <v>1.8009092597590937</v>
      </c>
      <c r="N125" s="39">
        <v>857</v>
      </c>
      <c r="O125" s="39">
        <v>0.3</v>
      </c>
      <c r="P125" s="39">
        <v>49</v>
      </c>
      <c r="Q125" s="39">
        <v>0.3</v>
      </c>
      <c r="R125" s="49" t="s">
        <v>2505</v>
      </c>
      <c r="S125" s="49" t="s">
        <v>2506</v>
      </c>
      <c r="T125" s="6">
        <v>10000206</v>
      </c>
      <c r="U125" s="7" t="s">
        <v>1862</v>
      </c>
      <c r="V125" s="7" t="s">
        <v>1863</v>
      </c>
      <c r="W125" s="7" t="s">
        <v>1724</v>
      </c>
      <c r="X125" s="8" t="s">
        <v>379</v>
      </c>
      <c r="Y125" s="8" t="s">
        <v>380</v>
      </c>
      <c r="Z125" s="10">
        <v>10000206</v>
      </c>
      <c r="AA125" s="10" t="s">
        <v>382</v>
      </c>
      <c r="AB125" s="11">
        <v>50000000</v>
      </c>
      <c r="AC125" s="12" t="s">
        <v>93</v>
      </c>
      <c r="AD125" s="13">
        <v>50100000</v>
      </c>
      <c r="AE125" s="10" t="s">
        <v>110</v>
      </c>
      <c r="AF125" s="11">
        <v>50102000</v>
      </c>
      <c r="AG125" s="12" t="s">
        <v>383</v>
      </c>
      <c r="AH125" s="55"/>
    </row>
    <row r="126" spans="1:34" ht="15" customHeight="1" x14ac:dyDescent="0.35">
      <c r="A126" s="5" t="s">
        <v>1322</v>
      </c>
      <c r="B126" s="57" t="s">
        <v>2263</v>
      </c>
      <c r="C126" s="51" t="s">
        <v>2325</v>
      </c>
      <c r="D126" s="60" t="s">
        <v>2202</v>
      </c>
      <c r="E126" s="51" t="s">
        <v>2324</v>
      </c>
      <c r="F126" s="50" t="s">
        <v>1</v>
      </c>
      <c r="G126" s="35">
        <v>1.136057297140642</v>
      </c>
      <c r="H126" s="35">
        <v>0.21514256632694315</v>
      </c>
      <c r="I126" s="35">
        <v>0.41324816516142721</v>
      </c>
      <c r="J126" s="35">
        <v>0.26052197143913353</v>
      </c>
      <c r="K126" s="35">
        <v>0.5987557842600939</v>
      </c>
      <c r="L126" s="35">
        <v>9.9209467063672285E-3</v>
      </c>
      <c r="M126" s="36">
        <v>2.6336467310346068</v>
      </c>
      <c r="N126" s="39">
        <v>1412</v>
      </c>
      <c r="O126" s="39">
        <v>1.6</v>
      </c>
      <c r="P126" s="39">
        <v>68.8</v>
      </c>
      <c r="Q126" s="39">
        <v>3.2</v>
      </c>
      <c r="R126" s="49" t="s">
        <v>2507</v>
      </c>
      <c r="S126" s="49" t="s">
        <v>2508</v>
      </c>
      <c r="T126" s="6">
        <v>10000206</v>
      </c>
      <c r="U126" s="7" t="s">
        <v>1864</v>
      </c>
      <c r="V126" s="7" t="s">
        <v>1730</v>
      </c>
      <c r="W126" s="7" t="s">
        <v>1724</v>
      </c>
      <c r="X126" s="8" t="s">
        <v>379</v>
      </c>
      <c r="Y126" s="8" t="s">
        <v>380</v>
      </c>
      <c r="Z126" s="10">
        <v>10000206</v>
      </c>
      <c r="AA126" s="10" t="s">
        <v>382</v>
      </c>
      <c r="AB126" s="11">
        <v>50000000</v>
      </c>
      <c r="AC126" s="12" t="s">
        <v>93</v>
      </c>
      <c r="AD126" s="13">
        <v>50100000</v>
      </c>
      <c r="AE126" s="10" t="s">
        <v>110</v>
      </c>
      <c r="AF126" s="11">
        <v>50102000</v>
      </c>
      <c r="AG126" s="12" t="s">
        <v>383</v>
      </c>
      <c r="AH126" s="55"/>
    </row>
    <row r="127" spans="1:34" ht="15" customHeight="1" x14ac:dyDescent="0.35">
      <c r="A127" s="5" t="s">
        <v>1323</v>
      </c>
      <c r="B127" s="57" t="s">
        <v>396</v>
      </c>
      <c r="C127" s="51" t="s">
        <v>2325</v>
      </c>
      <c r="D127" s="60" t="s">
        <v>2203</v>
      </c>
      <c r="E127" s="51" t="s">
        <v>2324</v>
      </c>
      <c r="F127" s="50" t="s">
        <v>1</v>
      </c>
      <c r="G127" s="35">
        <v>0.83094419752451221</v>
      </c>
      <c r="H127" s="35">
        <v>-2.9888849879672233E-2</v>
      </c>
      <c r="I127" s="35">
        <v>0.50257416389940235</v>
      </c>
      <c r="J127" s="35">
        <v>0.31662335451395662</v>
      </c>
      <c r="K127" s="35">
        <v>0.17073544699452731</v>
      </c>
      <c r="L127" s="35">
        <v>9.9209467063672285E-3</v>
      </c>
      <c r="M127" s="36">
        <v>1.8009092597590937</v>
      </c>
      <c r="N127" s="39">
        <v>860</v>
      </c>
      <c r="O127" s="39">
        <v>0.6</v>
      </c>
      <c r="P127" s="39">
        <v>48.1</v>
      </c>
      <c r="Q127" s="39">
        <v>0.6</v>
      </c>
      <c r="R127" s="49" t="s">
        <v>2505</v>
      </c>
      <c r="S127" s="49" t="s">
        <v>2506</v>
      </c>
      <c r="T127" s="6">
        <v>10000206</v>
      </c>
      <c r="U127" s="7" t="s">
        <v>1862</v>
      </c>
      <c r="V127" s="7" t="s">
        <v>1863</v>
      </c>
      <c r="W127" s="7" t="s">
        <v>1724</v>
      </c>
      <c r="X127" s="8" t="s">
        <v>379</v>
      </c>
      <c r="Y127" s="8" t="s">
        <v>380</v>
      </c>
      <c r="Z127" s="10">
        <v>10000206</v>
      </c>
      <c r="AA127" s="10" t="s">
        <v>382</v>
      </c>
      <c r="AB127" s="11">
        <v>50000000</v>
      </c>
      <c r="AC127" s="12" t="s">
        <v>93</v>
      </c>
      <c r="AD127" s="13">
        <v>50100000</v>
      </c>
      <c r="AE127" s="10" t="s">
        <v>110</v>
      </c>
      <c r="AF127" s="11">
        <v>50102000</v>
      </c>
      <c r="AG127" s="12" t="s">
        <v>383</v>
      </c>
      <c r="AH127" s="55"/>
    </row>
    <row r="128" spans="1:34" x14ac:dyDescent="0.35">
      <c r="A128" s="5" t="s">
        <v>1324</v>
      </c>
      <c r="B128" s="56" t="s">
        <v>397</v>
      </c>
      <c r="C128" s="50" t="s">
        <v>127</v>
      </c>
      <c r="D128" s="59" t="s">
        <v>79</v>
      </c>
      <c r="E128" s="50" t="s">
        <v>2321</v>
      </c>
      <c r="F128" s="50" t="s">
        <v>1</v>
      </c>
      <c r="G128" s="35">
        <v>1.598720461479854</v>
      </c>
      <c r="H128" s="35">
        <v>0.4256352013234897</v>
      </c>
      <c r="I128" s="35">
        <v>-3.8015868947751351E-3</v>
      </c>
      <c r="J128" s="35">
        <v>0.14062397080570119</v>
      </c>
      <c r="K128" s="35">
        <v>0.10937329294624699</v>
      </c>
      <c r="L128" s="35">
        <v>3.2636006253207981E-4</v>
      </c>
      <c r="M128" s="36">
        <v>2.2708776997230489</v>
      </c>
      <c r="N128" s="39">
        <v>471</v>
      </c>
      <c r="O128" s="39">
        <v>1.9</v>
      </c>
      <c r="P128" s="39">
        <v>0</v>
      </c>
      <c r="Q128" s="39">
        <v>21.6</v>
      </c>
      <c r="R128" s="49" t="s">
        <v>2434</v>
      </c>
      <c r="S128" s="49" t="s">
        <v>2509</v>
      </c>
      <c r="T128">
        <v>10006281</v>
      </c>
      <c r="U128" s="38" t="s">
        <v>1865</v>
      </c>
      <c r="V128" s="38" t="s">
        <v>1723</v>
      </c>
      <c r="W128" s="38" t="s">
        <v>1733</v>
      </c>
      <c r="X128" s="9" t="s">
        <v>125</v>
      </c>
      <c r="Y128" s="9" t="s">
        <v>127</v>
      </c>
      <c r="Z128" s="10">
        <v>10006281</v>
      </c>
      <c r="AA128" s="10" t="s">
        <v>398</v>
      </c>
      <c r="AB128" s="11">
        <v>50000000</v>
      </c>
      <c r="AC128" s="12" t="s">
        <v>93</v>
      </c>
      <c r="AD128" s="13">
        <v>50240000</v>
      </c>
      <c r="AE128" s="10" t="s">
        <v>130</v>
      </c>
      <c r="AF128" s="11">
        <v>50240200</v>
      </c>
      <c r="AG128" s="12" t="s">
        <v>131</v>
      </c>
    </row>
    <row r="129" spans="1:34" x14ac:dyDescent="0.35">
      <c r="A129" s="5" t="s">
        <v>1325</v>
      </c>
      <c r="B129" s="56" t="s">
        <v>400</v>
      </c>
      <c r="C129" s="50" t="s">
        <v>127</v>
      </c>
      <c r="D129" s="59" t="s">
        <v>399</v>
      </c>
      <c r="E129" s="50" t="s">
        <v>2321</v>
      </c>
      <c r="F129" s="50" t="s">
        <v>1</v>
      </c>
      <c r="G129" s="35">
        <v>1.598720461479854</v>
      </c>
      <c r="H129" s="35">
        <v>0.4256352013234897</v>
      </c>
      <c r="I129" s="35">
        <v>-3.8015868947751351E-3</v>
      </c>
      <c r="J129" s="35">
        <v>0.14062397080570119</v>
      </c>
      <c r="K129" s="35">
        <v>0.10937329294624699</v>
      </c>
      <c r="L129" s="35">
        <v>3.2636006253207981E-4</v>
      </c>
      <c r="M129" s="36">
        <v>2.2708776997230489</v>
      </c>
      <c r="N129" s="39">
        <v>495</v>
      </c>
      <c r="O129" s="39">
        <v>4</v>
      </c>
      <c r="P129" s="39">
        <v>0</v>
      </c>
      <c r="Q129" s="39">
        <v>20.399999999999999</v>
      </c>
      <c r="R129" s="49" t="s">
        <v>2434</v>
      </c>
      <c r="S129" s="49" t="s">
        <v>2510</v>
      </c>
      <c r="T129">
        <v>10005801</v>
      </c>
      <c r="U129" s="38" t="s">
        <v>1866</v>
      </c>
      <c r="V129" s="38" t="s">
        <v>1723</v>
      </c>
      <c r="W129" s="38" t="s">
        <v>1733</v>
      </c>
      <c r="X129" s="9" t="s">
        <v>125</v>
      </c>
      <c r="Y129" s="9" t="s">
        <v>127</v>
      </c>
      <c r="Z129" s="10">
        <v>10005801</v>
      </c>
      <c r="AA129" s="10" t="s">
        <v>401</v>
      </c>
      <c r="AB129" s="11">
        <v>50000000</v>
      </c>
      <c r="AC129" s="12" t="s">
        <v>93</v>
      </c>
      <c r="AD129" s="13">
        <v>50240000</v>
      </c>
      <c r="AE129" s="10" t="s">
        <v>130</v>
      </c>
      <c r="AF129" s="11">
        <v>50240200</v>
      </c>
      <c r="AG129" s="12" t="s">
        <v>131</v>
      </c>
    </row>
    <row r="130" spans="1:34" x14ac:dyDescent="0.35">
      <c r="A130" s="5" t="s">
        <v>1326</v>
      </c>
      <c r="B130" s="56" t="s">
        <v>403</v>
      </c>
      <c r="C130" s="50" t="s">
        <v>127</v>
      </c>
      <c r="D130" s="59" t="s">
        <v>402</v>
      </c>
      <c r="E130" s="50" t="s">
        <v>2321</v>
      </c>
      <c r="F130" s="50" t="s">
        <v>1</v>
      </c>
      <c r="G130" s="35">
        <v>1.598720461479854</v>
      </c>
      <c r="H130" s="35">
        <v>0.4256352013234897</v>
      </c>
      <c r="I130" s="35">
        <v>-3.8015868947751351E-3</v>
      </c>
      <c r="J130" s="35">
        <v>0.14062397080570119</v>
      </c>
      <c r="K130" s="35">
        <v>0.10937329294624699</v>
      </c>
      <c r="L130" s="35">
        <v>3.2636006253207981E-4</v>
      </c>
      <c r="M130" s="36">
        <v>2.2708776997230489</v>
      </c>
      <c r="N130" s="39">
        <v>712</v>
      </c>
      <c r="O130" s="39">
        <v>9.3000000000000007</v>
      </c>
      <c r="P130" s="39">
        <v>0</v>
      </c>
      <c r="Q130" s="39">
        <v>21.7</v>
      </c>
      <c r="R130" s="49" t="s">
        <v>2434</v>
      </c>
      <c r="S130" s="49" t="s">
        <v>2511</v>
      </c>
      <c r="T130">
        <v>10005799</v>
      </c>
      <c r="U130" s="38" t="s">
        <v>1867</v>
      </c>
      <c r="V130" s="38" t="s">
        <v>1723</v>
      </c>
      <c r="W130" s="38" t="s">
        <v>1733</v>
      </c>
      <c r="X130" s="9" t="s">
        <v>125</v>
      </c>
      <c r="Y130" s="9" t="s">
        <v>127</v>
      </c>
      <c r="Z130" s="10">
        <v>10005799</v>
      </c>
      <c r="AA130" s="10" t="s">
        <v>404</v>
      </c>
      <c r="AB130" s="11">
        <v>50000000</v>
      </c>
      <c r="AC130" s="12" t="s">
        <v>93</v>
      </c>
      <c r="AD130" s="13">
        <v>50240000</v>
      </c>
      <c r="AE130" s="10" t="s">
        <v>130</v>
      </c>
      <c r="AF130" s="11">
        <v>50240200</v>
      </c>
      <c r="AG130" s="12" t="s">
        <v>131</v>
      </c>
    </row>
    <row r="131" spans="1:34" x14ac:dyDescent="0.35">
      <c r="A131" s="5" t="s">
        <v>1327</v>
      </c>
      <c r="B131" s="56" t="s">
        <v>406</v>
      </c>
      <c r="C131" s="50" t="s">
        <v>127</v>
      </c>
      <c r="D131" s="59" t="s">
        <v>405</v>
      </c>
      <c r="E131" s="50" t="s">
        <v>2321</v>
      </c>
      <c r="F131" s="50" t="s">
        <v>1</v>
      </c>
      <c r="G131" s="35">
        <v>1.598720461479854</v>
      </c>
      <c r="H131" s="35">
        <v>0.4256352013234897</v>
      </c>
      <c r="I131" s="35">
        <v>-3.8015868947751351E-3</v>
      </c>
      <c r="J131" s="35">
        <v>0.14062397080570119</v>
      </c>
      <c r="K131" s="35">
        <v>0.10937329294624699</v>
      </c>
      <c r="L131" s="35">
        <v>3.2636006253207981E-4</v>
      </c>
      <c r="M131" s="36">
        <v>2.2708776997230489</v>
      </c>
      <c r="N131" s="39">
        <v>1190</v>
      </c>
      <c r="O131" s="39">
        <v>23.8</v>
      </c>
      <c r="P131" s="39">
        <v>0</v>
      </c>
      <c r="Q131" s="39">
        <v>18.2</v>
      </c>
      <c r="R131" s="49" t="s">
        <v>2434</v>
      </c>
      <c r="S131" s="49" t="s">
        <v>2511</v>
      </c>
      <c r="T131">
        <v>10006293</v>
      </c>
      <c r="U131" s="38" t="s">
        <v>1868</v>
      </c>
      <c r="V131" s="38" t="s">
        <v>1723</v>
      </c>
      <c r="W131" s="38" t="s">
        <v>1733</v>
      </c>
      <c r="X131" s="9" t="s">
        <v>125</v>
      </c>
      <c r="Y131" s="9" t="s">
        <v>127</v>
      </c>
      <c r="Z131" s="10">
        <v>10006293</v>
      </c>
      <c r="AA131" s="10" t="s">
        <v>407</v>
      </c>
      <c r="AB131" s="11">
        <v>50000000</v>
      </c>
      <c r="AC131" s="12" t="s">
        <v>93</v>
      </c>
      <c r="AD131" s="13">
        <v>50240000</v>
      </c>
      <c r="AE131" s="10" t="s">
        <v>130</v>
      </c>
      <c r="AF131" s="11">
        <v>50240200</v>
      </c>
      <c r="AG131" s="12" t="s">
        <v>131</v>
      </c>
    </row>
    <row r="132" spans="1:34" ht="15" customHeight="1" x14ac:dyDescent="0.35">
      <c r="A132" s="5" t="s">
        <v>1328</v>
      </c>
      <c r="B132" s="57" t="s">
        <v>409</v>
      </c>
      <c r="C132" s="51" t="s">
        <v>183</v>
      </c>
      <c r="D132" s="60" t="s">
        <v>408</v>
      </c>
      <c r="E132" s="51" t="s">
        <v>181</v>
      </c>
      <c r="F132" s="50" t="s">
        <v>1</v>
      </c>
      <c r="G132" s="35">
        <v>0.50495391854856153</v>
      </c>
      <c r="H132" s="35">
        <v>2.9875983425080549E-2</v>
      </c>
      <c r="I132" s="35">
        <v>-2.521673040275654E-2</v>
      </c>
      <c r="J132" s="35">
        <v>0.20227887729624169</v>
      </c>
      <c r="K132" s="35">
        <v>0.1122518951500691</v>
      </c>
      <c r="L132" s="35">
        <v>9.9209467063672285E-3</v>
      </c>
      <c r="M132" s="36">
        <v>0.8340648907235636</v>
      </c>
      <c r="N132" s="39">
        <v>1476</v>
      </c>
      <c r="O132" s="39">
        <v>2.4</v>
      </c>
      <c r="P132" s="39">
        <v>62.2</v>
      </c>
      <c r="Q132" s="39">
        <v>9.9</v>
      </c>
      <c r="R132" s="49" t="s">
        <v>2512</v>
      </c>
      <c r="S132" s="49" t="s">
        <v>2513</v>
      </c>
      <c r="T132" s="6">
        <v>10000211</v>
      </c>
      <c r="U132" s="7" t="s">
        <v>1869</v>
      </c>
      <c r="V132" s="7" t="s">
        <v>1839</v>
      </c>
      <c r="W132" s="7" t="s">
        <v>1724</v>
      </c>
      <c r="X132" s="8" t="s">
        <v>181</v>
      </c>
      <c r="Y132" s="8" t="s">
        <v>183</v>
      </c>
      <c r="Z132" s="10">
        <v>10000211</v>
      </c>
      <c r="AA132" s="10" t="s">
        <v>410</v>
      </c>
      <c r="AB132" s="11">
        <v>50000000</v>
      </c>
      <c r="AC132" s="12" t="s">
        <v>93</v>
      </c>
      <c r="AD132" s="13">
        <v>50220000</v>
      </c>
      <c r="AE132" s="10" t="s">
        <v>186</v>
      </c>
      <c r="AF132" s="11">
        <v>50221000</v>
      </c>
      <c r="AG132" s="12" t="s">
        <v>340</v>
      </c>
      <c r="AH132" s="55"/>
    </row>
    <row r="133" spans="1:34" ht="15" customHeight="1" x14ac:dyDescent="0.35">
      <c r="A133" s="5" t="s">
        <v>1329</v>
      </c>
      <c r="B133" s="57" t="s">
        <v>412</v>
      </c>
      <c r="C133" s="51" t="s">
        <v>183</v>
      </c>
      <c r="D133" s="60" t="s">
        <v>411</v>
      </c>
      <c r="E133" s="51" t="s">
        <v>181</v>
      </c>
      <c r="F133" s="50" t="s">
        <v>1</v>
      </c>
      <c r="G133" s="35">
        <v>0.57666192044836928</v>
      </c>
      <c r="H133" s="35">
        <v>5.0326627906577659E-2</v>
      </c>
      <c r="I133" s="35">
        <v>-2.521673040275656E-2</v>
      </c>
      <c r="J133" s="35">
        <v>0.20227887729624169</v>
      </c>
      <c r="K133" s="35">
        <v>0.13122354354873891</v>
      </c>
      <c r="L133" s="35">
        <v>9.9209467063672285E-3</v>
      </c>
      <c r="M133" s="36">
        <v>0.9451951855035382</v>
      </c>
      <c r="N133" s="39">
        <v>1541</v>
      </c>
      <c r="O133" s="39">
        <v>6.7</v>
      </c>
      <c r="P133" s="39">
        <v>57</v>
      </c>
      <c r="Q133" s="39">
        <v>14.2</v>
      </c>
      <c r="R133" s="49" t="s">
        <v>2512</v>
      </c>
      <c r="S133" s="49" t="s">
        <v>2514</v>
      </c>
      <c r="T133" s="6">
        <v>10000319</v>
      </c>
      <c r="U133" s="7" t="s">
        <v>1870</v>
      </c>
      <c r="V133" s="7" t="s">
        <v>1839</v>
      </c>
      <c r="W133" s="7" t="s">
        <v>1724</v>
      </c>
      <c r="X133" s="8" t="s">
        <v>181</v>
      </c>
      <c r="Y133" s="8" t="s">
        <v>183</v>
      </c>
      <c r="Z133" s="10">
        <v>10000319</v>
      </c>
      <c r="AA133" s="10" t="s">
        <v>413</v>
      </c>
      <c r="AB133" s="11">
        <v>50000000</v>
      </c>
      <c r="AC133" s="12" t="s">
        <v>93</v>
      </c>
      <c r="AD133" s="13">
        <v>50220000</v>
      </c>
      <c r="AE133" s="10" t="s">
        <v>186</v>
      </c>
      <c r="AF133" s="11">
        <v>50221000</v>
      </c>
      <c r="AG133" s="12" t="s">
        <v>340</v>
      </c>
      <c r="AH133" s="55"/>
    </row>
    <row r="134" spans="1:34" ht="15" customHeight="1" x14ac:dyDescent="0.35">
      <c r="A134" s="5" t="s">
        <v>1330</v>
      </c>
      <c r="B134" s="57" t="s">
        <v>415</v>
      </c>
      <c r="C134" s="51" t="s">
        <v>183</v>
      </c>
      <c r="D134" s="60" t="s">
        <v>414</v>
      </c>
      <c r="E134" s="51" t="s">
        <v>181</v>
      </c>
      <c r="F134" s="50" t="s">
        <v>1</v>
      </c>
      <c r="G134" s="35">
        <v>0.36338591886219002</v>
      </c>
      <c r="H134" s="35">
        <v>0.16595088082563314</v>
      </c>
      <c r="I134" s="35">
        <v>-3.0841306403087569E-2</v>
      </c>
      <c r="J134" s="35">
        <v>0.20227887729624169</v>
      </c>
      <c r="K134" s="35">
        <v>0.40362353224764103</v>
      </c>
      <c r="L134" s="35">
        <v>9.9209467063672285E-3</v>
      </c>
      <c r="M134" s="36">
        <v>1.1143188495349854</v>
      </c>
      <c r="N134" s="39">
        <v>1528</v>
      </c>
      <c r="O134" s="39">
        <v>1.3</v>
      </c>
      <c r="P134" s="39">
        <v>78.099999999999994</v>
      </c>
      <c r="Q134" s="39">
        <v>6.8</v>
      </c>
      <c r="R134" s="49" t="s">
        <v>2515</v>
      </c>
      <c r="S134" s="49" t="s">
        <v>2516</v>
      </c>
      <c r="T134" s="6">
        <v>10000285</v>
      </c>
      <c r="U134" s="7" t="s">
        <v>1871</v>
      </c>
      <c r="V134" s="7" t="s">
        <v>1839</v>
      </c>
      <c r="W134" s="7" t="s">
        <v>1724</v>
      </c>
      <c r="X134" s="8" t="s">
        <v>181</v>
      </c>
      <c r="Y134" s="8" t="s">
        <v>183</v>
      </c>
      <c r="Z134" s="10">
        <v>10000285</v>
      </c>
      <c r="AA134" s="10" t="s">
        <v>416</v>
      </c>
      <c r="AB134" s="11">
        <v>50000000</v>
      </c>
      <c r="AC134" s="12" t="s">
        <v>93</v>
      </c>
      <c r="AD134" s="13">
        <v>50220000</v>
      </c>
      <c r="AE134" s="10" t="s">
        <v>186</v>
      </c>
      <c r="AF134" s="11">
        <v>50221200</v>
      </c>
      <c r="AG134" s="12" t="s">
        <v>187</v>
      </c>
      <c r="AH134" s="55"/>
    </row>
    <row r="135" spans="1:34" ht="15" customHeight="1" x14ac:dyDescent="0.35">
      <c r="A135" s="5" t="s">
        <v>1331</v>
      </c>
      <c r="B135" s="57" t="s">
        <v>418</v>
      </c>
      <c r="C135" s="51" t="s">
        <v>90</v>
      </c>
      <c r="D135" s="60" t="s">
        <v>417</v>
      </c>
      <c r="E135" s="51" t="s">
        <v>88</v>
      </c>
      <c r="F135" s="50" t="s">
        <v>1</v>
      </c>
      <c r="G135" s="35">
        <v>0.13272609482438749</v>
      </c>
      <c r="H135" s="35">
        <v>3.0991066059089301E-2</v>
      </c>
      <c r="I135" s="35">
        <v>0</v>
      </c>
      <c r="J135" s="35">
        <v>0.14062397080570119</v>
      </c>
      <c r="K135" s="35">
        <v>5.4686646473123483E-2</v>
      </c>
      <c r="L135" s="35">
        <v>9.9209467063672285E-3</v>
      </c>
      <c r="M135" s="36">
        <v>0.3689487248686687</v>
      </c>
      <c r="N135" s="39">
        <v>201</v>
      </c>
      <c r="O135" s="39">
        <v>1.1000000000000001</v>
      </c>
      <c r="P135" s="39">
        <v>1.2</v>
      </c>
      <c r="Q135" s="39">
        <v>3.7</v>
      </c>
      <c r="R135" s="49" t="s">
        <v>2352</v>
      </c>
      <c r="S135" s="49" t="s">
        <v>2353</v>
      </c>
      <c r="T135" s="6">
        <v>10006198</v>
      </c>
      <c r="U135" s="7" t="s">
        <v>1872</v>
      </c>
      <c r="V135" s="7" t="s">
        <v>1723</v>
      </c>
      <c r="W135" s="7" t="s">
        <v>1724</v>
      </c>
      <c r="X135" s="8" t="s">
        <v>88</v>
      </c>
      <c r="Y135" s="8" t="s">
        <v>90</v>
      </c>
      <c r="Z135" s="10">
        <v>10006198</v>
      </c>
      <c r="AA135" s="10" t="s">
        <v>419</v>
      </c>
      <c r="AB135" s="11">
        <v>50000000</v>
      </c>
      <c r="AC135" s="12" t="s">
        <v>93</v>
      </c>
      <c r="AD135" s="13">
        <v>50260000</v>
      </c>
      <c r="AE135" s="10" t="s">
        <v>94</v>
      </c>
      <c r="AF135" s="11">
        <v>50261300</v>
      </c>
      <c r="AG135" s="12" t="s">
        <v>420</v>
      </c>
      <c r="AH135" s="55"/>
    </row>
    <row r="136" spans="1:34" ht="15" customHeight="1" x14ac:dyDescent="0.35">
      <c r="A136" s="5" t="s">
        <v>1332</v>
      </c>
      <c r="B136" s="57" t="s">
        <v>422</v>
      </c>
      <c r="C136" s="51" t="s">
        <v>90</v>
      </c>
      <c r="D136" s="60" t="s">
        <v>421</v>
      </c>
      <c r="E136" s="51" t="s">
        <v>88</v>
      </c>
      <c r="F136" s="50" t="s">
        <v>1</v>
      </c>
      <c r="G136" s="35">
        <v>0.13272609482438749</v>
      </c>
      <c r="H136" s="35">
        <v>3.0991066059089301E-2</v>
      </c>
      <c r="I136" s="35">
        <v>0</v>
      </c>
      <c r="J136" s="35">
        <v>0.14062397080570119</v>
      </c>
      <c r="K136" s="35">
        <v>5.4686646473123483E-2</v>
      </c>
      <c r="L136" s="35">
        <v>9.9209467063672285E-3</v>
      </c>
      <c r="M136" s="36">
        <v>0.3689487248686687</v>
      </c>
      <c r="N136" s="39">
        <v>201</v>
      </c>
      <c r="O136" s="39">
        <v>1.1000000000000001</v>
      </c>
      <c r="P136" s="39">
        <v>4.9000000000000004</v>
      </c>
      <c r="Q136" s="39">
        <v>3.5</v>
      </c>
      <c r="R136" s="49" t="s">
        <v>2352</v>
      </c>
      <c r="S136" s="49" t="s">
        <v>2353</v>
      </c>
      <c r="T136" s="6">
        <v>10006049</v>
      </c>
      <c r="U136" s="7" t="s">
        <v>1872</v>
      </c>
      <c r="V136" s="7" t="s">
        <v>1723</v>
      </c>
      <c r="W136" s="7" t="s">
        <v>1724</v>
      </c>
      <c r="X136" s="8" t="s">
        <v>88</v>
      </c>
      <c r="Y136" s="8" t="s">
        <v>90</v>
      </c>
      <c r="Z136" s="10">
        <v>10006049</v>
      </c>
      <c r="AA136" s="10" t="s">
        <v>423</v>
      </c>
      <c r="AB136" s="11">
        <v>50000000</v>
      </c>
      <c r="AC136" s="12" t="s">
        <v>93</v>
      </c>
      <c r="AD136" s="13">
        <v>50260000</v>
      </c>
      <c r="AE136" s="10" t="s">
        <v>94</v>
      </c>
      <c r="AF136" s="11">
        <v>50261300</v>
      </c>
      <c r="AG136" s="12" t="s">
        <v>420</v>
      </c>
      <c r="AH136" s="55"/>
    </row>
    <row r="137" spans="1:34" ht="15" customHeight="1" x14ac:dyDescent="0.35">
      <c r="A137" s="5" t="s">
        <v>1333</v>
      </c>
      <c r="B137" s="57" t="s">
        <v>425</v>
      </c>
      <c r="C137" s="51" t="s">
        <v>90</v>
      </c>
      <c r="D137" s="60" t="s">
        <v>424</v>
      </c>
      <c r="E137" s="51" t="s">
        <v>88</v>
      </c>
      <c r="F137" s="50" t="s">
        <v>1</v>
      </c>
      <c r="G137" s="35">
        <v>0.51053025665799323</v>
      </c>
      <c r="H137" s="35">
        <v>5.0950422179981802E-2</v>
      </c>
      <c r="I137" s="35">
        <v>0</v>
      </c>
      <c r="J137" s="35">
        <v>6.4812635660287762E-2</v>
      </c>
      <c r="K137" s="35">
        <v>0.68946680283941031</v>
      </c>
      <c r="L137" s="35">
        <v>9.9209467063672285E-3</v>
      </c>
      <c r="M137" s="36">
        <v>1.3256810640440402</v>
      </c>
      <c r="N137" s="39">
        <v>669</v>
      </c>
      <c r="O137" s="39">
        <v>0.5</v>
      </c>
      <c r="P137" s="39">
        <v>30.9</v>
      </c>
      <c r="Q137" s="39">
        <v>6.4</v>
      </c>
      <c r="R137" s="49" t="s">
        <v>2352</v>
      </c>
      <c r="S137" s="49" t="s">
        <v>2353</v>
      </c>
      <c r="T137" s="6">
        <v>10006003</v>
      </c>
      <c r="U137" s="7" t="s">
        <v>1873</v>
      </c>
      <c r="V137" s="7" t="s">
        <v>1727</v>
      </c>
      <c r="W137" s="7" t="s">
        <v>1724</v>
      </c>
      <c r="X137" s="8" t="s">
        <v>88</v>
      </c>
      <c r="Y137" s="8" t="s">
        <v>90</v>
      </c>
      <c r="Z137" s="10">
        <v>10006003</v>
      </c>
      <c r="AA137" s="10" t="s">
        <v>426</v>
      </c>
      <c r="AB137" s="11">
        <v>50000000</v>
      </c>
      <c r="AC137" s="12" t="s">
        <v>93</v>
      </c>
      <c r="AD137" s="13">
        <v>50260000</v>
      </c>
      <c r="AE137" s="10" t="s">
        <v>94</v>
      </c>
      <c r="AF137" s="11">
        <v>50260200</v>
      </c>
      <c r="AG137" s="12" t="s">
        <v>427</v>
      </c>
      <c r="AH137" s="55"/>
    </row>
    <row r="138" spans="1:34" ht="15" customHeight="1" x14ac:dyDescent="0.35">
      <c r="A138" s="5" t="s">
        <v>1334</v>
      </c>
      <c r="B138" s="57" t="s">
        <v>429</v>
      </c>
      <c r="C138" s="51" t="s">
        <v>90</v>
      </c>
      <c r="D138" s="60" t="s">
        <v>428</v>
      </c>
      <c r="E138" s="51" t="s">
        <v>88</v>
      </c>
      <c r="F138" s="50" t="s">
        <v>1</v>
      </c>
      <c r="G138" s="35">
        <v>0.1559397816022686</v>
      </c>
      <c r="H138" s="35">
        <v>3.9459791310371417E-2</v>
      </c>
      <c r="I138" s="35">
        <v>0</v>
      </c>
      <c r="J138" s="35">
        <v>6.4812635660287762E-2</v>
      </c>
      <c r="K138" s="35">
        <v>5.4686646473123483E-2</v>
      </c>
      <c r="L138" s="35">
        <v>9.9209467063672285E-3</v>
      </c>
      <c r="M138" s="36">
        <v>0.32481980175241848</v>
      </c>
      <c r="N138" s="39">
        <v>107</v>
      </c>
      <c r="O138" s="39">
        <v>0.6</v>
      </c>
      <c r="P138" s="39">
        <v>1.5</v>
      </c>
      <c r="Q138" s="39">
        <v>2.4</v>
      </c>
      <c r="R138" s="49" t="s">
        <v>2352</v>
      </c>
      <c r="S138" s="49" t="s">
        <v>2353</v>
      </c>
      <c r="T138" s="6">
        <v>10006074</v>
      </c>
      <c r="U138" s="7" t="s">
        <v>1874</v>
      </c>
      <c r="V138" s="7" t="s">
        <v>1727</v>
      </c>
      <c r="W138" s="7" t="s">
        <v>1724</v>
      </c>
      <c r="X138" s="8" t="s">
        <v>88</v>
      </c>
      <c r="Y138" s="8" t="s">
        <v>90</v>
      </c>
      <c r="Z138" s="10">
        <v>10006074</v>
      </c>
      <c r="AA138" s="10" t="s">
        <v>430</v>
      </c>
      <c r="AB138" s="11">
        <v>50000000</v>
      </c>
      <c r="AC138" s="12" t="s">
        <v>93</v>
      </c>
      <c r="AD138" s="13">
        <v>50260000</v>
      </c>
      <c r="AE138" s="10" t="s">
        <v>94</v>
      </c>
      <c r="AF138" s="11">
        <v>50261300</v>
      </c>
      <c r="AG138" s="12" t="s">
        <v>420</v>
      </c>
      <c r="AH138" s="55"/>
    </row>
    <row r="139" spans="1:34" ht="15" customHeight="1" x14ac:dyDescent="0.35">
      <c r="A139" s="5" t="s">
        <v>1335</v>
      </c>
      <c r="B139" s="57" t="s">
        <v>432</v>
      </c>
      <c r="C139" s="51" t="s">
        <v>90</v>
      </c>
      <c r="D139" s="60" t="s">
        <v>431</v>
      </c>
      <c r="E139" s="51" t="s">
        <v>88</v>
      </c>
      <c r="F139" s="50" t="s">
        <v>1</v>
      </c>
      <c r="G139" s="35">
        <v>0.13272609482438749</v>
      </c>
      <c r="H139" s="35">
        <v>3.0991066059089301E-2</v>
      </c>
      <c r="I139" s="35">
        <v>0</v>
      </c>
      <c r="J139" s="35">
        <v>0.14062397080570119</v>
      </c>
      <c r="K139" s="35">
        <v>5.4686646473123483E-2</v>
      </c>
      <c r="L139" s="35">
        <v>9.9209467063672285E-3</v>
      </c>
      <c r="M139" s="36">
        <v>0.3689487248686687</v>
      </c>
      <c r="N139" s="39">
        <v>111</v>
      </c>
      <c r="O139" s="39">
        <v>0.5</v>
      </c>
      <c r="P139" s="39">
        <v>0.2</v>
      </c>
      <c r="Q139" s="39">
        <v>2.8</v>
      </c>
      <c r="R139" s="49" t="s">
        <v>2352</v>
      </c>
      <c r="S139" s="49" t="s">
        <v>2353</v>
      </c>
      <c r="T139" s="6">
        <v>10006055</v>
      </c>
      <c r="U139" s="7" t="s">
        <v>1872</v>
      </c>
      <c r="V139" s="7" t="s">
        <v>1723</v>
      </c>
      <c r="W139" s="7" t="s">
        <v>1724</v>
      </c>
      <c r="X139" s="8" t="s">
        <v>88</v>
      </c>
      <c r="Y139" s="8" t="s">
        <v>90</v>
      </c>
      <c r="Z139" s="10">
        <v>10006055</v>
      </c>
      <c r="AA139" s="10" t="s">
        <v>433</v>
      </c>
      <c r="AB139" s="11">
        <v>50000000</v>
      </c>
      <c r="AC139" s="12" t="s">
        <v>93</v>
      </c>
      <c r="AD139" s="13">
        <v>50260000</v>
      </c>
      <c r="AE139" s="10" t="s">
        <v>94</v>
      </c>
      <c r="AF139" s="11">
        <v>50261300</v>
      </c>
      <c r="AG139" s="12" t="s">
        <v>420</v>
      </c>
      <c r="AH139" s="55"/>
    </row>
    <row r="140" spans="1:34" ht="15" customHeight="1" x14ac:dyDescent="0.35">
      <c r="A140" s="5" t="s">
        <v>1336</v>
      </c>
      <c r="B140" s="57" t="s">
        <v>435</v>
      </c>
      <c r="C140" s="51" t="s">
        <v>269</v>
      </c>
      <c r="D140" s="60" t="s">
        <v>434</v>
      </c>
      <c r="E140" s="51" t="s">
        <v>268</v>
      </c>
      <c r="F140" s="50" t="s">
        <v>1</v>
      </c>
      <c r="G140" s="35">
        <v>0.5336491636941848</v>
      </c>
      <c r="H140" s="35">
        <v>0.13026971975648996</v>
      </c>
      <c r="I140" s="35">
        <v>0.2192262019965748</v>
      </c>
      <c r="J140" s="35">
        <v>0.51208109335602392</v>
      </c>
      <c r="K140" s="35">
        <v>0.28740274265324017</v>
      </c>
      <c r="L140" s="35">
        <v>9.9209467063672285E-3</v>
      </c>
      <c r="M140" s="36">
        <v>1.692549868162881</v>
      </c>
      <c r="N140" s="39">
        <v>463</v>
      </c>
      <c r="O140" s="39">
        <v>9.8000000000000007</v>
      </c>
      <c r="P140" s="39">
        <v>2.9</v>
      </c>
      <c r="Q140" s="39">
        <v>1</v>
      </c>
      <c r="R140" s="49" t="s">
        <v>2496</v>
      </c>
      <c r="S140" s="49" t="s">
        <v>2497</v>
      </c>
      <c r="T140" s="6">
        <v>10000239</v>
      </c>
      <c r="U140" s="7" t="s">
        <v>1855</v>
      </c>
      <c r="V140" s="7" t="s">
        <v>1856</v>
      </c>
      <c r="W140" s="7" t="s">
        <v>1724</v>
      </c>
      <c r="X140" s="8" t="s">
        <v>268</v>
      </c>
      <c r="Y140" s="8" t="s">
        <v>269</v>
      </c>
      <c r="Z140" s="10">
        <v>10000239</v>
      </c>
      <c r="AA140" s="10" t="s">
        <v>377</v>
      </c>
      <c r="AB140" s="11">
        <v>50000000</v>
      </c>
      <c r="AC140" s="12" t="s">
        <v>93</v>
      </c>
      <c r="AD140" s="13">
        <v>50170000</v>
      </c>
      <c r="AE140" s="10" t="s">
        <v>272</v>
      </c>
      <c r="AF140" s="11">
        <v>50171900</v>
      </c>
      <c r="AG140" s="12" t="s">
        <v>378</v>
      </c>
      <c r="AH140" s="55"/>
    </row>
    <row r="141" spans="1:34" ht="15" customHeight="1" x14ac:dyDescent="0.35">
      <c r="A141" s="5" t="s">
        <v>1337</v>
      </c>
      <c r="B141" s="57" t="s">
        <v>436</v>
      </c>
      <c r="C141" s="51" t="s">
        <v>2325</v>
      </c>
      <c r="D141" s="60" t="s">
        <v>52</v>
      </c>
      <c r="E141" s="51" t="s">
        <v>2324</v>
      </c>
      <c r="F141" s="50" t="s">
        <v>1</v>
      </c>
      <c r="G141" s="35">
        <v>2.9330529155592919</v>
      </c>
      <c r="H141" s="35">
        <v>1.0334498832788102</v>
      </c>
      <c r="I141" s="35">
        <v>2.0760898897539121E-4</v>
      </c>
      <c r="J141" s="35">
        <v>0.26052197143913353</v>
      </c>
      <c r="K141" s="35">
        <v>0.10937329294624699</v>
      </c>
      <c r="L141" s="35">
        <v>9.9209467063672285E-3</v>
      </c>
      <c r="M141" s="36">
        <v>4.3465266189188263</v>
      </c>
      <c r="N141" s="39">
        <v>2712</v>
      </c>
      <c r="O141" s="39">
        <v>60.6</v>
      </c>
      <c r="P141" s="39">
        <v>3.3</v>
      </c>
      <c r="Q141" s="39">
        <v>15.6</v>
      </c>
      <c r="R141" s="49" t="s">
        <v>2517</v>
      </c>
      <c r="S141" s="49" t="s">
        <v>2518</v>
      </c>
      <c r="T141" s="6">
        <v>10000236</v>
      </c>
      <c r="U141" s="7" t="s">
        <v>1875</v>
      </c>
      <c r="V141" s="7" t="s">
        <v>1730</v>
      </c>
      <c r="W141" s="7" t="s">
        <v>1724</v>
      </c>
      <c r="X141" s="8" t="s">
        <v>379</v>
      </c>
      <c r="Y141" s="8" t="s">
        <v>380</v>
      </c>
      <c r="Z141" s="10">
        <v>10000236</v>
      </c>
      <c r="AA141" s="10" t="s">
        <v>437</v>
      </c>
      <c r="AB141" s="11">
        <v>50000000</v>
      </c>
      <c r="AC141" s="12" t="s">
        <v>93</v>
      </c>
      <c r="AD141" s="13">
        <v>50100000</v>
      </c>
      <c r="AE141" s="10" t="s">
        <v>110</v>
      </c>
      <c r="AF141" s="11">
        <v>50101800</v>
      </c>
      <c r="AG141" s="12" t="s">
        <v>438</v>
      </c>
      <c r="AH141" s="55"/>
    </row>
    <row r="142" spans="1:34" ht="15" customHeight="1" x14ac:dyDescent="0.35">
      <c r="A142" s="5" t="s">
        <v>1338</v>
      </c>
      <c r="B142" s="57" t="s">
        <v>439</v>
      </c>
      <c r="C142" s="51" t="s">
        <v>2325</v>
      </c>
      <c r="D142" s="60" t="s">
        <v>53</v>
      </c>
      <c r="E142" s="51" t="s">
        <v>2324</v>
      </c>
      <c r="F142" s="50" t="s">
        <v>1</v>
      </c>
      <c r="G142" s="35">
        <v>0.54013689328808789</v>
      </c>
      <c r="H142" s="35">
        <v>0.41668536285909485</v>
      </c>
      <c r="I142" s="35">
        <v>2.0760898897530871E-4</v>
      </c>
      <c r="J142" s="35">
        <v>0.26052197143913353</v>
      </c>
      <c r="K142" s="35">
        <v>0.54162443308576136</v>
      </c>
      <c r="L142" s="35">
        <v>9.9209467063672285E-3</v>
      </c>
      <c r="M142" s="36">
        <v>1.7690972163674201</v>
      </c>
      <c r="N142" s="39">
        <v>2564</v>
      </c>
      <c r="O142" s="39">
        <v>54.4</v>
      </c>
      <c r="P142" s="39">
        <v>3.6</v>
      </c>
      <c r="Q142" s="39">
        <v>24.2</v>
      </c>
      <c r="R142" s="49" t="s">
        <v>2519</v>
      </c>
      <c r="S142" s="49" t="s">
        <v>2520</v>
      </c>
      <c r="T142" s="6">
        <v>10000236</v>
      </c>
      <c r="U142" s="7" t="s">
        <v>1876</v>
      </c>
      <c r="V142" s="7" t="s">
        <v>1730</v>
      </c>
      <c r="W142" s="7" t="s">
        <v>1724</v>
      </c>
      <c r="X142" s="8" t="s">
        <v>379</v>
      </c>
      <c r="Y142" s="8" t="s">
        <v>380</v>
      </c>
      <c r="Z142" s="10">
        <v>10000236</v>
      </c>
      <c r="AA142" s="10" t="s">
        <v>437</v>
      </c>
      <c r="AB142" s="11">
        <v>50000000</v>
      </c>
      <c r="AC142" s="12" t="s">
        <v>93</v>
      </c>
      <c r="AD142" s="13">
        <v>50100000</v>
      </c>
      <c r="AE142" s="10" t="s">
        <v>110</v>
      </c>
      <c r="AF142" s="11">
        <v>50101800</v>
      </c>
      <c r="AG142" s="12" t="s">
        <v>438</v>
      </c>
      <c r="AH142" s="55"/>
    </row>
    <row r="143" spans="1:34" ht="15" customHeight="1" x14ac:dyDescent="0.35">
      <c r="A143" s="5" t="s">
        <v>1339</v>
      </c>
      <c r="B143" s="57" t="s">
        <v>440</v>
      </c>
      <c r="C143" s="51" t="s">
        <v>2325</v>
      </c>
      <c r="D143" s="60" t="s">
        <v>2204</v>
      </c>
      <c r="E143" s="51" t="s">
        <v>2324</v>
      </c>
      <c r="F143" s="50" t="s">
        <v>1</v>
      </c>
      <c r="G143" s="35">
        <v>1.568671813091647</v>
      </c>
      <c r="H143" s="35">
        <v>1.1086305632744937</v>
      </c>
      <c r="I143" s="35">
        <v>6.6886765807508991E-2</v>
      </c>
      <c r="J143" s="35">
        <v>0.26052197143913353</v>
      </c>
      <c r="K143" s="35">
        <v>0.60892339824517516</v>
      </c>
      <c r="L143" s="35">
        <v>9.9209467063672285E-3</v>
      </c>
      <c r="M143" s="36">
        <v>3.6235554585643261</v>
      </c>
      <c r="N143" s="39">
        <v>2657</v>
      </c>
      <c r="O143" s="39">
        <v>57.4</v>
      </c>
      <c r="P143" s="39">
        <v>1.8</v>
      </c>
      <c r="Q143" s="39">
        <v>26.8</v>
      </c>
      <c r="R143" s="49" t="s">
        <v>2521</v>
      </c>
      <c r="S143" s="49" t="s">
        <v>2522</v>
      </c>
      <c r="T143" s="6">
        <v>10000236</v>
      </c>
      <c r="U143" s="7" t="s">
        <v>1877</v>
      </c>
      <c r="V143" s="7" t="s">
        <v>1730</v>
      </c>
      <c r="W143" s="7" t="s">
        <v>1724</v>
      </c>
      <c r="X143" s="8" t="s">
        <v>379</v>
      </c>
      <c r="Y143" s="8" t="s">
        <v>380</v>
      </c>
      <c r="Z143" s="10">
        <v>10000236</v>
      </c>
      <c r="AA143" s="10" t="s">
        <v>437</v>
      </c>
      <c r="AB143" s="11">
        <v>50000000</v>
      </c>
      <c r="AC143" s="12" t="s">
        <v>93</v>
      </c>
      <c r="AD143" s="13">
        <v>50100000</v>
      </c>
      <c r="AE143" s="10" t="s">
        <v>110</v>
      </c>
      <c r="AF143" s="11">
        <v>50101800</v>
      </c>
      <c r="AG143" s="12" t="s">
        <v>438</v>
      </c>
      <c r="AH143" s="55"/>
    </row>
    <row r="144" spans="1:34" ht="15" customHeight="1" x14ac:dyDescent="0.35">
      <c r="A144" s="5" t="s">
        <v>1340</v>
      </c>
      <c r="B144" s="57" t="s">
        <v>2264</v>
      </c>
      <c r="C144" s="51" t="s">
        <v>2325</v>
      </c>
      <c r="D144" s="60" t="s">
        <v>54</v>
      </c>
      <c r="E144" s="51" t="s">
        <v>2324</v>
      </c>
      <c r="F144" s="50" t="s">
        <v>1</v>
      </c>
      <c r="G144" s="35">
        <v>1.7899691896359471</v>
      </c>
      <c r="H144" s="35">
        <v>0.54932589639781171</v>
      </c>
      <c r="I144" s="35">
        <v>2.0760898897539281E-4</v>
      </c>
      <c r="J144" s="35">
        <v>0.26052197143913353</v>
      </c>
      <c r="K144" s="35">
        <v>0.53973272245800297</v>
      </c>
      <c r="L144" s="35">
        <v>9.9209467063672285E-3</v>
      </c>
      <c r="M144" s="36">
        <v>3.1496783356262377</v>
      </c>
      <c r="N144" s="39">
        <v>2924</v>
      </c>
      <c r="O144" s="39">
        <v>64.599999999999994</v>
      </c>
      <c r="P144" s="39">
        <v>2.8</v>
      </c>
      <c r="Q144" s="39">
        <v>16.600000000000001</v>
      </c>
      <c r="R144" s="49" t="s">
        <v>2523</v>
      </c>
      <c r="S144" s="49" t="s">
        <v>2524</v>
      </c>
      <c r="T144" s="6">
        <v>10000236</v>
      </c>
      <c r="U144" s="7" t="s">
        <v>1878</v>
      </c>
      <c r="V144" s="7" t="s">
        <v>1730</v>
      </c>
      <c r="W144" s="7" t="s">
        <v>1724</v>
      </c>
      <c r="X144" s="8" t="s">
        <v>379</v>
      </c>
      <c r="Y144" s="8" t="s">
        <v>380</v>
      </c>
      <c r="Z144" s="10">
        <v>10000236</v>
      </c>
      <c r="AA144" s="10" t="s">
        <v>437</v>
      </c>
      <c r="AB144" s="11">
        <v>50000000</v>
      </c>
      <c r="AC144" s="12" t="s">
        <v>93</v>
      </c>
      <c r="AD144" s="13">
        <v>50100000</v>
      </c>
      <c r="AE144" s="10" t="s">
        <v>110</v>
      </c>
      <c r="AF144" s="11">
        <v>50101800</v>
      </c>
      <c r="AG144" s="12" t="s">
        <v>438</v>
      </c>
      <c r="AH144" s="55"/>
    </row>
    <row r="145" spans="1:34" ht="15" customHeight="1" x14ac:dyDescent="0.35">
      <c r="A145" s="5" t="s">
        <v>1341</v>
      </c>
      <c r="B145" s="57" t="s">
        <v>2265</v>
      </c>
      <c r="C145" s="51" t="s">
        <v>2325</v>
      </c>
      <c r="D145" s="60" t="s">
        <v>441</v>
      </c>
      <c r="E145" s="51" t="s">
        <v>2324</v>
      </c>
      <c r="F145" s="50" t="s">
        <v>1</v>
      </c>
      <c r="G145" s="35">
        <v>2.1961882048631249</v>
      </c>
      <c r="H145" s="35">
        <v>2.6057055119575354</v>
      </c>
      <c r="I145" s="35">
        <v>-1.597447542363702</v>
      </c>
      <c r="J145" s="35">
        <v>0.26052197143913353</v>
      </c>
      <c r="K145" s="35">
        <v>0.53643031735583258</v>
      </c>
      <c r="L145" s="35">
        <v>9.9209467063672285E-3</v>
      </c>
      <c r="M145" s="36">
        <v>4.0113194099582916</v>
      </c>
      <c r="N145" s="39">
        <v>2504</v>
      </c>
      <c r="O145" s="39">
        <v>46.4</v>
      </c>
      <c r="P145" s="39">
        <v>26.9</v>
      </c>
      <c r="Q145" s="39">
        <v>18.100000000000001</v>
      </c>
      <c r="R145" s="49" t="s">
        <v>2525</v>
      </c>
      <c r="S145" s="49" t="s">
        <v>2526</v>
      </c>
      <c r="T145" s="6">
        <v>10000236</v>
      </c>
      <c r="U145" s="7" t="s">
        <v>1879</v>
      </c>
      <c r="V145" s="7" t="s">
        <v>1730</v>
      </c>
      <c r="W145" s="7" t="s">
        <v>1724</v>
      </c>
      <c r="X145" s="8" t="s">
        <v>379</v>
      </c>
      <c r="Y145" s="8" t="s">
        <v>380</v>
      </c>
      <c r="Z145" s="10">
        <v>10000236</v>
      </c>
      <c r="AA145" s="10" t="s">
        <v>437</v>
      </c>
      <c r="AB145" s="11">
        <v>50000000</v>
      </c>
      <c r="AC145" s="12" t="s">
        <v>93</v>
      </c>
      <c r="AD145" s="13">
        <v>50100000</v>
      </c>
      <c r="AE145" s="10" t="s">
        <v>110</v>
      </c>
      <c r="AF145" s="11">
        <v>50101800</v>
      </c>
      <c r="AG145" s="12" t="s">
        <v>438</v>
      </c>
      <c r="AH145" s="55"/>
    </row>
    <row r="146" spans="1:34" ht="15" customHeight="1" x14ac:dyDescent="0.35">
      <c r="A146" s="5" t="s">
        <v>1342</v>
      </c>
      <c r="B146" s="56" t="s">
        <v>442</v>
      </c>
      <c r="C146" s="50" t="s">
        <v>2325</v>
      </c>
      <c r="D146" s="59" t="s">
        <v>2205</v>
      </c>
      <c r="E146" s="50" t="s">
        <v>2324</v>
      </c>
      <c r="F146" s="50" t="s">
        <v>1</v>
      </c>
      <c r="G146" s="35">
        <v>1.7899691896359471</v>
      </c>
      <c r="H146" s="35">
        <v>0.54932589639781171</v>
      </c>
      <c r="I146" s="35">
        <v>0.48525368497385479</v>
      </c>
      <c r="J146" s="35">
        <v>0.26052197143913353</v>
      </c>
      <c r="K146" s="35">
        <v>0.10937329294624699</v>
      </c>
      <c r="L146" s="35">
        <v>9.9209467063672285E-3</v>
      </c>
      <c r="M146" s="36">
        <v>3.2043649820993609</v>
      </c>
      <c r="N146" s="39">
        <v>2351</v>
      </c>
      <c r="O146" s="39">
        <v>45.9</v>
      </c>
      <c r="P146" s="39">
        <v>2</v>
      </c>
      <c r="Q146" s="39">
        <v>36.299999999999997</v>
      </c>
      <c r="R146" s="49" t="s">
        <v>2434</v>
      </c>
      <c r="S146" s="49" t="s">
        <v>2527</v>
      </c>
      <c r="T146">
        <v>10000236</v>
      </c>
      <c r="U146" s="38" t="s">
        <v>1880</v>
      </c>
      <c r="V146" s="38" t="s">
        <v>1730</v>
      </c>
      <c r="W146" s="38" t="s">
        <v>1724</v>
      </c>
      <c r="X146" s="9" t="s">
        <v>379</v>
      </c>
      <c r="Y146" s="9" t="s">
        <v>380</v>
      </c>
      <c r="Z146" s="10">
        <v>10000236</v>
      </c>
      <c r="AA146" s="10" t="s">
        <v>437</v>
      </c>
      <c r="AB146" s="11">
        <v>50000000</v>
      </c>
      <c r="AC146" s="12" t="s">
        <v>93</v>
      </c>
      <c r="AD146" s="13">
        <v>50100000</v>
      </c>
      <c r="AE146" s="10" t="s">
        <v>110</v>
      </c>
      <c r="AF146" s="11">
        <v>50101800</v>
      </c>
      <c r="AG146" s="12" t="s">
        <v>438</v>
      </c>
    </row>
    <row r="147" spans="1:34" ht="15" customHeight="1" x14ac:dyDescent="0.35">
      <c r="A147" s="5" t="s">
        <v>1343</v>
      </c>
      <c r="B147" s="57" t="s">
        <v>446</v>
      </c>
      <c r="C147" s="51" t="s">
        <v>2328</v>
      </c>
      <c r="D147" s="60" t="s">
        <v>444</v>
      </c>
      <c r="E147" s="51" t="s">
        <v>443</v>
      </c>
      <c r="F147" s="50" t="s">
        <v>1</v>
      </c>
      <c r="G147" s="35">
        <v>0.13588034903363519</v>
      </c>
      <c r="H147" s="35">
        <v>1.4481912972649634E-2</v>
      </c>
      <c r="I147" s="35">
        <v>0.14715039582913719</v>
      </c>
      <c r="J147" s="35">
        <v>0.40675628508874939</v>
      </c>
      <c r="K147" s="35">
        <v>6.039502573997519E-2</v>
      </c>
      <c r="L147" s="35">
        <v>9.9209467063672285E-3</v>
      </c>
      <c r="M147" s="36">
        <v>0.77458491537051388</v>
      </c>
      <c r="N147" s="39">
        <v>1391</v>
      </c>
      <c r="O147" s="39">
        <v>0</v>
      </c>
      <c r="P147" s="39">
        <v>75.099999999999994</v>
      </c>
      <c r="Q147" s="39">
        <v>0.3</v>
      </c>
      <c r="R147" s="49" t="s">
        <v>2528</v>
      </c>
      <c r="S147" s="49" t="s">
        <v>2529</v>
      </c>
      <c r="T147" s="6">
        <v>10000213</v>
      </c>
      <c r="U147" s="7" t="s">
        <v>1881</v>
      </c>
      <c r="V147" s="7" t="s">
        <v>1882</v>
      </c>
      <c r="W147" s="7" t="s">
        <v>1724</v>
      </c>
      <c r="X147" s="8" t="s">
        <v>443</v>
      </c>
      <c r="Y147" s="8" t="s">
        <v>445</v>
      </c>
      <c r="Z147" s="10">
        <v>10000213</v>
      </c>
      <c r="AA147" s="10" t="s">
        <v>447</v>
      </c>
      <c r="AB147" s="11">
        <v>50000000</v>
      </c>
      <c r="AC147" s="12" t="s">
        <v>93</v>
      </c>
      <c r="AD147" s="13">
        <v>50190000</v>
      </c>
      <c r="AE147" s="10" t="s">
        <v>448</v>
      </c>
      <c r="AF147" s="11">
        <v>50192400</v>
      </c>
      <c r="AG147" s="12" t="s">
        <v>449</v>
      </c>
      <c r="AH147" s="55"/>
    </row>
    <row r="148" spans="1:34" ht="15" customHeight="1" x14ac:dyDescent="0.35">
      <c r="A148" s="5" t="s">
        <v>1344</v>
      </c>
      <c r="B148" s="57" t="s">
        <v>451</v>
      </c>
      <c r="C148" s="51" t="s">
        <v>2328</v>
      </c>
      <c r="D148" s="60" t="s">
        <v>450</v>
      </c>
      <c r="E148" s="51" t="s">
        <v>443</v>
      </c>
      <c r="F148" s="50" t="s">
        <v>1</v>
      </c>
      <c r="G148" s="35">
        <v>0.7690230857582141</v>
      </c>
      <c r="H148" s="35">
        <v>0.19803916267213884</v>
      </c>
      <c r="I148" s="35">
        <v>1.2281992389609011</v>
      </c>
      <c r="J148" s="35">
        <v>0.50702303220777067</v>
      </c>
      <c r="K148" s="35">
        <v>0.10930014955658909</v>
      </c>
      <c r="L148" s="35">
        <v>2.720132202462722E-2</v>
      </c>
      <c r="M148" s="36">
        <v>2.8387859911802411</v>
      </c>
      <c r="N148" s="39">
        <v>649</v>
      </c>
      <c r="O148" s="39">
        <v>3</v>
      </c>
      <c r="P148" s="39">
        <v>23.5</v>
      </c>
      <c r="Q148" s="39">
        <v>4</v>
      </c>
      <c r="R148" s="49" t="s">
        <v>2530</v>
      </c>
      <c r="S148" s="49" t="s">
        <v>2531</v>
      </c>
      <c r="T148" s="6">
        <v>10000215</v>
      </c>
      <c r="U148" s="7" t="s">
        <v>1883</v>
      </c>
      <c r="V148" s="7" t="s">
        <v>1884</v>
      </c>
      <c r="W148" s="7" t="s">
        <v>1837</v>
      </c>
      <c r="X148" s="8" t="s">
        <v>443</v>
      </c>
      <c r="Y148" s="8" t="s">
        <v>445</v>
      </c>
      <c r="Z148" s="10">
        <v>10000215</v>
      </c>
      <c r="AA148" s="10" t="s">
        <v>452</v>
      </c>
      <c r="AB148" s="11">
        <v>50000000</v>
      </c>
      <c r="AC148" s="12" t="s">
        <v>93</v>
      </c>
      <c r="AD148" s="13">
        <v>50190000</v>
      </c>
      <c r="AE148" s="10" t="s">
        <v>448</v>
      </c>
      <c r="AF148" s="11">
        <v>50192300</v>
      </c>
      <c r="AG148" s="12" t="s">
        <v>453</v>
      </c>
      <c r="AH148" s="55"/>
    </row>
    <row r="149" spans="1:34" ht="15" customHeight="1" x14ac:dyDescent="0.35">
      <c r="A149" s="5" t="s">
        <v>1345</v>
      </c>
      <c r="B149" s="57" t="s">
        <v>455</v>
      </c>
      <c r="C149" s="51" t="s">
        <v>2328</v>
      </c>
      <c r="D149" s="60" t="s">
        <v>454</v>
      </c>
      <c r="E149" s="51" t="s">
        <v>443</v>
      </c>
      <c r="F149" s="50" t="s">
        <v>1</v>
      </c>
      <c r="G149" s="35">
        <v>0.7690230857582141</v>
      </c>
      <c r="H149" s="35">
        <v>0.19803916267213884</v>
      </c>
      <c r="I149" s="35">
        <v>1.2281992389609011</v>
      </c>
      <c r="J149" s="35">
        <v>0.50702303220777067</v>
      </c>
      <c r="K149" s="35">
        <v>0.10930014955658909</v>
      </c>
      <c r="L149" s="35">
        <v>2.720132202462722E-2</v>
      </c>
      <c r="M149" s="36">
        <v>2.8387859911802411</v>
      </c>
      <c r="N149" s="39">
        <v>865</v>
      </c>
      <c r="O149" s="39">
        <v>10</v>
      </c>
      <c r="P149" s="39">
        <v>25.1</v>
      </c>
      <c r="Q149" s="39">
        <v>4</v>
      </c>
      <c r="R149" s="49" t="s">
        <v>2530</v>
      </c>
      <c r="S149" s="49" t="s">
        <v>2531</v>
      </c>
      <c r="T149" s="6">
        <v>10000215</v>
      </c>
      <c r="U149" s="7" t="s">
        <v>1883</v>
      </c>
      <c r="V149" s="7" t="s">
        <v>1884</v>
      </c>
      <c r="W149" s="7" t="s">
        <v>1837</v>
      </c>
      <c r="X149" s="8" t="s">
        <v>443</v>
      </c>
      <c r="Y149" s="8" t="s">
        <v>445</v>
      </c>
      <c r="Z149" s="10">
        <v>10000215</v>
      </c>
      <c r="AA149" s="10" t="s">
        <v>452</v>
      </c>
      <c r="AB149" s="11">
        <v>50000000</v>
      </c>
      <c r="AC149" s="12" t="s">
        <v>93</v>
      </c>
      <c r="AD149" s="13">
        <v>50190000</v>
      </c>
      <c r="AE149" s="10" t="s">
        <v>448</v>
      </c>
      <c r="AF149" s="11">
        <v>50192300</v>
      </c>
      <c r="AG149" s="12" t="s">
        <v>453</v>
      </c>
      <c r="AH149" s="55"/>
    </row>
    <row r="150" spans="1:34" ht="15" customHeight="1" x14ac:dyDescent="0.35">
      <c r="A150" s="5" t="s">
        <v>1346</v>
      </c>
      <c r="B150" s="57" t="s">
        <v>457</v>
      </c>
      <c r="C150" s="51" t="s">
        <v>2328</v>
      </c>
      <c r="D150" s="60" t="s">
        <v>456</v>
      </c>
      <c r="E150" s="51" t="s">
        <v>443</v>
      </c>
      <c r="F150" s="50" t="s">
        <v>1</v>
      </c>
      <c r="G150" s="35">
        <v>0.26034852496215782</v>
      </c>
      <c r="H150" s="35">
        <v>7.8070411642858686E-3</v>
      </c>
      <c r="I150" s="35">
        <v>0.28450676472098191</v>
      </c>
      <c r="J150" s="35">
        <v>0.50702303220777067</v>
      </c>
      <c r="K150" s="35">
        <v>6.5623975767748186E-2</v>
      </c>
      <c r="L150" s="35">
        <v>2.720132202462722E-2</v>
      </c>
      <c r="M150" s="36">
        <v>1.1525106608475717</v>
      </c>
      <c r="N150" s="39">
        <v>370</v>
      </c>
      <c r="O150" s="39">
        <v>2</v>
      </c>
      <c r="P150" s="39">
        <v>16.899999999999999</v>
      </c>
      <c r="Q150" s="39">
        <v>0.5</v>
      </c>
      <c r="R150" s="49" t="s">
        <v>2532</v>
      </c>
      <c r="S150" s="49" t="s">
        <v>2533</v>
      </c>
      <c r="T150" s="6">
        <v>10000215</v>
      </c>
      <c r="U150" s="7" t="s">
        <v>1885</v>
      </c>
      <c r="V150" s="7" t="s">
        <v>1884</v>
      </c>
      <c r="W150" s="7" t="s">
        <v>1837</v>
      </c>
      <c r="X150" s="8" t="s">
        <v>443</v>
      </c>
      <c r="Y150" s="8" t="s">
        <v>445</v>
      </c>
      <c r="Z150" s="10">
        <v>10000215</v>
      </c>
      <c r="AA150" s="10" t="s">
        <v>452</v>
      </c>
      <c r="AB150" s="11">
        <v>50000000</v>
      </c>
      <c r="AC150" s="12" t="s">
        <v>93</v>
      </c>
      <c r="AD150" s="13">
        <v>50190000</v>
      </c>
      <c r="AE150" s="10" t="s">
        <v>448</v>
      </c>
      <c r="AF150" s="11">
        <v>50192300</v>
      </c>
      <c r="AG150" s="12" t="s">
        <v>453</v>
      </c>
      <c r="AH150" s="55"/>
    </row>
    <row r="151" spans="1:34" ht="15" customHeight="1" x14ac:dyDescent="0.35">
      <c r="A151" s="5" t="s">
        <v>1347</v>
      </c>
      <c r="B151" s="57" t="s">
        <v>458</v>
      </c>
      <c r="C151" s="51" t="s">
        <v>269</v>
      </c>
      <c r="D151" s="60" t="s">
        <v>6</v>
      </c>
      <c r="E151" s="51" t="s">
        <v>268</v>
      </c>
      <c r="F151" s="50" t="s">
        <v>1</v>
      </c>
      <c r="G151" s="35">
        <v>0.30714705981116353</v>
      </c>
      <c r="H151" s="35">
        <v>6.6773919783070748E-2</v>
      </c>
      <c r="I151" s="35">
        <v>1.0238019841987971</v>
      </c>
      <c r="J151" s="35">
        <v>0.4100138803126705</v>
      </c>
      <c r="K151" s="35">
        <v>0.10937329294624699</v>
      </c>
      <c r="L151" s="35">
        <v>9.9209467063672285E-3</v>
      </c>
      <c r="M151" s="36">
        <v>1.927031083758316</v>
      </c>
      <c r="N151" s="39">
        <v>84</v>
      </c>
      <c r="O151" s="39">
        <v>0</v>
      </c>
      <c r="P151" s="39">
        <v>5.4</v>
      </c>
      <c r="Q151" s="39">
        <v>0.4</v>
      </c>
      <c r="R151" s="49" t="s">
        <v>2534</v>
      </c>
      <c r="S151" s="49" t="s">
        <v>2535</v>
      </c>
      <c r="T151" s="6">
        <v>10000051</v>
      </c>
      <c r="U151" s="7" t="s">
        <v>1886</v>
      </c>
      <c r="V151" s="7" t="s">
        <v>1887</v>
      </c>
      <c r="W151" s="7" t="s">
        <v>1724</v>
      </c>
      <c r="X151" s="8" t="s">
        <v>268</v>
      </c>
      <c r="Y151" s="8" t="s">
        <v>269</v>
      </c>
      <c r="Z151" s="10">
        <v>10000051</v>
      </c>
      <c r="AA151" s="10" t="s">
        <v>459</v>
      </c>
      <c r="AB151" s="11">
        <v>50000000</v>
      </c>
      <c r="AC151" s="12" t="s">
        <v>93</v>
      </c>
      <c r="AD151" s="13">
        <v>50170000</v>
      </c>
      <c r="AE151" s="10" t="s">
        <v>272</v>
      </c>
      <c r="AF151" s="11">
        <v>50171700</v>
      </c>
      <c r="AG151" s="12" t="s">
        <v>460</v>
      </c>
      <c r="AH151" s="55"/>
    </row>
    <row r="152" spans="1:34" ht="15" customHeight="1" x14ac:dyDescent="0.35">
      <c r="A152" s="5" t="s">
        <v>1348</v>
      </c>
      <c r="B152" s="57" t="s">
        <v>462</v>
      </c>
      <c r="C152" s="51" t="s">
        <v>269</v>
      </c>
      <c r="D152" s="60" t="s">
        <v>461</v>
      </c>
      <c r="E152" s="51" t="s">
        <v>268</v>
      </c>
      <c r="F152" s="50" t="s">
        <v>1</v>
      </c>
      <c r="G152" s="35">
        <v>0</v>
      </c>
      <c r="H152" s="35">
        <v>1.6754712040407842E-2</v>
      </c>
      <c r="I152" s="35">
        <v>0.21014537623980259</v>
      </c>
      <c r="J152" s="35">
        <v>0.20227887729624169</v>
      </c>
      <c r="K152" s="35">
        <v>0</v>
      </c>
      <c r="L152" s="35">
        <v>9.9209467063672285E-3</v>
      </c>
      <c r="M152" s="36">
        <v>0.43909991228281936</v>
      </c>
      <c r="N152" s="39">
        <v>0</v>
      </c>
      <c r="O152" s="39">
        <v>0</v>
      </c>
      <c r="P152" s="39">
        <v>0</v>
      </c>
      <c r="Q152" s="39">
        <v>0</v>
      </c>
      <c r="R152" s="49" t="s">
        <v>2432</v>
      </c>
      <c r="S152" s="49" t="s">
        <v>2536</v>
      </c>
      <c r="T152" s="6">
        <v>10000050</v>
      </c>
      <c r="U152" s="7" t="s">
        <v>1888</v>
      </c>
      <c r="V152" s="7" t="s">
        <v>1839</v>
      </c>
      <c r="W152" s="7" t="s">
        <v>1724</v>
      </c>
      <c r="X152" s="8" t="s">
        <v>268</v>
      </c>
      <c r="Y152" s="8" t="s">
        <v>269</v>
      </c>
      <c r="Z152" s="10">
        <v>10000050</v>
      </c>
      <c r="AA152" s="10" t="s">
        <v>463</v>
      </c>
      <c r="AB152" s="11">
        <v>50000000</v>
      </c>
      <c r="AC152" s="12" t="s">
        <v>93</v>
      </c>
      <c r="AD152" s="13">
        <v>50170000</v>
      </c>
      <c r="AE152" s="10" t="s">
        <v>272</v>
      </c>
      <c r="AF152" s="11">
        <v>50171500</v>
      </c>
      <c r="AG152" s="12" t="s">
        <v>464</v>
      </c>
      <c r="AH152" s="55"/>
    </row>
    <row r="153" spans="1:34" ht="15" customHeight="1" x14ac:dyDescent="0.35">
      <c r="A153" s="5" t="s">
        <v>1349</v>
      </c>
      <c r="B153" s="57" t="s">
        <v>466</v>
      </c>
      <c r="C153" s="51" t="s">
        <v>90</v>
      </c>
      <c r="D153" s="60" t="s">
        <v>465</v>
      </c>
      <c r="E153" s="51" t="s">
        <v>88</v>
      </c>
      <c r="F153" s="50" t="s">
        <v>1</v>
      </c>
      <c r="G153" s="35">
        <v>0.13272609482438749</v>
      </c>
      <c r="H153" s="35">
        <v>3.3758686158592642E-2</v>
      </c>
      <c r="I153" s="35">
        <v>0</v>
      </c>
      <c r="J153" s="35">
        <v>6.4812635660287762E-2</v>
      </c>
      <c r="K153" s="35">
        <v>5.4686646473123483E-2</v>
      </c>
      <c r="L153" s="35">
        <v>9.9209467063672285E-3</v>
      </c>
      <c r="M153" s="36">
        <v>0.29590500982275864</v>
      </c>
      <c r="N153" s="39">
        <v>108</v>
      </c>
      <c r="O153" s="39">
        <v>0.3</v>
      </c>
      <c r="P153" s="39">
        <v>1.9</v>
      </c>
      <c r="Q153" s="39">
        <v>0.9</v>
      </c>
      <c r="R153" s="49" t="s">
        <v>2352</v>
      </c>
      <c r="S153" s="49" t="s">
        <v>2353</v>
      </c>
      <c r="T153" s="6">
        <v>10006134</v>
      </c>
      <c r="U153" s="7" t="s">
        <v>1872</v>
      </c>
      <c r="V153" s="7" t="s">
        <v>1727</v>
      </c>
      <c r="W153" s="7" t="s">
        <v>1724</v>
      </c>
      <c r="X153" s="8" t="s">
        <v>88</v>
      </c>
      <c r="Y153" s="8" t="s">
        <v>90</v>
      </c>
      <c r="Z153" s="10">
        <v>10006134</v>
      </c>
      <c r="AA153" s="10" t="s">
        <v>467</v>
      </c>
      <c r="AB153" s="11">
        <v>50000000</v>
      </c>
      <c r="AC153" s="12" t="s">
        <v>93</v>
      </c>
      <c r="AD153" s="13">
        <v>50260000</v>
      </c>
      <c r="AE153" s="10" t="s">
        <v>94</v>
      </c>
      <c r="AF153" s="11">
        <v>50261600</v>
      </c>
      <c r="AG153" s="12" t="s">
        <v>468</v>
      </c>
      <c r="AH153" s="55"/>
    </row>
    <row r="154" spans="1:34" ht="15" customHeight="1" x14ac:dyDescent="0.35">
      <c r="A154" s="5" t="s">
        <v>1350</v>
      </c>
      <c r="B154" s="57" t="s">
        <v>470</v>
      </c>
      <c r="C154" s="51" t="s">
        <v>90</v>
      </c>
      <c r="D154" s="60" t="s">
        <v>469</v>
      </c>
      <c r="E154" s="51" t="s">
        <v>88</v>
      </c>
      <c r="F154" s="50" t="s">
        <v>1</v>
      </c>
      <c r="G154" s="35">
        <v>0.13272609482438749</v>
      </c>
      <c r="H154" s="35">
        <v>3.3758686158592642E-2</v>
      </c>
      <c r="I154" s="35">
        <v>0</v>
      </c>
      <c r="J154" s="35">
        <v>6.4812635660287762E-2</v>
      </c>
      <c r="K154" s="35">
        <v>5.4686646473123483E-2</v>
      </c>
      <c r="L154" s="35">
        <v>9.9209467063672285E-3</v>
      </c>
      <c r="M154" s="36">
        <v>0.29590500982275864</v>
      </c>
      <c r="N154" s="39">
        <v>98</v>
      </c>
      <c r="O154" s="39">
        <v>0.2</v>
      </c>
      <c r="P154" s="39">
        <v>1.9</v>
      </c>
      <c r="Q154" s="39">
        <v>0.7</v>
      </c>
      <c r="R154" s="49" t="s">
        <v>2352</v>
      </c>
      <c r="S154" s="49" t="s">
        <v>2353</v>
      </c>
      <c r="T154" s="6">
        <v>10006131</v>
      </c>
      <c r="U154" s="7" t="s">
        <v>1872</v>
      </c>
      <c r="V154" s="7" t="s">
        <v>1727</v>
      </c>
      <c r="W154" s="7" t="s">
        <v>1724</v>
      </c>
      <c r="X154" s="8" t="s">
        <v>88</v>
      </c>
      <c r="Y154" s="8" t="s">
        <v>90</v>
      </c>
      <c r="Z154" s="10">
        <v>10006131</v>
      </c>
      <c r="AA154" s="10" t="s">
        <v>471</v>
      </c>
      <c r="AB154" s="11">
        <v>50000000</v>
      </c>
      <c r="AC154" s="12" t="s">
        <v>93</v>
      </c>
      <c r="AD154" s="13">
        <v>50260000</v>
      </c>
      <c r="AE154" s="10" t="s">
        <v>94</v>
      </c>
      <c r="AF154" s="11">
        <v>50261600</v>
      </c>
      <c r="AG154" s="12" t="s">
        <v>468</v>
      </c>
      <c r="AH154" s="55"/>
    </row>
    <row r="155" spans="1:34" ht="15" customHeight="1" x14ac:dyDescent="0.35">
      <c r="A155" s="5" t="s">
        <v>1351</v>
      </c>
      <c r="B155" s="57" t="s">
        <v>473</v>
      </c>
      <c r="C155" s="51" t="s">
        <v>90</v>
      </c>
      <c r="D155" s="60" t="s">
        <v>472</v>
      </c>
      <c r="E155" s="51" t="s">
        <v>88</v>
      </c>
      <c r="F155" s="50" t="s">
        <v>1</v>
      </c>
      <c r="G155" s="35">
        <v>0.14585791661412323</v>
      </c>
      <c r="H155" s="35">
        <v>4.4395904734761606E-2</v>
      </c>
      <c r="I155" s="35">
        <v>0</v>
      </c>
      <c r="J155" s="35">
        <v>6.4812635660287762E-2</v>
      </c>
      <c r="K155" s="35">
        <v>0.44361064456554777</v>
      </c>
      <c r="L155" s="35">
        <v>9.9209467063672285E-3</v>
      </c>
      <c r="M155" s="36">
        <v>0.70859804828108763</v>
      </c>
      <c r="N155" s="39">
        <v>116</v>
      </c>
      <c r="O155" s="39">
        <v>0.4</v>
      </c>
      <c r="P155" s="39">
        <v>1.9</v>
      </c>
      <c r="Q155" s="39">
        <v>2.4</v>
      </c>
      <c r="R155" s="49" t="s">
        <v>2352</v>
      </c>
      <c r="S155" s="49" t="s">
        <v>2353</v>
      </c>
      <c r="T155" s="6">
        <v>10005987</v>
      </c>
      <c r="U155" s="7" t="s">
        <v>1889</v>
      </c>
      <c r="V155" s="7" t="s">
        <v>1727</v>
      </c>
      <c r="W155" s="7" t="s">
        <v>1724</v>
      </c>
      <c r="X155" s="8" t="s">
        <v>88</v>
      </c>
      <c r="Y155" s="8" t="s">
        <v>90</v>
      </c>
      <c r="Z155" s="10">
        <v>10005987</v>
      </c>
      <c r="AA155" s="10" t="s">
        <v>474</v>
      </c>
      <c r="AB155" s="11">
        <v>50000000</v>
      </c>
      <c r="AC155" s="12" t="s">
        <v>93</v>
      </c>
      <c r="AD155" s="13">
        <v>50260000</v>
      </c>
      <c r="AE155" s="10" t="s">
        <v>94</v>
      </c>
      <c r="AF155" s="11">
        <v>50261100</v>
      </c>
      <c r="AG155" s="12" t="s">
        <v>475</v>
      </c>
      <c r="AH155" s="55"/>
    </row>
    <row r="156" spans="1:34" ht="15" customHeight="1" x14ac:dyDescent="0.35">
      <c r="A156" s="5" t="s">
        <v>1352</v>
      </c>
      <c r="B156" s="57" t="s">
        <v>477</v>
      </c>
      <c r="C156" s="51" t="s">
        <v>90</v>
      </c>
      <c r="D156" s="60" t="s">
        <v>476</v>
      </c>
      <c r="E156" s="51" t="s">
        <v>88</v>
      </c>
      <c r="F156" s="50" t="s">
        <v>1</v>
      </c>
      <c r="G156" s="35">
        <v>0.14585791661412323</v>
      </c>
      <c r="H156" s="35">
        <v>4.4395904734761606E-2</v>
      </c>
      <c r="I156" s="35">
        <v>0</v>
      </c>
      <c r="J156" s="35">
        <v>6.4812635660287762E-2</v>
      </c>
      <c r="K156" s="35">
        <v>0.44361064456554777</v>
      </c>
      <c r="L156" s="35">
        <v>9.9209467063672285E-3</v>
      </c>
      <c r="M156" s="36">
        <v>0.70859804828108763</v>
      </c>
      <c r="N156" s="39">
        <v>148</v>
      </c>
      <c r="O156" s="39">
        <v>0.2</v>
      </c>
      <c r="P156" s="39">
        <v>2.1</v>
      </c>
      <c r="Q156" s="39">
        <v>3.6</v>
      </c>
      <c r="R156" s="49" t="s">
        <v>2352</v>
      </c>
      <c r="S156" s="49" t="s">
        <v>2353</v>
      </c>
      <c r="T156" s="6">
        <v>10005988</v>
      </c>
      <c r="U156" s="7" t="s">
        <v>1889</v>
      </c>
      <c r="V156" s="7" t="s">
        <v>1727</v>
      </c>
      <c r="W156" s="7" t="s">
        <v>1724</v>
      </c>
      <c r="X156" s="8" t="s">
        <v>88</v>
      </c>
      <c r="Y156" s="8" t="s">
        <v>90</v>
      </c>
      <c r="Z156" s="10">
        <v>10005988</v>
      </c>
      <c r="AA156" s="10" t="s">
        <v>478</v>
      </c>
      <c r="AB156" s="11">
        <v>50000000</v>
      </c>
      <c r="AC156" s="12" t="s">
        <v>93</v>
      </c>
      <c r="AD156" s="13">
        <v>50260000</v>
      </c>
      <c r="AE156" s="10" t="s">
        <v>94</v>
      </c>
      <c r="AF156" s="11">
        <v>50261100</v>
      </c>
      <c r="AG156" s="12" t="s">
        <v>475</v>
      </c>
      <c r="AH156" s="55"/>
    </row>
    <row r="157" spans="1:34" ht="15" customHeight="1" x14ac:dyDescent="0.35">
      <c r="A157" s="5" t="s">
        <v>1353</v>
      </c>
      <c r="B157" s="57" t="s">
        <v>480</v>
      </c>
      <c r="C157" s="51" t="s">
        <v>90</v>
      </c>
      <c r="D157" s="60" t="s">
        <v>479</v>
      </c>
      <c r="E157" s="51" t="s">
        <v>88</v>
      </c>
      <c r="F157" s="50" t="s">
        <v>1</v>
      </c>
      <c r="G157" s="35">
        <v>9.564608524667341E-2</v>
      </c>
      <c r="H157" s="35">
        <v>2.2820756532250734E-2</v>
      </c>
      <c r="I157" s="35">
        <v>0</v>
      </c>
      <c r="J157" s="35">
        <v>6.4812635660287762E-2</v>
      </c>
      <c r="K157" s="35">
        <v>5.4686646473123483E-2</v>
      </c>
      <c r="L157" s="35">
        <v>9.9209467063672285E-3</v>
      </c>
      <c r="M157" s="36">
        <v>0.24788707061870263</v>
      </c>
      <c r="N157" s="39">
        <v>252</v>
      </c>
      <c r="O157" s="39">
        <v>1.1000000000000001</v>
      </c>
      <c r="P157" s="39">
        <v>2</v>
      </c>
      <c r="Q157" s="39">
        <v>4.7</v>
      </c>
      <c r="R157" s="49" t="s">
        <v>2352</v>
      </c>
      <c r="S157" s="49" t="s">
        <v>2353</v>
      </c>
      <c r="T157" s="6">
        <v>10006144</v>
      </c>
      <c r="U157" s="7" t="s">
        <v>1890</v>
      </c>
      <c r="V157" s="7" t="s">
        <v>1727</v>
      </c>
      <c r="W157" s="7" t="s">
        <v>1724</v>
      </c>
      <c r="X157" s="8" t="s">
        <v>88</v>
      </c>
      <c r="Y157" s="8" t="s">
        <v>90</v>
      </c>
      <c r="Z157" s="10">
        <v>10006144</v>
      </c>
      <c r="AA157" s="10" t="s">
        <v>481</v>
      </c>
      <c r="AB157" s="11">
        <v>50000000</v>
      </c>
      <c r="AC157" s="12" t="s">
        <v>93</v>
      </c>
      <c r="AD157" s="13">
        <v>50260000</v>
      </c>
      <c r="AE157" s="10" t="s">
        <v>94</v>
      </c>
      <c r="AF157" s="11">
        <v>50261100</v>
      </c>
      <c r="AG157" s="12" t="s">
        <v>475</v>
      </c>
      <c r="AH157" s="55"/>
    </row>
    <row r="158" spans="1:34" ht="15" customHeight="1" x14ac:dyDescent="0.35">
      <c r="A158" s="5" t="s">
        <v>1354</v>
      </c>
      <c r="B158" s="57" t="s">
        <v>483</v>
      </c>
      <c r="C158" s="51" t="s">
        <v>90</v>
      </c>
      <c r="D158" s="60" t="s">
        <v>482</v>
      </c>
      <c r="E158" s="51" t="s">
        <v>88</v>
      </c>
      <c r="F158" s="50" t="s">
        <v>1</v>
      </c>
      <c r="G158" s="35">
        <v>9.564608524667341E-2</v>
      </c>
      <c r="H158" s="35">
        <v>2.2820756532250734E-2</v>
      </c>
      <c r="I158" s="35">
        <v>0</v>
      </c>
      <c r="J158" s="35">
        <v>6.4812635660287762E-2</v>
      </c>
      <c r="K158" s="35">
        <v>5.4686646473123483E-2</v>
      </c>
      <c r="L158" s="35">
        <v>9.9209467063672285E-3</v>
      </c>
      <c r="M158" s="36">
        <v>0.24788707061870263</v>
      </c>
      <c r="N158" s="39">
        <v>133</v>
      </c>
      <c r="O158" s="39">
        <v>0.2</v>
      </c>
      <c r="P158" s="39">
        <v>4.5</v>
      </c>
      <c r="Q158" s="39">
        <v>1.2</v>
      </c>
      <c r="R158" s="49" t="s">
        <v>2352</v>
      </c>
      <c r="S158" s="49" t="s">
        <v>2353</v>
      </c>
      <c r="T158" s="6">
        <v>10005999</v>
      </c>
      <c r="U158" s="7" t="s">
        <v>1890</v>
      </c>
      <c r="V158" s="7" t="s">
        <v>1727</v>
      </c>
      <c r="W158" s="7" t="s">
        <v>1724</v>
      </c>
      <c r="X158" s="8" t="s">
        <v>88</v>
      </c>
      <c r="Y158" s="8" t="s">
        <v>90</v>
      </c>
      <c r="Z158" s="10">
        <v>10005999</v>
      </c>
      <c r="AA158" s="10" t="s">
        <v>484</v>
      </c>
      <c r="AB158" s="11">
        <v>50000000</v>
      </c>
      <c r="AC158" s="12" t="s">
        <v>93</v>
      </c>
      <c r="AD158" s="13">
        <v>50260000</v>
      </c>
      <c r="AE158" s="10" t="s">
        <v>94</v>
      </c>
      <c r="AF158" s="11">
        <v>50261100</v>
      </c>
      <c r="AG158" s="12" t="s">
        <v>475</v>
      </c>
      <c r="AH158" s="55"/>
    </row>
    <row r="159" spans="1:34" ht="15" customHeight="1" x14ac:dyDescent="0.35">
      <c r="A159" s="5" t="s">
        <v>1355</v>
      </c>
      <c r="B159" s="57" t="s">
        <v>486</v>
      </c>
      <c r="C159" s="51" t="s">
        <v>90</v>
      </c>
      <c r="D159" s="60" t="s">
        <v>485</v>
      </c>
      <c r="E159" s="51" t="s">
        <v>88</v>
      </c>
      <c r="F159" s="50" t="s">
        <v>1</v>
      </c>
      <c r="G159" s="35">
        <v>9.564608524667341E-2</v>
      </c>
      <c r="H159" s="35">
        <v>2.2820756532250734E-2</v>
      </c>
      <c r="I159" s="35">
        <v>0</v>
      </c>
      <c r="J159" s="35">
        <v>6.4812635660287762E-2</v>
      </c>
      <c r="K159" s="35">
        <v>5.4686646473123483E-2</v>
      </c>
      <c r="L159" s="35">
        <v>9.9209467063672285E-3</v>
      </c>
      <c r="M159" s="36">
        <v>0.24788707061870263</v>
      </c>
      <c r="N159" s="39">
        <v>223</v>
      </c>
      <c r="O159" s="39">
        <v>0.5</v>
      </c>
      <c r="P159" s="39">
        <v>4.4000000000000004</v>
      </c>
      <c r="Q159" s="39">
        <v>4.5</v>
      </c>
      <c r="R159" s="49" t="s">
        <v>2352</v>
      </c>
      <c r="S159" s="49" t="s">
        <v>2353</v>
      </c>
      <c r="T159" s="6">
        <v>10005996</v>
      </c>
      <c r="U159" s="7" t="s">
        <v>1890</v>
      </c>
      <c r="V159" s="7" t="s">
        <v>1727</v>
      </c>
      <c r="W159" s="7" t="s">
        <v>1724</v>
      </c>
      <c r="X159" s="8" t="s">
        <v>88</v>
      </c>
      <c r="Y159" s="8" t="s">
        <v>90</v>
      </c>
      <c r="Z159" s="10">
        <v>10005996</v>
      </c>
      <c r="AA159" s="10" t="s">
        <v>487</v>
      </c>
      <c r="AB159" s="11">
        <v>50000000</v>
      </c>
      <c r="AC159" s="12" t="s">
        <v>93</v>
      </c>
      <c r="AD159" s="13">
        <v>50260000</v>
      </c>
      <c r="AE159" s="10" t="s">
        <v>94</v>
      </c>
      <c r="AF159" s="11">
        <v>50261100</v>
      </c>
      <c r="AG159" s="12" t="s">
        <v>475</v>
      </c>
      <c r="AH159" s="55"/>
    </row>
    <row r="160" spans="1:34" ht="15" customHeight="1" x14ac:dyDescent="0.35">
      <c r="A160" s="5" t="s">
        <v>1356</v>
      </c>
      <c r="B160" s="57" t="s">
        <v>489</v>
      </c>
      <c r="C160" s="51" t="s">
        <v>90</v>
      </c>
      <c r="D160" s="60" t="s">
        <v>488</v>
      </c>
      <c r="E160" s="51" t="s">
        <v>88</v>
      </c>
      <c r="F160" s="50" t="s">
        <v>1</v>
      </c>
      <c r="G160" s="35">
        <v>9.564608524667341E-2</v>
      </c>
      <c r="H160" s="35">
        <v>2.2820756532250734E-2</v>
      </c>
      <c r="I160" s="35">
        <v>0</v>
      </c>
      <c r="J160" s="35">
        <v>6.4812635660287762E-2</v>
      </c>
      <c r="K160" s="35">
        <v>5.4686646473123483E-2</v>
      </c>
      <c r="L160" s="35">
        <v>9.9209467063672285E-3</v>
      </c>
      <c r="M160" s="36">
        <v>0.24788707061870263</v>
      </c>
      <c r="N160" s="39">
        <v>133</v>
      </c>
      <c r="O160" s="39">
        <v>0.2</v>
      </c>
      <c r="P160" s="39">
        <v>4</v>
      </c>
      <c r="Q160" s="39">
        <v>1.5</v>
      </c>
      <c r="R160" s="49" t="s">
        <v>2352</v>
      </c>
      <c r="S160" s="49" t="s">
        <v>2353</v>
      </c>
      <c r="T160" s="6">
        <v>10005997</v>
      </c>
      <c r="U160" s="7" t="s">
        <v>1890</v>
      </c>
      <c r="V160" s="7" t="s">
        <v>1727</v>
      </c>
      <c r="W160" s="7" t="s">
        <v>1724</v>
      </c>
      <c r="X160" s="8" t="s">
        <v>88</v>
      </c>
      <c r="Y160" s="8" t="s">
        <v>90</v>
      </c>
      <c r="Z160" s="10">
        <v>10005997</v>
      </c>
      <c r="AA160" s="10" t="s">
        <v>490</v>
      </c>
      <c r="AB160" s="11">
        <v>50000000</v>
      </c>
      <c r="AC160" s="12" t="s">
        <v>93</v>
      </c>
      <c r="AD160" s="13">
        <v>50260000</v>
      </c>
      <c r="AE160" s="10" t="s">
        <v>94</v>
      </c>
      <c r="AF160" s="11">
        <v>50261100</v>
      </c>
      <c r="AG160" s="12" t="s">
        <v>475</v>
      </c>
      <c r="AH160" s="55"/>
    </row>
    <row r="161" spans="1:34" ht="15" customHeight="1" x14ac:dyDescent="0.35">
      <c r="A161" s="5" t="s">
        <v>1357</v>
      </c>
      <c r="B161" s="57" t="s">
        <v>492</v>
      </c>
      <c r="C161" s="51" t="s">
        <v>90</v>
      </c>
      <c r="D161" s="60" t="s">
        <v>491</v>
      </c>
      <c r="E161" s="51" t="s">
        <v>88</v>
      </c>
      <c r="F161" s="50" t="s">
        <v>1</v>
      </c>
      <c r="G161" s="35">
        <v>9.564608524667341E-2</v>
      </c>
      <c r="H161" s="35">
        <v>2.2820756532250734E-2</v>
      </c>
      <c r="I161" s="35">
        <v>0</v>
      </c>
      <c r="J161" s="35">
        <v>6.4812635660287762E-2</v>
      </c>
      <c r="K161" s="35">
        <v>5.4686646473123483E-2</v>
      </c>
      <c r="L161" s="35">
        <v>9.9209467063672285E-3</v>
      </c>
      <c r="M161" s="36">
        <v>0.24788707061870263</v>
      </c>
      <c r="N161" s="39">
        <v>112</v>
      </c>
      <c r="O161" s="39">
        <v>0.3</v>
      </c>
      <c r="P161" s="39">
        <v>3</v>
      </c>
      <c r="Q161" s="39">
        <v>2</v>
      </c>
      <c r="R161" s="49" t="s">
        <v>2352</v>
      </c>
      <c r="S161" s="49" t="s">
        <v>2353</v>
      </c>
      <c r="T161" s="6">
        <v>10006197</v>
      </c>
      <c r="U161" s="7" t="s">
        <v>1890</v>
      </c>
      <c r="V161" s="7" t="s">
        <v>1727</v>
      </c>
      <c r="W161" s="7" t="s">
        <v>1724</v>
      </c>
      <c r="X161" s="8" t="s">
        <v>88</v>
      </c>
      <c r="Y161" s="8" t="s">
        <v>90</v>
      </c>
      <c r="Z161" s="10">
        <v>10006197</v>
      </c>
      <c r="AA161" s="10" t="s">
        <v>493</v>
      </c>
      <c r="AB161" s="11">
        <v>50000000</v>
      </c>
      <c r="AC161" s="12" t="s">
        <v>93</v>
      </c>
      <c r="AD161" s="13">
        <v>50260000</v>
      </c>
      <c r="AE161" s="10" t="s">
        <v>94</v>
      </c>
      <c r="AF161" s="11">
        <v>50261100</v>
      </c>
      <c r="AG161" s="12" t="s">
        <v>475</v>
      </c>
      <c r="AH161" s="55"/>
    </row>
    <row r="162" spans="1:34" ht="15" customHeight="1" x14ac:dyDescent="0.35">
      <c r="A162" s="5" t="s">
        <v>1358</v>
      </c>
      <c r="B162" s="57" t="s">
        <v>495</v>
      </c>
      <c r="C162" s="51" t="s">
        <v>90</v>
      </c>
      <c r="D162" s="60" t="s">
        <v>494</v>
      </c>
      <c r="E162" s="51" t="s">
        <v>88</v>
      </c>
      <c r="F162" s="50" t="s">
        <v>1</v>
      </c>
      <c r="G162" s="35">
        <v>0.12118239195612032</v>
      </c>
      <c r="H162" s="35">
        <v>3.067877152561288E-2</v>
      </c>
      <c r="I162" s="35">
        <v>0</v>
      </c>
      <c r="J162" s="35">
        <v>6.4812635660287762E-2</v>
      </c>
      <c r="K162" s="35">
        <v>0.29213124719301559</v>
      </c>
      <c r="L162" s="35">
        <v>9.9209467063672285E-3</v>
      </c>
      <c r="M162" s="36">
        <v>0.51872599304140377</v>
      </c>
      <c r="N162" s="39">
        <v>102</v>
      </c>
      <c r="O162" s="39">
        <v>0.6</v>
      </c>
      <c r="P162" s="39">
        <v>0.2</v>
      </c>
      <c r="Q162" s="39">
        <v>2.6</v>
      </c>
      <c r="R162" s="49" t="s">
        <v>2352</v>
      </c>
      <c r="S162" s="49" t="s">
        <v>2353</v>
      </c>
      <c r="T162" s="6">
        <v>10006091</v>
      </c>
      <c r="U162" s="7" t="s">
        <v>1891</v>
      </c>
      <c r="V162" s="7" t="s">
        <v>1727</v>
      </c>
      <c r="W162" s="7" t="s">
        <v>1724</v>
      </c>
      <c r="X162" s="8" t="s">
        <v>88</v>
      </c>
      <c r="Y162" s="8" t="s">
        <v>90</v>
      </c>
      <c r="Z162" s="10">
        <v>10006091</v>
      </c>
      <c r="AA162" s="10" t="s">
        <v>496</v>
      </c>
      <c r="AB162" s="11">
        <v>50000000</v>
      </c>
      <c r="AC162" s="12" t="s">
        <v>93</v>
      </c>
      <c r="AD162" s="13">
        <v>50350000</v>
      </c>
      <c r="AE162" s="10" t="s">
        <v>497</v>
      </c>
      <c r="AF162" s="11">
        <v>50350500</v>
      </c>
      <c r="AG162" s="12" t="s">
        <v>498</v>
      </c>
      <c r="AH162" s="55"/>
    </row>
    <row r="163" spans="1:34" ht="15" customHeight="1" x14ac:dyDescent="0.35">
      <c r="A163" s="5" t="s">
        <v>1359</v>
      </c>
      <c r="B163" s="57" t="s">
        <v>500</v>
      </c>
      <c r="C163" s="51" t="s">
        <v>90</v>
      </c>
      <c r="D163" s="60" t="s">
        <v>499</v>
      </c>
      <c r="E163" s="51" t="s">
        <v>88</v>
      </c>
      <c r="F163" s="50" t="s">
        <v>1</v>
      </c>
      <c r="G163" s="35">
        <v>0.27037309404197646</v>
      </c>
      <c r="H163" s="35">
        <v>4.5623899564321543E-2</v>
      </c>
      <c r="I163" s="35">
        <v>0</v>
      </c>
      <c r="J163" s="35">
        <v>6.4812635660287762E-2</v>
      </c>
      <c r="K163" s="35">
        <v>0.58540453135529535</v>
      </c>
      <c r="L163" s="35">
        <v>9.9209467063672285E-3</v>
      </c>
      <c r="M163" s="36">
        <v>0.97613510732824837</v>
      </c>
      <c r="N163" s="39">
        <v>218</v>
      </c>
      <c r="O163" s="39">
        <v>0.1</v>
      </c>
      <c r="P163" s="39">
        <v>8.1</v>
      </c>
      <c r="Q163" s="39">
        <v>3.3</v>
      </c>
      <c r="R163" s="49" t="s">
        <v>2352</v>
      </c>
      <c r="S163" s="49" t="s">
        <v>2353</v>
      </c>
      <c r="T163" s="6">
        <v>10006130</v>
      </c>
      <c r="U163" s="7" t="s">
        <v>1892</v>
      </c>
      <c r="V163" s="7" t="s">
        <v>1727</v>
      </c>
      <c r="W163" s="7" t="s">
        <v>1724</v>
      </c>
      <c r="X163" s="8" t="s">
        <v>88</v>
      </c>
      <c r="Y163" s="8" t="s">
        <v>90</v>
      </c>
      <c r="Z163" s="10">
        <v>10006130</v>
      </c>
      <c r="AA163" s="10" t="s">
        <v>501</v>
      </c>
      <c r="AB163" s="11">
        <v>50000000</v>
      </c>
      <c r="AC163" s="12" t="s">
        <v>93</v>
      </c>
      <c r="AD163" s="13">
        <v>50260000</v>
      </c>
      <c r="AE163" s="10" t="s">
        <v>94</v>
      </c>
      <c r="AF163" s="11">
        <v>50261600</v>
      </c>
      <c r="AG163" s="12" t="s">
        <v>468</v>
      </c>
      <c r="AH163" s="55"/>
    </row>
    <row r="164" spans="1:34" ht="15" customHeight="1" x14ac:dyDescent="0.35">
      <c r="A164" s="5" t="s">
        <v>1360</v>
      </c>
      <c r="B164" s="57" t="s">
        <v>503</v>
      </c>
      <c r="C164" s="51" t="s">
        <v>90</v>
      </c>
      <c r="D164" s="60" t="s">
        <v>502</v>
      </c>
      <c r="E164" s="51" t="s">
        <v>88</v>
      </c>
      <c r="F164" s="50" t="s">
        <v>1</v>
      </c>
      <c r="G164" s="35">
        <v>0.27379107871801939</v>
      </c>
      <c r="H164" s="35">
        <v>9.816629064651991E-2</v>
      </c>
      <c r="I164" s="35">
        <v>0</v>
      </c>
      <c r="J164" s="35">
        <v>6.4812635660287762E-2</v>
      </c>
      <c r="K164" s="35">
        <v>0.43314445903647109</v>
      </c>
      <c r="L164" s="35">
        <v>9.9209467063672285E-3</v>
      </c>
      <c r="M164" s="36">
        <v>0.87983541076766536</v>
      </c>
      <c r="N164" s="39">
        <v>109</v>
      </c>
      <c r="O164" s="39">
        <v>0.3</v>
      </c>
      <c r="P164" s="39">
        <v>3.1</v>
      </c>
      <c r="Q164" s="39">
        <v>1.8</v>
      </c>
      <c r="R164" s="49" t="s">
        <v>2352</v>
      </c>
      <c r="S164" s="49" t="s">
        <v>2353</v>
      </c>
      <c r="T164" s="6">
        <v>10006129</v>
      </c>
      <c r="U164" s="7" t="s">
        <v>1893</v>
      </c>
      <c r="V164" s="7" t="s">
        <v>1727</v>
      </c>
      <c r="W164" s="7" t="s">
        <v>1724</v>
      </c>
      <c r="X164" s="8" t="s">
        <v>88</v>
      </c>
      <c r="Y164" s="8" t="s">
        <v>90</v>
      </c>
      <c r="Z164" s="10">
        <v>10006129</v>
      </c>
      <c r="AA164" s="10" t="s">
        <v>504</v>
      </c>
      <c r="AB164" s="11">
        <v>50000000</v>
      </c>
      <c r="AC164" s="12" t="s">
        <v>93</v>
      </c>
      <c r="AD164" s="13">
        <v>50260000</v>
      </c>
      <c r="AE164" s="10" t="s">
        <v>94</v>
      </c>
      <c r="AF164" s="11">
        <v>50261600</v>
      </c>
      <c r="AG164" s="12" t="s">
        <v>468</v>
      </c>
      <c r="AH164" s="55"/>
    </row>
    <row r="165" spans="1:34" ht="15" customHeight="1" x14ac:dyDescent="0.35">
      <c r="A165" s="5" t="s">
        <v>1361</v>
      </c>
      <c r="B165" s="57" t="s">
        <v>506</v>
      </c>
      <c r="C165" s="51" t="s">
        <v>90</v>
      </c>
      <c r="D165" s="60" t="s">
        <v>505</v>
      </c>
      <c r="E165" s="51" t="s">
        <v>88</v>
      </c>
      <c r="F165" s="50" t="s">
        <v>1</v>
      </c>
      <c r="G165" s="35">
        <v>8.392472551596733E-2</v>
      </c>
      <c r="H165" s="35">
        <v>2.494798224518617E-2</v>
      </c>
      <c r="I165" s="35">
        <v>0</v>
      </c>
      <c r="J165" s="35">
        <v>6.4812635660287762E-2</v>
      </c>
      <c r="K165" s="35">
        <v>0.41054837207294848</v>
      </c>
      <c r="L165" s="35">
        <v>9.9209467063672285E-3</v>
      </c>
      <c r="M165" s="36">
        <v>0.59415466220075697</v>
      </c>
      <c r="N165" s="39">
        <v>65</v>
      </c>
      <c r="O165" s="39">
        <v>0.1</v>
      </c>
      <c r="P165" s="39">
        <v>2.4</v>
      </c>
      <c r="Q165" s="39">
        <v>0.8</v>
      </c>
      <c r="R165" s="49" t="s">
        <v>2352</v>
      </c>
      <c r="S165" s="49" t="s">
        <v>2353</v>
      </c>
      <c r="T165" s="6">
        <v>10006267</v>
      </c>
      <c r="U165" s="7" t="s">
        <v>1894</v>
      </c>
      <c r="V165" s="7" t="s">
        <v>1727</v>
      </c>
      <c r="W165" s="7" t="s">
        <v>1724</v>
      </c>
      <c r="X165" s="8" t="s">
        <v>88</v>
      </c>
      <c r="Y165" s="8" t="s">
        <v>90</v>
      </c>
      <c r="Z165" s="10">
        <v>10006267</v>
      </c>
      <c r="AA165" s="10" t="s">
        <v>507</v>
      </c>
      <c r="AB165" s="11">
        <v>50000000</v>
      </c>
      <c r="AC165" s="12" t="s">
        <v>93</v>
      </c>
      <c r="AD165" s="13">
        <v>50350000</v>
      </c>
      <c r="AE165" s="10" t="s">
        <v>497</v>
      </c>
      <c r="AF165" s="11">
        <v>50350200</v>
      </c>
      <c r="AG165" s="12" t="s">
        <v>508</v>
      </c>
      <c r="AH165" s="55"/>
    </row>
    <row r="166" spans="1:34" ht="15" customHeight="1" x14ac:dyDescent="0.35">
      <c r="A166" s="5" t="s">
        <v>1362</v>
      </c>
      <c r="B166" s="57" t="s">
        <v>510</v>
      </c>
      <c r="C166" s="51" t="s">
        <v>90</v>
      </c>
      <c r="D166" s="60" t="s">
        <v>509</v>
      </c>
      <c r="E166" s="51" t="s">
        <v>88</v>
      </c>
      <c r="F166" s="50" t="s">
        <v>1</v>
      </c>
      <c r="G166" s="35">
        <v>8.392472551596733E-2</v>
      </c>
      <c r="H166" s="35">
        <v>2.494798224518617E-2</v>
      </c>
      <c r="I166" s="35">
        <v>0</v>
      </c>
      <c r="J166" s="35">
        <v>6.4812635660287762E-2</v>
      </c>
      <c r="K166" s="35">
        <v>0.41054837207294848</v>
      </c>
      <c r="L166" s="35">
        <v>9.9209467063672285E-3</v>
      </c>
      <c r="M166" s="36">
        <v>0.59415466220075697</v>
      </c>
      <c r="N166" s="39">
        <v>63</v>
      </c>
      <c r="O166" s="39">
        <v>0.1</v>
      </c>
      <c r="P166" s="39">
        <v>1.5</v>
      </c>
      <c r="Q166" s="39">
        <v>1.4</v>
      </c>
      <c r="R166" s="49" t="s">
        <v>2352</v>
      </c>
      <c r="S166" s="49" t="s">
        <v>2353</v>
      </c>
      <c r="T166" s="6">
        <v>10006426</v>
      </c>
      <c r="U166" s="7" t="s">
        <v>1894</v>
      </c>
      <c r="V166" s="7" t="s">
        <v>1727</v>
      </c>
      <c r="W166" s="7" t="s">
        <v>1724</v>
      </c>
      <c r="X166" s="8" t="s">
        <v>88</v>
      </c>
      <c r="Y166" s="8" t="s">
        <v>90</v>
      </c>
      <c r="Z166" s="10">
        <v>10006426</v>
      </c>
      <c r="AA166" s="10" t="s">
        <v>511</v>
      </c>
      <c r="AB166" s="11">
        <v>50000000</v>
      </c>
      <c r="AC166" s="12" t="s">
        <v>93</v>
      </c>
      <c r="AD166" s="13">
        <v>50350000</v>
      </c>
      <c r="AE166" s="10" t="s">
        <v>497</v>
      </c>
      <c r="AF166" s="11">
        <v>50350300</v>
      </c>
      <c r="AG166" s="12" t="s">
        <v>512</v>
      </c>
      <c r="AH166" s="55"/>
    </row>
    <row r="167" spans="1:34" ht="15" customHeight="1" x14ac:dyDescent="0.35">
      <c r="A167" s="5" t="s">
        <v>1363</v>
      </c>
      <c r="B167" s="57" t="s">
        <v>514</v>
      </c>
      <c r="C167" s="51" t="s">
        <v>90</v>
      </c>
      <c r="D167" s="60" t="s">
        <v>513</v>
      </c>
      <c r="E167" s="51" t="s">
        <v>88</v>
      </c>
      <c r="F167" s="50" t="s">
        <v>1</v>
      </c>
      <c r="G167" s="35">
        <v>9.564608524667341E-2</v>
      </c>
      <c r="H167" s="35">
        <v>2.2820756532250734E-2</v>
      </c>
      <c r="I167" s="35">
        <v>0</v>
      </c>
      <c r="J167" s="35">
        <v>6.4812635660287762E-2</v>
      </c>
      <c r="K167" s="35">
        <v>5.4686646473123483E-2</v>
      </c>
      <c r="L167" s="35">
        <v>9.9209467063672285E-3</v>
      </c>
      <c r="M167" s="36">
        <v>0.24788707061870263</v>
      </c>
      <c r="N167" s="39">
        <v>61</v>
      </c>
      <c r="O167" s="39">
        <v>0.2</v>
      </c>
      <c r="P167" s="39">
        <v>1.2</v>
      </c>
      <c r="Q167" s="39">
        <v>1.5</v>
      </c>
      <c r="R167" s="49" t="s">
        <v>2352</v>
      </c>
      <c r="S167" s="49" t="s">
        <v>2353</v>
      </c>
      <c r="T167" s="6">
        <v>10006146</v>
      </c>
      <c r="U167" s="7" t="s">
        <v>1890</v>
      </c>
      <c r="V167" s="7" t="s">
        <v>1727</v>
      </c>
      <c r="W167" s="7" t="s">
        <v>1724</v>
      </c>
      <c r="X167" s="8" t="s">
        <v>88</v>
      </c>
      <c r="Y167" s="8" t="s">
        <v>90</v>
      </c>
      <c r="Z167" s="10">
        <v>10006146</v>
      </c>
      <c r="AA167" s="10" t="s">
        <v>515</v>
      </c>
      <c r="AB167" s="11">
        <v>50000000</v>
      </c>
      <c r="AC167" s="12" t="s">
        <v>93</v>
      </c>
      <c r="AD167" s="13">
        <v>50260000</v>
      </c>
      <c r="AE167" s="10" t="s">
        <v>94</v>
      </c>
      <c r="AF167" s="11">
        <v>50261100</v>
      </c>
      <c r="AG167" s="12" t="s">
        <v>475</v>
      </c>
      <c r="AH167" s="55"/>
    </row>
    <row r="168" spans="1:34" ht="15" customHeight="1" x14ac:dyDescent="0.35">
      <c r="A168" s="5" t="s">
        <v>1364</v>
      </c>
      <c r="B168" s="57" t="s">
        <v>517</v>
      </c>
      <c r="C168" s="51" t="s">
        <v>90</v>
      </c>
      <c r="D168" s="60" t="s">
        <v>516</v>
      </c>
      <c r="E168" s="51" t="s">
        <v>88</v>
      </c>
      <c r="F168" s="50" t="s">
        <v>1</v>
      </c>
      <c r="G168" s="35">
        <v>9.564608524667341E-2</v>
      </c>
      <c r="H168" s="35">
        <v>2.2820756532250734E-2</v>
      </c>
      <c r="I168" s="35">
        <v>0</v>
      </c>
      <c r="J168" s="35">
        <v>6.4812635660287762E-2</v>
      </c>
      <c r="K168" s="35">
        <v>5.4686646473123483E-2</v>
      </c>
      <c r="L168" s="35">
        <v>9.9209467063672285E-3</v>
      </c>
      <c r="M168" s="36">
        <v>0.24788707061870263</v>
      </c>
      <c r="N168" s="39">
        <v>113</v>
      </c>
      <c r="O168" s="39">
        <v>0.1</v>
      </c>
      <c r="P168" s="39">
        <v>3</v>
      </c>
      <c r="Q168" s="39">
        <v>2</v>
      </c>
      <c r="R168" s="49" t="s">
        <v>2352</v>
      </c>
      <c r="S168" s="49" t="s">
        <v>2353</v>
      </c>
      <c r="T168" s="6">
        <v>10006000</v>
      </c>
      <c r="U168" s="7" t="s">
        <v>1890</v>
      </c>
      <c r="V168" s="7" t="s">
        <v>1727</v>
      </c>
      <c r="W168" s="7" t="s">
        <v>1724</v>
      </c>
      <c r="X168" s="8" t="s">
        <v>88</v>
      </c>
      <c r="Y168" s="8" t="s">
        <v>90</v>
      </c>
      <c r="Z168" s="10">
        <v>10006000</v>
      </c>
      <c r="AA168" s="10" t="s">
        <v>518</v>
      </c>
      <c r="AB168" s="11">
        <v>50000000</v>
      </c>
      <c r="AC168" s="12" t="s">
        <v>93</v>
      </c>
      <c r="AD168" s="13">
        <v>50260000</v>
      </c>
      <c r="AE168" s="10" t="s">
        <v>94</v>
      </c>
      <c r="AF168" s="11">
        <v>50261100</v>
      </c>
      <c r="AG168" s="12" t="s">
        <v>475</v>
      </c>
      <c r="AH168" s="55"/>
    </row>
    <row r="169" spans="1:34" ht="15" customHeight="1" x14ac:dyDescent="0.35">
      <c r="A169" s="5" t="s">
        <v>1365</v>
      </c>
      <c r="B169" s="57" t="s">
        <v>519</v>
      </c>
      <c r="C169" s="51" t="s">
        <v>2325</v>
      </c>
      <c r="D169" s="60" t="s">
        <v>21</v>
      </c>
      <c r="E169" s="51" t="s">
        <v>2324</v>
      </c>
      <c r="F169" s="50" t="s">
        <v>1</v>
      </c>
      <c r="G169" s="35">
        <v>0.1818155848249545</v>
      </c>
      <c r="H169" s="35">
        <v>5.4592051451379998E-2</v>
      </c>
      <c r="I169" s="35">
        <v>1.5791073877835259E-2</v>
      </c>
      <c r="J169" s="35">
        <v>6.4812635660287762E-2</v>
      </c>
      <c r="K169" s="35">
        <v>0.49829729103867121</v>
      </c>
      <c r="L169" s="35">
        <v>2.720132202462722E-2</v>
      </c>
      <c r="M169" s="36">
        <v>0.84250995887775593</v>
      </c>
      <c r="N169" s="39">
        <v>115</v>
      </c>
      <c r="O169" s="39">
        <v>0.3</v>
      </c>
      <c r="P169" s="39">
        <v>3.7</v>
      </c>
      <c r="Q169" s="39">
        <v>2</v>
      </c>
      <c r="R169" s="49" t="s">
        <v>2537</v>
      </c>
      <c r="S169" s="49" t="s">
        <v>2538</v>
      </c>
      <c r="T169" s="6">
        <v>10000005</v>
      </c>
      <c r="U169" s="7" t="s">
        <v>1895</v>
      </c>
      <c r="V169" s="7" t="s">
        <v>1727</v>
      </c>
      <c r="W169" s="7" t="s">
        <v>1837</v>
      </c>
      <c r="X169" s="8" t="s">
        <v>379</v>
      </c>
      <c r="Y169" s="8" t="s">
        <v>380</v>
      </c>
      <c r="Z169" s="10">
        <v>10000005</v>
      </c>
      <c r="AA169" s="10" t="s">
        <v>520</v>
      </c>
      <c r="AB169" s="11">
        <v>50000000</v>
      </c>
      <c r="AC169" s="12" t="s">
        <v>93</v>
      </c>
      <c r="AD169" s="13">
        <v>50290000</v>
      </c>
      <c r="AE169" s="10" t="s">
        <v>520</v>
      </c>
      <c r="AF169" s="11">
        <v>50290100</v>
      </c>
      <c r="AG169" s="12" t="s">
        <v>520</v>
      </c>
      <c r="AH169" s="55"/>
    </row>
    <row r="170" spans="1:34" ht="15" customHeight="1" x14ac:dyDescent="0.35">
      <c r="A170" s="5" t="s">
        <v>1366</v>
      </c>
      <c r="B170" s="57" t="s">
        <v>522</v>
      </c>
      <c r="C170" s="51" t="s">
        <v>90</v>
      </c>
      <c r="D170" s="60" t="s">
        <v>521</v>
      </c>
      <c r="E170" s="51" t="s">
        <v>88</v>
      </c>
      <c r="F170" s="50" t="s">
        <v>1</v>
      </c>
      <c r="G170" s="35">
        <v>0.1559397816022686</v>
      </c>
      <c r="H170" s="35">
        <v>3.9459791310371417E-2</v>
      </c>
      <c r="I170" s="35">
        <v>0</v>
      </c>
      <c r="J170" s="35">
        <v>6.4812635660287762E-2</v>
      </c>
      <c r="K170" s="35">
        <v>5.4686646473123483E-2</v>
      </c>
      <c r="L170" s="35">
        <v>9.9209467063672285E-3</v>
      </c>
      <c r="M170" s="36">
        <v>0.32481980175241848</v>
      </c>
      <c r="N170" s="39">
        <v>146</v>
      </c>
      <c r="O170" s="39">
        <v>0.2</v>
      </c>
      <c r="P170" s="39">
        <v>3.7</v>
      </c>
      <c r="Q170" s="39">
        <v>2</v>
      </c>
      <c r="R170" s="49" t="s">
        <v>2352</v>
      </c>
      <c r="S170" s="49" t="s">
        <v>2353</v>
      </c>
      <c r="T170" s="6">
        <v>10006133</v>
      </c>
      <c r="U170" s="7" t="s">
        <v>1874</v>
      </c>
      <c r="V170" s="7" t="s">
        <v>1727</v>
      </c>
      <c r="W170" s="7" t="s">
        <v>1724</v>
      </c>
      <c r="X170" s="8" t="s">
        <v>88</v>
      </c>
      <c r="Y170" s="8" t="s">
        <v>90</v>
      </c>
      <c r="Z170" s="10">
        <v>10006133</v>
      </c>
      <c r="AA170" s="10" t="s">
        <v>523</v>
      </c>
      <c r="AB170" s="11">
        <v>50000000</v>
      </c>
      <c r="AC170" s="12" t="s">
        <v>93</v>
      </c>
      <c r="AD170" s="13">
        <v>50260000</v>
      </c>
      <c r="AE170" s="10" t="s">
        <v>94</v>
      </c>
      <c r="AF170" s="11">
        <v>50261600</v>
      </c>
      <c r="AG170" s="12" t="s">
        <v>468</v>
      </c>
      <c r="AH170" s="55"/>
    </row>
    <row r="171" spans="1:34" ht="15" customHeight="1" x14ac:dyDescent="0.35">
      <c r="A171" s="5" t="s">
        <v>1367</v>
      </c>
      <c r="B171" s="57" t="s">
        <v>525</v>
      </c>
      <c r="C171" s="51" t="s">
        <v>2325</v>
      </c>
      <c r="D171" s="60" t="s">
        <v>524</v>
      </c>
      <c r="E171" s="51" t="s">
        <v>2324</v>
      </c>
      <c r="F171" s="50" t="s">
        <v>1</v>
      </c>
      <c r="G171" s="35">
        <v>0.1510569187840399</v>
      </c>
      <c r="H171" s="35">
        <v>3.7493297715981519E-2</v>
      </c>
      <c r="I171" s="35">
        <v>1.57910738778353E-2</v>
      </c>
      <c r="J171" s="35">
        <v>6.4812635660287762E-2</v>
      </c>
      <c r="K171" s="35">
        <v>0.34681789366613908</v>
      </c>
      <c r="L171" s="35">
        <v>2.720132202462722E-2</v>
      </c>
      <c r="M171" s="36">
        <v>0.64317314172891082</v>
      </c>
      <c r="N171" s="39">
        <v>108</v>
      </c>
      <c r="O171" s="39">
        <v>0.5</v>
      </c>
      <c r="P171" s="39">
        <v>2.2000000000000002</v>
      </c>
      <c r="Q171" s="39">
        <v>2.1</v>
      </c>
      <c r="R171" s="49" t="s">
        <v>2537</v>
      </c>
      <c r="S171" s="49" t="s">
        <v>2538</v>
      </c>
      <c r="T171" s="6">
        <v>10000005</v>
      </c>
      <c r="U171" s="7" t="s">
        <v>1896</v>
      </c>
      <c r="V171" s="7" t="s">
        <v>1727</v>
      </c>
      <c r="W171" s="7" t="s">
        <v>1837</v>
      </c>
      <c r="X171" s="8" t="s">
        <v>379</v>
      </c>
      <c r="Y171" s="8" t="s">
        <v>380</v>
      </c>
      <c r="Z171" s="10">
        <v>10000005</v>
      </c>
      <c r="AA171" s="10" t="s">
        <v>520</v>
      </c>
      <c r="AB171" s="11">
        <v>50000000</v>
      </c>
      <c r="AC171" s="12" t="s">
        <v>93</v>
      </c>
      <c r="AD171" s="13">
        <v>50290000</v>
      </c>
      <c r="AE171" s="10" t="s">
        <v>520</v>
      </c>
      <c r="AF171" s="11">
        <v>50290100</v>
      </c>
      <c r="AG171" s="12" t="s">
        <v>520</v>
      </c>
      <c r="AH171" s="55"/>
    </row>
    <row r="172" spans="1:34" ht="15" customHeight="1" x14ac:dyDescent="0.35">
      <c r="A172" s="5" t="s">
        <v>1368</v>
      </c>
      <c r="B172" s="57" t="s">
        <v>526</v>
      </c>
      <c r="C172" s="51" t="s">
        <v>2325</v>
      </c>
      <c r="D172" s="60" t="s">
        <v>22</v>
      </c>
      <c r="E172" s="51" t="s">
        <v>2324</v>
      </c>
      <c r="F172" s="50" t="s">
        <v>1</v>
      </c>
      <c r="G172" s="35">
        <v>0.1818155848249545</v>
      </c>
      <c r="H172" s="35">
        <v>5.4592051451379998E-2</v>
      </c>
      <c r="I172" s="35">
        <v>1.5791073877835259E-2</v>
      </c>
      <c r="J172" s="35">
        <v>6.4812635660287762E-2</v>
      </c>
      <c r="K172" s="35">
        <v>0.49829729103867121</v>
      </c>
      <c r="L172" s="35">
        <v>2.720132202462722E-2</v>
      </c>
      <c r="M172" s="36">
        <v>0.84250995887775593</v>
      </c>
      <c r="N172" s="39">
        <v>113</v>
      </c>
      <c r="O172" s="39">
        <v>0.3</v>
      </c>
      <c r="P172" s="39">
        <v>1.8</v>
      </c>
      <c r="Q172" s="39">
        <v>2.8</v>
      </c>
      <c r="R172" s="49" t="s">
        <v>2537</v>
      </c>
      <c r="S172" s="49" t="s">
        <v>2538</v>
      </c>
      <c r="T172" s="6">
        <v>10000005</v>
      </c>
      <c r="U172" s="7" t="s">
        <v>1897</v>
      </c>
      <c r="V172" s="7" t="s">
        <v>1727</v>
      </c>
      <c r="W172" s="7" t="s">
        <v>1837</v>
      </c>
      <c r="X172" s="8" t="s">
        <v>379</v>
      </c>
      <c r="Y172" s="8" t="s">
        <v>380</v>
      </c>
      <c r="Z172" s="10">
        <v>10000005</v>
      </c>
      <c r="AA172" s="10" t="s">
        <v>520</v>
      </c>
      <c r="AB172" s="11">
        <v>50000000</v>
      </c>
      <c r="AC172" s="12" t="s">
        <v>93</v>
      </c>
      <c r="AD172" s="13">
        <v>50290000</v>
      </c>
      <c r="AE172" s="10" t="s">
        <v>520</v>
      </c>
      <c r="AF172" s="11">
        <v>50290100</v>
      </c>
      <c r="AG172" s="12" t="s">
        <v>520</v>
      </c>
      <c r="AH172" s="55"/>
    </row>
    <row r="173" spans="1:34" ht="15" customHeight="1" x14ac:dyDescent="0.35">
      <c r="A173" s="5" t="s">
        <v>1369</v>
      </c>
      <c r="B173" s="57" t="s">
        <v>528</v>
      </c>
      <c r="C173" s="51" t="s">
        <v>90</v>
      </c>
      <c r="D173" s="60" t="s">
        <v>527</v>
      </c>
      <c r="E173" s="51" t="s">
        <v>88</v>
      </c>
      <c r="F173" s="50" t="s">
        <v>1</v>
      </c>
      <c r="G173" s="35">
        <v>0.20098783542631188</v>
      </c>
      <c r="H173" s="35">
        <v>3.7481576467804693E-2</v>
      </c>
      <c r="I173" s="35">
        <v>0</v>
      </c>
      <c r="J173" s="35">
        <v>0.14062397080570119</v>
      </c>
      <c r="K173" s="35">
        <v>0.65194114309692652</v>
      </c>
      <c r="L173" s="35">
        <v>9.9209467063672285E-3</v>
      </c>
      <c r="M173" s="36">
        <v>1.0409554725031116</v>
      </c>
      <c r="N173" s="39">
        <v>148</v>
      </c>
      <c r="O173" s="39">
        <v>0.2</v>
      </c>
      <c r="P173" s="39">
        <v>5.3</v>
      </c>
      <c r="Q173" s="39">
        <v>2.1</v>
      </c>
      <c r="R173" s="49" t="s">
        <v>2352</v>
      </c>
      <c r="S173" s="49" t="s">
        <v>2353</v>
      </c>
      <c r="T173" s="6">
        <v>10005976</v>
      </c>
      <c r="U173" s="7" t="s">
        <v>1898</v>
      </c>
      <c r="V173" s="7" t="s">
        <v>1723</v>
      </c>
      <c r="W173" s="7" t="s">
        <v>1724</v>
      </c>
      <c r="X173" s="8" t="s">
        <v>88</v>
      </c>
      <c r="Y173" s="8" t="s">
        <v>90</v>
      </c>
      <c r="Z173" s="10">
        <v>10005976</v>
      </c>
      <c r="AA173" s="10" t="s">
        <v>529</v>
      </c>
      <c r="AB173" s="11">
        <v>50000000</v>
      </c>
      <c r="AC173" s="12" t="s">
        <v>93</v>
      </c>
      <c r="AD173" s="13">
        <v>50260000</v>
      </c>
      <c r="AE173" s="10" t="s">
        <v>94</v>
      </c>
      <c r="AF173" s="11">
        <v>50261400</v>
      </c>
      <c r="AG173" s="12" t="s">
        <v>530</v>
      </c>
      <c r="AH173" s="55" t="s">
        <v>2345</v>
      </c>
    </row>
    <row r="174" spans="1:34" ht="15" customHeight="1" x14ac:dyDescent="0.35">
      <c r="A174" s="5" t="s">
        <v>1370</v>
      </c>
      <c r="B174" s="57" t="s">
        <v>532</v>
      </c>
      <c r="C174" s="51" t="s">
        <v>90</v>
      </c>
      <c r="D174" s="60" t="s">
        <v>531</v>
      </c>
      <c r="E174" s="51" t="s">
        <v>88</v>
      </c>
      <c r="F174" s="50" t="s">
        <v>1</v>
      </c>
      <c r="G174" s="35">
        <v>0.36003883617421228</v>
      </c>
      <c r="H174" s="35">
        <v>0.11977349764608383</v>
      </c>
      <c r="I174" s="35">
        <v>0</v>
      </c>
      <c r="J174" s="35">
        <v>6.4812635660287762E-2</v>
      </c>
      <c r="K174" s="35">
        <v>0.111857303456458</v>
      </c>
      <c r="L174" s="35">
        <v>9.9209467063672285E-3</v>
      </c>
      <c r="M174" s="36">
        <v>0.66640321964340909</v>
      </c>
      <c r="N174" s="39">
        <v>294</v>
      </c>
      <c r="O174" s="39">
        <v>0.7</v>
      </c>
      <c r="P174" s="39">
        <v>6.5</v>
      </c>
      <c r="Q174" s="39">
        <v>5.9</v>
      </c>
      <c r="R174" s="49" t="s">
        <v>2352</v>
      </c>
      <c r="S174" s="49" t="s">
        <v>2353</v>
      </c>
      <c r="T174" s="6">
        <v>10005984</v>
      </c>
      <c r="U174" s="7" t="s">
        <v>1899</v>
      </c>
      <c r="V174" s="7" t="s">
        <v>1727</v>
      </c>
      <c r="W174" s="7" t="s">
        <v>1724</v>
      </c>
      <c r="X174" s="8" t="s">
        <v>88</v>
      </c>
      <c r="Y174" s="8" t="s">
        <v>90</v>
      </c>
      <c r="Z174" s="10">
        <v>10005984</v>
      </c>
      <c r="AA174" s="10" t="s">
        <v>533</v>
      </c>
      <c r="AB174" s="11">
        <v>50000000</v>
      </c>
      <c r="AC174" s="12" t="s">
        <v>93</v>
      </c>
      <c r="AD174" s="13">
        <v>50260000</v>
      </c>
      <c r="AE174" s="10" t="s">
        <v>94</v>
      </c>
      <c r="AF174" s="11">
        <v>50261500</v>
      </c>
      <c r="AG174" s="12" t="s">
        <v>534</v>
      </c>
      <c r="AH174" s="55" t="s">
        <v>2345</v>
      </c>
    </row>
    <row r="175" spans="1:34" ht="15" customHeight="1" x14ac:dyDescent="0.35">
      <c r="A175" s="5" t="s">
        <v>1371</v>
      </c>
      <c r="B175" s="57" t="s">
        <v>2338</v>
      </c>
      <c r="C175" s="51" t="s">
        <v>183</v>
      </c>
      <c r="D175" s="60" t="s">
        <v>2339</v>
      </c>
      <c r="E175" s="51" t="s">
        <v>181</v>
      </c>
      <c r="F175" s="50" t="s">
        <v>1</v>
      </c>
      <c r="G175" s="35">
        <v>0.84642977871240932</v>
      </c>
      <c r="H175" s="35">
        <v>0.32824829453584287</v>
      </c>
      <c r="I175" s="35">
        <v>0</v>
      </c>
      <c r="J175" s="35">
        <v>0.20227887729624169</v>
      </c>
      <c r="K175" s="35">
        <v>0.39221502481367249</v>
      </c>
      <c r="L175" s="35">
        <v>9.9209467063672285E-3</v>
      </c>
      <c r="M175" s="36">
        <v>1.7790929220645335</v>
      </c>
      <c r="N175" s="39">
        <v>1466</v>
      </c>
      <c r="O175" s="39">
        <v>2.5</v>
      </c>
      <c r="P175" s="39">
        <v>53.2</v>
      </c>
      <c r="Q175" s="39">
        <v>26.2</v>
      </c>
      <c r="R175" s="49" t="s">
        <v>2352</v>
      </c>
      <c r="S175" s="49" t="s">
        <v>2353</v>
      </c>
      <c r="T175" s="6">
        <v>10006454</v>
      </c>
      <c r="U175" s="7" t="s">
        <v>1900</v>
      </c>
      <c r="V175" s="7" t="s">
        <v>1839</v>
      </c>
      <c r="W175" s="7" t="s">
        <v>1724</v>
      </c>
      <c r="X175" s="8" t="s">
        <v>181</v>
      </c>
      <c r="Y175" s="8" t="s">
        <v>183</v>
      </c>
      <c r="Z175" s="10">
        <v>10006454</v>
      </c>
      <c r="AA175" s="10" t="s">
        <v>535</v>
      </c>
      <c r="AB175" s="11">
        <v>50000000</v>
      </c>
      <c r="AC175" s="12" t="s">
        <v>93</v>
      </c>
      <c r="AD175" s="13">
        <v>50260000</v>
      </c>
      <c r="AE175" s="10" t="s">
        <v>94</v>
      </c>
      <c r="AF175" s="11">
        <v>50261500</v>
      </c>
      <c r="AG175" s="12" t="s">
        <v>534</v>
      </c>
      <c r="AH175" s="55" t="s">
        <v>2345</v>
      </c>
    </row>
    <row r="176" spans="1:34" ht="15" customHeight="1" x14ac:dyDescent="0.35">
      <c r="A176" s="5" t="s">
        <v>1372</v>
      </c>
      <c r="B176" s="57" t="s">
        <v>537</v>
      </c>
      <c r="C176" s="51" t="s">
        <v>183</v>
      </c>
      <c r="D176" s="60" t="s">
        <v>536</v>
      </c>
      <c r="E176" s="51" t="s">
        <v>181</v>
      </c>
      <c r="F176" s="50" t="s">
        <v>1</v>
      </c>
      <c r="G176" s="35">
        <v>0.92852783816167772</v>
      </c>
      <c r="H176" s="35">
        <v>0.51817532871118366</v>
      </c>
      <c r="I176" s="35">
        <v>0</v>
      </c>
      <c r="J176" s="35">
        <v>0.20227887729624169</v>
      </c>
      <c r="K176" s="35">
        <v>0.57507311742705658</v>
      </c>
      <c r="L176" s="35">
        <v>9.9209467063672285E-3</v>
      </c>
      <c r="M176" s="36">
        <v>2.2339761083025267</v>
      </c>
      <c r="N176" s="39">
        <v>1541</v>
      </c>
      <c r="O176" s="39">
        <v>6.9</v>
      </c>
      <c r="P176" s="39">
        <v>45.9</v>
      </c>
      <c r="Q176" s="39">
        <v>20.399999999999999</v>
      </c>
      <c r="R176" s="49" t="s">
        <v>2352</v>
      </c>
      <c r="S176" s="49" t="s">
        <v>2353</v>
      </c>
      <c r="T176" s="6">
        <v>10006271</v>
      </c>
      <c r="U176" s="7" t="s">
        <v>1901</v>
      </c>
      <c r="V176" s="7" t="s">
        <v>1839</v>
      </c>
      <c r="W176" s="7" t="s">
        <v>1724</v>
      </c>
      <c r="X176" s="8" t="s">
        <v>181</v>
      </c>
      <c r="Y176" s="8" t="s">
        <v>183</v>
      </c>
      <c r="Z176" s="10">
        <v>10006271</v>
      </c>
      <c r="AA176" s="10" t="s">
        <v>538</v>
      </c>
      <c r="AB176" s="11">
        <v>50000000</v>
      </c>
      <c r="AC176" s="12" t="s">
        <v>93</v>
      </c>
      <c r="AD176" s="13">
        <v>50260000</v>
      </c>
      <c r="AE176" s="10" t="s">
        <v>94</v>
      </c>
      <c r="AF176" s="11">
        <v>50262200</v>
      </c>
      <c r="AG176" s="12" t="s">
        <v>538</v>
      </c>
      <c r="AH176" s="55" t="s">
        <v>2345</v>
      </c>
    </row>
    <row r="177" spans="1:34" ht="15" customHeight="1" x14ac:dyDescent="0.35">
      <c r="A177" s="5" t="s">
        <v>1373</v>
      </c>
      <c r="B177" s="57" t="s">
        <v>540</v>
      </c>
      <c r="C177" s="51" t="s">
        <v>90</v>
      </c>
      <c r="D177" s="60" t="s">
        <v>539</v>
      </c>
      <c r="E177" s="51" t="s">
        <v>88</v>
      </c>
      <c r="F177" s="50" t="s">
        <v>1</v>
      </c>
      <c r="G177" s="35">
        <v>0.20098783542631188</v>
      </c>
      <c r="H177" s="35">
        <v>3.7481576467804693E-2</v>
      </c>
      <c r="I177" s="35">
        <v>0</v>
      </c>
      <c r="J177" s="35">
        <v>0.14062397080570119</v>
      </c>
      <c r="K177" s="35">
        <v>0.65194114309692652</v>
      </c>
      <c r="L177" s="35">
        <v>9.9209467063672285E-3</v>
      </c>
      <c r="M177" s="36">
        <v>1.0409554725031116</v>
      </c>
      <c r="N177" s="39">
        <v>126</v>
      </c>
      <c r="O177" s="39">
        <v>0.2</v>
      </c>
      <c r="P177" s="39">
        <v>5.9</v>
      </c>
      <c r="Q177" s="39">
        <v>1.9</v>
      </c>
      <c r="R177" s="49" t="s">
        <v>2352</v>
      </c>
      <c r="S177" s="49" t="s">
        <v>2353</v>
      </c>
      <c r="T177" s="6">
        <v>10005976</v>
      </c>
      <c r="U177" s="7" t="s">
        <v>1898</v>
      </c>
      <c r="V177" s="7" t="s">
        <v>1723</v>
      </c>
      <c r="W177" s="7" t="s">
        <v>1724</v>
      </c>
      <c r="X177" s="8" t="s">
        <v>88</v>
      </c>
      <c r="Y177" s="8" t="s">
        <v>90</v>
      </c>
      <c r="Z177" s="10">
        <v>10005976</v>
      </c>
      <c r="AA177" s="10" t="s">
        <v>529</v>
      </c>
      <c r="AB177" s="11">
        <v>50000000</v>
      </c>
      <c r="AC177" s="12" t="s">
        <v>93</v>
      </c>
      <c r="AD177" s="13">
        <v>50260000</v>
      </c>
      <c r="AE177" s="10" t="s">
        <v>94</v>
      </c>
      <c r="AF177" s="11">
        <v>50261400</v>
      </c>
      <c r="AG177" s="12" t="s">
        <v>530</v>
      </c>
      <c r="AH177" s="55" t="s">
        <v>2345</v>
      </c>
    </row>
    <row r="178" spans="1:34" ht="15" customHeight="1" x14ac:dyDescent="0.35">
      <c r="A178" s="5" t="s">
        <v>1374</v>
      </c>
      <c r="B178" s="57" t="s">
        <v>542</v>
      </c>
      <c r="C178" s="51" t="s">
        <v>2325</v>
      </c>
      <c r="D178" s="60" t="s">
        <v>541</v>
      </c>
      <c r="E178" s="51" t="s">
        <v>2324</v>
      </c>
      <c r="F178" s="50" t="s">
        <v>1</v>
      </c>
      <c r="G178" s="35">
        <v>0.20098783542631188</v>
      </c>
      <c r="H178" s="35">
        <v>3.7481576467804693E-2</v>
      </c>
      <c r="I178" s="35">
        <v>0</v>
      </c>
      <c r="J178" s="35">
        <v>0.14062397080570119</v>
      </c>
      <c r="K178" s="35">
        <v>0.65194114309692652</v>
      </c>
      <c r="L178" s="35">
        <v>9.9209467063672285E-3</v>
      </c>
      <c r="M178" s="36">
        <v>1.0409554725031116</v>
      </c>
      <c r="N178" s="42">
        <v>143</v>
      </c>
      <c r="O178" s="42">
        <v>0.2</v>
      </c>
      <c r="P178" s="42">
        <v>4.0999999999999996</v>
      </c>
      <c r="Q178" s="42">
        <v>3</v>
      </c>
      <c r="R178" s="49" t="s">
        <v>2352</v>
      </c>
      <c r="S178" s="49" t="s">
        <v>2353</v>
      </c>
      <c r="T178" s="6">
        <v>10000271</v>
      </c>
      <c r="U178" s="7" t="s">
        <v>1898</v>
      </c>
      <c r="V178" s="7" t="s">
        <v>1723</v>
      </c>
      <c r="W178" s="7" t="s">
        <v>1724</v>
      </c>
      <c r="X178" s="8" t="s">
        <v>379</v>
      </c>
      <c r="Y178" s="8" t="s">
        <v>380</v>
      </c>
      <c r="Z178" s="10">
        <v>10000271</v>
      </c>
      <c r="AA178" s="10" t="s">
        <v>543</v>
      </c>
      <c r="AB178" s="11">
        <v>50000000</v>
      </c>
      <c r="AC178" s="12" t="s">
        <v>93</v>
      </c>
      <c r="AD178" s="13">
        <v>50100000</v>
      </c>
      <c r="AE178" s="10" t="s">
        <v>110</v>
      </c>
      <c r="AF178" s="11">
        <v>50102100</v>
      </c>
      <c r="AG178" s="12" t="s">
        <v>111</v>
      </c>
      <c r="AH178" s="55"/>
    </row>
    <row r="179" spans="1:34" ht="15" customHeight="1" x14ac:dyDescent="0.35">
      <c r="A179" s="5" t="s">
        <v>1375</v>
      </c>
      <c r="B179" s="57" t="s">
        <v>545</v>
      </c>
      <c r="C179" s="51" t="s">
        <v>2325</v>
      </c>
      <c r="D179" s="60" t="s">
        <v>544</v>
      </c>
      <c r="E179" s="51" t="s">
        <v>2324</v>
      </c>
      <c r="F179" s="50" t="s">
        <v>1</v>
      </c>
      <c r="G179" s="35">
        <v>0.20098783542631188</v>
      </c>
      <c r="H179" s="35">
        <v>3.7481576467804693E-2</v>
      </c>
      <c r="I179" s="35">
        <v>0</v>
      </c>
      <c r="J179" s="35">
        <v>0.14062397080570119</v>
      </c>
      <c r="K179" s="35">
        <v>0.65194114309692652</v>
      </c>
      <c r="L179" s="35">
        <v>9.9209467063672285E-3</v>
      </c>
      <c r="M179" s="36">
        <v>1.0409554725031116</v>
      </c>
      <c r="N179" s="39">
        <v>157</v>
      </c>
      <c r="O179" s="39">
        <v>0.3</v>
      </c>
      <c r="P179" s="39">
        <v>5.0999999999999996</v>
      </c>
      <c r="Q179" s="39">
        <v>3</v>
      </c>
      <c r="R179" s="49" t="s">
        <v>2352</v>
      </c>
      <c r="S179" s="49" t="s">
        <v>2353</v>
      </c>
      <c r="T179" s="6">
        <v>10000271</v>
      </c>
      <c r="U179" s="7" t="s">
        <v>1898</v>
      </c>
      <c r="V179" s="7" t="s">
        <v>1723</v>
      </c>
      <c r="W179" s="7" t="s">
        <v>1724</v>
      </c>
      <c r="X179" s="8" t="s">
        <v>379</v>
      </c>
      <c r="Y179" s="8" t="s">
        <v>380</v>
      </c>
      <c r="Z179" s="10">
        <v>10000271</v>
      </c>
      <c r="AA179" s="10" t="s">
        <v>543</v>
      </c>
      <c r="AB179" s="11">
        <v>50000000</v>
      </c>
      <c r="AC179" s="12" t="s">
        <v>93</v>
      </c>
      <c r="AD179" s="13">
        <v>50100000</v>
      </c>
      <c r="AE179" s="10" t="s">
        <v>110</v>
      </c>
      <c r="AF179" s="11">
        <v>50102100</v>
      </c>
      <c r="AG179" s="12" t="s">
        <v>111</v>
      </c>
      <c r="AH179" s="55"/>
    </row>
    <row r="180" spans="1:34" ht="15" customHeight="1" x14ac:dyDescent="0.35">
      <c r="A180" s="5" t="s">
        <v>1376</v>
      </c>
      <c r="B180" s="57" t="s">
        <v>547</v>
      </c>
      <c r="C180" s="51" t="s">
        <v>90</v>
      </c>
      <c r="D180" s="60" t="s">
        <v>546</v>
      </c>
      <c r="E180" s="51" t="s">
        <v>88</v>
      </c>
      <c r="F180" s="50" t="s">
        <v>1</v>
      </c>
      <c r="G180" s="35">
        <v>0.36003883617421228</v>
      </c>
      <c r="H180" s="35">
        <v>0.1170058775465805</v>
      </c>
      <c r="I180" s="35">
        <v>0</v>
      </c>
      <c r="J180" s="35">
        <v>0.14062397080570119</v>
      </c>
      <c r="K180" s="35">
        <v>0.111857303456458</v>
      </c>
      <c r="L180" s="35">
        <v>9.9209467063672285E-3</v>
      </c>
      <c r="M180" s="36">
        <v>0.7394469346893191</v>
      </c>
      <c r="N180" s="39">
        <v>202</v>
      </c>
      <c r="O180" s="39">
        <v>0.3</v>
      </c>
      <c r="P180" s="39">
        <v>6.4</v>
      </c>
      <c r="Q180" s="39">
        <v>3.8</v>
      </c>
      <c r="R180" s="49" t="s">
        <v>2352</v>
      </c>
      <c r="S180" s="49" t="s">
        <v>2353</v>
      </c>
      <c r="T180" s="6">
        <v>10005985</v>
      </c>
      <c r="U180" s="7" t="s">
        <v>1899</v>
      </c>
      <c r="V180" s="7" t="s">
        <v>1723</v>
      </c>
      <c r="W180" s="7" t="s">
        <v>1724</v>
      </c>
      <c r="X180" s="8" t="s">
        <v>88</v>
      </c>
      <c r="Y180" s="8" t="s">
        <v>90</v>
      </c>
      <c r="Z180" s="10">
        <v>10005985</v>
      </c>
      <c r="AA180" s="10" t="s">
        <v>548</v>
      </c>
      <c r="AB180" s="11">
        <v>50000000</v>
      </c>
      <c r="AC180" s="12" t="s">
        <v>93</v>
      </c>
      <c r="AD180" s="13">
        <v>50260000</v>
      </c>
      <c r="AE180" s="10" t="s">
        <v>94</v>
      </c>
      <c r="AF180" s="11">
        <v>50261500</v>
      </c>
      <c r="AG180" s="12" t="s">
        <v>534</v>
      </c>
      <c r="AH180" s="55" t="s">
        <v>2345</v>
      </c>
    </row>
    <row r="181" spans="1:34" ht="15" customHeight="1" x14ac:dyDescent="0.35">
      <c r="A181" s="5" t="s">
        <v>1377</v>
      </c>
      <c r="B181" s="57" t="s">
        <v>550</v>
      </c>
      <c r="C181" s="51" t="s">
        <v>183</v>
      </c>
      <c r="D181" s="60" t="s">
        <v>549</v>
      </c>
      <c r="E181" s="51" t="s">
        <v>181</v>
      </c>
      <c r="F181" s="50" t="s">
        <v>1</v>
      </c>
      <c r="G181" s="35">
        <v>0.32289337701708548</v>
      </c>
      <c r="H181" s="35">
        <v>0.26991725728920513</v>
      </c>
      <c r="I181" s="35">
        <v>0</v>
      </c>
      <c r="J181" s="35">
        <v>0.20227887729624169</v>
      </c>
      <c r="K181" s="35">
        <v>0.35693243795337259</v>
      </c>
      <c r="L181" s="35">
        <v>9.9209467063672285E-3</v>
      </c>
      <c r="M181" s="36">
        <v>1.1619428962622722</v>
      </c>
      <c r="N181" s="39">
        <v>1720</v>
      </c>
      <c r="O181" s="39">
        <v>18.399999999999999</v>
      </c>
      <c r="P181" s="39">
        <v>17.5</v>
      </c>
      <c r="Q181" s="39">
        <v>35.799999999999997</v>
      </c>
      <c r="R181" s="49" t="s">
        <v>2352</v>
      </c>
      <c r="S181" s="49" t="s">
        <v>2353</v>
      </c>
      <c r="T181" s="6">
        <v>10000203</v>
      </c>
      <c r="U181" s="7" t="s">
        <v>1902</v>
      </c>
      <c r="V181" s="7" t="s">
        <v>1839</v>
      </c>
      <c r="W181" s="7" t="s">
        <v>1724</v>
      </c>
      <c r="X181" s="8" t="s">
        <v>181</v>
      </c>
      <c r="Y181" s="8" t="s">
        <v>183</v>
      </c>
      <c r="Z181" s="10">
        <v>10000203</v>
      </c>
      <c r="AA181" s="10" t="s">
        <v>339</v>
      </c>
      <c r="AB181" s="11">
        <v>50000000</v>
      </c>
      <c r="AC181" s="12" t="s">
        <v>93</v>
      </c>
      <c r="AD181" s="13">
        <v>50220000</v>
      </c>
      <c r="AE181" s="10" t="s">
        <v>186</v>
      </c>
      <c r="AF181" s="11">
        <v>50221000</v>
      </c>
      <c r="AG181" s="12" t="s">
        <v>340</v>
      </c>
      <c r="AH181" s="55" t="s">
        <v>2345</v>
      </c>
    </row>
    <row r="182" spans="1:34" ht="15" customHeight="1" x14ac:dyDescent="0.35">
      <c r="A182" s="5" t="s">
        <v>1378</v>
      </c>
      <c r="B182" s="57" t="s">
        <v>551</v>
      </c>
      <c r="C182" s="51" t="s">
        <v>90</v>
      </c>
      <c r="D182" s="60" t="s">
        <v>23</v>
      </c>
      <c r="E182" s="51" t="s">
        <v>88</v>
      </c>
      <c r="F182" s="50" t="s">
        <v>1</v>
      </c>
      <c r="G182" s="35">
        <v>0.44879752212484242</v>
      </c>
      <c r="H182" s="35">
        <v>0.14855212887471517</v>
      </c>
      <c r="I182" s="35">
        <v>1.5791073877835269E-2</v>
      </c>
      <c r="J182" s="35">
        <v>6.4812635660287762E-2</v>
      </c>
      <c r="K182" s="35">
        <v>0.16654394992958149</v>
      </c>
      <c r="L182" s="35">
        <v>2.720132202462722E-2</v>
      </c>
      <c r="M182" s="36">
        <v>0.87169863249188939</v>
      </c>
      <c r="N182" s="39">
        <v>310</v>
      </c>
      <c r="O182" s="39">
        <v>0.7</v>
      </c>
      <c r="P182" s="39">
        <v>8.4</v>
      </c>
      <c r="Q182" s="39">
        <v>6.1</v>
      </c>
      <c r="R182" s="49" t="s">
        <v>2537</v>
      </c>
      <c r="S182" s="49" t="s">
        <v>2538</v>
      </c>
      <c r="T182" s="6">
        <v>10000005</v>
      </c>
      <c r="U182" s="7" t="s">
        <v>1903</v>
      </c>
      <c r="V182" s="7" t="s">
        <v>1727</v>
      </c>
      <c r="W182" s="7" t="s">
        <v>1837</v>
      </c>
      <c r="X182" s="8" t="s">
        <v>88</v>
      </c>
      <c r="Y182" s="8" t="s">
        <v>90</v>
      </c>
      <c r="Z182" s="10">
        <v>10000005</v>
      </c>
      <c r="AA182" s="10" t="s">
        <v>520</v>
      </c>
      <c r="AB182" s="11">
        <v>50000000</v>
      </c>
      <c r="AC182" s="12" t="s">
        <v>93</v>
      </c>
      <c r="AD182" s="13">
        <v>50290000</v>
      </c>
      <c r="AE182" s="10" t="s">
        <v>520</v>
      </c>
      <c r="AF182" s="11">
        <v>50290100</v>
      </c>
      <c r="AG182" s="12" t="s">
        <v>520</v>
      </c>
      <c r="AH182" s="55" t="s">
        <v>2345</v>
      </c>
    </row>
    <row r="183" spans="1:34" ht="15" customHeight="1" x14ac:dyDescent="0.35">
      <c r="A183" s="5" t="s">
        <v>1379</v>
      </c>
      <c r="B183" s="57" t="s">
        <v>553</v>
      </c>
      <c r="C183" s="51" t="s">
        <v>143</v>
      </c>
      <c r="D183" s="60" t="s">
        <v>552</v>
      </c>
      <c r="E183" s="51" t="s">
        <v>141</v>
      </c>
      <c r="F183" s="50" t="s">
        <v>1</v>
      </c>
      <c r="G183" s="35">
        <v>0</v>
      </c>
      <c r="H183" s="35">
        <v>2.4514013520825369E-3</v>
      </c>
      <c r="I183" s="35">
        <v>1.8258550022029779E-2</v>
      </c>
      <c r="J183" s="35">
        <v>0.13142364279166011</v>
      </c>
      <c r="K183" s="35">
        <v>5.4686646473123483E-2</v>
      </c>
      <c r="L183" s="35">
        <v>9.9209467063672285E-3</v>
      </c>
      <c r="M183" s="36">
        <v>0.21674118734526315</v>
      </c>
      <c r="N183" s="39">
        <v>17</v>
      </c>
      <c r="O183" s="39">
        <v>0</v>
      </c>
      <c r="P183" s="39">
        <v>0</v>
      </c>
      <c r="Q183" s="39">
        <v>0</v>
      </c>
      <c r="R183" s="49" t="s">
        <v>2539</v>
      </c>
      <c r="S183" s="49" t="s">
        <v>2540</v>
      </c>
      <c r="T183" s="6">
        <v>10000232</v>
      </c>
      <c r="U183" s="7" t="s">
        <v>1904</v>
      </c>
      <c r="V183" s="7" t="s">
        <v>1905</v>
      </c>
      <c r="W183" s="7" t="s">
        <v>1724</v>
      </c>
      <c r="X183" s="8" t="s">
        <v>141</v>
      </c>
      <c r="Y183" s="8" t="s">
        <v>143</v>
      </c>
      <c r="Z183" s="10">
        <v>10000232</v>
      </c>
      <c r="AA183" s="10" t="s">
        <v>554</v>
      </c>
      <c r="AB183" s="11">
        <v>50000000</v>
      </c>
      <c r="AC183" s="12" t="s">
        <v>93</v>
      </c>
      <c r="AD183" s="13">
        <v>50200000</v>
      </c>
      <c r="AE183" s="10" t="s">
        <v>141</v>
      </c>
      <c r="AF183" s="11">
        <v>50202300</v>
      </c>
      <c r="AG183" s="12" t="s">
        <v>293</v>
      </c>
      <c r="AH183" s="55"/>
    </row>
    <row r="184" spans="1:34" ht="15" customHeight="1" x14ac:dyDescent="0.35">
      <c r="A184" s="5" t="s">
        <v>1380</v>
      </c>
      <c r="B184" s="57" t="s">
        <v>556</v>
      </c>
      <c r="C184" s="51" t="s">
        <v>143</v>
      </c>
      <c r="D184" s="60" t="s">
        <v>555</v>
      </c>
      <c r="E184" s="51" t="s">
        <v>141</v>
      </c>
      <c r="F184" s="50" t="s">
        <v>1</v>
      </c>
      <c r="G184" s="35">
        <v>0.13541286778222311</v>
      </c>
      <c r="H184" s="35">
        <v>4.4670109319286475E-4</v>
      </c>
      <c r="I184" s="35">
        <v>0.14946686389894201</v>
      </c>
      <c r="J184" s="35">
        <v>0.19250851614263101</v>
      </c>
      <c r="K184" s="35">
        <v>6.0375386695019982E-2</v>
      </c>
      <c r="L184" s="35">
        <v>9.9209467063672285E-3</v>
      </c>
      <c r="M184" s="36">
        <v>0.54813128231837616</v>
      </c>
      <c r="N184" s="39">
        <v>170</v>
      </c>
      <c r="O184" s="39">
        <v>0</v>
      </c>
      <c r="P184" s="39">
        <v>9.9</v>
      </c>
      <c r="Q184" s="39">
        <v>0</v>
      </c>
      <c r="R184" s="49" t="s">
        <v>2539</v>
      </c>
      <c r="S184" s="49" t="s">
        <v>2541</v>
      </c>
      <c r="T184" s="6">
        <v>10000223</v>
      </c>
      <c r="U184" s="7" t="s">
        <v>1906</v>
      </c>
      <c r="V184" s="7" t="s">
        <v>1907</v>
      </c>
      <c r="W184" s="7" t="s">
        <v>1724</v>
      </c>
      <c r="X184" s="8" t="s">
        <v>141</v>
      </c>
      <c r="Y184" s="8" t="s">
        <v>143</v>
      </c>
      <c r="Z184" s="10">
        <v>10000223</v>
      </c>
      <c r="AA184" s="10" t="s">
        <v>557</v>
      </c>
      <c r="AB184" s="11">
        <v>50000000</v>
      </c>
      <c r="AC184" s="12" t="s">
        <v>93</v>
      </c>
      <c r="AD184" s="13">
        <v>50200000</v>
      </c>
      <c r="AE184" s="10" t="s">
        <v>141</v>
      </c>
      <c r="AF184" s="11">
        <v>50202300</v>
      </c>
      <c r="AG184" s="12" t="s">
        <v>293</v>
      </c>
      <c r="AH184" s="55"/>
    </row>
    <row r="185" spans="1:34" ht="15" customHeight="1" x14ac:dyDescent="0.35">
      <c r="A185" s="5" t="s">
        <v>1381</v>
      </c>
      <c r="B185" s="57" t="s">
        <v>559</v>
      </c>
      <c r="C185" s="51" t="s">
        <v>143</v>
      </c>
      <c r="D185" s="60" t="s">
        <v>558</v>
      </c>
      <c r="E185" s="51" t="s">
        <v>141</v>
      </c>
      <c r="F185" s="50" t="s">
        <v>1</v>
      </c>
      <c r="G185" s="35">
        <v>0.32477228569528171</v>
      </c>
      <c r="H185" s="35">
        <v>2.4312606209692486E-2</v>
      </c>
      <c r="I185" s="35">
        <v>0.60665127062544477</v>
      </c>
      <c r="J185" s="35">
        <v>0.30596832040599958</v>
      </c>
      <c r="K185" s="35">
        <v>0.36976883223101809</v>
      </c>
      <c r="L185" s="35">
        <v>9.9209467063672285E-3</v>
      </c>
      <c r="M185" s="36">
        <v>1.641394261873804</v>
      </c>
      <c r="N185" s="39">
        <v>204</v>
      </c>
      <c r="O185" s="39">
        <v>0.1</v>
      </c>
      <c r="P185" s="39">
        <v>10.199999999999999</v>
      </c>
      <c r="Q185" s="39">
        <v>0.1</v>
      </c>
      <c r="R185" s="49" t="s">
        <v>2542</v>
      </c>
      <c r="S185" s="49" t="s">
        <v>2543</v>
      </c>
      <c r="T185" s="6">
        <v>10000223</v>
      </c>
      <c r="U185" s="7" t="s">
        <v>1908</v>
      </c>
      <c r="V185" s="7" t="s">
        <v>1853</v>
      </c>
      <c r="W185" s="7" t="s">
        <v>1724</v>
      </c>
      <c r="X185" s="8" t="s">
        <v>141</v>
      </c>
      <c r="Y185" s="8" t="s">
        <v>143</v>
      </c>
      <c r="Z185" s="10">
        <v>10000223</v>
      </c>
      <c r="AA185" s="10" t="s">
        <v>557</v>
      </c>
      <c r="AB185" s="11">
        <v>50000000</v>
      </c>
      <c r="AC185" s="12" t="s">
        <v>93</v>
      </c>
      <c r="AD185" s="13">
        <v>50200000</v>
      </c>
      <c r="AE185" s="10" t="s">
        <v>141</v>
      </c>
      <c r="AF185" s="11">
        <v>50202300</v>
      </c>
      <c r="AG185" s="12" t="s">
        <v>293</v>
      </c>
      <c r="AH185" s="55"/>
    </row>
    <row r="186" spans="1:34" ht="15" customHeight="1" x14ac:dyDescent="0.35">
      <c r="A186" s="5" t="s">
        <v>1382</v>
      </c>
      <c r="B186" s="57" t="s">
        <v>561</v>
      </c>
      <c r="C186" s="51" t="s">
        <v>143</v>
      </c>
      <c r="D186" s="60" t="s">
        <v>560</v>
      </c>
      <c r="E186" s="51" t="s">
        <v>141</v>
      </c>
      <c r="F186" s="50" t="s">
        <v>1</v>
      </c>
      <c r="G186" s="35">
        <v>0.49156529905405699</v>
      </c>
      <c r="H186" s="35">
        <v>3.3227624209562295E-2</v>
      </c>
      <c r="I186" s="35">
        <v>2.577409960275987</v>
      </c>
      <c r="J186" s="35">
        <v>0.36801612432106567</v>
      </c>
      <c r="K186" s="35">
        <v>0.79240950739555926</v>
      </c>
      <c r="L186" s="35">
        <v>9.9209467063672285E-3</v>
      </c>
      <c r="M186" s="36">
        <v>4.2725494619625977</v>
      </c>
      <c r="N186" s="39">
        <v>487</v>
      </c>
      <c r="O186" s="39">
        <v>0</v>
      </c>
      <c r="P186" s="39">
        <v>1.3</v>
      </c>
      <c r="Q186" s="39">
        <v>0.2</v>
      </c>
      <c r="R186" s="49" t="s">
        <v>2544</v>
      </c>
      <c r="S186" s="49" t="s">
        <v>2545</v>
      </c>
      <c r="T186" s="6">
        <v>10000273</v>
      </c>
      <c r="U186" s="7" t="s">
        <v>1909</v>
      </c>
      <c r="V186" s="7" t="s">
        <v>1910</v>
      </c>
      <c r="W186" s="7" t="s">
        <v>1724</v>
      </c>
      <c r="X186" s="8" t="s">
        <v>141</v>
      </c>
      <c r="Y186" s="8" t="s">
        <v>143</v>
      </c>
      <c r="Z186" s="10">
        <v>10000273</v>
      </c>
      <c r="AA186" s="10" t="s">
        <v>562</v>
      </c>
      <c r="AB186" s="11">
        <v>50000000</v>
      </c>
      <c r="AC186" s="12" t="s">
        <v>93</v>
      </c>
      <c r="AD186" s="13">
        <v>50200000</v>
      </c>
      <c r="AE186" s="10" t="s">
        <v>141</v>
      </c>
      <c r="AF186" s="11">
        <v>50202200</v>
      </c>
      <c r="AG186" s="12" t="s">
        <v>145</v>
      </c>
      <c r="AH186" s="55"/>
    </row>
    <row r="187" spans="1:34" ht="15" customHeight="1" x14ac:dyDescent="0.35">
      <c r="A187" s="5" t="s">
        <v>1383</v>
      </c>
      <c r="B187" s="57" t="s">
        <v>564</v>
      </c>
      <c r="C187" s="51" t="s">
        <v>143</v>
      </c>
      <c r="D187" s="60" t="s">
        <v>563</v>
      </c>
      <c r="E187" s="51" t="s">
        <v>141</v>
      </c>
      <c r="F187" s="50" t="s">
        <v>1</v>
      </c>
      <c r="G187" s="35">
        <v>0.709377909656007</v>
      </c>
      <c r="H187" s="35">
        <v>0.10464260023545652</v>
      </c>
      <c r="I187" s="35">
        <v>1.6276630997412329</v>
      </c>
      <c r="J187" s="35">
        <v>0.36801612432106567</v>
      </c>
      <c r="K187" s="35">
        <v>0.57269100059838363</v>
      </c>
      <c r="L187" s="35">
        <v>9.9209467063672285E-3</v>
      </c>
      <c r="M187" s="36">
        <v>3.3923116812585135</v>
      </c>
      <c r="N187" s="39">
        <v>1382</v>
      </c>
      <c r="O187" s="39">
        <v>15.7</v>
      </c>
      <c r="P187" s="39">
        <v>20</v>
      </c>
      <c r="Q187" s="39">
        <v>2.8</v>
      </c>
      <c r="R187" s="49" t="s">
        <v>2546</v>
      </c>
      <c r="S187" s="49" t="s">
        <v>2547</v>
      </c>
      <c r="T187" s="6">
        <v>10000227</v>
      </c>
      <c r="U187" s="7" t="s">
        <v>1911</v>
      </c>
      <c r="V187" s="7" t="s">
        <v>1910</v>
      </c>
      <c r="W187" s="7" t="s">
        <v>1724</v>
      </c>
      <c r="X187" s="8" t="s">
        <v>141</v>
      </c>
      <c r="Y187" s="8" t="s">
        <v>143</v>
      </c>
      <c r="Z187" s="10">
        <v>10000227</v>
      </c>
      <c r="AA187" s="10" t="s">
        <v>565</v>
      </c>
      <c r="AB187" s="11">
        <v>50000000</v>
      </c>
      <c r="AC187" s="12" t="s">
        <v>93</v>
      </c>
      <c r="AD187" s="13">
        <v>50200000</v>
      </c>
      <c r="AE187" s="10" t="s">
        <v>141</v>
      </c>
      <c r="AF187" s="11">
        <v>50202200</v>
      </c>
      <c r="AG187" s="12" t="s">
        <v>145</v>
      </c>
      <c r="AH187" s="55"/>
    </row>
    <row r="188" spans="1:34" x14ac:dyDescent="0.35">
      <c r="A188" s="5" t="s">
        <v>1384</v>
      </c>
      <c r="B188" s="57" t="s">
        <v>567</v>
      </c>
      <c r="C188" s="51" t="s">
        <v>2323</v>
      </c>
      <c r="D188" s="60" t="s">
        <v>566</v>
      </c>
      <c r="E188" s="51" t="s">
        <v>2322</v>
      </c>
      <c r="F188" s="50" t="s">
        <v>1</v>
      </c>
      <c r="G188" s="35">
        <v>-5.6718450112892487E-19</v>
      </c>
      <c r="H188" s="35">
        <v>0.32008559617183918</v>
      </c>
      <c r="I188" s="35">
        <v>2.3100142062262639</v>
      </c>
      <c r="J188" s="35">
        <v>0.24242689778690829</v>
      </c>
      <c r="K188" s="35">
        <v>5.4686646473123483E-2</v>
      </c>
      <c r="L188" s="35">
        <v>3.2636006253207981E-4</v>
      </c>
      <c r="M188" s="36">
        <v>2.9275397067206668</v>
      </c>
      <c r="N188" s="39">
        <v>2806</v>
      </c>
      <c r="O188" s="39">
        <v>70.599999999999994</v>
      </c>
      <c r="P188" s="39">
        <v>0</v>
      </c>
      <c r="Q188" s="39">
        <v>0.8</v>
      </c>
      <c r="R188" s="49" t="s">
        <v>2548</v>
      </c>
      <c r="S188" s="49" t="s">
        <v>2549</v>
      </c>
      <c r="T188" s="6">
        <v>10006981</v>
      </c>
      <c r="U188" s="7" t="s">
        <v>1912</v>
      </c>
      <c r="V188" s="7" t="s">
        <v>1760</v>
      </c>
      <c r="W188" s="7" t="s">
        <v>1733</v>
      </c>
      <c r="X188" s="8" t="s">
        <v>194</v>
      </c>
      <c r="Y188" s="8" t="s">
        <v>195</v>
      </c>
      <c r="Z188" s="10">
        <v>10006981</v>
      </c>
      <c r="AA188" s="10" t="s">
        <v>568</v>
      </c>
      <c r="AB188" s="11">
        <v>50000000</v>
      </c>
      <c r="AC188" s="12" t="s">
        <v>93</v>
      </c>
      <c r="AD188" s="13">
        <v>50130000</v>
      </c>
      <c r="AE188" s="10" t="s">
        <v>198</v>
      </c>
      <c r="AF188" s="11">
        <v>50131900</v>
      </c>
      <c r="AG188" s="12" t="s">
        <v>199</v>
      </c>
      <c r="AH188" s="55"/>
    </row>
    <row r="189" spans="1:34" x14ac:dyDescent="0.35">
      <c r="A189" s="5" t="s">
        <v>1385</v>
      </c>
      <c r="B189" s="56" t="s">
        <v>570</v>
      </c>
      <c r="C189" s="50" t="s">
        <v>302</v>
      </c>
      <c r="D189" s="59" t="s">
        <v>569</v>
      </c>
      <c r="E189" s="50" t="s">
        <v>300</v>
      </c>
      <c r="F189" s="50" t="s">
        <v>1</v>
      </c>
      <c r="G189" s="35">
        <v>-5.6718450112892487E-19</v>
      </c>
      <c r="H189" s="35">
        <v>1.0483523577270453</v>
      </c>
      <c r="I189" s="35">
        <v>8.3109891377032703</v>
      </c>
      <c r="J189" s="35">
        <v>0.14062397080570119</v>
      </c>
      <c r="K189" s="35">
        <v>0.20248839369778149</v>
      </c>
      <c r="L189" s="35">
        <v>3.2636006253207981E-4</v>
      </c>
      <c r="M189" s="36">
        <v>9.7027802199963293</v>
      </c>
      <c r="N189" s="39">
        <v>450</v>
      </c>
      <c r="O189" s="39">
        <v>3.2</v>
      </c>
      <c r="P189" s="39">
        <v>0</v>
      </c>
      <c r="Q189" s="39">
        <v>19.5</v>
      </c>
      <c r="R189" s="49" t="s">
        <v>2485</v>
      </c>
      <c r="S189" s="49" t="s">
        <v>2486</v>
      </c>
      <c r="T189">
        <v>10000282</v>
      </c>
      <c r="U189" s="38" t="s">
        <v>1913</v>
      </c>
      <c r="V189" s="38" t="s">
        <v>1723</v>
      </c>
      <c r="W189" s="38" t="s">
        <v>1733</v>
      </c>
      <c r="X189" s="9" t="s">
        <v>300</v>
      </c>
      <c r="Y189" s="9" t="s">
        <v>302</v>
      </c>
      <c r="Z189" s="10">
        <v>10000282</v>
      </c>
      <c r="AA189" s="10" t="s">
        <v>355</v>
      </c>
      <c r="AB189" s="11">
        <v>50000000</v>
      </c>
      <c r="AC189" s="12" t="s">
        <v>93</v>
      </c>
      <c r="AD189" s="13">
        <v>50120000</v>
      </c>
      <c r="AE189" s="10" t="s">
        <v>300</v>
      </c>
      <c r="AF189" s="11">
        <v>50121500</v>
      </c>
      <c r="AG189" s="12" t="s">
        <v>356</v>
      </c>
    </row>
    <row r="190" spans="1:34" x14ac:dyDescent="0.35">
      <c r="A190" s="5" t="s">
        <v>1386</v>
      </c>
      <c r="B190" s="56" t="s">
        <v>572</v>
      </c>
      <c r="C190" s="50" t="s">
        <v>302</v>
      </c>
      <c r="D190" s="59" t="s">
        <v>571</v>
      </c>
      <c r="E190" s="50" t="s">
        <v>300</v>
      </c>
      <c r="F190" s="50" t="s">
        <v>1</v>
      </c>
      <c r="G190" s="35">
        <v>-5.6718450112892487E-19</v>
      </c>
      <c r="H190" s="35">
        <v>1.0987812243403683</v>
      </c>
      <c r="I190" s="35">
        <v>8.0557300939484566</v>
      </c>
      <c r="J190" s="35">
        <v>0.14062397080570119</v>
      </c>
      <c r="K190" s="35">
        <v>0.16405993941937039</v>
      </c>
      <c r="L190" s="35">
        <v>3.2636006253207981E-4</v>
      </c>
      <c r="M190" s="36">
        <v>9.459521588576429</v>
      </c>
      <c r="N190" s="39">
        <v>666</v>
      </c>
      <c r="O190" s="39">
        <v>7.5</v>
      </c>
      <c r="P190" s="39">
        <v>0</v>
      </c>
      <c r="Q190" s="39">
        <v>18.399999999999999</v>
      </c>
      <c r="R190" s="49" t="s">
        <v>2485</v>
      </c>
      <c r="S190" s="49" t="s">
        <v>2550</v>
      </c>
      <c r="T190">
        <v>10000282</v>
      </c>
      <c r="U190" s="38" t="s">
        <v>1914</v>
      </c>
      <c r="V190" s="38" t="s">
        <v>1723</v>
      </c>
      <c r="W190" s="38" t="s">
        <v>1733</v>
      </c>
      <c r="X190" s="9" t="s">
        <v>300</v>
      </c>
      <c r="Y190" s="9" t="s">
        <v>302</v>
      </c>
      <c r="Z190" s="10">
        <v>10000282</v>
      </c>
      <c r="AA190" s="10" t="s">
        <v>355</v>
      </c>
      <c r="AB190" s="11">
        <v>50000000</v>
      </c>
      <c r="AC190" s="12" t="s">
        <v>93</v>
      </c>
      <c r="AD190" s="13">
        <v>50120000</v>
      </c>
      <c r="AE190" s="10" t="s">
        <v>300</v>
      </c>
      <c r="AF190" s="11">
        <v>50121500</v>
      </c>
      <c r="AG190" s="12" t="s">
        <v>356</v>
      </c>
    </row>
    <row r="191" spans="1:34" x14ac:dyDescent="0.35">
      <c r="A191" s="5" t="s">
        <v>1387</v>
      </c>
      <c r="B191" s="56" t="s">
        <v>574</v>
      </c>
      <c r="C191" s="50" t="s">
        <v>302</v>
      </c>
      <c r="D191" s="59" t="s">
        <v>573</v>
      </c>
      <c r="E191" s="50" t="s">
        <v>300</v>
      </c>
      <c r="F191" s="50" t="s">
        <v>1</v>
      </c>
      <c r="G191" s="35">
        <v>-5.6718450112892487E-19</v>
      </c>
      <c r="H191" s="35">
        <v>1.1094129512047153</v>
      </c>
      <c r="I191" s="35">
        <v>7.7126624346715911</v>
      </c>
      <c r="J191" s="35">
        <v>0.14062397080570119</v>
      </c>
      <c r="K191" s="35">
        <v>0.1559582140159447</v>
      </c>
      <c r="L191" s="35">
        <v>3.2636006253207981E-4</v>
      </c>
      <c r="M191" s="36">
        <v>9.1189839307604839</v>
      </c>
      <c r="N191" s="39">
        <v>780</v>
      </c>
      <c r="O191" s="39">
        <v>12.9</v>
      </c>
      <c r="P191" s="39">
        <v>0</v>
      </c>
      <c r="Q191" s="39">
        <v>17.8</v>
      </c>
      <c r="R191" s="49" t="s">
        <v>2485</v>
      </c>
      <c r="S191" s="49" t="s">
        <v>2463</v>
      </c>
      <c r="T191">
        <v>10000282</v>
      </c>
      <c r="U191" s="38" t="s">
        <v>1915</v>
      </c>
      <c r="V191" s="38" t="s">
        <v>1723</v>
      </c>
      <c r="W191" s="38" t="s">
        <v>1733</v>
      </c>
      <c r="X191" s="9" t="s">
        <v>300</v>
      </c>
      <c r="Y191" s="9" t="s">
        <v>302</v>
      </c>
      <c r="Z191" s="10">
        <v>10000282</v>
      </c>
      <c r="AA191" s="10" t="s">
        <v>355</v>
      </c>
      <c r="AB191" s="11">
        <v>50000000</v>
      </c>
      <c r="AC191" s="12" t="s">
        <v>93</v>
      </c>
      <c r="AD191" s="13">
        <v>50120000</v>
      </c>
      <c r="AE191" s="10" t="s">
        <v>300</v>
      </c>
      <c r="AF191" s="11">
        <v>50121500</v>
      </c>
      <c r="AG191" s="12" t="s">
        <v>356</v>
      </c>
    </row>
    <row r="192" spans="1:34" x14ac:dyDescent="0.35">
      <c r="A192" s="5" t="s">
        <v>1388</v>
      </c>
      <c r="B192" s="56" t="s">
        <v>576</v>
      </c>
      <c r="C192" s="50" t="s">
        <v>302</v>
      </c>
      <c r="D192" s="59" t="s">
        <v>575</v>
      </c>
      <c r="E192" s="50" t="s">
        <v>300</v>
      </c>
      <c r="F192" s="50" t="s">
        <v>1</v>
      </c>
      <c r="G192" s="35">
        <v>-5.6718450112892487E-19</v>
      </c>
      <c r="H192" s="35">
        <v>1.0312384889668682</v>
      </c>
      <c r="I192" s="35">
        <v>8.4786862413211441</v>
      </c>
      <c r="J192" s="35">
        <v>0.14062397080570119</v>
      </c>
      <c r="K192" s="35">
        <v>0.21552972433525139</v>
      </c>
      <c r="L192" s="35">
        <v>3.2636006253207981E-4</v>
      </c>
      <c r="M192" s="36">
        <v>9.8664047854914969</v>
      </c>
      <c r="N192" s="39">
        <v>369</v>
      </c>
      <c r="O192" s="39">
        <v>1.9</v>
      </c>
      <c r="P192" s="39">
        <v>0</v>
      </c>
      <c r="Q192" s="39">
        <v>17.5</v>
      </c>
      <c r="R192" s="49" t="s">
        <v>2485</v>
      </c>
      <c r="S192" s="49" t="s">
        <v>2463</v>
      </c>
      <c r="T192">
        <v>10000282</v>
      </c>
      <c r="U192" s="38" t="s">
        <v>1916</v>
      </c>
      <c r="V192" s="38" t="s">
        <v>1723</v>
      </c>
      <c r="W192" s="38" t="s">
        <v>1733</v>
      </c>
      <c r="X192" s="9" t="s">
        <v>300</v>
      </c>
      <c r="Y192" s="9" t="s">
        <v>302</v>
      </c>
      <c r="Z192" s="10">
        <v>10000282</v>
      </c>
      <c r="AA192" s="10" t="s">
        <v>355</v>
      </c>
      <c r="AB192" s="11">
        <v>50000000</v>
      </c>
      <c r="AC192" s="12" t="s">
        <v>93</v>
      </c>
      <c r="AD192" s="13">
        <v>50120000</v>
      </c>
      <c r="AE192" s="10" t="s">
        <v>300</v>
      </c>
      <c r="AF192" s="11">
        <v>50121500</v>
      </c>
      <c r="AG192" s="12" t="s">
        <v>356</v>
      </c>
    </row>
    <row r="193" spans="1:34" x14ac:dyDescent="0.35">
      <c r="A193" s="5" t="s">
        <v>1389</v>
      </c>
      <c r="B193" s="56" t="s">
        <v>578</v>
      </c>
      <c r="C193" s="50" t="s">
        <v>302</v>
      </c>
      <c r="D193" s="59" t="s">
        <v>577</v>
      </c>
      <c r="E193" s="50" t="s">
        <v>300</v>
      </c>
      <c r="F193" s="50" t="s">
        <v>1</v>
      </c>
      <c r="G193" s="35">
        <v>-5.6718450112892487E-19</v>
      </c>
      <c r="H193" s="35">
        <v>1.0863005014996121</v>
      </c>
      <c r="I193" s="35">
        <v>7.939139038376676</v>
      </c>
      <c r="J193" s="35">
        <v>0.14062397080570119</v>
      </c>
      <c r="K193" s="35">
        <v>0.17357066054513101</v>
      </c>
      <c r="L193" s="35">
        <v>3.2636006253207981E-4</v>
      </c>
      <c r="M193" s="36">
        <v>9.3399605312896519</v>
      </c>
      <c r="N193" s="39">
        <v>784</v>
      </c>
      <c r="O193" s="39">
        <v>13.6</v>
      </c>
      <c r="P193" s="39">
        <v>0</v>
      </c>
      <c r="Q193" s="39">
        <v>16.5</v>
      </c>
      <c r="R193" s="49" t="s">
        <v>2485</v>
      </c>
      <c r="S193" s="49" t="s">
        <v>2463</v>
      </c>
      <c r="T193">
        <v>10000282</v>
      </c>
      <c r="U193" s="38" t="s">
        <v>1917</v>
      </c>
      <c r="V193" s="38" t="s">
        <v>1723</v>
      </c>
      <c r="W193" s="38" t="s">
        <v>1733</v>
      </c>
      <c r="X193" s="9" t="s">
        <v>300</v>
      </c>
      <c r="Y193" s="9" t="s">
        <v>302</v>
      </c>
      <c r="Z193" s="10">
        <v>10000282</v>
      </c>
      <c r="AA193" s="10" t="s">
        <v>355</v>
      </c>
      <c r="AB193" s="11">
        <v>50000000</v>
      </c>
      <c r="AC193" s="12" t="s">
        <v>93</v>
      </c>
      <c r="AD193" s="13">
        <v>50120000</v>
      </c>
      <c r="AE193" s="10" t="s">
        <v>300</v>
      </c>
      <c r="AF193" s="11">
        <v>50121500</v>
      </c>
      <c r="AG193" s="12" t="s">
        <v>356</v>
      </c>
    </row>
    <row r="194" spans="1:34" x14ac:dyDescent="0.35">
      <c r="A194" s="5" t="s">
        <v>1390</v>
      </c>
      <c r="B194" s="56" t="s">
        <v>580</v>
      </c>
      <c r="C194" s="50" t="s">
        <v>302</v>
      </c>
      <c r="D194" s="59" t="s">
        <v>579</v>
      </c>
      <c r="E194" s="50" t="s">
        <v>300</v>
      </c>
      <c r="F194" s="50" t="s">
        <v>1</v>
      </c>
      <c r="G194" s="35">
        <v>-5.6718450112892487E-19</v>
      </c>
      <c r="H194" s="35">
        <v>1.0312384889668682</v>
      </c>
      <c r="I194" s="35">
        <v>8.4786862413211441</v>
      </c>
      <c r="J194" s="35">
        <v>0.14062397080570119</v>
      </c>
      <c r="K194" s="35">
        <v>0.21552972433525139</v>
      </c>
      <c r="L194" s="35">
        <v>3.2636006253207981E-4</v>
      </c>
      <c r="M194" s="36">
        <v>9.8664047854914969</v>
      </c>
      <c r="N194" s="39">
        <v>333</v>
      </c>
      <c r="O194" s="39">
        <v>0.7</v>
      </c>
      <c r="P194" s="39">
        <v>0</v>
      </c>
      <c r="Q194" s="39">
        <v>18.100000000000001</v>
      </c>
      <c r="R194" s="49" t="s">
        <v>2485</v>
      </c>
      <c r="S194" s="49" t="s">
        <v>2463</v>
      </c>
      <c r="T194">
        <v>10000282</v>
      </c>
      <c r="U194" s="38" t="s">
        <v>1918</v>
      </c>
      <c r="V194" s="38" t="s">
        <v>1723</v>
      </c>
      <c r="W194" s="38" t="s">
        <v>1733</v>
      </c>
      <c r="X194" s="9" t="s">
        <v>300</v>
      </c>
      <c r="Y194" s="9" t="s">
        <v>302</v>
      </c>
      <c r="Z194" s="10">
        <v>10000282</v>
      </c>
      <c r="AA194" s="10" t="s">
        <v>355</v>
      </c>
      <c r="AB194" s="11">
        <v>50000000</v>
      </c>
      <c r="AC194" s="12" t="s">
        <v>93</v>
      </c>
      <c r="AD194" s="13">
        <v>50120000</v>
      </c>
      <c r="AE194" s="10" t="s">
        <v>300</v>
      </c>
      <c r="AF194" s="11">
        <v>50121500</v>
      </c>
      <c r="AG194" s="12" t="s">
        <v>356</v>
      </c>
    </row>
    <row r="195" spans="1:34" x14ac:dyDescent="0.35">
      <c r="A195" s="5" t="s">
        <v>1391</v>
      </c>
      <c r="B195" s="56" t="s">
        <v>582</v>
      </c>
      <c r="C195" s="50" t="s">
        <v>302</v>
      </c>
      <c r="D195" s="59" t="s">
        <v>581</v>
      </c>
      <c r="E195" s="50" t="s">
        <v>300</v>
      </c>
      <c r="F195" s="50" t="s">
        <v>1</v>
      </c>
      <c r="G195" s="35">
        <v>-5.6718450112892487E-19</v>
      </c>
      <c r="H195" s="35">
        <v>1.0312384889668682</v>
      </c>
      <c r="I195" s="35">
        <v>8.4786862413211441</v>
      </c>
      <c r="J195" s="35">
        <v>0.14062397080570119</v>
      </c>
      <c r="K195" s="35">
        <v>0.21552972433525139</v>
      </c>
      <c r="L195" s="35">
        <v>3.2636006253207981E-4</v>
      </c>
      <c r="M195" s="36">
        <v>9.8664047854914969</v>
      </c>
      <c r="N195" s="39">
        <v>320</v>
      </c>
      <c r="O195" s="39">
        <v>0.6</v>
      </c>
      <c r="P195" s="39">
        <v>0</v>
      </c>
      <c r="Q195" s="39">
        <v>17.600000000000001</v>
      </c>
      <c r="R195" s="49" t="s">
        <v>2485</v>
      </c>
      <c r="S195" s="49" t="s">
        <v>2463</v>
      </c>
      <c r="T195">
        <v>10000282</v>
      </c>
      <c r="U195" s="38" t="s">
        <v>1919</v>
      </c>
      <c r="V195" s="38" t="s">
        <v>1723</v>
      </c>
      <c r="W195" s="38" t="s">
        <v>1733</v>
      </c>
      <c r="X195" s="9" t="s">
        <v>300</v>
      </c>
      <c r="Y195" s="9" t="s">
        <v>302</v>
      </c>
      <c r="Z195" s="10">
        <v>10000282</v>
      </c>
      <c r="AA195" s="10" t="s">
        <v>355</v>
      </c>
      <c r="AB195" s="11">
        <v>50000000</v>
      </c>
      <c r="AC195" s="12" t="s">
        <v>93</v>
      </c>
      <c r="AD195" s="13">
        <v>50120000</v>
      </c>
      <c r="AE195" s="10" t="s">
        <v>300</v>
      </c>
      <c r="AF195" s="11">
        <v>50121500</v>
      </c>
      <c r="AG195" s="12" t="s">
        <v>356</v>
      </c>
    </row>
    <row r="196" spans="1:34" x14ac:dyDescent="0.35">
      <c r="A196" s="5" t="s">
        <v>1392</v>
      </c>
      <c r="B196" s="57" t="s">
        <v>584</v>
      </c>
      <c r="C196" s="51" t="s">
        <v>302</v>
      </c>
      <c r="D196" s="60" t="s">
        <v>583</v>
      </c>
      <c r="E196" s="51" t="s">
        <v>300</v>
      </c>
      <c r="F196" s="50" t="s">
        <v>1</v>
      </c>
      <c r="G196" s="35">
        <v>0.18254556442755759</v>
      </c>
      <c r="H196" s="35">
        <v>0.65962333600218892</v>
      </c>
      <c r="I196" s="35">
        <v>5.4236159848123124</v>
      </c>
      <c r="J196" s="35">
        <v>0.26052197143913353</v>
      </c>
      <c r="K196" s="35">
        <v>0.10937329294624699</v>
      </c>
      <c r="L196" s="35">
        <v>2.720132202462722E-2</v>
      </c>
      <c r="M196" s="36">
        <v>6.6628814716520672</v>
      </c>
      <c r="N196" s="39">
        <v>577</v>
      </c>
      <c r="O196" s="39">
        <v>1.1000000000000001</v>
      </c>
      <c r="P196" s="39">
        <v>19.100000000000001</v>
      </c>
      <c r="Q196" s="39">
        <v>11.9</v>
      </c>
      <c r="R196" s="49" t="s">
        <v>2476</v>
      </c>
      <c r="S196" s="49" t="s">
        <v>2551</v>
      </c>
      <c r="T196" s="6">
        <v>10000017</v>
      </c>
      <c r="U196" s="7" t="s">
        <v>1920</v>
      </c>
      <c r="V196" s="7" t="s">
        <v>1730</v>
      </c>
      <c r="W196" s="7" t="s">
        <v>1837</v>
      </c>
      <c r="X196" s="8" t="s">
        <v>300</v>
      </c>
      <c r="Y196" s="8" t="s">
        <v>302</v>
      </c>
      <c r="Z196" s="10">
        <v>10000017</v>
      </c>
      <c r="AA196" s="10" t="s">
        <v>585</v>
      </c>
      <c r="AB196" s="11">
        <v>50000000</v>
      </c>
      <c r="AC196" s="12" t="s">
        <v>93</v>
      </c>
      <c r="AD196" s="13">
        <v>50120000</v>
      </c>
      <c r="AE196" s="10" t="s">
        <v>300</v>
      </c>
      <c r="AF196" s="11">
        <v>50121900</v>
      </c>
      <c r="AG196" s="12" t="s">
        <v>305</v>
      </c>
      <c r="AH196" s="55"/>
    </row>
    <row r="197" spans="1:34" x14ac:dyDescent="0.35">
      <c r="A197" s="5" t="s">
        <v>1393</v>
      </c>
      <c r="B197" s="56" t="s">
        <v>587</v>
      </c>
      <c r="C197" s="50" t="s">
        <v>302</v>
      </c>
      <c r="D197" s="59" t="s">
        <v>586</v>
      </c>
      <c r="E197" s="50" t="s">
        <v>300</v>
      </c>
      <c r="F197" s="50" t="s">
        <v>1</v>
      </c>
      <c r="G197" s="35">
        <v>3.927900225932554E-19</v>
      </c>
      <c r="H197" s="35">
        <v>1.0429646583025451</v>
      </c>
      <c r="I197" s="35">
        <v>8.3637826703237135</v>
      </c>
      <c r="J197" s="35">
        <v>0.14062397080570119</v>
      </c>
      <c r="K197" s="35">
        <v>0.2065939977873554</v>
      </c>
      <c r="L197" s="35">
        <v>2.720132202462722E-2</v>
      </c>
      <c r="M197" s="36">
        <v>9.7811666192439404</v>
      </c>
      <c r="N197" s="39">
        <v>387</v>
      </c>
      <c r="O197" s="39">
        <v>0.9</v>
      </c>
      <c r="P197" s="39">
        <v>0</v>
      </c>
      <c r="Q197" s="39">
        <v>20.5</v>
      </c>
      <c r="R197" s="49" t="s">
        <v>2485</v>
      </c>
      <c r="S197" s="49" t="s">
        <v>2552</v>
      </c>
      <c r="T197">
        <v>10000281</v>
      </c>
      <c r="U197" s="38" t="s">
        <v>1921</v>
      </c>
      <c r="V197" s="38" t="s">
        <v>1723</v>
      </c>
      <c r="W197" s="38" t="s">
        <v>1837</v>
      </c>
      <c r="X197" s="9" t="s">
        <v>300</v>
      </c>
      <c r="Y197" s="9" t="s">
        <v>302</v>
      </c>
      <c r="Z197" s="10">
        <v>10000281</v>
      </c>
      <c r="AA197" s="10" t="s">
        <v>588</v>
      </c>
      <c r="AB197" s="11">
        <v>50000000</v>
      </c>
      <c r="AC197" s="12" t="s">
        <v>93</v>
      </c>
      <c r="AD197" s="13">
        <v>50120000</v>
      </c>
      <c r="AE197" s="10" t="s">
        <v>300</v>
      </c>
      <c r="AF197" s="11">
        <v>50121500</v>
      </c>
      <c r="AG197" s="12" t="s">
        <v>356</v>
      </c>
    </row>
    <row r="198" spans="1:34" x14ac:dyDescent="0.35">
      <c r="A198" s="5" t="s">
        <v>1394</v>
      </c>
      <c r="B198" s="56" t="s">
        <v>590</v>
      </c>
      <c r="C198" s="50" t="s">
        <v>302</v>
      </c>
      <c r="D198" s="59" t="s">
        <v>589</v>
      </c>
      <c r="E198" s="50" t="s">
        <v>300</v>
      </c>
      <c r="F198" s="50" t="s">
        <v>1</v>
      </c>
      <c r="G198" s="35">
        <v>-5.6718450112892487E-19</v>
      </c>
      <c r="H198" s="35">
        <v>1.0030956825612429</v>
      </c>
      <c r="I198" s="35">
        <v>8.7544548117149859</v>
      </c>
      <c r="J198" s="35">
        <v>0.14062397080570119</v>
      </c>
      <c r="K198" s="35">
        <v>0.23697546805020181</v>
      </c>
      <c r="L198" s="35">
        <v>3.2636006253207981E-4</v>
      </c>
      <c r="M198" s="36">
        <v>10.135476293194664</v>
      </c>
      <c r="N198" s="39">
        <v>496</v>
      </c>
      <c r="O198" s="39">
        <v>1.1000000000000001</v>
      </c>
      <c r="P198" s="39">
        <v>0</v>
      </c>
      <c r="Q198" s="39">
        <v>26.8</v>
      </c>
      <c r="R198" s="49" t="s">
        <v>2485</v>
      </c>
      <c r="S198" s="49" t="s">
        <v>2463</v>
      </c>
      <c r="T198">
        <v>10000282</v>
      </c>
      <c r="U198" s="38" t="s">
        <v>1922</v>
      </c>
      <c r="V198" s="38" t="s">
        <v>1723</v>
      </c>
      <c r="W198" s="38" t="s">
        <v>1733</v>
      </c>
      <c r="X198" s="9" t="s">
        <v>300</v>
      </c>
      <c r="Y198" s="9" t="s">
        <v>302</v>
      </c>
      <c r="Z198" s="10">
        <v>10000282</v>
      </c>
      <c r="AA198" s="10" t="s">
        <v>355</v>
      </c>
      <c r="AB198" s="11">
        <v>50000000</v>
      </c>
      <c r="AC198" s="12" t="s">
        <v>93</v>
      </c>
      <c r="AD198" s="13">
        <v>50120000</v>
      </c>
      <c r="AE198" s="10" t="s">
        <v>300</v>
      </c>
      <c r="AF198" s="11">
        <v>50121500</v>
      </c>
      <c r="AG198" s="12" t="s">
        <v>356</v>
      </c>
    </row>
    <row r="199" spans="1:34" x14ac:dyDescent="0.35">
      <c r="A199" s="5" t="s">
        <v>1395</v>
      </c>
      <c r="B199" s="56" t="s">
        <v>592</v>
      </c>
      <c r="C199" s="50" t="s">
        <v>302</v>
      </c>
      <c r="D199" s="59" t="s">
        <v>591</v>
      </c>
      <c r="E199" s="50" t="s">
        <v>300</v>
      </c>
      <c r="F199" s="50" t="s">
        <v>1</v>
      </c>
      <c r="G199" s="35">
        <v>-5.6718450112892487E-19</v>
      </c>
      <c r="H199" s="35">
        <v>1.3786133560064933</v>
      </c>
      <c r="I199" s="35">
        <v>9.8814050473513486</v>
      </c>
      <c r="J199" s="35">
        <v>0.14062397080570119</v>
      </c>
      <c r="K199" s="35">
        <v>0.4900137896215877</v>
      </c>
      <c r="L199" s="35">
        <v>3.2636006253207981E-4</v>
      </c>
      <c r="M199" s="36">
        <v>11.890982523847661</v>
      </c>
      <c r="N199" s="39">
        <v>711</v>
      </c>
      <c r="O199" s="39">
        <v>8.9</v>
      </c>
      <c r="P199" s="39">
        <v>1.6</v>
      </c>
      <c r="Q199" s="39">
        <v>20.9</v>
      </c>
      <c r="R199" s="49" t="s">
        <v>2553</v>
      </c>
      <c r="S199" s="49" t="s">
        <v>2554</v>
      </c>
      <c r="T199">
        <v>10000016</v>
      </c>
      <c r="U199" s="38" t="s">
        <v>1923</v>
      </c>
      <c r="V199" s="38" t="s">
        <v>1723</v>
      </c>
      <c r="W199" s="38" t="s">
        <v>1733</v>
      </c>
      <c r="X199" s="9" t="s">
        <v>300</v>
      </c>
      <c r="Y199" s="9" t="s">
        <v>302</v>
      </c>
      <c r="Z199" s="10">
        <v>10000016</v>
      </c>
      <c r="AA199" s="10" t="s">
        <v>593</v>
      </c>
      <c r="AB199" s="11">
        <v>50000000</v>
      </c>
      <c r="AC199" s="12" t="s">
        <v>93</v>
      </c>
      <c r="AD199" s="13">
        <v>50120000</v>
      </c>
      <c r="AE199" s="10" t="s">
        <v>300</v>
      </c>
      <c r="AF199" s="11">
        <v>50121900</v>
      </c>
      <c r="AG199" s="12" t="s">
        <v>305</v>
      </c>
    </row>
    <row r="200" spans="1:34" x14ac:dyDescent="0.35">
      <c r="A200" s="5" t="s">
        <v>1396</v>
      </c>
      <c r="B200" s="56" t="s">
        <v>595</v>
      </c>
      <c r="C200" s="50" t="s">
        <v>302</v>
      </c>
      <c r="D200" s="59" t="s">
        <v>594</v>
      </c>
      <c r="E200" s="50" t="s">
        <v>300</v>
      </c>
      <c r="F200" s="50" t="s">
        <v>1</v>
      </c>
      <c r="G200" s="35">
        <v>-5.6718450112892487E-19</v>
      </c>
      <c r="H200" s="35">
        <v>1.3799595990010112</v>
      </c>
      <c r="I200" s="35">
        <v>10.18665788311103</v>
      </c>
      <c r="J200" s="35">
        <v>0.14062397080570119</v>
      </c>
      <c r="K200" s="35">
        <v>0.4900137896215877</v>
      </c>
      <c r="L200" s="35">
        <v>3.2636006253207981E-4</v>
      </c>
      <c r="M200" s="36">
        <v>12.197581602601861</v>
      </c>
      <c r="N200" s="39">
        <v>1108</v>
      </c>
      <c r="O200" s="39">
        <v>20.7</v>
      </c>
      <c r="P200" s="39">
        <v>0</v>
      </c>
      <c r="Q200" s="39">
        <v>20.100000000000001</v>
      </c>
      <c r="R200" s="49" t="s">
        <v>2555</v>
      </c>
      <c r="S200" s="49" t="s">
        <v>2554</v>
      </c>
      <c r="T200">
        <v>10000016</v>
      </c>
      <c r="U200" s="38" t="s">
        <v>1924</v>
      </c>
      <c r="V200" s="38" t="s">
        <v>1723</v>
      </c>
      <c r="W200" s="38" t="s">
        <v>1733</v>
      </c>
      <c r="X200" s="9" t="s">
        <v>300</v>
      </c>
      <c r="Y200" s="9" t="s">
        <v>302</v>
      </c>
      <c r="Z200" s="10">
        <v>10000016</v>
      </c>
      <c r="AA200" s="10" t="s">
        <v>593</v>
      </c>
      <c r="AB200" s="11">
        <v>50000000</v>
      </c>
      <c r="AC200" s="12" t="s">
        <v>93</v>
      </c>
      <c r="AD200" s="13">
        <v>50120000</v>
      </c>
      <c r="AE200" s="10" t="s">
        <v>300</v>
      </c>
      <c r="AF200" s="11">
        <v>50121900</v>
      </c>
      <c r="AG200" s="12" t="s">
        <v>305</v>
      </c>
    </row>
    <row r="201" spans="1:34" x14ac:dyDescent="0.35">
      <c r="A201" s="5" t="s">
        <v>1397</v>
      </c>
      <c r="B201" s="56" t="s">
        <v>597</v>
      </c>
      <c r="C201" s="50" t="s">
        <v>302</v>
      </c>
      <c r="D201" s="59" t="s">
        <v>596</v>
      </c>
      <c r="E201" s="50" t="s">
        <v>300</v>
      </c>
      <c r="F201" s="50" t="s">
        <v>1</v>
      </c>
      <c r="G201" s="35">
        <v>-5.6718450112892487E-19</v>
      </c>
      <c r="H201" s="35">
        <v>1.0987812243403683</v>
      </c>
      <c r="I201" s="35">
        <v>7.7074683794296854</v>
      </c>
      <c r="J201" s="35">
        <v>0.14062397080570119</v>
      </c>
      <c r="K201" s="35">
        <v>0.16405993941937039</v>
      </c>
      <c r="L201" s="35">
        <v>3.2636006253207981E-4</v>
      </c>
      <c r="M201" s="36">
        <v>9.1112598740576569</v>
      </c>
      <c r="N201" s="39">
        <v>947</v>
      </c>
      <c r="O201" s="39">
        <v>18.3</v>
      </c>
      <c r="P201" s="39">
        <v>0</v>
      </c>
      <c r="Q201" s="39">
        <v>15.8</v>
      </c>
      <c r="R201" s="49" t="s">
        <v>2485</v>
      </c>
      <c r="S201" s="49" t="s">
        <v>2550</v>
      </c>
      <c r="T201">
        <v>10000282</v>
      </c>
      <c r="U201" s="38" t="s">
        <v>1925</v>
      </c>
      <c r="V201" s="38" t="s">
        <v>1723</v>
      </c>
      <c r="W201" s="38" t="s">
        <v>1733</v>
      </c>
      <c r="X201" s="9" t="s">
        <v>300</v>
      </c>
      <c r="Y201" s="9" t="s">
        <v>302</v>
      </c>
      <c r="Z201" s="10">
        <v>10000282</v>
      </c>
      <c r="AA201" s="10" t="s">
        <v>355</v>
      </c>
      <c r="AB201" s="11">
        <v>50000000</v>
      </c>
      <c r="AC201" s="12" t="s">
        <v>93</v>
      </c>
      <c r="AD201" s="13">
        <v>50120000</v>
      </c>
      <c r="AE201" s="10" t="s">
        <v>300</v>
      </c>
      <c r="AF201" s="11">
        <v>50121500</v>
      </c>
      <c r="AG201" s="12" t="s">
        <v>356</v>
      </c>
    </row>
    <row r="202" spans="1:34" ht="15" customHeight="1" x14ac:dyDescent="0.35">
      <c r="A202" s="5" t="s">
        <v>1398</v>
      </c>
      <c r="B202" s="57" t="s">
        <v>599</v>
      </c>
      <c r="C202" s="51" t="s">
        <v>269</v>
      </c>
      <c r="D202" s="60" t="s">
        <v>598</v>
      </c>
      <c r="E202" s="51" t="s">
        <v>268</v>
      </c>
      <c r="F202" s="50" t="s">
        <v>1</v>
      </c>
      <c r="G202" s="35">
        <v>9.6040644869214542E-2</v>
      </c>
      <c r="H202" s="35">
        <v>3.4647708166840659E-2</v>
      </c>
      <c r="I202" s="35">
        <v>0.3780923391207216</v>
      </c>
      <c r="J202" s="35">
        <v>0.63638073519262106</v>
      </c>
      <c r="K202" s="35">
        <v>5.9974845187074528E-2</v>
      </c>
      <c r="L202" s="35">
        <v>9.9209467063672285E-3</v>
      </c>
      <c r="M202" s="36">
        <v>1.2150572192428397</v>
      </c>
      <c r="N202" s="39">
        <v>1899</v>
      </c>
      <c r="O202" s="39">
        <v>51.3</v>
      </c>
      <c r="P202" s="39">
        <v>0</v>
      </c>
      <c r="Q202" s="39">
        <v>0</v>
      </c>
      <c r="R202" s="49" t="s">
        <v>2556</v>
      </c>
      <c r="S202" s="49" t="s">
        <v>2557</v>
      </c>
      <c r="T202" s="6">
        <v>10006319</v>
      </c>
      <c r="U202" s="7" t="s">
        <v>1926</v>
      </c>
      <c r="V202" s="7" t="s">
        <v>1801</v>
      </c>
      <c r="W202" s="7" t="s">
        <v>1724</v>
      </c>
      <c r="X202" s="8" t="s">
        <v>268</v>
      </c>
      <c r="Y202" s="8" t="s">
        <v>269</v>
      </c>
      <c r="Z202" s="10">
        <v>10006319</v>
      </c>
      <c r="AA202" s="10" t="s">
        <v>600</v>
      </c>
      <c r="AB202" s="11">
        <v>50000000</v>
      </c>
      <c r="AC202" s="12" t="s">
        <v>93</v>
      </c>
      <c r="AD202" s="13">
        <v>50170000</v>
      </c>
      <c r="AE202" s="10" t="s">
        <v>272</v>
      </c>
      <c r="AF202" s="11">
        <v>50171800</v>
      </c>
      <c r="AG202" s="12" t="s">
        <v>273</v>
      </c>
      <c r="AH202" s="55"/>
    </row>
    <row r="203" spans="1:34" ht="15" customHeight="1" x14ac:dyDescent="0.35">
      <c r="A203" s="5" t="s">
        <v>1399</v>
      </c>
      <c r="B203" s="57" t="s">
        <v>601</v>
      </c>
      <c r="C203" s="51" t="s">
        <v>269</v>
      </c>
      <c r="D203" s="60" t="s">
        <v>601</v>
      </c>
      <c r="E203" s="51" t="s">
        <v>268</v>
      </c>
      <c r="F203" s="50" t="s">
        <v>1</v>
      </c>
      <c r="G203" s="35">
        <v>0.10833434096195931</v>
      </c>
      <c r="H203" s="35">
        <v>0.37437672059602711</v>
      </c>
      <c r="I203" s="35">
        <v>2.3571190921971699</v>
      </c>
      <c r="J203" s="35">
        <v>0.63638073519262106</v>
      </c>
      <c r="K203" s="35">
        <v>6.4891174705008325E-2</v>
      </c>
      <c r="L203" s="35">
        <v>9.9209467063672285E-3</v>
      </c>
      <c r="M203" s="36">
        <v>3.5510230103591529</v>
      </c>
      <c r="N203" s="39">
        <v>3002</v>
      </c>
      <c r="O203" s="39">
        <v>80</v>
      </c>
      <c r="P203" s="39">
        <v>0.1</v>
      </c>
      <c r="Q203" s="39">
        <v>1.1000000000000001</v>
      </c>
      <c r="R203" s="49" t="s">
        <v>2441</v>
      </c>
      <c r="S203" s="49" t="s">
        <v>2442</v>
      </c>
      <c r="T203" s="6">
        <v>10006319</v>
      </c>
      <c r="U203" s="7" t="s">
        <v>1802</v>
      </c>
      <c r="V203" s="7" t="s">
        <v>1801</v>
      </c>
      <c r="W203" s="7" t="s">
        <v>1724</v>
      </c>
      <c r="X203" s="8" t="s">
        <v>268</v>
      </c>
      <c r="Y203" s="8" t="s">
        <v>269</v>
      </c>
      <c r="Z203" s="10">
        <v>10006319</v>
      </c>
      <c r="AA203" s="10" t="s">
        <v>600</v>
      </c>
      <c r="AB203" s="11">
        <v>50000000</v>
      </c>
      <c r="AC203" s="12" t="s">
        <v>93</v>
      </c>
      <c r="AD203" s="13">
        <v>50170000</v>
      </c>
      <c r="AE203" s="10" t="s">
        <v>272</v>
      </c>
      <c r="AF203" s="11">
        <v>50171800</v>
      </c>
      <c r="AG203" s="12" t="s">
        <v>273</v>
      </c>
      <c r="AH203" s="55"/>
    </row>
    <row r="204" spans="1:34" ht="15" customHeight="1" x14ac:dyDescent="0.35">
      <c r="A204" s="5" t="s">
        <v>1400</v>
      </c>
      <c r="B204" s="57" t="s">
        <v>603</v>
      </c>
      <c r="C204" s="51" t="s">
        <v>269</v>
      </c>
      <c r="D204" s="60" t="s">
        <v>602</v>
      </c>
      <c r="E204" s="51" t="s">
        <v>268</v>
      </c>
      <c r="F204" s="50" t="s">
        <v>1</v>
      </c>
      <c r="G204" s="35">
        <v>0.21903190815110379</v>
      </c>
      <c r="H204" s="35">
        <v>0.15573476140552006</v>
      </c>
      <c r="I204" s="35">
        <v>0.87237771605141623</v>
      </c>
      <c r="J204" s="35">
        <v>0.41863798665857671</v>
      </c>
      <c r="K204" s="35">
        <v>0.20394005194482939</v>
      </c>
      <c r="L204" s="35">
        <v>9.9209467063672285E-3</v>
      </c>
      <c r="M204" s="36">
        <v>1.8796433709178135</v>
      </c>
      <c r="N204" s="39">
        <v>1568</v>
      </c>
      <c r="O204" s="39">
        <v>36.799999999999997</v>
      </c>
      <c r="P204" s="39">
        <v>12</v>
      </c>
      <c r="Q204" s="39">
        <v>1.1000000000000001</v>
      </c>
      <c r="R204" s="49" t="s">
        <v>2558</v>
      </c>
      <c r="S204" s="49" t="s">
        <v>2559</v>
      </c>
      <c r="T204" s="6">
        <v>10000280</v>
      </c>
      <c r="U204" s="7" t="s">
        <v>1927</v>
      </c>
      <c r="V204" s="7" t="s">
        <v>1794</v>
      </c>
      <c r="W204" s="7" t="s">
        <v>1724</v>
      </c>
      <c r="X204" s="8" t="s">
        <v>268</v>
      </c>
      <c r="Y204" s="8" t="s">
        <v>269</v>
      </c>
      <c r="Z204" s="10">
        <v>10000280</v>
      </c>
      <c r="AA204" s="10" t="s">
        <v>604</v>
      </c>
      <c r="AB204" s="11">
        <v>50000000</v>
      </c>
      <c r="AC204" s="12" t="s">
        <v>93</v>
      </c>
      <c r="AD204" s="13">
        <v>50170000</v>
      </c>
      <c r="AE204" s="10" t="s">
        <v>272</v>
      </c>
      <c r="AF204" s="11">
        <v>50171800</v>
      </c>
      <c r="AG204" s="12" t="s">
        <v>273</v>
      </c>
      <c r="AH204" s="55"/>
    </row>
    <row r="205" spans="1:34" x14ac:dyDescent="0.35">
      <c r="A205" s="5" t="s">
        <v>1401</v>
      </c>
      <c r="B205" s="56" t="s">
        <v>606</v>
      </c>
      <c r="C205" s="50" t="s">
        <v>302</v>
      </c>
      <c r="D205" s="59" t="s">
        <v>605</v>
      </c>
      <c r="E205" s="50" t="s">
        <v>300</v>
      </c>
      <c r="F205" s="50" t="s">
        <v>1</v>
      </c>
      <c r="G205" s="35">
        <v>-5.6718450112892487E-19</v>
      </c>
      <c r="H205" s="35">
        <v>5.7760914509170074E-3</v>
      </c>
      <c r="I205" s="35">
        <v>0.45029772093714882</v>
      </c>
      <c r="J205" s="35">
        <v>7.8156591431740044E-2</v>
      </c>
      <c r="K205" s="35">
        <v>0.59875578426009402</v>
      </c>
      <c r="L205" s="35">
        <v>3.2636006253207981E-4</v>
      </c>
      <c r="M205" s="36">
        <v>1.133312548142432</v>
      </c>
      <c r="N205" s="39">
        <v>258</v>
      </c>
      <c r="O205" s="39">
        <v>1.5</v>
      </c>
      <c r="P205" s="39">
        <v>4.2</v>
      </c>
      <c r="Q205" s="39">
        <v>7.8</v>
      </c>
      <c r="R205" s="49" t="s">
        <v>2560</v>
      </c>
      <c r="S205" s="49" t="s">
        <v>2561</v>
      </c>
      <c r="T205">
        <v>10000019</v>
      </c>
      <c r="U205" s="38" t="s">
        <v>1928</v>
      </c>
      <c r="V205" s="38" t="s">
        <v>1830</v>
      </c>
      <c r="W205" s="38" t="s">
        <v>1733</v>
      </c>
      <c r="X205" s="9" t="s">
        <v>300</v>
      </c>
      <c r="Y205" s="9" t="s">
        <v>302</v>
      </c>
      <c r="Z205" s="10">
        <v>10000019</v>
      </c>
      <c r="AA205" s="10" t="s">
        <v>607</v>
      </c>
      <c r="AB205" s="11">
        <v>50000000</v>
      </c>
      <c r="AC205" s="12" t="s">
        <v>93</v>
      </c>
      <c r="AD205" s="13">
        <v>50120000</v>
      </c>
      <c r="AE205" s="10" t="s">
        <v>300</v>
      </c>
      <c r="AF205" s="11">
        <v>50121700</v>
      </c>
      <c r="AG205" s="12" t="s">
        <v>608</v>
      </c>
    </row>
    <row r="206" spans="1:34" x14ac:dyDescent="0.35">
      <c r="A206" s="5" t="s">
        <v>1402</v>
      </c>
      <c r="B206" s="56" t="s">
        <v>610</v>
      </c>
      <c r="C206" s="50" t="s">
        <v>302</v>
      </c>
      <c r="D206" s="59" t="s">
        <v>609</v>
      </c>
      <c r="E206" s="50" t="s">
        <v>300</v>
      </c>
      <c r="F206" s="50" t="s">
        <v>1</v>
      </c>
      <c r="G206" s="35">
        <v>-5.6718450112892487E-19</v>
      </c>
      <c r="H206" s="35">
        <v>2.1228200455056991E-3</v>
      </c>
      <c r="I206" s="35">
        <v>8.2986678008953235E-2</v>
      </c>
      <c r="J206" s="35">
        <v>7.8156591431740044E-2</v>
      </c>
      <c r="K206" s="35">
        <v>5.4686646473123483E-2</v>
      </c>
      <c r="L206" s="35">
        <v>3.2636006253207981E-4</v>
      </c>
      <c r="M206" s="36">
        <v>0.21827909602185455</v>
      </c>
      <c r="N206" s="39">
        <v>348</v>
      </c>
      <c r="O206" s="39">
        <v>2.2000000000000002</v>
      </c>
      <c r="P206" s="39">
        <v>0</v>
      </c>
      <c r="Q206" s="39">
        <v>11.9</v>
      </c>
      <c r="R206" s="49" t="s">
        <v>2466</v>
      </c>
      <c r="S206" s="49" t="s">
        <v>2562</v>
      </c>
      <c r="T206">
        <v>10000019</v>
      </c>
      <c r="U206" s="38" t="s">
        <v>1929</v>
      </c>
      <c r="V206" s="38" t="s">
        <v>1830</v>
      </c>
      <c r="W206" s="38" t="s">
        <v>1733</v>
      </c>
      <c r="X206" s="9" t="s">
        <v>300</v>
      </c>
      <c r="Y206" s="9" t="s">
        <v>302</v>
      </c>
      <c r="Z206" s="10">
        <v>10000019</v>
      </c>
      <c r="AA206" s="10" t="s">
        <v>607</v>
      </c>
      <c r="AB206" s="11">
        <v>50000000</v>
      </c>
      <c r="AC206" s="12" t="s">
        <v>93</v>
      </c>
      <c r="AD206" s="13">
        <v>50120000</v>
      </c>
      <c r="AE206" s="10" t="s">
        <v>300</v>
      </c>
      <c r="AF206" s="11">
        <v>50121700</v>
      </c>
      <c r="AG206" s="12" t="s">
        <v>608</v>
      </c>
    </row>
    <row r="207" spans="1:34" x14ac:dyDescent="0.35">
      <c r="A207" s="5" t="s">
        <v>1403</v>
      </c>
      <c r="B207" s="56" t="s">
        <v>612</v>
      </c>
      <c r="C207" s="50" t="s">
        <v>302</v>
      </c>
      <c r="D207" s="59" t="s">
        <v>611</v>
      </c>
      <c r="E207" s="50" t="s">
        <v>300</v>
      </c>
      <c r="F207" s="50" t="s">
        <v>1</v>
      </c>
      <c r="G207" s="35">
        <v>-5.6718450112892487E-19</v>
      </c>
      <c r="H207" s="35">
        <v>7.0760668183523284E-3</v>
      </c>
      <c r="I207" s="35">
        <v>8.2986678008953249E-2</v>
      </c>
      <c r="J207" s="35">
        <v>0.26052197143913353</v>
      </c>
      <c r="K207" s="35">
        <v>0.10937329294624699</v>
      </c>
      <c r="L207" s="35">
        <v>3.2636006253207981E-4</v>
      </c>
      <c r="M207" s="36">
        <v>0.46028436927521815</v>
      </c>
      <c r="N207" s="39">
        <v>324</v>
      </c>
      <c r="O207" s="39">
        <v>0.9</v>
      </c>
      <c r="P207" s="39">
        <v>1.5</v>
      </c>
      <c r="Q207" s="39">
        <v>16.399999999999999</v>
      </c>
      <c r="R207" s="49" t="s">
        <v>2563</v>
      </c>
      <c r="S207" s="49" t="s">
        <v>2463</v>
      </c>
      <c r="T207">
        <v>10000019</v>
      </c>
      <c r="U207" s="38" t="s">
        <v>1930</v>
      </c>
      <c r="V207" s="38" t="s">
        <v>1730</v>
      </c>
      <c r="W207" s="38" t="s">
        <v>1733</v>
      </c>
      <c r="X207" s="9" t="s">
        <v>300</v>
      </c>
      <c r="Y207" s="9" t="s">
        <v>302</v>
      </c>
      <c r="Z207" s="10">
        <v>10000019</v>
      </c>
      <c r="AA207" s="10" t="s">
        <v>607</v>
      </c>
      <c r="AB207" s="11">
        <v>50000000</v>
      </c>
      <c r="AC207" s="12" t="s">
        <v>93</v>
      </c>
      <c r="AD207" s="13">
        <v>50120000</v>
      </c>
      <c r="AE207" s="10" t="s">
        <v>300</v>
      </c>
      <c r="AF207" s="11">
        <v>50121700</v>
      </c>
      <c r="AG207" s="12" t="s">
        <v>608</v>
      </c>
    </row>
    <row r="208" spans="1:34" ht="15" customHeight="1" x14ac:dyDescent="0.35">
      <c r="A208" s="5" t="s">
        <v>1404</v>
      </c>
      <c r="B208" s="57" t="s">
        <v>614</v>
      </c>
      <c r="C208" s="51" t="s">
        <v>90</v>
      </c>
      <c r="D208" s="60" t="s">
        <v>613</v>
      </c>
      <c r="E208" s="51" t="s">
        <v>88</v>
      </c>
      <c r="F208" s="50" t="s">
        <v>1</v>
      </c>
      <c r="G208" s="35">
        <v>1.3239327299412599E-2</v>
      </c>
      <c r="H208" s="35">
        <v>8.7342294234360636E-3</v>
      </c>
      <c r="I208" s="35">
        <v>0</v>
      </c>
      <c r="J208" s="35">
        <v>0.26052197143913353</v>
      </c>
      <c r="K208" s="35">
        <v>0.18777400933036989</v>
      </c>
      <c r="L208" s="35">
        <v>3.2636006253207981E-4</v>
      </c>
      <c r="M208" s="36">
        <v>0.47059589755488418</v>
      </c>
      <c r="N208" s="39">
        <v>110</v>
      </c>
      <c r="O208" s="39">
        <v>0.3</v>
      </c>
      <c r="P208" s="39">
        <v>0</v>
      </c>
      <c r="Q208" s="39">
        <v>2.9</v>
      </c>
      <c r="R208" s="49" t="s">
        <v>2352</v>
      </c>
      <c r="S208" s="49" t="s">
        <v>2564</v>
      </c>
      <c r="T208" s="6">
        <v>10006157</v>
      </c>
      <c r="U208" s="7" t="s">
        <v>1931</v>
      </c>
      <c r="V208" s="7" t="s">
        <v>1730</v>
      </c>
      <c r="W208" s="7" t="s">
        <v>1733</v>
      </c>
      <c r="X208" s="8" t="s">
        <v>88</v>
      </c>
      <c r="Y208" s="8" t="s">
        <v>90</v>
      </c>
      <c r="Z208" s="10">
        <v>10006157</v>
      </c>
      <c r="AA208" s="10" t="s">
        <v>615</v>
      </c>
      <c r="AB208" s="11">
        <v>50000000</v>
      </c>
      <c r="AC208" s="12" t="s">
        <v>93</v>
      </c>
      <c r="AD208" s="13">
        <v>50260000</v>
      </c>
      <c r="AE208" s="10" t="s">
        <v>94</v>
      </c>
      <c r="AF208" s="11">
        <v>50261700</v>
      </c>
      <c r="AG208" s="12" t="s">
        <v>616</v>
      </c>
      <c r="AH208" s="55"/>
    </row>
    <row r="209" spans="1:34" ht="15" customHeight="1" x14ac:dyDescent="0.35">
      <c r="A209" s="5" t="s">
        <v>1405</v>
      </c>
      <c r="B209" s="57" t="s">
        <v>618</v>
      </c>
      <c r="C209" s="51" t="s">
        <v>90</v>
      </c>
      <c r="D209" s="60" t="s">
        <v>617</v>
      </c>
      <c r="E209" s="51" t="s">
        <v>88</v>
      </c>
      <c r="F209" s="50" t="s">
        <v>1</v>
      </c>
      <c r="G209" s="35">
        <v>1.3239327299412599E-2</v>
      </c>
      <c r="H209" s="35">
        <v>8.7342294234360636E-3</v>
      </c>
      <c r="I209" s="35">
        <v>0</v>
      </c>
      <c r="J209" s="35">
        <v>0.26052197143913353</v>
      </c>
      <c r="K209" s="35">
        <v>0.18777400933036989</v>
      </c>
      <c r="L209" s="35">
        <v>3.2636006253207981E-4</v>
      </c>
      <c r="M209" s="36">
        <v>0.47059589755488418</v>
      </c>
      <c r="N209" s="42">
        <v>182</v>
      </c>
      <c r="O209" s="42">
        <v>0.4</v>
      </c>
      <c r="P209" s="42">
        <v>6.5</v>
      </c>
      <c r="Q209" s="42">
        <v>3.3</v>
      </c>
      <c r="R209" s="49" t="s">
        <v>2352</v>
      </c>
      <c r="S209" s="49" t="s">
        <v>2564</v>
      </c>
      <c r="T209" s="6">
        <v>10006031</v>
      </c>
      <c r="U209" s="7" t="s">
        <v>1931</v>
      </c>
      <c r="V209" s="7" t="s">
        <v>1730</v>
      </c>
      <c r="W209" s="7" t="s">
        <v>1733</v>
      </c>
      <c r="X209" s="8" t="s">
        <v>88</v>
      </c>
      <c r="Y209" s="8" t="s">
        <v>90</v>
      </c>
      <c r="Z209" s="10">
        <v>10006031</v>
      </c>
      <c r="AA209" s="10" t="s">
        <v>619</v>
      </c>
      <c r="AB209" s="11">
        <v>50000000</v>
      </c>
      <c r="AC209" s="12" t="s">
        <v>93</v>
      </c>
      <c r="AD209" s="13">
        <v>50260000</v>
      </c>
      <c r="AE209" s="10" t="s">
        <v>94</v>
      </c>
      <c r="AF209" s="11">
        <v>50261700</v>
      </c>
      <c r="AG209" s="12" t="s">
        <v>616</v>
      </c>
      <c r="AH209" s="55"/>
    </row>
    <row r="210" spans="1:34" x14ac:dyDescent="0.35">
      <c r="A210" s="5" t="s">
        <v>1406</v>
      </c>
      <c r="B210" s="57" t="s">
        <v>621</v>
      </c>
      <c r="C210" s="51" t="s">
        <v>2323</v>
      </c>
      <c r="D210" s="60" t="s">
        <v>620</v>
      </c>
      <c r="E210" s="51" t="s">
        <v>2322</v>
      </c>
      <c r="F210" s="50" t="s">
        <v>1</v>
      </c>
      <c r="G210" s="35">
        <v>2.7437049280841319</v>
      </c>
      <c r="H210" s="35">
        <v>0.54326304098851819</v>
      </c>
      <c r="I210" s="35">
        <v>6.1706046221373212E-2</v>
      </c>
      <c r="J210" s="35">
        <v>8.2428212605480777E-2</v>
      </c>
      <c r="K210" s="35">
        <v>7.7326918112996607E-2</v>
      </c>
      <c r="L210" s="35">
        <v>9.9209467063672285E-3</v>
      </c>
      <c r="M210" s="36">
        <v>3.5183500927188684</v>
      </c>
      <c r="N210" s="39">
        <v>196</v>
      </c>
      <c r="O210" s="39">
        <v>2.2000000000000002</v>
      </c>
      <c r="P210" s="39">
        <v>4.3</v>
      </c>
      <c r="Q210" s="39">
        <v>0.8</v>
      </c>
      <c r="R210" s="49" t="s">
        <v>2565</v>
      </c>
      <c r="S210" s="49" t="s">
        <v>2566</v>
      </c>
      <c r="T210" s="6">
        <v>10000026</v>
      </c>
      <c r="U210" s="7" t="s">
        <v>1932</v>
      </c>
      <c r="V210" s="7" t="s">
        <v>1958</v>
      </c>
      <c r="W210" s="7" t="s">
        <v>1724</v>
      </c>
      <c r="X210" s="8" t="s">
        <v>194</v>
      </c>
      <c r="Y210" s="8" t="s">
        <v>195</v>
      </c>
      <c r="Z210" s="10">
        <v>10000026</v>
      </c>
      <c r="AA210" s="10" t="s">
        <v>622</v>
      </c>
      <c r="AB210" s="11">
        <v>50000000</v>
      </c>
      <c r="AC210" s="12" t="s">
        <v>93</v>
      </c>
      <c r="AD210" s="13">
        <v>50130000</v>
      </c>
      <c r="AE210" s="10" t="s">
        <v>198</v>
      </c>
      <c r="AF210" s="11">
        <v>50131700</v>
      </c>
      <c r="AG210" s="12" t="s">
        <v>623</v>
      </c>
      <c r="AH210" s="55" t="s">
        <v>2346</v>
      </c>
    </row>
    <row r="211" spans="1:34" x14ac:dyDescent="0.35">
      <c r="A211" s="5" t="s">
        <v>1407</v>
      </c>
      <c r="B211" s="57" t="s">
        <v>625</v>
      </c>
      <c r="C211" s="51" t="s">
        <v>2323</v>
      </c>
      <c r="D211" s="60" t="s">
        <v>624</v>
      </c>
      <c r="E211" s="51" t="s">
        <v>2322</v>
      </c>
      <c r="F211" s="50" t="s">
        <v>1</v>
      </c>
      <c r="G211" s="35">
        <v>9.3273897653546919E-2</v>
      </c>
      <c r="H211" s="35">
        <v>-2.440321894939522E-2</v>
      </c>
      <c r="I211" s="35">
        <v>2.7186258977041439E-2</v>
      </c>
      <c r="J211" s="35">
        <v>8.2428212605480777E-2</v>
      </c>
      <c r="K211" s="35">
        <v>0.1991465171837738</v>
      </c>
      <c r="L211" s="35">
        <v>9.9209467063672285E-3</v>
      </c>
      <c r="M211" s="36">
        <v>0.38755261417681497</v>
      </c>
      <c r="N211" s="39">
        <v>230</v>
      </c>
      <c r="O211" s="39">
        <v>0.9</v>
      </c>
      <c r="P211" s="39">
        <v>6.9</v>
      </c>
      <c r="Q211" s="39">
        <v>0.1</v>
      </c>
      <c r="R211" s="49" t="s">
        <v>2565</v>
      </c>
      <c r="S211" s="49" t="s">
        <v>2567</v>
      </c>
      <c r="T211" s="6">
        <v>10000026</v>
      </c>
      <c r="U211" s="7" t="s">
        <v>1933</v>
      </c>
      <c r="V211" s="7" t="s">
        <v>1958</v>
      </c>
      <c r="W211" s="7" t="s">
        <v>1724</v>
      </c>
      <c r="X211" s="8" t="s">
        <v>194</v>
      </c>
      <c r="Y211" s="8" t="s">
        <v>195</v>
      </c>
      <c r="Z211" s="10">
        <v>10000026</v>
      </c>
      <c r="AA211" s="10" t="s">
        <v>622</v>
      </c>
      <c r="AB211" s="11">
        <v>50000000</v>
      </c>
      <c r="AC211" s="12" t="s">
        <v>93</v>
      </c>
      <c r="AD211" s="13">
        <v>50130000</v>
      </c>
      <c r="AE211" s="10" t="s">
        <v>198</v>
      </c>
      <c r="AF211" s="11">
        <v>50131700</v>
      </c>
      <c r="AG211" s="12" t="s">
        <v>623</v>
      </c>
      <c r="AH211" s="55" t="s">
        <v>2346</v>
      </c>
    </row>
    <row r="212" spans="1:34" x14ac:dyDescent="0.35">
      <c r="A212" s="5" t="s">
        <v>1408</v>
      </c>
      <c r="B212" s="57" t="s">
        <v>627</v>
      </c>
      <c r="C212" s="51" t="s">
        <v>2323</v>
      </c>
      <c r="D212" s="60" t="s">
        <v>626</v>
      </c>
      <c r="E212" s="51" t="s">
        <v>2322</v>
      </c>
      <c r="F212" s="50" t="s">
        <v>1</v>
      </c>
      <c r="G212" s="35">
        <v>4.4979629794972803E-2</v>
      </c>
      <c r="H212" s="35">
        <v>2.4862329131590456E-2</v>
      </c>
      <c r="I212" s="35">
        <v>0.14383261943819861</v>
      </c>
      <c r="J212" s="35">
        <v>8.2428212605480777E-2</v>
      </c>
      <c r="K212" s="35">
        <v>6.463644309295348E-2</v>
      </c>
      <c r="L212" s="35">
        <v>9.9209467063672285E-3</v>
      </c>
      <c r="M212" s="36">
        <v>0.37066018076956331</v>
      </c>
      <c r="N212" s="39">
        <v>190</v>
      </c>
      <c r="O212" s="39">
        <v>1.6</v>
      </c>
      <c r="P212" s="39">
        <v>5.6</v>
      </c>
      <c r="Q212" s="39">
        <v>0.6</v>
      </c>
      <c r="R212" s="49" t="s">
        <v>2568</v>
      </c>
      <c r="S212" s="49" t="s">
        <v>2569</v>
      </c>
      <c r="T212" s="6">
        <v>10000026</v>
      </c>
      <c r="U212" s="7" t="s">
        <v>1935</v>
      </c>
      <c r="V212" s="7" t="s">
        <v>1958</v>
      </c>
      <c r="W212" s="7" t="s">
        <v>1724</v>
      </c>
      <c r="X212" s="8" t="s">
        <v>194</v>
      </c>
      <c r="Y212" s="8" t="s">
        <v>195</v>
      </c>
      <c r="Z212" s="10">
        <v>10000026</v>
      </c>
      <c r="AA212" s="10" t="s">
        <v>622</v>
      </c>
      <c r="AB212" s="11">
        <v>50000000</v>
      </c>
      <c r="AC212" s="12" t="s">
        <v>93</v>
      </c>
      <c r="AD212" s="13">
        <v>50130000</v>
      </c>
      <c r="AE212" s="10" t="s">
        <v>198</v>
      </c>
      <c r="AF212" s="11">
        <v>50131700</v>
      </c>
      <c r="AG212" s="12" t="s">
        <v>623</v>
      </c>
      <c r="AH212" s="55" t="s">
        <v>2346</v>
      </c>
    </row>
    <row r="213" spans="1:34" x14ac:dyDescent="0.35">
      <c r="A213" s="5" t="s">
        <v>1409</v>
      </c>
      <c r="B213" s="57" t="s">
        <v>629</v>
      </c>
      <c r="C213" s="51" t="s">
        <v>2323</v>
      </c>
      <c r="D213" s="60" t="s">
        <v>628</v>
      </c>
      <c r="E213" s="51" t="s">
        <v>2322</v>
      </c>
      <c r="F213" s="50" t="s">
        <v>1</v>
      </c>
      <c r="G213" s="35">
        <v>4.6042203759843657E-2</v>
      </c>
      <c r="H213" s="35">
        <v>3.4262866408004106E-2</v>
      </c>
      <c r="I213" s="35">
        <v>0.10294331883200319</v>
      </c>
      <c r="J213" s="35">
        <v>8.2428212605480777E-2</v>
      </c>
      <c r="K213" s="35">
        <v>0.1055825681812896</v>
      </c>
      <c r="L213" s="35">
        <v>9.9209467063672285E-3</v>
      </c>
      <c r="M213" s="36">
        <v>0.38118011649298855</v>
      </c>
      <c r="N213" s="39">
        <v>190</v>
      </c>
      <c r="O213" s="39">
        <v>1.9</v>
      </c>
      <c r="P213" s="39">
        <v>3.3</v>
      </c>
      <c r="Q213" s="39">
        <v>3.6</v>
      </c>
      <c r="R213" s="49" t="s">
        <v>2570</v>
      </c>
      <c r="S213" s="49" t="s">
        <v>2571</v>
      </c>
      <c r="T213" s="6">
        <v>10000026</v>
      </c>
      <c r="U213" s="7" t="s">
        <v>1936</v>
      </c>
      <c r="V213" s="7" t="s">
        <v>1958</v>
      </c>
      <c r="W213" s="7" t="s">
        <v>1724</v>
      </c>
      <c r="X213" s="8" t="s">
        <v>194</v>
      </c>
      <c r="Y213" s="8" t="s">
        <v>195</v>
      </c>
      <c r="Z213" s="10">
        <v>10000026</v>
      </c>
      <c r="AA213" s="10" t="s">
        <v>622</v>
      </c>
      <c r="AB213" s="11">
        <v>50000000</v>
      </c>
      <c r="AC213" s="12" t="s">
        <v>93</v>
      </c>
      <c r="AD213" s="13">
        <v>50130000</v>
      </c>
      <c r="AE213" s="10" t="s">
        <v>198</v>
      </c>
      <c r="AF213" s="11">
        <v>50131700</v>
      </c>
      <c r="AG213" s="12" t="s">
        <v>623</v>
      </c>
      <c r="AH213" s="55" t="s">
        <v>2346</v>
      </c>
    </row>
    <row r="214" spans="1:34" ht="15" customHeight="1" x14ac:dyDescent="0.35">
      <c r="A214" s="5" t="s">
        <v>1410</v>
      </c>
      <c r="B214" s="57" t="s">
        <v>631</v>
      </c>
      <c r="C214" s="51" t="s">
        <v>269</v>
      </c>
      <c r="D214" s="60" t="s">
        <v>630</v>
      </c>
      <c r="E214" s="51" t="s">
        <v>268</v>
      </c>
      <c r="F214" s="50" t="s">
        <v>1</v>
      </c>
      <c r="G214" s="35">
        <v>9.8083469986246074E-3</v>
      </c>
      <c r="H214" s="35">
        <v>1.3331308299647793E-2</v>
      </c>
      <c r="I214" s="35">
        <v>0.15523259487302399</v>
      </c>
      <c r="J214" s="35">
        <v>0.13434974683509959</v>
      </c>
      <c r="K214" s="35">
        <v>5.5616319463166593E-2</v>
      </c>
      <c r="L214" s="35">
        <v>9.9209467063672285E-3</v>
      </c>
      <c r="M214" s="36">
        <v>0.37825926317592978</v>
      </c>
      <c r="N214" s="39">
        <v>18</v>
      </c>
      <c r="O214" s="39">
        <v>0.2</v>
      </c>
      <c r="P214" s="39">
        <v>0.3</v>
      </c>
      <c r="Q214" s="39">
        <v>0.3</v>
      </c>
      <c r="R214" s="49" t="s">
        <v>2572</v>
      </c>
      <c r="S214" s="49" t="s">
        <v>2573</v>
      </c>
      <c r="T214" s="6">
        <v>10000050</v>
      </c>
      <c r="U214" s="7" t="s">
        <v>1937</v>
      </c>
      <c r="V214" s="7" t="s">
        <v>1938</v>
      </c>
      <c r="W214" s="7" t="s">
        <v>1724</v>
      </c>
      <c r="X214" s="8" t="s">
        <v>268</v>
      </c>
      <c r="Y214" s="8" t="s">
        <v>269</v>
      </c>
      <c r="Z214" s="10">
        <v>10000050</v>
      </c>
      <c r="AA214" s="10" t="s">
        <v>463</v>
      </c>
      <c r="AB214" s="11">
        <v>50000000</v>
      </c>
      <c r="AC214" s="12" t="s">
        <v>93</v>
      </c>
      <c r="AD214" s="13">
        <v>50170000</v>
      </c>
      <c r="AE214" s="10" t="s">
        <v>272</v>
      </c>
      <c r="AF214" s="11">
        <v>50171500</v>
      </c>
      <c r="AG214" s="12" t="s">
        <v>464</v>
      </c>
      <c r="AH214" s="55"/>
    </row>
    <row r="215" spans="1:34" ht="15" customHeight="1" x14ac:dyDescent="0.35">
      <c r="A215" s="5" t="s">
        <v>1411</v>
      </c>
      <c r="B215" s="57" t="s">
        <v>633</v>
      </c>
      <c r="C215" s="51" t="s">
        <v>2328</v>
      </c>
      <c r="D215" s="60" t="s">
        <v>632</v>
      </c>
      <c r="E215" s="51" t="s">
        <v>443</v>
      </c>
      <c r="F215" s="50" t="s">
        <v>1</v>
      </c>
      <c r="G215" s="35">
        <v>9.0703925574570103</v>
      </c>
      <c r="H215" s="35">
        <v>1.7408387871234829</v>
      </c>
      <c r="I215" s="35">
        <v>-0.15607512831790279</v>
      </c>
      <c r="J215" s="35">
        <v>0.63341940100858596</v>
      </c>
      <c r="K215" s="35">
        <v>0.11910751601846301</v>
      </c>
      <c r="L215" s="35">
        <v>9.9209467063672285E-3</v>
      </c>
      <c r="M215" s="36">
        <v>11.417604079996007</v>
      </c>
      <c r="N215" s="39">
        <v>525</v>
      </c>
      <c r="O215" s="39">
        <v>9.6</v>
      </c>
      <c r="P215" s="39">
        <v>2.9</v>
      </c>
      <c r="Q215" s="39">
        <v>7.1</v>
      </c>
      <c r="R215" s="49" t="s">
        <v>2574</v>
      </c>
      <c r="S215" s="49" t="s">
        <v>2575</v>
      </c>
      <c r="T215" s="6">
        <v>10006750</v>
      </c>
      <c r="U215" s="7" t="s">
        <v>1939</v>
      </c>
      <c r="V215" s="7" t="s">
        <v>1811</v>
      </c>
      <c r="W215" s="7" t="s">
        <v>1724</v>
      </c>
      <c r="X215" s="8" t="s">
        <v>443</v>
      </c>
      <c r="Y215" s="8" t="s">
        <v>445</v>
      </c>
      <c r="Z215" s="10">
        <v>10006750</v>
      </c>
      <c r="AA215" s="10" t="s">
        <v>634</v>
      </c>
      <c r="AB215" s="11">
        <v>50000000</v>
      </c>
      <c r="AC215" s="12" t="s">
        <v>93</v>
      </c>
      <c r="AD215" s="13">
        <v>50190000</v>
      </c>
      <c r="AE215" s="10" t="s">
        <v>448</v>
      </c>
      <c r="AF215" s="11">
        <v>50193800</v>
      </c>
      <c r="AG215" s="12" t="s">
        <v>635</v>
      </c>
      <c r="AH215" s="55"/>
    </row>
    <row r="216" spans="1:34" ht="15" customHeight="1" x14ac:dyDescent="0.35">
      <c r="A216" s="5" t="s">
        <v>1412</v>
      </c>
      <c r="B216" s="57" t="s">
        <v>2266</v>
      </c>
      <c r="C216" s="51" t="s">
        <v>269</v>
      </c>
      <c r="D216" s="60" t="s">
        <v>2206</v>
      </c>
      <c r="E216" s="51" t="s">
        <v>268</v>
      </c>
      <c r="F216" s="50" t="s">
        <v>1</v>
      </c>
      <c r="G216" s="35">
        <v>0.1243771106805953</v>
      </c>
      <c r="H216" s="35">
        <v>3.5036028760644558E-2</v>
      </c>
      <c r="I216" s="35">
        <v>0.15660487253520761</v>
      </c>
      <c r="J216" s="35">
        <v>0.13434974683509959</v>
      </c>
      <c r="K216" s="35">
        <v>5.6053812634951572E-2</v>
      </c>
      <c r="L216" s="35">
        <v>9.9209467063672285E-3</v>
      </c>
      <c r="M216" s="36">
        <v>0.5163425181528658</v>
      </c>
      <c r="N216" s="39">
        <v>30</v>
      </c>
      <c r="O216" s="39">
        <v>0.2</v>
      </c>
      <c r="P216" s="39">
        <v>0.1</v>
      </c>
      <c r="Q216" s="39">
        <v>1.1000000000000001</v>
      </c>
      <c r="R216" s="49" t="s">
        <v>2572</v>
      </c>
      <c r="S216" s="49" t="s">
        <v>2576</v>
      </c>
      <c r="T216" s="6">
        <v>10000050</v>
      </c>
      <c r="U216" s="7" t="s">
        <v>1940</v>
      </c>
      <c r="V216" s="7" t="s">
        <v>1938</v>
      </c>
      <c r="W216" s="7" t="s">
        <v>1724</v>
      </c>
      <c r="X216" s="8" t="s">
        <v>268</v>
      </c>
      <c r="Y216" s="8" t="s">
        <v>269</v>
      </c>
      <c r="Z216" s="10">
        <v>10000050</v>
      </c>
      <c r="AA216" s="10" t="s">
        <v>463</v>
      </c>
      <c r="AB216" s="11">
        <v>50000000</v>
      </c>
      <c r="AC216" s="12" t="s">
        <v>93</v>
      </c>
      <c r="AD216" s="13">
        <v>50170000</v>
      </c>
      <c r="AE216" s="10" t="s">
        <v>272</v>
      </c>
      <c r="AF216" s="11">
        <v>50171500</v>
      </c>
      <c r="AG216" s="12" t="s">
        <v>464</v>
      </c>
      <c r="AH216" s="55"/>
    </row>
    <row r="217" spans="1:34" x14ac:dyDescent="0.35">
      <c r="A217" s="5" t="s">
        <v>1413</v>
      </c>
      <c r="B217" s="57" t="s">
        <v>637</v>
      </c>
      <c r="C217" s="51" t="s">
        <v>127</v>
      </c>
      <c r="D217" s="60" t="s">
        <v>636</v>
      </c>
      <c r="E217" s="51" t="s">
        <v>2321</v>
      </c>
      <c r="F217" s="50" t="s">
        <v>1</v>
      </c>
      <c r="G217" s="35">
        <v>9.0703925574570103</v>
      </c>
      <c r="H217" s="35">
        <v>1.7408387871234829</v>
      </c>
      <c r="I217" s="35">
        <v>-0.15607512831790279</v>
      </c>
      <c r="J217" s="35">
        <v>0.63341940100858596</v>
      </c>
      <c r="K217" s="35">
        <v>0.11910751601846301</v>
      </c>
      <c r="L217" s="35">
        <v>9.9209467063672285E-3</v>
      </c>
      <c r="M217" s="36">
        <v>11.417604079996007</v>
      </c>
      <c r="N217" s="39">
        <v>603</v>
      </c>
      <c r="O217" s="39">
        <v>9.5</v>
      </c>
      <c r="P217" s="39">
        <v>6</v>
      </c>
      <c r="Q217" s="39">
        <v>8.8000000000000007</v>
      </c>
      <c r="R217" s="49" t="s">
        <v>2574</v>
      </c>
      <c r="S217" s="49" t="s">
        <v>2575</v>
      </c>
      <c r="T217" s="6">
        <v>10005778</v>
      </c>
      <c r="U217" s="7" t="s">
        <v>1939</v>
      </c>
      <c r="V217" s="7" t="s">
        <v>1811</v>
      </c>
      <c r="W217" s="7" t="s">
        <v>1724</v>
      </c>
      <c r="X217" s="8" t="s">
        <v>125</v>
      </c>
      <c r="Y217" s="8" t="s">
        <v>127</v>
      </c>
      <c r="Z217" s="10">
        <v>10005778</v>
      </c>
      <c r="AA217" s="10" t="s">
        <v>638</v>
      </c>
      <c r="AB217" s="11">
        <v>50000000</v>
      </c>
      <c r="AC217" s="12" t="s">
        <v>93</v>
      </c>
      <c r="AD217" s="13">
        <v>50240000</v>
      </c>
      <c r="AE217" s="10" t="s">
        <v>130</v>
      </c>
      <c r="AF217" s="11">
        <v>50240100</v>
      </c>
      <c r="AG217" s="12" t="s">
        <v>216</v>
      </c>
      <c r="AH217" s="55"/>
    </row>
    <row r="218" spans="1:34" ht="15" customHeight="1" x14ac:dyDescent="0.35">
      <c r="A218" s="5" t="s">
        <v>1414</v>
      </c>
      <c r="B218" s="57" t="s">
        <v>640</v>
      </c>
      <c r="C218" s="51" t="s">
        <v>2328</v>
      </c>
      <c r="D218" s="60" t="s">
        <v>639</v>
      </c>
      <c r="E218" s="51" t="s">
        <v>443</v>
      </c>
      <c r="F218" s="50" t="s">
        <v>1</v>
      </c>
      <c r="G218" s="35">
        <v>0.23807446199516341</v>
      </c>
      <c r="H218" s="35">
        <v>8.3092752531625874E-2</v>
      </c>
      <c r="I218" s="35">
        <v>0.59501578754900697</v>
      </c>
      <c r="J218" s="35">
        <v>0.26052197143913353</v>
      </c>
      <c r="K218" s="35">
        <v>8.8701225990477001E-2</v>
      </c>
      <c r="L218" s="35">
        <v>3.2636006253207981E-4</v>
      </c>
      <c r="M218" s="36">
        <v>1.2657325595679387</v>
      </c>
      <c r="N218" s="39">
        <v>764</v>
      </c>
      <c r="O218" s="39">
        <v>11.6</v>
      </c>
      <c r="P218" s="39">
        <v>12.8</v>
      </c>
      <c r="Q218" s="39">
        <v>5.4</v>
      </c>
      <c r="R218" s="49" t="s">
        <v>2577</v>
      </c>
      <c r="S218" s="49" t="s">
        <v>2578</v>
      </c>
      <c r="T218" s="6">
        <v>10006314</v>
      </c>
      <c r="U218" s="7" t="s">
        <v>1941</v>
      </c>
      <c r="V218" s="7" t="s">
        <v>1730</v>
      </c>
      <c r="W218" s="7" t="s">
        <v>1733</v>
      </c>
      <c r="X218" s="8" t="s">
        <v>443</v>
      </c>
      <c r="Y218" s="8" t="s">
        <v>445</v>
      </c>
      <c r="Z218" s="10">
        <v>10006314</v>
      </c>
      <c r="AA218" s="10" t="s">
        <v>641</v>
      </c>
      <c r="AB218" s="11">
        <v>50000000</v>
      </c>
      <c r="AC218" s="12" t="s">
        <v>93</v>
      </c>
      <c r="AD218" s="13">
        <v>50190000</v>
      </c>
      <c r="AE218" s="10" t="s">
        <v>448</v>
      </c>
      <c r="AF218" s="11">
        <v>50191500</v>
      </c>
      <c r="AG218" s="12" t="s">
        <v>642</v>
      </c>
      <c r="AH218" s="55"/>
    </row>
    <row r="219" spans="1:34" ht="15" customHeight="1" x14ac:dyDescent="0.35">
      <c r="A219" s="5" t="s">
        <v>1415</v>
      </c>
      <c r="B219" s="57" t="s">
        <v>644</v>
      </c>
      <c r="C219" s="51" t="s">
        <v>2328</v>
      </c>
      <c r="D219" s="60" t="s">
        <v>643</v>
      </c>
      <c r="E219" s="51" t="s">
        <v>443</v>
      </c>
      <c r="F219" s="50" t="s">
        <v>1</v>
      </c>
      <c r="G219" s="35">
        <v>9.0703925574570103</v>
      </c>
      <c r="H219" s="35">
        <v>1.7428035551706691</v>
      </c>
      <c r="I219" s="35">
        <v>-0.1353060329024891</v>
      </c>
      <c r="J219" s="35">
        <v>0.26052197143913353</v>
      </c>
      <c r="K219" s="35">
        <v>0.11910751601846301</v>
      </c>
      <c r="L219" s="35">
        <v>2.720132202462722E-2</v>
      </c>
      <c r="M219" s="36">
        <v>11.084720889207414</v>
      </c>
      <c r="N219" s="39">
        <v>679</v>
      </c>
      <c r="O219" s="39">
        <v>9.4</v>
      </c>
      <c r="P219" s="39">
        <v>9</v>
      </c>
      <c r="Q219" s="39">
        <v>10.5</v>
      </c>
      <c r="R219" s="49" t="s">
        <v>2579</v>
      </c>
      <c r="S219" s="49" t="s">
        <v>2580</v>
      </c>
      <c r="T219" s="6">
        <v>10006314</v>
      </c>
      <c r="U219" s="7" t="s">
        <v>1942</v>
      </c>
      <c r="V219" s="7" t="s">
        <v>1730</v>
      </c>
      <c r="W219" s="7" t="s">
        <v>1837</v>
      </c>
      <c r="X219" s="8" t="s">
        <v>443</v>
      </c>
      <c r="Y219" s="8" t="s">
        <v>445</v>
      </c>
      <c r="Z219" s="10">
        <v>10006314</v>
      </c>
      <c r="AA219" s="10" t="s">
        <v>641</v>
      </c>
      <c r="AB219" s="11">
        <v>50000000</v>
      </c>
      <c r="AC219" s="12" t="s">
        <v>93</v>
      </c>
      <c r="AD219" s="13">
        <v>50190000</v>
      </c>
      <c r="AE219" s="10" t="s">
        <v>448</v>
      </c>
      <c r="AF219" s="11">
        <v>50191500</v>
      </c>
      <c r="AG219" s="12" t="s">
        <v>642</v>
      </c>
      <c r="AH219" s="55"/>
    </row>
    <row r="220" spans="1:34" ht="15" customHeight="1" x14ac:dyDescent="0.35">
      <c r="A220" s="5" t="s">
        <v>1416</v>
      </c>
      <c r="B220" s="57" t="s">
        <v>646</v>
      </c>
      <c r="C220" s="51" t="s">
        <v>2328</v>
      </c>
      <c r="D220" s="60" t="s">
        <v>645</v>
      </c>
      <c r="E220" s="51" t="s">
        <v>443</v>
      </c>
      <c r="F220" s="50" t="s">
        <v>1</v>
      </c>
      <c r="G220" s="35">
        <v>0.63097066055544082</v>
      </c>
      <c r="H220" s="35">
        <v>5.101952493491127E-2</v>
      </c>
      <c r="I220" s="35">
        <v>0.82205894040322192</v>
      </c>
      <c r="J220" s="35">
        <v>0.2243731107321035</v>
      </c>
      <c r="K220" s="35">
        <v>0.1054491467192739</v>
      </c>
      <c r="L220" s="35">
        <v>9.9209467063672285E-3</v>
      </c>
      <c r="M220" s="36">
        <v>1.8437923300513186</v>
      </c>
      <c r="N220" s="39">
        <v>304</v>
      </c>
      <c r="O220" s="39">
        <v>1.5</v>
      </c>
      <c r="P220" s="39">
        <v>12.7</v>
      </c>
      <c r="Q220" s="39">
        <v>1.6</v>
      </c>
      <c r="R220" s="49" t="s">
        <v>2581</v>
      </c>
      <c r="S220" s="49" t="s">
        <v>2582</v>
      </c>
      <c r="T220" s="6">
        <v>10006752</v>
      </c>
      <c r="U220" s="7" t="s">
        <v>1943</v>
      </c>
      <c r="V220" s="7" t="s">
        <v>1747</v>
      </c>
      <c r="W220" s="7" t="s">
        <v>1724</v>
      </c>
      <c r="X220" s="8" t="s">
        <v>443</v>
      </c>
      <c r="Y220" s="8" t="s">
        <v>445</v>
      </c>
      <c r="Z220" s="10">
        <v>10006752</v>
      </c>
      <c r="AA220" s="10" t="s">
        <v>647</v>
      </c>
      <c r="AB220" s="11">
        <v>50000000</v>
      </c>
      <c r="AC220" s="12" t="s">
        <v>93</v>
      </c>
      <c r="AD220" s="13">
        <v>50190000</v>
      </c>
      <c r="AE220" s="10" t="s">
        <v>448</v>
      </c>
      <c r="AF220" s="11">
        <v>50193800</v>
      </c>
      <c r="AG220" s="12" t="s">
        <v>635</v>
      </c>
      <c r="AH220" s="55"/>
    </row>
    <row r="221" spans="1:34" ht="15" customHeight="1" x14ac:dyDescent="0.35">
      <c r="A221" s="5" t="s">
        <v>1417</v>
      </c>
      <c r="B221" s="57" t="s">
        <v>649</v>
      </c>
      <c r="C221" s="51" t="s">
        <v>269</v>
      </c>
      <c r="D221" s="60" t="s">
        <v>648</v>
      </c>
      <c r="E221" s="51" t="s">
        <v>268</v>
      </c>
      <c r="F221" s="50" t="s">
        <v>1</v>
      </c>
      <c r="G221" s="35">
        <v>4.9750844272238126</v>
      </c>
      <c r="H221" s="35">
        <v>0.98653664980023603</v>
      </c>
      <c r="I221" s="35">
        <v>0.81184583657844955</v>
      </c>
      <c r="J221" s="35">
        <v>0.41123943744117702</v>
      </c>
      <c r="K221" s="35">
        <v>6.6717708697210651E-2</v>
      </c>
      <c r="L221" s="35">
        <v>9.9209467063672285E-3</v>
      </c>
      <c r="M221" s="36">
        <v>7.261345006447252</v>
      </c>
      <c r="N221" s="39">
        <v>676</v>
      </c>
      <c r="O221" s="39">
        <v>3.2</v>
      </c>
      <c r="P221" s="39">
        <v>12</v>
      </c>
      <c r="Q221" s="39">
        <v>17</v>
      </c>
      <c r="R221" s="49" t="s">
        <v>2583</v>
      </c>
      <c r="S221" s="49" t="s">
        <v>2584</v>
      </c>
      <c r="T221" s="6">
        <v>10000050</v>
      </c>
      <c r="U221" s="7" t="s">
        <v>1944</v>
      </c>
      <c r="V221" s="7" t="s">
        <v>1945</v>
      </c>
      <c r="W221" s="7" t="s">
        <v>1724</v>
      </c>
      <c r="X221" s="8" t="s">
        <v>268</v>
      </c>
      <c r="Y221" s="8" t="s">
        <v>269</v>
      </c>
      <c r="Z221" s="10">
        <v>10000050</v>
      </c>
      <c r="AA221" s="10" t="s">
        <v>463</v>
      </c>
      <c r="AB221" s="11">
        <v>50000000</v>
      </c>
      <c r="AC221" s="12" t="s">
        <v>93</v>
      </c>
      <c r="AD221" s="13">
        <v>50170000</v>
      </c>
      <c r="AE221" s="10" t="s">
        <v>272</v>
      </c>
      <c r="AF221" s="11">
        <v>50171500</v>
      </c>
      <c r="AG221" s="12" t="s">
        <v>464</v>
      </c>
      <c r="AH221" s="55"/>
    </row>
    <row r="222" spans="1:34" ht="15" customHeight="1" x14ac:dyDescent="0.35">
      <c r="A222" s="5" t="s">
        <v>1418</v>
      </c>
      <c r="B222" s="57" t="s">
        <v>651</v>
      </c>
      <c r="C222" s="51" t="s">
        <v>2328</v>
      </c>
      <c r="D222" s="60" t="s">
        <v>650</v>
      </c>
      <c r="E222" s="51" t="s">
        <v>443</v>
      </c>
      <c r="F222" s="50" t="s">
        <v>1</v>
      </c>
      <c r="G222" s="35">
        <v>0.23807446199516341</v>
      </c>
      <c r="H222" s="35">
        <v>8.3179045287844131E-2</v>
      </c>
      <c r="I222" s="35">
        <v>0.61578488296442102</v>
      </c>
      <c r="J222" s="35">
        <v>0.26052197143913353</v>
      </c>
      <c r="K222" s="35">
        <v>8.8701225990477001E-2</v>
      </c>
      <c r="L222" s="35">
        <v>2.720132202462722E-2</v>
      </c>
      <c r="M222" s="36">
        <v>1.3134629097016663</v>
      </c>
      <c r="N222" s="39">
        <v>792</v>
      </c>
      <c r="O222" s="39">
        <v>13</v>
      </c>
      <c r="P222" s="39">
        <v>9.8000000000000007</v>
      </c>
      <c r="Q222" s="39">
        <v>7</v>
      </c>
      <c r="R222" s="49" t="s">
        <v>2585</v>
      </c>
      <c r="S222" s="49" t="s">
        <v>2586</v>
      </c>
      <c r="T222" s="6">
        <v>10006314</v>
      </c>
      <c r="U222" s="7" t="s">
        <v>1946</v>
      </c>
      <c r="V222" s="7" t="s">
        <v>1730</v>
      </c>
      <c r="W222" s="7" t="s">
        <v>1837</v>
      </c>
      <c r="X222" s="8" t="s">
        <v>443</v>
      </c>
      <c r="Y222" s="8" t="s">
        <v>445</v>
      </c>
      <c r="Z222" s="10">
        <v>10006314</v>
      </c>
      <c r="AA222" s="10" t="s">
        <v>641</v>
      </c>
      <c r="AB222" s="11">
        <v>50000000</v>
      </c>
      <c r="AC222" s="12" t="s">
        <v>93</v>
      </c>
      <c r="AD222" s="13">
        <v>50190000</v>
      </c>
      <c r="AE222" s="10" t="s">
        <v>448</v>
      </c>
      <c r="AF222" s="11">
        <v>50191500</v>
      </c>
      <c r="AG222" s="12" t="s">
        <v>642</v>
      </c>
      <c r="AH222" s="55"/>
    </row>
    <row r="223" spans="1:34" ht="15" customHeight="1" x14ac:dyDescent="0.35">
      <c r="A223" s="5" t="s">
        <v>1419</v>
      </c>
      <c r="B223" s="57" t="s">
        <v>653</v>
      </c>
      <c r="C223" s="51" t="s">
        <v>2328</v>
      </c>
      <c r="D223" s="60" t="s">
        <v>652</v>
      </c>
      <c r="E223" s="51" t="s">
        <v>443</v>
      </c>
      <c r="F223" s="50" t="s">
        <v>1</v>
      </c>
      <c r="G223" s="35">
        <v>1.758592507627839</v>
      </c>
      <c r="H223" s="35">
        <v>0.48937471990119386</v>
      </c>
      <c r="I223" s="35">
        <v>6.7504019944060883E-2</v>
      </c>
      <c r="J223" s="35">
        <v>1.1776544117514991</v>
      </c>
      <c r="K223" s="35">
        <v>0.115451051229745</v>
      </c>
      <c r="L223" s="35">
        <v>3.2636006253207981E-4</v>
      </c>
      <c r="M223" s="36">
        <v>3.6089030705168703</v>
      </c>
      <c r="N223" s="39">
        <v>888</v>
      </c>
      <c r="O223" s="39">
        <v>11.2</v>
      </c>
      <c r="P223" s="39">
        <v>0</v>
      </c>
      <c r="Q223" s="39">
        <v>28</v>
      </c>
      <c r="R223" s="49" t="s">
        <v>2587</v>
      </c>
      <c r="S223" s="49" t="s">
        <v>2588</v>
      </c>
      <c r="T223" s="6">
        <v>10005769</v>
      </c>
      <c r="U223" s="7" t="s">
        <v>1947</v>
      </c>
      <c r="V223" s="7" t="s">
        <v>1774</v>
      </c>
      <c r="W223" s="7" t="s">
        <v>1733</v>
      </c>
      <c r="X223" s="8" t="s">
        <v>443</v>
      </c>
      <c r="Y223" s="8" t="s">
        <v>445</v>
      </c>
      <c r="Z223" s="10">
        <v>10005769</v>
      </c>
      <c r="AA223" s="10" t="s">
        <v>232</v>
      </c>
      <c r="AB223" s="11">
        <v>50000000</v>
      </c>
      <c r="AC223" s="12" t="s">
        <v>93</v>
      </c>
      <c r="AD223" s="13">
        <v>50240000</v>
      </c>
      <c r="AE223" s="10" t="s">
        <v>130</v>
      </c>
      <c r="AF223" s="11">
        <v>50240100</v>
      </c>
      <c r="AG223" s="12" t="s">
        <v>216</v>
      </c>
      <c r="AH223" s="55"/>
    </row>
    <row r="224" spans="1:34" ht="15" customHeight="1" x14ac:dyDescent="0.35">
      <c r="A224" s="5" t="s">
        <v>1420</v>
      </c>
      <c r="B224" s="57" t="s">
        <v>2267</v>
      </c>
      <c r="C224" s="51" t="s">
        <v>2328</v>
      </c>
      <c r="D224" s="60" t="s">
        <v>2207</v>
      </c>
      <c r="E224" s="51" t="s">
        <v>443</v>
      </c>
      <c r="F224" s="50" t="s">
        <v>1</v>
      </c>
      <c r="G224" s="35">
        <v>1.6730304974808139</v>
      </c>
      <c r="H224" s="35">
        <v>0.42800915054158378</v>
      </c>
      <c r="I224" s="35">
        <v>0.74300007024996984</v>
      </c>
      <c r="J224" s="35">
        <v>0.26052197143913353</v>
      </c>
      <c r="K224" s="35">
        <v>0.1101721933520116</v>
      </c>
      <c r="L224" s="35">
        <v>2.720132202462722E-2</v>
      </c>
      <c r="M224" s="36">
        <v>3.2419352050881396</v>
      </c>
      <c r="N224" s="39">
        <v>1171</v>
      </c>
      <c r="O224" s="39">
        <v>16.100000000000001</v>
      </c>
      <c r="P224" s="39">
        <v>19.100000000000001</v>
      </c>
      <c r="Q224" s="39">
        <v>14.7</v>
      </c>
      <c r="R224" s="49" t="s">
        <v>2589</v>
      </c>
      <c r="S224" s="49" t="s">
        <v>2590</v>
      </c>
      <c r="T224" s="6">
        <v>10005769</v>
      </c>
      <c r="U224" s="7" t="s">
        <v>1948</v>
      </c>
      <c r="V224" s="7" t="s">
        <v>1730</v>
      </c>
      <c r="W224" s="7" t="s">
        <v>1837</v>
      </c>
      <c r="X224" s="8" t="s">
        <v>443</v>
      </c>
      <c r="Y224" s="8" t="s">
        <v>445</v>
      </c>
      <c r="Z224" s="10">
        <v>10005769</v>
      </c>
      <c r="AA224" s="10" t="s">
        <v>232</v>
      </c>
      <c r="AB224" s="11">
        <v>50000000</v>
      </c>
      <c r="AC224" s="12" t="s">
        <v>93</v>
      </c>
      <c r="AD224" s="13">
        <v>50240000</v>
      </c>
      <c r="AE224" s="10" t="s">
        <v>130</v>
      </c>
      <c r="AF224" s="11">
        <v>50240100</v>
      </c>
      <c r="AG224" s="12" t="s">
        <v>216</v>
      </c>
      <c r="AH224" s="55"/>
    </row>
    <row r="225" spans="1:34" ht="15" customHeight="1" x14ac:dyDescent="0.35">
      <c r="A225" s="5" t="s">
        <v>1421</v>
      </c>
      <c r="B225" s="57" t="s">
        <v>2268</v>
      </c>
      <c r="C225" s="51" t="s">
        <v>150</v>
      </c>
      <c r="D225" s="60" t="s">
        <v>2208</v>
      </c>
      <c r="E225" s="51" t="s">
        <v>148</v>
      </c>
      <c r="F225" s="50" t="s">
        <v>1</v>
      </c>
      <c r="G225" s="35">
        <v>0.97538664399288599</v>
      </c>
      <c r="H225" s="35">
        <v>0.19804974668768111</v>
      </c>
      <c r="I225" s="35">
        <v>1.479545816919241</v>
      </c>
      <c r="J225" s="35">
        <v>0.20936477670146519</v>
      </c>
      <c r="K225" s="35">
        <v>9.9267982457719561E-2</v>
      </c>
      <c r="L225" s="35">
        <v>3.2636006253207981E-4</v>
      </c>
      <c r="M225" s="36">
        <v>2.9619413268215249</v>
      </c>
      <c r="N225" s="39">
        <v>1351</v>
      </c>
      <c r="O225" s="39">
        <v>13.5</v>
      </c>
      <c r="P225" s="39">
        <v>35.700000000000003</v>
      </c>
      <c r="Q225" s="39">
        <v>13.3</v>
      </c>
      <c r="R225" s="49" t="s">
        <v>2591</v>
      </c>
      <c r="S225" s="49" t="s">
        <v>2592</v>
      </c>
      <c r="T225" s="6">
        <v>10000249</v>
      </c>
      <c r="U225" s="7" t="s">
        <v>1949</v>
      </c>
      <c r="V225" s="7" t="s">
        <v>1950</v>
      </c>
      <c r="W225" s="7" t="s">
        <v>1733</v>
      </c>
      <c r="X225" s="8" t="s">
        <v>148</v>
      </c>
      <c r="Y225" s="8" t="s">
        <v>150</v>
      </c>
      <c r="Z225" s="10">
        <v>10000249</v>
      </c>
      <c r="AA225" s="10" t="s">
        <v>654</v>
      </c>
      <c r="AB225" s="11">
        <v>50000000</v>
      </c>
      <c r="AC225" s="12" t="s">
        <v>93</v>
      </c>
      <c r="AD225" s="13">
        <v>50180000</v>
      </c>
      <c r="AE225" s="10" t="s">
        <v>153</v>
      </c>
      <c r="AF225" s="11">
        <v>50182200</v>
      </c>
      <c r="AG225" s="12" t="s">
        <v>655</v>
      </c>
      <c r="AH225" s="55"/>
    </row>
    <row r="226" spans="1:34" ht="15" customHeight="1" x14ac:dyDescent="0.35">
      <c r="A226" s="5" t="s">
        <v>1422</v>
      </c>
      <c r="B226" s="57" t="s">
        <v>2269</v>
      </c>
      <c r="C226" s="51" t="s">
        <v>150</v>
      </c>
      <c r="D226" s="60" t="s">
        <v>2209</v>
      </c>
      <c r="E226" s="51" t="s">
        <v>148</v>
      </c>
      <c r="F226" s="50" t="s">
        <v>1</v>
      </c>
      <c r="G226" s="35">
        <v>0.71373610058424086</v>
      </c>
      <c r="H226" s="35">
        <v>0.46712764604366536</v>
      </c>
      <c r="I226" s="35">
        <v>2.2692884049371171</v>
      </c>
      <c r="J226" s="35">
        <v>0.20936477670146519</v>
      </c>
      <c r="K226" s="35">
        <v>0.13400395119258809</v>
      </c>
      <c r="L226" s="35">
        <v>3.2636006253207981E-4</v>
      </c>
      <c r="M226" s="36">
        <v>3.7938472395216087</v>
      </c>
      <c r="N226" s="39">
        <v>1073</v>
      </c>
      <c r="O226" s="39">
        <v>10</v>
      </c>
      <c r="P226" s="39">
        <v>26.7</v>
      </c>
      <c r="Q226" s="39">
        <v>13.8</v>
      </c>
      <c r="R226" s="49" t="s">
        <v>2593</v>
      </c>
      <c r="S226" s="49" t="s">
        <v>2594</v>
      </c>
      <c r="T226" s="6">
        <v>10000249</v>
      </c>
      <c r="U226" s="7" t="s">
        <v>1951</v>
      </c>
      <c r="V226" s="7" t="s">
        <v>1950</v>
      </c>
      <c r="W226" s="7" t="s">
        <v>1733</v>
      </c>
      <c r="X226" s="8" t="s">
        <v>148</v>
      </c>
      <c r="Y226" s="8" t="s">
        <v>150</v>
      </c>
      <c r="Z226" s="10">
        <v>10000249</v>
      </c>
      <c r="AA226" s="10" t="s">
        <v>654</v>
      </c>
      <c r="AB226" s="11">
        <v>50000000</v>
      </c>
      <c r="AC226" s="12" t="s">
        <v>93</v>
      </c>
      <c r="AD226" s="13">
        <v>50180000</v>
      </c>
      <c r="AE226" s="10" t="s">
        <v>153</v>
      </c>
      <c r="AF226" s="11">
        <v>50182200</v>
      </c>
      <c r="AG226" s="12" t="s">
        <v>655</v>
      </c>
      <c r="AH226" s="55"/>
    </row>
    <row r="227" spans="1:34" ht="15" customHeight="1" x14ac:dyDescent="0.35">
      <c r="A227" s="5" t="s">
        <v>1423</v>
      </c>
      <c r="B227" s="57" t="s">
        <v>2270</v>
      </c>
      <c r="C227" s="51" t="s">
        <v>150</v>
      </c>
      <c r="D227" s="60" t="s">
        <v>2210</v>
      </c>
      <c r="E227" s="51" t="s">
        <v>148</v>
      </c>
      <c r="F227" s="50" t="s">
        <v>1</v>
      </c>
      <c r="G227" s="35">
        <v>1.0338329841715199</v>
      </c>
      <c r="H227" s="35">
        <v>0.24697417870809077</v>
      </c>
      <c r="I227" s="35">
        <v>1.561190263383647</v>
      </c>
      <c r="J227" s="35">
        <v>0.20936477670146519</v>
      </c>
      <c r="K227" s="35">
        <v>0.1011578758629435</v>
      </c>
      <c r="L227" s="35">
        <v>3.2636006253207981E-4</v>
      </c>
      <c r="M227" s="36">
        <v>3.1528464388901987</v>
      </c>
      <c r="N227" s="39">
        <v>1308</v>
      </c>
      <c r="O227" s="39">
        <v>14.5</v>
      </c>
      <c r="P227" s="39">
        <v>31.7</v>
      </c>
      <c r="Q227" s="39">
        <v>12.8</v>
      </c>
      <c r="R227" s="49" t="s">
        <v>2595</v>
      </c>
      <c r="S227" s="49" t="s">
        <v>2596</v>
      </c>
      <c r="T227" s="6">
        <v>10000249</v>
      </c>
      <c r="U227" s="7" t="s">
        <v>1952</v>
      </c>
      <c r="V227" s="7" t="s">
        <v>1950</v>
      </c>
      <c r="W227" s="7" t="s">
        <v>1733</v>
      </c>
      <c r="X227" s="8" t="s">
        <v>148</v>
      </c>
      <c r="Y227" s="8" t="s">
        <v>150</v>
      </c>
      <c r="Z227" s="10">
        <v>10000249</v>
      </c>
      <c r="AA227" s="10" t="s">
        <v>654</v>
      </c>
      <c r="AB227" s="11">
        <v>50000000</v>
      </c>
      <c r="AC227" s="12" t="s">
        <v>93</v>
      </c>
      <c r="AD227" s="13">
        <v>50180000</v>
      </c>
      <c r="AE227" s="10" t="s">
        <v>153</v>
      </c>
      <c r="AF227" s="11">
        <v>50182200</v>
      </c>
      <c r="AG227" s="12" t="s">
        <v>655</v>
      </c>
      <c r="AH227" s="55"/>
    </row>
    <row r="228" spans="1:34" ht="15" customHeight="1" x14ac:dyDescent="0.35">
      <c r="A228" s="5" t="s">
        <v>1424</v>
      </c>
      <c r="B228" s="57" t="s">
        <v>2271</v>
      </c>
      <c r="C228" s="51" t="s">
        <v>150</v>
      </c>
      <c r="D228" s="60" t="s">
        <v>2211</v>
      </c>
      <c r="E228" s="51" t="s">
        <v>148</v>
      </c>
      <c r="F228" s="50" t="s">
        <v>1</v>
      </c>
      <c r="G228" s="35">
        <v>0.51602507618236315</v>
      </c>
      <c r="H228" s="35">
        <v>0.1644573731641881</v>
      </c>
      <c r="I228" s="35">
        <v>1.4779065384943211</v>
      </c>
      <c r="J228" s="35">
        <v>0.20936477670146519</v>
      </c>
      <c r="K228" s="35">
        <v>0.1887999920140864</v>
      </c>
      <c r="L228" s="35">
        <v>3.2636006253207981E-4</v>
      </c>
      <c r="M228" s="36">
        <v>2.5568801166189559</v>
      </c>
      <c r="N228" s="39">
        <v>921</v>
      </c>
      <c r="O228" s="39">
        <v>8.4</v>
      </c>
      <c r="P228" s="39">
        <v>26.8</v>
      </c>
      <c r="Q228" s="39">
        <v>8.1</v>
      </c>
      <c r="R228" s="49" t="s">
        <v>2597</v>
      </c>
      <c r="S228" s="49" t="s">
        <v>2598</v>
      </c>
      <c r="T228" s="6">
        <v>10000249</v>
      </c>
      <c r="U228" s="7" t="s">
        <v>1953</v>
      </c>
      <c r="V228" s="7" t="s">
        <v>1950</v>
      </c>
      <c r="W228" s="7" t="s">
        <v>1733</v>
      </c>
      <c r="X228" s="8" t="s">
        <v>148</v>
      </c>
      <c r="Y228" s="8" t="s">
        <v>150</v>
      </c>
      <c r="Z228" s="10">
        <v>10000249</v>
      </c>
      <c r="AA228" s="10" t="s">
        <v>654</v>
      </c>
      <c r="AB228" s="11">
        <v>50000000</v>
      </c>
      <c r="AC228" s="12" t="s">
        <v>93</v>
      </c>
      <c r="AD228" s="13">
        <v>50180000</v>
      </c>
      <c r="AE228" s="10" t="s">
        <v>153</v>
      </c>
      <c r="AF228" s="11">
        <v>50182200</v>
      </c>
      <c r="AG228" s="12" t="s">
        <v>655</v>
      </c>
      <c r="AH228" s="55"/>
    </row>
    <row r="229" spans="1:34" ht="15" customHeight="1" x14ac:dyDescent="0.35">
      <c r="A229" s="5" t="s">
        <v>1425</v>
      </c>
      <c r="B229" s="57" t="s">
        <v>2272</v>
      </c>
      <c r="C229" s="51" t="s">
        <v>150</v>
      </c>
      <c r="D229" s="60" t="s">
        <v>2212</v>
      </c>
      <c r="E229" s="51" t="s">
        <v>148</v>
      </c>
      <c r="F229" s="50" t="s">
        <v>1</v>
      </c>
      <c r="G229" s="35">
        <v>1.9107698752497639</v>
      </c>
      <c r="H229" s="35">
        <v>0.46201686611505838</v>
      </c>
      <c r="I229" s="35">
        <v>1.1809148370310809</v>
      </c>
      <c r="J229" s="35">
        <v>0.20936477670146519</v>
      </c>
      <c r="K229" s="35">
        <v>0.14422700033847841</v>
      </c>
      <c r="L229" s="35">
        <v>3.2636006253207981E-4</v>
      </c>
      <c r="M229" s="36">
        <v>3.9076197154983792</v>
      </c>
      <c r="N229" s="39">
        <v>1081</v>
      </c>
      <c r="O229" s="39">
        <v>9.8000000000000007</v>
      </c>
      <c r="P229" s="39">
        <v>29.5</v>
      </c>
      <c r="Q229" s="39">
        <v>11.8</v>
      </c>
      <c r="R229" s="49" t="s">
        <v>2599</v>
      </c>
      <c r="S229" s="49" t="s">
        <v>2600</v>
      </c>
      <c r="T229" s="6">
        <v>10000249</v>
      </c>
      <c r="U229" s="7" t="s">
        <v>1954</v>
      </c>
      <c r="V229" s="7" t="s">
        <v>1950</v>
      </c>
      <c r="W229" s="7" t="s">
        <v>1733</v>
      </c>
      <c r="X229" s="8" t="s">
        <v>148</v>
      </c>
      <c r="Y229" s="8" t="s">
        <v>150</v>
      </c>
      <c r="Z229" s="10">
        <v>10000249</v>
      </c>
      <c r="AA229" s="10" t="s">
        <v>654</v>
      </c>
      <c r="AB229" s="11">
        <v>50000000</v>
      </c>
      <c r="AC229" s="12" t="s">
        <v>93</v>
      </c>
      <c r="AD229" s="13">
        <v>50180000</v>
      </c>
      <c r="AE229" s="10" t="s">
        <v>153</v>
      </c>
      <c r="AF229" s="11">
        <v>50182200</v>
      </c>
      <c r="AG229" s="12" t="s">
        <v>655</v>
      </c>
      <c r="AH229" s="55"/>
    </row>
    <row r="230" spans="1:34" ht="15" customHeight="1" x14ac:dyDescent="0.35">
      <c r="A230" s="5" t="s">
        <v>1426</v>
      </c>
      <c r="B230" s="57" t="s">
        <v>2273</v>
      </c>
      <c r="C230" s="51" t="s">
        <v>150</v>
      </c>
      <c r="D230" s="60" t="s">
        <v>2213</v>
      </c>
      <c r="E230" s="51" t="s">
        <v>148</v>
      </c>
      <c r="F230" s="50" t="s">
        <v>1</v>
      </c>
      <c r="G230" s="35">
        <v>1.312252987917002</v>
      </c>
      <c r="H230" s="35">
        <v>0.46457225607936192</v>
      </c>
      <c r="I230" s="35">
        <v>1.725101620984099</v>
      </c>
      <c r="J230" s="35">
        <v>0.20936477670146519</v>
      </c>
      <c r="K230" s="35">
        <v>0.13911547576553321</v>
      </c>
      <c r="L230" s="35">
        <v>3.2636006253207981E-4</v>
      </c>
      <c r="M230" s="36">
        <v>3.8507334775099933</v>
      </c>
      <c r="N230" s="39">
        <v>958</v>
      </c>
      <c r="O230" s="39">
        <v>9.3000000000000007</v>
      </c>
      <c r="P230" s="39">
        <v>22.4</v>
      </c>
      <c r="Q230" s="39">
        <v>12.8</v>
      </c>
      <c r="R230" s="49" t="s">
        <v>2601</v>
      </c>
      <c r="S230" s="49" t="s">
        <v>2602</v>
      </c>
      <c r="T230" s="6">
        <v>10000249</v>
      </c>
      <c r="U230" s="7" t="s">
        <v>1955</v>
      </c>
      <c r="V230" s="7" t="s">
        <v>1950</v>
      </c>
      <c r="W230" s="7" t="s">
        <v>1733</v>
      </c>
      <c r="X230" s="8" t="s">
        <v>148</v>
      </c>
      <c r="Y230" s="8" t="s">
        <v>150</v>
      </c>
      <c r="Z230" s="10">
        <v>10000249</v>
      </c>
      <c r="AA230" s="10" t="s">
        <v>654</v>
      </c>
      <c r="AB230" s="11">
        <v>50000000</v>
      </c>
      <c r="AC230" s="12" t="s">
        <v>93</v>
      </c>
      <c r="AD230" s="13">
        <v>50180000</v>
      </c>
      <c r="AE230" s="10" t="s">
        <v>153</v>
      </c>
      <c r="AF230" s="11">
        <v>50182200</v>
      </c>
      <c r="AG230" s="12" t="s">
        <v>655</v>
      </c>
      <c r="AH230" s="55"/>
    </row>
    <row r="231" spans="1:34" x14ac:dyDescent="0.35">
      <c r="A231" s="5" t="s">
        <v>1427</v>
      </c>
      <c r="B231" s="57" t="s">
        <v>657</v>
      </c>
      <c r="C231" s="51" t="s">
        <v>127</v>
      </c>
      <c r="D231" s="60" t="s">
        <v>656</v>
      </c>
      <c r="E231" s="51" t="s">
        <v>2321</v>
      </c>
      <c r="F231" s="50" t="s">
        <v>1</v>
      </c>
      <c r="G231" s="35">
        <v>12.87962640978418</v>
      </c>
      <c r="H231" s="35">
        <v>2.4748808318108364</v>
      </c>
      <c r="I231" s="35">
        <v>-0.3462916936191226</v>
      </c>
      <c r="J231" s="35">
        <v>0.14062397080570119</v>
      </c>
      <c r="K231" s="35">
        <v>0.10937329294624699</v>
      </c>
      <c r="L231" s="35">
        <v>3.2636006253207981E-4</v>
      </c>
      <c r="M231" s="36">
        <v>15.258539171790373</v>
      </c>
      <c r="N231" s="39">
        <v>904</v>
      </c>
      <c r="O231" s="39">
        <v>16.399999999999999</v>
      </c>
      <c r="P231" s="39">
        <v>0</v>
      </c>
      <c r="Q231" s="39">
        <v>17.600000000000001</v>
      </c>
      <c r="R231" s="49" t="s">
        <v>2603</v>
      </c>
      <c r="S231" s="49" t="s">
        <v>2604</v>
      </c>
      <c r="T231" s="6">
        <v>10005778</v>
      </c>
      <c r="U231" s="7" t="s">
        <v>1956</v>
      </c>
      <c r="V231" s="7" t="s">
        <v>1723</v>
      </c>
      <c r="W231" s="7" t="s">
        <v>1733</v>
      </c>
      <c r="X231" s="8" t="s">
        <v>125</v>
      </c>
      <c r="Y231" s="8" t="s">
        <v>127</v>
      </c>
      <c r="Z231" s="10">
        <v>10005778</v>
      </c>
      <c r="AA231" s="10" t="s">
        <v>638</v>
      </c>
      <c r="AB231" s="11">
        <v>50000000</v>
      </c>
      <c r="AC231" s="12" t="s">
        <v>93</v>
      </c>
      <c r="AD231" s="13">
        <v>50240000</v>
      </c>
      <c r="AE231" s="10" t="s">
        <v>130</v>
      </c>
      <c r="AF231" s="11">
        <v>50240100</v>
      </c>
      <c r="AG231" s="12" t="s">
        <v>216</v>
      </c>
      <c r="AH231" s="55"/>
    </row>
    <row r="232" spans="1:34" x14ac:dyDescent="0.35">
      <c r="A232" s="5" t="s">
        <v>1428</v>
      </c>
      <c r="B232" s="56" t="s">
        <v>658</v>
      </c>
      <c r="C232" s="50" t="s">
        <v>2323</v>
      </c>
      <c r="D232" s="59" t="s">
        <v>19</v>
      </c>
      <c r="E232" s="50" t="s">
        <v>2322</v>
      </c>
      <c r="F232" s="50" t="s">
        <v>1</v>
      </c>
      <c r="G232" s="35">
        <v>3.183698823137</v>
      </c>
      <c r="H232" s="35">
        <v>0.55874900380698911</v>
      </c>
      <c r="I232" s="35">
        <v>6.2611829395568433E-2</v>
      </c>
      <c r="J232" s="35">
        <v>8.2428212605480777E-2</v>
      </c>
      <c r="K232" s="35">
        <v>0.51360378545301555</v>
      </c>
      <c r="L232" s="35">
        <v>3.2636006253207981E-4</v>
      </c>
      <c r="M232" s="36">
        <v>4.4014180144605861</v>
      </c>
      <c r="N232" s="39">
        <v>289</v>
      </c>
      <c r="O232" s="39">
        <v>4.0999999999999996</v>
      </c>
      <c r="P232" s="39">
        <v>4.4000000000000004</v>
      </c>
      <c r="Q232" s="39">
        <v>3.5</v>
      </c>
      <c r="R232" s="49" t="s">
        <v>2605</v>
      </c>
      <c r="S232" s="49" t="s">
        <v>2606</v>
      </c>
      <c r="T232">
        <v>10000026</v>
      </c>
      <c r="U232" s="38" t="s">
        <v>1957</v>
      </c>
      <c r="V232" s="38" t="s">
        <v>1958</v>
      </c>
      <c r="W232" s="38" t="s">
        <v>1733</v>
      </c>
      <c r="X232" s="9" t="s">
        <v>194</v>
      </c>
      <c r="Y232" s="9" t="s">
        <v>195</v>
      </c>
      <c r="Z232" s="10">
        <v>10000026</v>
      </c>
      <c r="AA232" s="10" t="s">
        <v>622</v>
      </c>
      <c r="AB232" s="11">
        <v>50000000</v>
      </c>
      <c r="AC232" s="12" t="s">
        <v>93</v>
      </c>
      <c r="AD232" s="13">
        <v>50130000</v>
      </c>
      <c r="AE232" s="10" t="s">
        <v>198</v>
      </c>
      <c r="AF232" s="11">
        <v>50131700</v>
      </c>
      <c r="AG232" s="12" t="s">
        <v>623</v>
      </c>
    </row>
    <row r="233" spans="1:34" ht="15" customHeight="1" x14ac:dyDescent="0.35">
      <c r="A233" s="5" t="s">
        <v>1429</v>
      </c>
      <c r="B233" s="57" t="s">
        <v>659</v>
      </c>
      <c r="C233" s="51" t="s">
        <v>2327</v>
      </c>
      <c r="D233" s="60" t="s">
        <v>33</v>
      </c>
      <c r="E233" s="51" t="s">
        <v>2326</v>
      </c>
      <c r="F233" s="50" t="s">
        <v>1</v>
      </c>
      <c r="G233" s="35">
        <v>4.0834603454087848</v>
      </c>
      <c r="H233" s="35">
        <v>0.77995390510697304</v>
      </c>
      <c r="I233" s="35">
        <v>0.60303219088654869</v>
      </c>
      <c r="J233" s="35">
        <v>0.66734760389324854</v>
      </c>
      <c r="K233" s="35">
        <v>0.11101389234044071</v>
      </c>
      <c r="L233" s="35">
        <v>9.9209467063672285E-3</v>
      </c>
      <c r="M233" s="36">
        <v>6.254728884342363</v>
      </c>
      <c r="N233" s="39">
        <v>1997</v>
      </c>
      <c r="O233" s="39">
        <v>26.5</v>
      </c>
      <c r="P233" s="39">
        <v>42</v>
      </c>
      <c r="Q233" s="39">
        <v>13.3</v>
      </c>
      <c r="R233" s="49" t="s">
        <v>2607</v>
      </c>
      <c r="S233" s="49" t="s">
        <v>2608</v>
      </c>
      <c r="T233" s="6">
        <v>10000045</v>
      </c>
      <c r="U233" s="7" t="s">
        <v>1959</v>
      </c>
      <c r="V233" s="7" t="s">
        <v>1742</v>
      </c>
      <c r="W233" s="7" t="s">
        <v>1724</v>
      </c>
      <c r="X233" s="8" t="s">
        <v>384</v>
      </c>
      <c r="Y233" s="8" t="s">
        <v>386</v>
      </c>
      <c r="Z233" s="10">
        <v>10000045</v>
      </c>
      <c r="AA233" s="10" t="s">
        <v>388</v>
      </c>
      <c r="AB233" s="11">
        <v>50000000</v>
      </c>
      <c r="AC233" s="12" t="s">
        <v>93</v>
      </c>
      <c r="AD233" s="13">
        <v>50160000</v>
      </c>
      <c r="AE233" s="10" t="s">
        <v>389</v>
      </c>
      <c r="AF233" s="11">
        <v>50161800</v>
      </c>
      <c r="AG233" s="12" t="s">
        <v>390</v>
      </c>
      <c r="AH233" s="55"/>
    </row>
    <row r="234" spans="1:34" ht="15" customHeight="1" x14ac:dyDescent="0.35">
      <c r="A234" s="5" t="s">
        <v>1430</v>
      </c>
      <c r="B234" s="57" t="s">
        <v>661</v>
      </c>
      <c r="C234" s="51" t="s">
        <v>2327</v>
      </c>
      <c r="D234" s="60" t="s">
        <v>660</v>
      </c>
      <c r="E234" s="51" t="s">
        <v>2326</v>
      </c>
      <c r="F234" s="50" t="s">
        <v>1</v>
      </c>
      <c r="G234" s="35">
        <v>0.31749312424700632</v>
      </c>
      <c r="H234" s="35">
        <v>2.819663689566046E-2</v>
      </c>
      <c r="I234" s="35">
        <v>4.248288670107838E-2</v>
      </c>
      <c r="J234" s="35">
        <v>0.41863798665857671</v>
      </c>
      <c r="K234" s="35">
        <v>0.10937329294624699</v>
      </c>
      <c r="L234" s="35">
        <v>9.9209467063672285E-3</v>
      </c>
      <c r="M234" s="36">
        <v>0.92610487415493603</v>
      </c>
      <c r="N234" s="39">
        <v>1307</v>
      </c>
      <c r="O234" s="39">
        <v>0</v>
      </c>
      <c r="P234" s="39">
        <v>76.7</v>
      </c>
      <c r="Q234" s="39">
        <v>0.3</v>
      </c>
      <c r="R234" s="49" t="s">
        <v>2609</v>
      </c>
      <c r="S234" s="49" t="s">
        <v>2610</v>
      </c>
      <c r="T234" s="6">
        <v>10000044</v>
      </c>
      <c r="U234" s="7" t="s">
        <v>1960</v>
      </c>
      <c r="V234" s="7" t="s">
        <v>1794</v>
      </c>
      <c r="W234" s="7" t="s">
        <v>1724</v>
      </c>
      <c r="X234" s="8" t="s">
        <v>384</v>
      </c>
      <c r="Y234" s="8" t="s">
        <v>386</v>
      </c>
      <c r="Z234" s="10">
        <v>10000044</v>
      </c>
      <c r="AA234" s="10" t="s">
        <v>662</v>
      </c>
      <c r="AB234" s="11">
        <v>50000000</v>
      </c>
      <c r="AC234" s="12" t="s">
        <v>93</v>
      </c>
      <c r="AD234" s="13">
        <v>50160000</v>
      </c>
      <c r="AE234" s="10" t="s">
        <v>389</v>
      </c>
      <c r="AF234" s="11">
        <v>50161500</v>
      </c>
      <c r="AG234" s="12" t="s">
        <v>663</v>
      </c>
      <c r="AH234" s="55"/>
    </row>
    <row r="235" spans="1:34" ht="15" customHeight="1" x14ac:dyDescent="0.35">
      <c r="A235" s="5" t="s">
        <v>1431</v>
      </c>
      <c r="B235" s="57" t="s">
        <v>665</v>
      </c>
      <c r="C235" s="51" t="s">
        <v>2328</v>
      </c>
      <c r="D235" s="60" t="s">
        <v>664</v>
      </c>
      <c r="E235" s="51" t="s">
        <v>443</v>
      </c>
      <c r="F235" s="50" t="s">
        <v>1</v>
      </c>
      <c r="G235" s="35">
        <v>0.52024154766443154</v>
      </c>
      <c r="H235" s="35">
        <v>4.1088350013128536E-2</v>
      </c>
      <c r="I235" s="35">
        <v>0.2453067463084099</v>
      </c>
      <c r="J235" s="35">
        <v>0.23347060316853979</v>
      </c>
      <c r="K235" s="35">
        <v>0.68379635883528889</v>
      </c>
      <c r="L235" s="35">
        <v>9.9209467063672285E-3</v>
      </c>
      <c r="M235" s="36">
        <v>1.7338245526961658</v>
      </c>
      <c r="N235" s="39">
        <v>1532</v>
      </c>
      <c r="O235" s="39">
        <v>1.8</v>
      </c>
      <c r="P235" s="39">
        <v>73.900000000000006</v>
      </c>
      <c r="Q235" s="39">
        <v>13.5</v>
      </c>
      <c r="R235" s="49" t="s">
        <v>2611</v>
      </c>
      <c r="S235" s="49" t="s">
        <v>2612</v>
      </c>
      <c r="T235" s="6">
        <v>10000242</v>
      </c>
      <c r="U235" s="7" t="s">
        <v>1961</v>
      </c>
      <c r="V235" s="7" t="s">
        <v>1962</v>
      </c>
      <c r="W235" s="7" t="s">
        <v>1724</v>
      </c>
      <c r="X235" s="8" t="s">
        <v>443</v>
      </c>
      <c r="Y235" s="8" t="s">
        <v>445</v>
      </c>
      <c r="Z235" s="10">
        <v>10000242</v>
      </c>
      <c r="AA235" s="10" t="s">
        <v>666</v>
      </c>
      <c r="AB235" s="11">
        <v>50000000</v>
      </c>
      <c r="AC235" s="12" t="s">
        <v>93</v>
      </c>
      <c r="AD235" s="13">
        <v>50190000</v>
      </c>
      <c r="AE235" s="10" t="s">
        <v>448</v>
      </c>
      <c r="AF235" s="11">
        <v>50192900</v>
      </c>
      <c r="AG235" s="12" t="s">
        <v>667</v>
      </c>
      <c r="AH235" s="55"/>
    </row>
    <row r="236" spans="1:34" ht="15" customHeight="1" x14ac:dyDescent="0.35">
      <c r="A236" s="5" t="s">
        <v>1432</v>
      </c>
      <c r="B236" s="57" t="s">
        <v>669</v>
      </c>
      <c r="C236" s="51" t="s">
        <v>2325</v>
      </c>
      <c r="D236" s="60" t="s">
        <v>668</v>
      </c>
      <c r="E236" s="51" t="s">
        <v>2324</v>
      </c>
      <c r="F236" s="50" t="s">
        <v>1</v>
      </c>
      <c r="G236" s="35">
        <v>0.17565696777310522</v>
      </c>
      <c r="H236" s="35">
        <v>2.0312175225867792E-2</v>
      </c>
      <c r="I236" s="35">
        <v>0</v>
      </c>
      <c r="J236" s="35">
        <v>0.14062397080570119</v>
      </c>
      <c r="K236" s="35">
        <v>0.31087552064457752</v>
      </c>
      <c r="L236" s="35">
        <v>9.9209467063672285E-3</v>
      </c>
      <c r="M236" s="36">
        <v>0.65738958115561896</v>
      </c>
      <c r="N236" s="39">
        <v>233</v>
      </c>
      <c r="O236" s="39">
        <v>0.2</v>
      </c>
      <c r="P236" s="39">
        <v>10.9</v>
      </c>
      <c r="Q236" s="39">
        <v>0.3</v>
      </c>
      <c r="R236" s="49" t="s">
        <v>2352</v>
      </c>
      <c r="S236" s="49" t="s">
        <v>2353</v>
      </c>
      <c r="T236" s="6">
        <v>10005900</v>
      </c>
      <c r="U236" s="7" t="s">
        <v>1963</v>
      </c>
      <c r="V236" s="7" t="s">
        <v>1723</v>
      </c>
      <c r="W236" s="7" t="s">
        <v>1724</v>
      </c>
      <c r="X236" s="8" t="s">
        <v>379</v>
      </c>
      <c r="Y236" s="8" t="s">
        <v>380</v>
      </c>
      <c r="Z236" s="10">
        <v>10005900</v>
      </c>
      <c r="AA236" s="10" t="s">
        <v>670</v>
      </c>
      <c r="AB236" s="11">
        <v>50000000</v>
      </c>
      <c r="AC236" s="12" t="s">
        <v>93</v>
      </c>
      <c r="AD236" s="13">
        <v>50250000</v>
      </c>
      <c r="AE236" s="10" t="s">
        <v>671</v>
      </c>
      <c r="AF236" s="11">
        <v>50250800</v>
      </c>
      <c r="AG236" s="12" t="s">
        <v>672</v>
      </c>
      <c r="AH236" s="55"/>
    </row>
    <row r="237" spans="1:34" ht="15" customHeight="1" x14ac:dyDescent="0.35">
      <c r="A237" s="5" t="s">
        <v>1433</v>
      </c>
      <c r="B237" s="57" t="s">
        <v>674</v>
      </c>
      <c r="C237" s="51" t="s">
        <v>2325</v>
      </c>
      <c r="D237" s="60" t="s">
        <v>673</v>
      </c>
      <c r="E237" s="51" t="s">
        <v>2324</v>
      </c>
      <c r="F237" s="50" t="s">
        <v>1</v>
      </c>
      <c r="G237" s="35">
        <v>0.15041551591938571</v>
      </c>
      <c r="H237" s="35">
        <v>2.6990168624057939E-2</v>
      </c>
      <c r="I237" s="35">
        <v>0</v>
      </c>
      <c r="J237" s="35">
        <v>0.14062397080570119</v>
      </c>
      <c r="K237" s="35">
        <v>5.4686646473123483E-2</v>
      </c>
      <c r="L237" s="35">
        <v>9.9209467063672285E-3</v>
      </c>
      <c r="M237" s="36">
        <v>0.38263724852863557</v>
      </c>
      <c r="N237" s="39">
        <v>207</v>
      </c>
      <c r="O237" s="39">
        <v>0.1</v>
      </c>
      <c r="P237" s="39">
        <v>8.3000000000000007</v>
      </c>
      <c r="Q237" s="39">
        <v>0.3</v>
      </c>
      <c r="R237" s="49" t="s">
        <v>2352</v>
      </c>
      <c r="S237" s="49" t="s">
        <v>2353</v>
      </c>
      <c r="T237" s="6">
        <v>10005903</v>
      </c>
      <c r="U237" s="7" t="s">
        <v>1964</v>
      </c>
      <c r="V237" s="7" t="s">
        <v>1723</v>
      </c>
      <c r="W237" s="7" t="s">
        <v>1724</v>
      </c>
      <c r="X237" s="8" t="s">
        <v>379</v>
      </c>
      <c r="Y237" s="8" t="s">
        <v>380</v>
      </c>
      <c r="Z237" s="10">
        <v>10005903</v>
      </c>
      <c r="AA237" s="10" t="s">
        <v>675</v>
      </c>
      <c r="AB237" s="11">
        <v>50000000</v>
      </c>
      <c r="AC237" s="12" t="s">
        <v>93</v>
      </c>
      <c r="AD237" s="13">
        <v>50250000</v>
      </c>
      <c r="AE237" s="10" t="s">
        <v>671</v>
      </c>
      <c r="AF237" s="11">
        <v>50250800</v>
      </c>
      <c r="AG237" s="12" t="s">
        <v>672</v>
      </c>
      <c r="AH237" s="55"/>
    </row>
    <row r="238" spans="1:34" ht="15" customHeight="1" x14ac:dyDescent="0.35">
      <c r="A238" s="5" t="s">
        <v>1434</v>
      </c>
      <c r="B238" s="57" t="s">
        <v>677</v>
      </c>
      <c r="C238" s="51" t="s">
        <v>2325</v>
      </c>
      <c r="D238" s="60" t="s">
        <v>676</v>
      </c>
      <c r="E238" s="51" t="s">
        <v>2324</v>
      </c>
      <c r="F238" s="50" t="s">
        <v>1</v>
      </c>
      <c r="G238" s="35">
        <v>0.21896366725776323</v>
      </c>
      <c r="H238" s="35">
        <v>4.8151614591720654E-2</v>
      </c>
      <c r="I238" s="35">
        <v>0</v>
      </c>
      <c r="J238" s="35">
        <v>0.14062397080570119</v>
      </c>
      <c r="K238" s="35">
        <v>0.52485231699182655</v>
      </c>
      <c r="L238" s="35">
        <v>9.9209467063672285E-3</v>
      </c>
      <c r="M238" s="36">
        <v>0.94251251635337885</v>
      </c>
      <c r="N238" s="39">
        <v>285</v>
      </c>
      <c r="O238" s="39">
        <v>0</v>
      </c>
      <c r="P238" s="39">
        <v>15.3</v>
      </c>
      <c r="Q238" s="39">
        <v>0.6</v>
      </c>
      <c r="R238" s="49" t="s">
        <v>2352</v>
      </c>
      <c r="S238" s="49" t="s">
        <v>2353</v>
      </c>
      <c r="T238" s="6">
        <v>10005876</v>
      </c>
      <c r="U238" s="7" t="s">
        <v>1965</v>
      </c>
      <c r="V238" s="7" t="s">
        <v>1723</v>
      </c>
      <c r="W238" s="7" t="s">
        <v>1724</v>
      </c>
      <c r="X238" s="8" t="s">
        <v>379</v>
      </c>
      <c r="Y238" s="8" t="s">
        <v>380</v>
      </c>
      <c r="Z238" s="10">
        <v>10005876</v>
      </c>
      <c r="AA238" s="10" t="s">
        <v>678</v>
      </c>
      <c r="AB238" s="11">
        <v>50000000</v>
      </c>
      <c r="AC238" s="12" t="s">
        <v>93</v>
      </c>
      <c r="AD238" s="13">
        <v>50250000</v>
      </c>
      <c r="AE238" s="10" t="s">
        <v>671</v>
      </c>
      <c r="AF238" s="11">
        <v>50250600</v>
      </c>
      <c r="AG238" s="12" t="s">
        <v>679</v>
      </c>
      <c r="AH238" s="55"/>
    </row>
    <row r="239" spans="1:34" x14ac:dyDescent="0.35">
      <c r="A239" s="5" t="s">
        <v>1435</v>
      </c>
      <c r="B239" s="57" t="s">
        <v>681</v>
      </c>
      <c r="C239" s="51" t="s">
        <v>127</v>
      </c>
      <c r="D239" s="60" t="s">
        <v>680</v>
      </c>
      <c r="E239" s="51" t="s">
        <v>2321</v>
      </c>
      <c r="F239" s="50" t="s">
        <v>1</v>
      </c>
      <c r="G239" s="35">
        <v>2.7787944854175231</v>
      </c>
      <c r="H239" s="35">
        <v>0.48371028196234683</v>
      </c>
      <c r="I239" s="35">
        <v>-0.21716750332706469</v>
      </c>
      <c r="J239" s="35">
        <v>0.14062397080570119</v>
      </c>
      <c r="K239" s="35">
        <v>0.39290263368294298</v>
      </c>
      <c r="L239" s="35">
        <v>3.2636006253207981E-4</v>
      </c>
      <c r="M239" s="36">
        <v>3.5791902286039812</v>
      </c>
      <c r="N239" s="39">
        <v>1139</v>
      </c>
      <c r="O239" s="39">
        <v>23.4</v>
      </c>
      <c r="P239" s="39">
        <v>0</v>
      </c>
      <c r="Q239" s="39">
        <v>16.100000000000001</v>
      </c>
      <c r="R239" s="49" t="s">
        <v>2399</v>
      </c>
      <c r="S239" s="49" t="s">
        <v>2400</v>
      </c>
      <c r="T239" s="6">
        <v>10005800</v>
      </c>
      <c r="U239" s="7" t="s">
        <v>1966</v>
      </c>
      <c r="V239" s="7" t="s">
        <v>1723</v>
      </c>
      <c r="W239" s="7" t="s">
        <v>1733</v>
      </c>
      <c r="X239" s="8" t="s">
        <v>125</v>
      </c>
      <c r="Y239" s="8" t="s">
        <v>127</v>
      </c>
      <c r="Z239" s="10">
        <v>10005800</v>
      </c>
      <c r="AA239" s="10" t="s">
        <v>682</v>
      </c>
      <c r="AB239" s="11">
        <v>50000000</v>
      </c>
      <c r="AC239" s="12" t="s">
        <v>93</v>
      </c>
      <c r="AD239" s="13">
        <v>50240000</v>
      </c>
      <c r="AE239" s="10" t="s">
        <v>130</v>
      </c>
      <c r="AF239" s="11">
        <v>50240200</v>
      </c>
      <c r="AG239" s="12" t="s">
        <v>131</v>
      </c>
      <c r="AH239" s="55"/>
    </row>
    <row r="240" spans="1:34" x14ac:dyDescent="0.35">
      <c r="A240" s="5" t="s">
        <v>1436</v>
      </c>
      <c r="B240" s="57" t="s">
        <v>684</v>
      </c>
      <c r="C240" s="51" t="s">
        <v>127</v>
      </c>
      <c r="D240" s="60" t="s">
        <v>683</v>
      </c>
      <c r="E240" s="51" t="s">
        <v>2321</v>
      </c>
      <c r="F240" s="50" t="s">
        <v>1</v>
      </c>
      <c r="G240" s="35">
        <v>2.7787944854175231</v>
      </c>
      <c r="H240" s="35">
        <v>0.48371028196234683</v>
      </c>
      <c r="I240" s="35">
        <v>-0.21716750332706469</v>
      </c>
      <c r="J240" s="35">
        <v>0.14062397080570119</v>
      </c>
      <c r="K240" s="35">
        <v>0.39290263368294298</v>
      </c>
      <c r="L240" s="35">
        <v>3.2636006253207981E-4</v>
      </c>
      <c r="M240" s="36">
        <v>3.5791902286039812</v>
      </c>
      <c r="N240" s="39">
        <v>446</v>
      </c>
      <c r="O240" s="39">
        <v>2.2000000000000002</v>
      </c>
      <c r="P240" s="39">
        <v>0</v>
      </c>
      <c r="Q240" s="39">
        <v>21.4</v>
      </c>
      <c r="R240" s="49" t="s">
        <v>2399</v>
      </c>
      <c r="S240" s="49" t="s">
        <v>2400</v>
      </c>
      <c r="T240" s="6">
        <v>10005800</v>
      </c>
      <c r="U240" s="7" t="s">
        <v>1967</v>
      </c>
      <c r="V240" s="7" t="s">
        <v>1723</v>
      </c>
      <c r="W240" s="7" t="s">
        <v>1733</v>
      </c>
      <c r="X240" s="8" t="s">
        <v>125</v>
      </c>
      <c r="Y240" s="8" t="s">
        <v>127</v>
      </c>
      <c r="Z240" s="10">
        <v>10005800</v>
      </c>
      <c r="AA240" s="10" t="s">
        <v>682</v>
      </c>
      <c r="AB240" s="11">
        <v>50000000</v>
      </c>
      <c r="AC240" s="12" t="s">
        <v>93</v>
      </c>
      <c r="AD240" s="13">
        <v>50240000</v>
      </c>
      <c r="AE240" s="10" t="s">
        <v>130</v>
      </c>
      <c r="AF240" s="11">
        <v>50240200</v>
      </c>
      <c r="AG240" s="12" t="s">
        <v>131</v>
      </c>
      <c r="AH240" s="55"/>
    </row>
    <row r="241" spans="1:34" x14ac:dyDescent="0.35">
      <c r="A241" s="5" t="s">
        <v>1437</v>
      </c>
      <c r="B241" s="57" t="s">
        <v>686</v>
      </c>
      <c r="C241" s="51" t="s">
        <v>127</v>
      </c>
      <c r="D241" s="60" t="s">
        <v>685</v>
      </c>
      <c r="E241" s="51" t="s">
        <v>2321</v>
      </c>
      <c r="F241" s="50" t="s">
        <v>1</v>
      </c>
      <c r="G241" s="35">
        <v>3.3345533825010278</v>
      </c>
      <c r="H241" s="35">
        <v>0.57968843763029287</v>
      </c>
      <c r="I241" s="35">
        <v>-0.26060100399247771</v>
      </c>
      <c r="J241" s="35">
        <v>0.14062397080570119</v>
      </c>
      <c r="K241" s="35">
        <v>0.39290263368294298</v>
      </c>
      <c r="L241" s="35">
        <v>3.2636006253207981E-4</v>
      </c>
      <c r="M241" s="36">
        <v>4.1874937806900192</v>
      </c>
      <c r="N241" s="39">
        <v>450</v>
      </c>
      <c r="O241" s="39">
        <v>1.9</v>
      </c>
      <c r="P241" s="39">
        <v>0</v>
      </c>
      <c r="Q241" s="39">
        <v>22.3</v>
      </c>
      <c r="R241" s="49" t="s">
        <v>2399</v>
      </c>
      <c r="S241" s="49" t="s">
        <v>2400</v>
      </c>
      <c r="T241" s="6">
        <v>10005800</v>
      </c>
      <c r="U241" s="7" t="s">
        <v>1968</v>
      </c>
      <c r="V241" s="7" t="s">
        <v>1723</v>
      </c>
      <c r="W241" s="7" t="s">
        <v>1733</v>
      </c>
      <c r="X241" s="8" t="s">
        <v>125</v>
      </c>
      <c r="Y241" s="8" t="s">
        <v>127</v>
      </c>
      <c r="Z241" s="10">
        <v>10005800</v>
      </c>
      <c r="AA241" s="10" t="s">
        <v>682</v>
      </c>
      <c r="AB241" s="11">
        <v>50000000</v>
      </c>
      <c r="AC241" s="12" t="s">
        <v>93</v>
      </c>
      <c r="AD241" s="13">
        <v>50240000</v>
      </c>
      <c r="AE241" s="10" t="s">
        <v>130</v>
      </c>
      <c r="AF241" s="11">
        <v>50240200</v>
      </c>
      <c r="AG241" s="12" t="s">
        <v>131</v>
      </c>
      <c r="AH241" s="55"/>
    </row>
    <row r="242" spans="1:34" x14ac:dyDescent="0.35">
      <c r="A242" s="5" t="s">
        <v>1438</v>
      </c>
      <c r="B242" s="57" t="s">
        <v>688</v>
      </c>
      <c r="C242" s="51" t="s">
        <v>127</v>
      </c>
      <c r="D242" s="60" t="s">
        <v>687</v>
      </c>
      <c r="E242" s="51" t="s">
        <v>2321</v>
      </c>
      <c r="F242" s="50" t="s">
        <v>1</v>
      </c>
      <c r="G242" s="35">
        <v>4.4460711766680374</v>
      </c>
      <c r="H242" s="35">
        <v>0.7716447489661844</v>
      </c>
      <c r="I242" s="35">
        <v>-0.34746800532330319</v>
      </c>
      <c r="J242" s="35">
        <v>0.14062397080570119</v>
      </c>
      <c r="K242" s="35">
        <v>0.39290263368294298</v>
      </c>
      <c r="L242" s="35">
        <v>3.2636006253207981E-4</v>
      </c>
      <c r="M242" s="36">
        <v>5.4041008848620953</v>
      </c>
      <c r="N242" s="39">
        <v>484</v>
      </c>
      <c r="O242" s="39">
        <v>3.3</v>
      </c>
      <c r="P242" s="39">
        <v>0</v>
      </c>
      <c r="Q242" s="39">
        <v>21.2</v>
      </c>
      <c r="R242" s="49" t="s">
        <v>2399</v>
      </c>
      <c r="S242" s="49" t="s">
        <v>2400</v>
      </c>
      <c r="T242" s="6">
        <v>10005800</v>
      </c>
      <c r="U242" s="7" t="s">
        <v>1969</v>
      </c>
      <c r="V242" s="7" t="s">
        <v>1723</v>
      </c>
      <c r="W242" s="7" t="s">
        <v>1733</v>
      </c>
      <c r="X242" s="8" t="s">
        <v>125</v>
      </c>
      <c r="Y242" s="8" t="s">
        <v>127</v>
      </c>
      <c r="Z242" s="10">
        <v>10005800</v>
      </c>
      <c r="AA242" s="10" t="s">
        <v>682</v>
      </c>
      <c r="AB242" s="11">
        <v>50000000</v>
      </c>
      <c r="AC242" s="12" t="s">
        <v>93</v>
      </c>
      <c r="AD242" s="13">
        <v>50240000</v>
      </c>
      <c r="AE242" s="10" t="s">
        <v>130</v>
      </c>
      <c r="AF242" s="11">
        <v>50240200</v>
      </c>
      <c r="AG242" s="12" t="s">
        <v>131</v>
      </c>
      <c r="AH242" s="55"/>
    </row>
    <row r="243" spans="1:34" x14ac:dyDescent="0.35">
      <c r="A243" s="5" t="s">
        <v>1439</v>
      </c>
      <c r="B243" s="57" t="s">
        <v>689</v>
      </c>
      <c r="C243" s="51" t="s">
        <v>127</v>
      </c>
      <c r="D243" s="60" t="s">
        <v>13</v>
      </c>
      <c r="E243" s="51" t="s">
        <v>2321</v>
      </c>
      <c r="F243" s="50" t="s">
        <v>1</v>
      </c>
      <c r="G243" s="35">
        <v>2.5009150368757709</v>
      </c>
      <c r="H243" s="35">
        <v>0.38723904660997577</v>
      </c>
      <c r="I243" s="35">
        <v>-0.24786154844001931</v>
      </c>
      <c r="J243" s="35">
        <v>0.14062397080570119</v>
      </c>
      <c r="K243" s="35">
        <v>0.1162091237553874</v>
      </c>
      <c r="L243" s="35">
        <v>3.2636006253207981E-4</v>
      </c>
      <c r="M243" s="36">
        <v>2.8974519896693476</v>
      </c>
      <c r="N243" s="39">
        <v>726</v>
      </c>
      <c r="O243" s="39">
        <v>11.2</v>
      </c>
      <c r="P243" s="39">
        <v>0</v>
      </c>
      <c r="Q243" s="39">
        <v>18.399999999999999</v>
      </c>
      <c r="R243" s="49" t="s">
        <v>2358</v>
      </c>
      <c r="S243" s="49" t="s">
        <v>2613</v>
      </c>
      <c r="T243" s="6">
        <v>10005781</v>
      </c>
      <c r="U243" s="7" t="s">
        <v>1970</v>
      </c>
      <c r="V243" s="7" t="s">
        <v>1723</v>
      </c>
      <c r="W243" s="7" t="s">
        <v>1733</v>
      </c>
      <c r="X243" s="8" t="s">
        <v>125</v>
      </c>
      <c r="Y243" s="8" t="s">
        <v>127</v>
      </c>
      <c r="Z243" s="10">
        <v>10005781</v>
      </c>
      <c r="AA243" s="10" t="s">
        <v>215</v>
      </c>
      <c r="AB243" s="11">
        <v>50000000</v>
      </c>
      <c r="AC243" s="12" t="s">
        <v>93</v>
      </c>
      <c r="AD243" s="13">
        <v>50240000</v>
      </c>
      <c r="AE243" s="10" t="s">
        <v>130</v>
      </c>
      <c r="AF243" s="11">
        <v>50240100</v>
      </c>
      <c r="AG243" s="12" t="s">
        <v>216</v>
      </c>
      <c r="AH243" s="55"/>
    </row>
    <row r="244" spans="1:34" x14ac:dyDescent="0.35">
      <c r="A244" s="5" t="s">
        <v>1440</v>
      </c>
      <c r="B244" s="57" t="s">
        <v>691</v>
      </c>
      <c r="C244" s="51" t="s">
        <v>127</v>
      </c>
      <c r="D244" s="60" t="s">
        <v>690</v>
      </c>
      <c r="E244" s="51" t="s">
        <v>2321</v>
      </c>
      <c r="F244" s="50" t="s">
        <v>1</v>
      </c>
      <c r="G244" s="35">
        <v>3.2163266154497632</v>
      </c>
      <c r="H244" s="35">
        <v>0.49820132167775566</v>
      </c>
      <c r="I244" s="35">
        <v>-0.4051911909408053</v>
      </c>
      <c r="J244" s="35">
        <v>0.14062397080570119</v>
      </c>
      <c r="K244" s="35">
        <v>0.1179839206991341</v>
      </c>
      <c r="L244" s="35">
        <v>3.2636006253207981E-4</v>
      </c>
      <c r="M244" s="36">
        <v>3.5682709977540812</v>
      </c>
      <c r="N244" s="39">
        <v>756</v>
      </c>
      <c r="O244" s="39">
        <v>12.4</v>
      </c>
      <c r="P244" s="39">
        <v>0</v>
      </c>
      <c r="Q244" s="39">
        <v>17.399999999999999</v>
      </c>
      <c r="R244" s="49" t="s">
        <v>2358</v>
      </c>
      <c r="S244" s="49" t="s">
        <v>2614</v>
      </c>
      <c r="T244" s="6">
        <v>10005800</v>
      </c>
      <c r="U244" s="7" t="s">
        <v>1971</v>
      </c>
      <c r="V244" s="7" t="s">
        <v>1723</v>
      </c>
      <c r="W244" s="7" t="s">
        <v>1733</v>
      </c>
      <c r="X244" s="8" t="s">
        <v>125</v>
      </c>
      <c r="Y244" s="8" t="s">
        <v>127</v>
      </c>
      <c r="Z244" s="10">
        <v>10005800</v>
      </c>
      <c r="AA244" s="10" t="s">
        <v>682</v>
      </c>
      <c r="AB244" s="11">
        <v>50000000</v>
      </c>
      <c r="AC244" s="12" t="s">
        <v>93</v>
      </c>
      <c r="AD244" s="13">
        <v>50240000</v>
      </c>
      <c r="AE244" s="10" t="s">
        <v>130</v>
      </c>
      <c r="AF244" s="11">
        <v>50240200</v>
      </c>
      <c r="AG244" s="12" t="s">
        <v>131</v>
      </c>
      <c r="AH244" s="55"/>
    </row>
    <row r="245" spans="1:34" x14ac:dyDescent="0.35">
      <c r="A245" s="5" t="s">
        <v>1441</v>
      </c>
      <c r="B245" s="57" t="s">
        <v>692</v>
      </c>
      <c r="C245" s="51" t="s">
        <v>127</v>
      </c>
      <c r="D245" s="60" t="s">
        <v>12</v>
      </c>
      <c r="E245" s="51" t="s">
        <v>2321</v>
      </c>
      <c r="F245" s="50" t="s">
        <v>1</v>
      </c>
      <c r="G245" s="35">
        <v>2.2230355883340192</v>
      </c>
      <c r="H245" s="35">
        <v>0.3877321262944009</v>
      </c>
      <c r="I245" s="35">
        <v>-0.17373400266165159</v>
      </c>
      <c r="J245" s="35">
        <v>0.14062397080570119</v>
      </c>
      <c r="K245" s="35">
        <v>0.39290263368294298</v>
      </c>
      <c r="L245" s="35">
        <v>3.2636006253207981E-4</v>
      </c>
      <c r="M245" s="36">
        <v>2.9708866765179449</v>
      </c>
      <c r="N245" s="39">
        <v>929</v>
      </c>
      <c r="O245" s="39">
        <v>17.2</v>
      </c>
      <c r="P245" s="39">
        <v>0</v>
      </c>
      <c r="Q245" s="39">
        <v>17.100000000000001</v>
      </c>
      <c r="R245" s="49" t="s">
        <v>2399</v>
      </c>
      <c r="S245" s="49" t="s">
        <v>2400</v>
      </c>
      <c r="T245" s="6">
        <v>10005781</v>
      </c>
      <c r="U245" s="7" t="s">
        <v>1972</v>
      </c>
      <c r="V245" s="7" t="s">
        <v>1723</v>
      </c>
      <c r="W245" s="7" t="s">
        <v>1733</v>
      </c>
      <c r="X245" s="8" t="s">
        <v>125</v>
      </c>
      <c r="Y245" s="8" t="s">
        <v>127</v>
      </c>
      <c r="Z245" s="10">
        <v>10005781</v>
      </c>
      <c r="AA245" s="10" t="s">
        <v>215</v>
      </c>
      <c r="AB245" s="11">
        <v>50000000</v>
      </c>
      <c r="AC245" s="12" t="s">
        <v>93</v>
      </c>
      <c r="AD245" s="13">
        <v>50240000</v>
      </c>
      <c r="AE245" s="10" t="s">
        <v>130</v>
      </c>
      <c r="AF245" s="11">
        <v>50240100</v>
      </c>
      <c r="AG245" s="12" t="s">
        <v>216</v>
      </c>
      <c r="AH245" s="55"/>
    </row>
    <row r="246" spans="1:34" x14ac:dyDescent="0.35">
      <c r="A246" s="5" t="s">
        <v>1442</v>
      </c>
      <c r="B246" s="57" t="s">
        <v>2274</v>
      </c>
      <c r="C246" s="51" t="s">
        <v>127</v>
      </c>
      <c r="D246" s="60" t="s">
        <v>2214</v>
      </c>
      <c r="E246" s="51" t="s">
        <v>2321</v>
      </c>
      <c r="F246" s="50" t="s">
        <v>1</v>
      </c>
      <c r="G246" s="35">
        <v>11.05168971385435</v>
      </c>
      <c r="H246" s="35">
        <v>2.1946328022322086</v>
      </c>
      <c r="I246" s="35">
        <v>-0.248445746076425</v>
      </c>
      <c r="J246" s="35">
        <v>0.64477953703843505</v>
      </c>
      <c r="K246" s="35">
        <v>9.7190412406139112E-2</v>
      </c>
      <c r="L246" s="35">
        <v>3.2636006253207981E-4</v>
      </c>
      <c r="M246" s="36">
        <v>13.740173079517238</v>
      </c>
      <c r="N246" s="39">
        <v>528</v>
      </c>
      <c r="O246" s="39">
        <v>8.3000000000000007</v>
      </c>
      <c r="P246" s="39">
        <v>4.9000000000000004</v>
      </c>
      <c r="Q246" s="39">
        <v>8.1</v>
      </c>
      <c r="R246" s="49" t="s">
        <v>2615</v>
      </c>
      <c r="S246" s="49" t="s">
        <v>2616</v>
      </c>
      <c r="T246" s="6">
        <v>10005767</v>
      </c>
      <c r="U246" s="7" t="s">
        <v>1973</v>
      </c>
      <c r="V246" s="7" t="s">
        <v>1813</v>
      </c>
      <c r="W246" s="7" t="s">
        <v>1733</v>
      </c>
      <c r="X246" s="8" t="s">
        <v>125</v>
      </c>
      <c r="Y246" s="8" t="s">
        <v>127</v>
      </c>
      <c r="Z246" s="10">
        <v>10005767</v>
      </c>
      <c r="AA246" s="10" t="s">
        <v>222</v>
      </c>
      <c r="AB246" s="11">
        <v>50000000</v>
      </c>
      <c r="AC246" s="12" t="s">
        <v>93</v>
      </c>
      <c r="AD246" s="13">
        <v>50240000</v>
      </c>
      <c r="AE246" s="10" t="s">
        <v>130</v>
      </c>
      <c r="AF246" s="11">
        <v>50240100</v>
      </c>
      <c r="AG246" s="12" t="s">
        <v>216</v>
      </c>
      <c r="AH246" s="55"/>
    </row>
    <row r="247" spans="1:34" x14ac:dyDescent="0.35">
      <c r="A247" s="5" t="s">
        <v>1443</v>
      </c>
      <c r="B247" s="57" t="s">
        <v>2275</v>
      </c>
      <c r="C247" s="51" t="s">
        <v>127</v>
      </c>
      <c r="D247" s="60" t="s">
        <v>2215</v>
      </c>
      <c r="E247" s="51" t="s">
        <v>2321</v>
      </c>
      <c r="F247" s="50" t="s">
        <v>1</v>
      </c>
      <c r="G247" s="35">
        <v>14.89955626215656</v>
      </c>
      <c r="H247" s="35">
        <v>2.9425109073087392</v>
      </c>
      <c r="I247" s="35">
        <v>-9.520039756318717E-2</v>
      </c>
      <c r="J247" s="35">
        <v>0.63341940100858596</v>
      </c>
      <c r="K247" s="35">
        <v>0.10116359126090201</v>
      </c>
      <c r="L247" s="35">
        <v>9.9209467063672285E-3</v>
      </c>
      <c r="M247" s="36">
        <v>18.491370710877966</v>
      </c>
      <c r="N247" s="39">
        <v>457</v>
      </c>
      <c r="O247" s="39">
        <v>6.2</v>
      </c>
      <c r="P247" s="39">
        <v>5.5</v>
      </c>
      <c r="Q247" s="39">
        <v>7.9</v>
      </c>
      <c r="R247" s="49" t="s">
        <v>2617</v>
      </c>
      <c r="S247" s="49" t="s">
        <v>2618</v>
      </c>
      <c r="T247" s="6">
        <v>10005778</v>
      </c>
      <c r="U247" s="7" t="s">
        <v>1974</v>
      </c>
      <c r="V247" s="7" t="s">
        <v>1811</v>
      </c>
      <c r="W247" s="7" t="s">
        <v>1724</v>
      </c>
      <c r="X247" s="8" t="s">
        <v>125</v>
      </c>
      <c r="Y247" s="8" t="s">
        <v>127</v>
      </c>
      <c r="Z247" s="10">
        <v>10005778</v>
      </c>
      <c r="AA247" s="10" t="s">
        <v>638</v>
      </c>
      <c r="AB247" s="11">
        <v>50000000</v>
      </c>
      <c r="AC247" s="12" t="s">
        <v>93</v>
      </c>
      <c r="AD247" s="13">
        <v>50240000</v>
      </c>
      <c r="AE247" s="10" t="s">
        <v>130</v>
      </c>
      <c r="AF247" s="11">
        <v>50240100</v>
      </c>
      <c r="AG247" s="12" t="s">
        <v>216</v>
      </c>
      <c r="AH247" s="55"/>
    </row>
    <row r="248" spans="1:34" ht="15" customHeight="1" x14ac:dyDescent="0.35">
      <c r="A248" s="5" t="s">
        <v>1444</v>
      </c>
      <c r="B248" s="57" t="s">
        <v>2276</v>
      </c>
      <c r="C248" s="51" t="s">
        <v>2328</v>
      </c>
      <c r="D248" s="60" t="s">
        <v>2216</v>
      </c>
      <c r="E248" s="51" t="s">
        <v>443</v>
      </c>
      <c r="F248" s="50" t="s">
        <v>1</v>
      </c>
      <c r="G248" s="35">
        <v>0.2241908426833574</v>
      </c>
      <c r="H248" s="35">
        <v>0.10904545884799904</v>
      </c>
      <c r="I248" s="35">
        <v>0.90337040653926159</v>
      </c>
      <c r="J248" s="35">
        <v>0.64477953703843505</v>
      </c>
      <c r="K248" s="35">
        <v>0.10667167977479169</v>
      </c>
      <c r="L248" s="35">
        <v>3.2636006253207981E-4</v>
      </c>
      <c r="M248" s="36">
        <v>1.9883842849463769</v>
      </c>
      <c r="N248" s="39">
        <v>631</v>
      </c>
      <c r="O248" s="39">
        <v>6.8</v>
      </c>
      <c r="P248" s="39">
        <v>15.5</v>
      </c>
      <c r="Q248" s="39">
        <v>5.8</v>
      </c>
      <c r="R248" s="49" t="s">
        <v>2619</v>
      </c>
      <c r="S248" s="49" t="s">
        <v>2620</v>
      </c>
      <c r="T248" s="6">
        <v>10000254</v>
      </c>
      <c r="U248" s="7" t="s">
        <v>1975</v>
      </c>
      <c r="V248" s="7" t="s">
        <v>1813</v>
      </c>
      <c r="W248" s="7" t="s">
        <v>1733</v>
      </c>
      <c r="X248" s="8" t="s">
        <v>443</v>
      </c>
      <c r="Y248" s="8" t="s">
        <v>445</v>
      </c>
      <c r="Z248" s="10">
        <v>10000254</v>
      </c>
      <c r="AA248" s="10" t="s">
        <v>693</v>
      </c>
      <c r="AB248" s="11">
        <v>50000000</v>
      </c>
      <c r="AC248" s="12" t="s">
        <v>93</v>
      </c>
      <c r="AD248" s="13">
        <v>50190000</v>
      </c>
      <c r="AE248" s="10" t="s">
        <v>448</v>
      </c>
      <c r="AF248" s="11">
        <v>50192500</v>
      </c>
      <c r="AG248" s="12" t="s">
        <v>694</v>
      </c>
      <c r="AH248" s="55"/>
    </row>
    <row r="249" spans="1:34" x14ac:dyDescent="0.35">
      <c r="A249" s="5" t="s">
        <v>1445</v>
      </c>
      <c r="B249" s="57" t="s">
        <v>2277</v>
      </c>
      <c r="C249" s="51" t="s">
        <v>127</v>
      </c>
      <c r="D249" s="60" t="s">
        <v>2217</v>
      </c>
      <c r="E249" s="51" t="s">
        <v>2321</v>
      </c>
      <c r="F249" s="50" t="s">
        <v>1</v>
      </c>
      <c r="G249" s="35">
        <v>2.342095374721886</v>
      </c>
      <c r="H249" s="35">
        <v>0.45647363860914464</v>
      </c>
      <c r="I249" s="35">
        <v>0.13801403184211519</v>
      </c>
      <c r="J249" s="35">
        <v>0.64477953703843505</v>
      </c>
      <c r="K249" s="35">
        <v>0.20806356538933571</v>
      </c>
      <c r="L249" s="35">
        <v>2.720132202462722E-2</v>
      </c>
      <c r="M249" s="36">
        <v>3.8166274696255438</v>
      </c>
      <c r="N249" s="39">
        <v>497</v>
      </c>
      <c r="O249" s="39">
        <v>8.6</v>
      </c>
      <c r="P249" s="39">
        <v>2</v>
      </c>
      <c r="Q249" s="39">
        <v>8.5</v>
      </c>
      <c r="R249" s="49" t="s">
        <v>2621</v>
      </c>
      <c r="S249" s="49" t="s">
        <v>2622</v>
      </c>
      <c r="T249" s="6">
        <v>10005781</v>
      </c>
      <c r="U249" s="7" t="s">
        <v>1976</v>
      </c>
      <c r="V249" s="7" t="s">
        <v>1813</v>
      </c>
      <c r="W249" s="7" t="s">
        <v>1837</v>
      </c>
      <c r="X249" s="8" t="s">
        <v>125</v>
      </c>
      <c r="Y249" s="8" t="s">
        <v>127</v>
      </c>
      <c r="Z249" s="10">
        <v>10005781</v>
      </c>
      <c r="AA249" s="10" t="s">
        <v>215</v>
      </c>
      <c r="AB249" s="11">
        <v>50000000</v>
      </c>
      <c r="AC249" s="12" t="s">
        <v>93</v>
      </c>
      <c r="AD249" s="13">
        <v>50240000</v>
      </c>
      <c r="AE249" s="10" t="s">
        <v>130</v>
      </c>
      <c r="AF249" s="11">
        <v>50240100</v>
      </c>
      <c r="AG249" s="12" t="s">
        <v>216</v>
      </c>
      <c r="AH249" s="55"/>
    </row>
    <row r="250" spans="1:34" ht="15" customHeight="1" x14ac:dyDescent="0.35">
      <c r="A250" s="5" t="s">
        <v>1446</v>
      </c>
      <c r="B250" s="57" t="s">
        <v>2278</v>
      </c>
      <c r="C250" s="51" t="s">
        <v>150</v>
      </c>
      <c r="D250" s="60" t="s">
        <v>2218</v>
      </c>
      <c r="E250" s="51" t="s">
        <v>148</v>
      </c>
      <c r="F250" s="50" t="s">
        <v>1</v>
      </c>
      <c r="G250" s="35">
        <v>1.131546824148006</v>
      </c>
      <c r="H250" s="35">
        <v>0.23605919180710905</v>
      </c>
      <c r="I250" s="35">
        <v>1.146619357030122</v>
      </c>
      <c r="J250" s="35">
        <v>0.20936477670146519</v>
      </c>
      <c r="K250" s="35">
        <v>0.1228592444759994</v>
      </c>
      <c r="L250" s="35">
        <v>2.720132202462722E-2</v>
      </c>
      <c r="M250" s="36">
        <v>2.873650716187329</v>
      </c>
      <c r="N250" s="39">
        <v>745</v>
      </c>
      <c r="O250" s="39">
        <v>5.8</v>
      </c>
      <c r="P250" s="39">
        <v>23.1</v>
      </c>
      <c r="Q250" s="39">
        <v>7.2</v>
      </c>
      <c r="R250" s="49" t="s">
        <v>2623</v>
      </c>
      <c r="S250" s="49" t="s">
        <v>2624</v>
      </c>
      <c r="T250" s="6">
        <v>10000248</v>
      </c>
      <c r="U250" s="7" t="s">
        <v>1977</v>
      </c>
      <c r="V250" s="7" t="s">
        <v>1950</v>
      </c>
      <c r="W250" s="7" t="s">
        <v>1837</v>
      </c>
      <c r="X250" s="8" t="s">
        <v>148</v>
      </c>
      <c r="Y250" s="8" t="s">
        <v>150</v>
      </c>
      <c r="Z250" s="10">
        <v>10000248</v>
      </c>
      <c r="AA250" s="10" t="s">
        <v>695</v>
      </c>
      <c r="AB250" s="11">
        <v>50000000</v>
      </c>
      <c r="AC250" s="12" t="s">
        <v>93</v>
      </c>
      <c r="AD250" s="13">
        <v>50180000</v>
      </c>
      <c r="AE250" s="10" t="s">
        <v>153</v>
      </c>
      <c r="AF250" s="11">
        <v>50182200</v>
      </c>
      <c r="AG250" s="12" t="s">
        <v>655</v>
      </c>
      <c r="AH250" s="55"/>
    </row>
    <row r="251" spans="1:34" x14ac:dyDescent="0.35">
      <c r="A251" s="5" t="s">
        <v>1447</v>
      </c>
      <c r="B251" s="57" t="s">
        <v>2279</v>
      </c>
      <c r="C251" s="51" t="s">
        <v>127</v>
      </c>
      <c r="D251" s="60" t="s">
        <v>2219</v>
      </c>
      <c r="E251" s="51" t="s">
        <v>2321</v>
      </c>
      <c r="F251" s="50" t="s">
        <v>1</v>
      </c>
      <c r="G251" s="35">
        <v>0.88504375228412813</v>
      </c>
      <c r="H251" s="35">
        <v>0.27775490983951212</v>
      </c>
      <c r="I251" s="35">
        <v>0.94986717846567859</v>
      </c>
      <c r="J251" s="35">
        <v>0.64477953703843505</v>
      </c>
      <c r="K251" s="35">
        <v>0.11101389234044071</v>
      </c>
      <c r="L251" s="35">
        <v>2.720132202462722E-2</v>
      </c>
      <c r="M251" s="36">
        <v>2.8956605919928218</v>
      </c>
      <c r="N251" s="39">
        <v>519</v>
      </c>
      <c r="O251" s="39">
        <v>5.4</v>
      </c>
      <c r="P251" s="39">
        <v>6.9</v>
      </c>
      <c r="Q251" s="39">
        <v>11.9</v>
      </c>
      <c r="R251" s="49" t="s">
        <v>2625</v>
      </c>
      <c r="S251" s="49" t="s">
        <v>2626</v>
      </c>
      <c r="T251" s="6">
        <v>10005781</v>
      </c>
      <c r="U251" s="7" t="s">
        <v>1978</v>
      </c>
      <c r="V251" s="7" t="s">
        <v>1813</v>
      </c>
      <c r="W251" s="7" t="s">
        <v>1837</v>
      </c>
      <c r="X251" s="8" t="s">
        <v>125</v>
      </c>
      <c r="Y251" s="8" t="s">
        <v>127</v>
      </c>
      <c r="Z251" s="10">
        <v>10005781</v>
      </c>
      <c r="AA251" s="10" t="s">
        <v>215</v>
      </c>
      <c r="AB251" s="11">
        <v>50000000</v>
      </c>
      <c r="AC251" s="12" t="s">
        <v>93</v>
      </c>
      <c r="AD251" s="13">
        <v>50240000</v>
      </c>
      <c r="AE251" s="10" t="s">
        <v>130</v>
      </c>
      <c r="AF251" s="11">
        <v>50240100</v>
      </c>
      <c r="AG251" s="12" t="s">
        <v>216</v>
      </c>
      <c r="AH251" s="55"/>
    </row>
    <row r="252" spans="1:34" ht="15" customHeight="1" x14ac:dyDescent="0.35">
      <c r="A252" s="5" t="s">
        <v>1448</v>
      </c>
      <c r="B252" s="57" t="s">
        <v>2280</v>
      </c>
      <c r="C252" s="51" t="s">
        <v>150</v>
      </c>
      <c r="D252" s="60" t="s">
        <v>2220</v>
      </c>
      <c r="E252" s="51" t="s">
        <v>148</v>
      </c>
      <c r="F252" s="50" t="s">
        <v>1</v>
      </c>
      <c r="G252" s="35">
        <v>0.97538664399288599</v>
      </c>
      <c r="H252" s="35">
        <v>0.19818177160931363</v>
      </c>
      <c r="I252" s="35">
        <v>1.480419960030716</v>
      </c>
      <c r="J252" s="35">
        <v>0.20936477670146519</v>
      </c>
      <c r="K252" s="35">
        <v>9.9267982457719561E-2</v>
      </c>
      <c r="L252" s="35">
        <v>2.720132202462722E-2</v>
      </c>
      <c r="M252" s="36">
        <v>2.9898224568167278</v>
      </c>
      <c r="N252" s="39">
        <v>761</v>
      </c>
      <c r="O252" s="39">
        <v>6.1</v>
      </c>
      <c r="P252" s="39">
        <v>21.9</v>
      </c>
      <c r="Q252" s="39">
        <v>8.6</v>
      </c>
      <c r="R252" s="49" t="s">
        <v>2627</v>
      </c>
      <c r="S252" s="49" t="s">
        <v>2628</v>
      </c>
      <c r="T252" s="6">
        <v>10000248</v>
      </c>
      <c r="U252" s="7" t="s">
        <v>1979</v>
      </c>
      <c r="V252" s="7" t="s">
        <v>1950</v>
      </c>
      <c r="W252" s="7" t="s">
        <v>1837</v>
      </c>
      <c r="X252" s="8" t="s">
        <v>148</v>
      </c>
      <c r="Y252" s="8" t="s">
        <v>150</v>
      </c>
      <c r="Z252" s="10">
        <v>10000248</v>
      </c>
      <c r="AA252" s="10" t="s">
        <v>695</v>
      </c>
      <c r="AB252" s="11">
        <v>50000000</v>
      </c>
      <c r="AC252" s="12" t="s">
        <v>93</v>
      </c>
      <c r="AD252" s="13">
        <v>50180000</v>
      </c>
      <c r="AE252" s="10" t="s">
        <v>153</v>
      </c>
      <c r="AF252" s="11">
        <v>50182200</v>
      </c>
      <c r="AG252" s="12" t="s">
        <v>655</v>
      </c>
      <c r="AH252" s="55"/>
    </row>
    <row r="253" spans="1:34" ht="15" customHeight="1" x14ac:dyDescent="0.35">
      <c r="A253" s="5" t="s">
        <v>1449</v>
      </c>
      <c r="B253" s="57" t="s">
        <v>2281</v>
      </c>
      <c r="C253" s="51" t="s">
        <v>2328</v>
      </c>
      <c r="D253" s="60" t="s">
        <v>2221</v>
      </c>
      <c r="E253" s="51" t="s">
        <v>443</v>
      </c>
      <c r="F253" s="50" t="s">
        <v>1</v>
      </c>
      <c r="G253" s="35">
        <v>0.2241908426833574</v>
      </c>
      <c r="H253" s="35">
        <v>0.10904545884799904</v>
      </c>
      <c r="I253" s="35">
        <v>0.90337040653926159</v>
      </c>
      <c r="J253" s="35">
        <v>0.64477953703843505</v>
      </c>
      <c r="K253" s="35">
        <v>0.10667167977479169</v>
      </c>
      <c r="L253" s="35">
        <v>3.2636006253207981E-4</v>
      </c>
      <c r="M253" s="36">
        <v>1.9883842849463769</v>
      </c>
      <c r="N253" s="39">
        <v>851</v>
      </c>
      <c r="O253" s="39">
        <v>9.8000000000000007</v>
      </c>
      <c r="P253" s="39">
        <v>21.4</v>
      </c>
      <c r="Q253" s="39">
        <v>6.1</v>
      </c>
      <c r="R253" s="49" t="s">
        <v>2619</v>
      </c>
      <c r="S253" s="49" t="s">
        <v>2620</v>
      </c>
      <c r="T253" s="6">
        <v>10000255</v>
      </c>
      <c r="U253" s="7" t="s">
        <v>1975</v>
      </c>
      <c r="V253" s="7" t="s">
        <v>1813</v>
      </c>
      <c r="W253" s="7" t="s">
        <v>1733</v>
      </c>
      <c r="X253" s="8" t="s">
        <v>443</v>
      </c>
      <c r="Y253" s="8" t="s">
        <v>445</v>
      </c>
      <c r="Z253" s="10">
        <v>10000255</v>
      </c>
      <c r="AA253" s="10" t="s">
        <v>696</v>
      </c>
      <c r="AB253" s="11">
        <v>50000000</v>
      </c>
      <c r="AC253" s="12" t="s">
        <v>93</v>
      </c>
      <c r="AD253" s="13">
        <v>50190000</v>
      </c>
      <c r="AE253" s="10" t="s">
        <v>448</v>
      </c>
      <c r="AF253" s="11">
        <v>50192500</v>
      </c>
      <c r="AG253" s="12" t="s">
        <v>694</v>
      </c>
      <c r="AH253" s="55"/>
    </row>
    <row r="254" spans="1:34" ht="15" customHeight="1" x14ac:dyDescent="0.35">
      <c r="A254" s="5" t="s">
        <v>1450</v>
      </c>
      <c r="B254" s="57" t="s">
        <v>2282</v>
      </c>
      <c r="C254" s="51" t="s">
        <v>150</v>
      </c>
      <c r="D254" s="60" t="s">
        <v>2222</v>
      </c>
      <c r="E254" s="51" t="s">
        <v>148</v>
      </c>
      <c r="F254" s="50" t="s">
        <v>1</v>
      </c>
      <c r="G254" s="35">
        <v>0.51602507618236315</v>
      </c>
      <c r="H254" s="35">
        <v>0.16458939808582063</v>
      </c>
      <c r="I254" s="35">
        <v>1.478780681605796</v>
      </c>
      <c r="J254" s="35">
        <v>0.20936477670146519</v>
      </c>
      <c r="K254" s="35">
        <v>0.1887999920140864</v>
      </c>
      <c r="L254" s="35">
        <v>2.720132202462722E-2</v>
      </c>
      <c r="M254" s="36">
        <v>2.5847612466141587</v>
      </c>
      <c r="N254" s="39">
        <v>816</v>
      </c>
      <c r="O254" s="39">
        <v>6.7</v>
      </c>
      <c r="P254" s="39">
        <v>23.6</v>
      </c>
      <c r="Q254" s="39">
        <v>8.6999999999999993</v>
      </c>
      <c r="R254" s="49" t="s">
        <v>2629</v>
      </c>
      <c r="S254" s="49" t="s">
        <v>2630</v>
      </c>
      <c r="T254" s="6">
        <v>10000248</v>
      </c>
      <c r="U254" s="7" t="s">
        <v>1980</v>
      </c>
      <c r="V254" s="7" t="s">
        <v>1950</v>
      </c>
      <c r="W254" s="7" t="s">
        <v>1837</v>
      </c>
      <c r="X254" s="8" t="s">
        <v>148</v>
      </c>
      <c r="Y254" s="8" t="s">
        <v>150</v>
      </c>
      <c r="Z254" s="10">
        <v>10000248</v>
      </c>
      <c r="AA254" s="10" t="s">
        <v>695</v>
      </c>
      <c r="AB254" s="11">
        <v>50000000</v>
      </c>
      <c r="AC254" s="12" t="s">
        <v>93</v>
      </c>
      <c r="AD254" s="13">
        <v>50180000</v>
      </c>
      <c r="AE254" s="10" t="s">
        <v>153</v>
      </c>
      <c r="AF254" s="11">
        <v>50182200</v>
      </c>
      <c r="AG254" s="12" t="s">
        <v>655</v>
      </c>
      <c r="AH254" s="55"/>
    </row>
    <row r="255" spans="1:34" ht="15" customHeight="1" x14ac:dyDescent="0.35">
      <c r="A255" s="5" t="s">
        <v>1451</v>
      </c>
      <c r="B255" s="57" t="s">
        <v>2283</v>
      </c>
      <c r="C255" s="51" t="s">
        <v>150</v>
      </c>
      <c r="D255" s="60" t="s">
        <v>2223</v>
      </c>
      <c r="E255" s="51" t="s">
        <v>148</v>
      </c>
      <c r="F255" s="50" t="s">
        <v>1</v>
      </c>
      <c r="G255" s="35">
        <v>0.46980465177899922</v>
      </c>
      <c r="H255" s="35">
        <v>0.25647297598584423</v>
      </c>
      <c r="I255" s="35">
        <v>2.0913276765992062</v>
      </c>
      <c r="J255" s="35">
        <v>0.20936477670146519</v>
      </c>
      <c r="K255" s="35">
        <v>0.20535658164652981</v>
      </c>
      <c r="L255" s="35">
        <v>2.720132202462722E-2</v>
      </c>
      <c r="M255" s="36">
        <v>3.259527984736672</v>
      </c>
      <c r="N255" s="39">
        <v>855</v>
      </c>
      <c r="O255" s="39">
        <v>5.7</v>
      </c>
      <c r="P255" s="39">
        <v>25.9</v>
      </c>
      <c r="Q255" s="39">
        <v>11</v>
      </c>
      <c r="R255" s="49" t="s">
        <v>2631</v>
      </c>
      <c r="S255" s="49" t="s">
        <v>2632</v>
      </c>
      <c r="T255" s="6">
        <v>10000248</v>
      </c>
      <c r="U255" s="7" t="s">
        <v>1981</v>
      </c>
      <c r="V255" s="7" t="s">
        <v>1950</v>
      </c>
      <c r="W255" s="7" t="s">
        <v>1837</v>
      </c>
      <c r="X255" s="8" t="s">
        <v>148</v>
      </c>
      <c r="Y255" s="8" t="s">
        <v>150</v>
      </c>
      <c r="Z255" s="10">
        <v>10000248</v>
      </c>
      <c r="AA255" s="10" t="s">
        <v>695</v>
      </c>
      <c r="AB255" s="11">
        <v>50000000</v>
      </c>
      <c r="AC255" s="12" t="s">
        <v>93</v>
      </c>
      <c r="AD255" s="13">
        <v>50180000</v>
      </c>
      <c r="AE255" s="10" t="s">
        <v>153</v>
      </c>
      <c r="AF255" s="11">
        <v>50182200</v>
      </c>
      <c r="AG255" s="12" t="s">
        <v>655</v>
      </c>
      <c r="AH255" s="55"/>
    </row>
    <row r="256" spans="1:34" x14ac:dyDescent="0.35">
      <c r="A256" s="5" t="s">
        <v>1452</v>
      </c>
      <c r="B256" s="57" t="s">
        <v>2284</v>
      </c>
      <c r="C256" s="51" t="s">
        <v>127</v>
      </c>
      <c r="D256" s="60" t="s">
        <v>2224</v>
      </c>
      <c r="E256" s="51" t="s">
        <v>2321</v>
      </c>
      <c r="F256" s="50" t="s">
        <v>1</v>
      </c>
      <c r="G256" s="35">
        <v>0.9153979337921142</v>
      </c>
      <c r="H256" s="35">
        <v>0.19337047626373821</v>
      </c>
      <c r="I256" s="35">
        <v>0.18854683462025471</v>
      </c>
      <c r="J256" s="35">
        <v>0.64477953703843505</v>
      </c>
      <c r="K256" s="35">
        <v>0.1110384884476032</v>
      </c>
      <c r="L256" s="35">
        <v>2.720132202462722E-2</v>
      </c>
      <c r="M256" s="36">
        <v>2.0803345921867726</v>
      </c>
      <c r="N256" s="39">
        <v>908</v>
      </c>
      <c r="O256" s="39">
        <v>15.5</v>
      </c>
      <c r="P256" s="39">
        <v>3.9</v>
      </c>
      <c r="Q256" s="39">
        <v>15.8</v>
      </c>
      <c r="R256" s="49" t="s">
        <v>2633</v>
      </c>
      <c r="S256" s="49" t="s">
        <v>2634</v>
      </c>
      <c r="T256" s="6">
        <v>10005781</v>
      </c>
      <c r="U256" s="7" t="s">
        <v>1982</v>
      </c>
      <c r="V256" s="7" t="s">
        <v>1813</v>
      </c>
      <c r="W256" s="7" t="s">
        <v>1837</v>
      </c>
      <c r="X256" s="8" t="s">
        <v>125</v>
      </c>
      <c r="Y256" s="8" t="s">
        <v>127</v>
      </c>
      <c r="Z256" s="10">
        <v>10005781</v>
      </c>
      <c r="AA256" s="10" t="s">
        <v>215</v>
      </c>
      <c r="AB256" s="11">
        <v>50000000</v>
      </c>
      <c r="AC256" s="12" t="s">
        <v>93</v>
      </c>
      <c r="AD256" s="13">
        <v>50240000</v>
      </c>
      <c r="AE256" s="10" t="s">
        <v>130</v>
      </c>
      <c r="AF256" s="11">
        <v>50240100</v>
      </c>
      <c r="AG256" s="12" t="s">
        <v>216</v>
      </c>
      <c r="AH256" s="55"/>
    </row>
    <row r="257" spans="1:34" ht="15" customHeight="1" x14ac:dyDescent="0.35">
      <c r="A257" s="5" t="s">
        <v>1453</v>
      </c>
      <c r="B257" s="57" t="s">
        <v>698</v>
      </c>
      <c r="C257" s="51" t="s">
        <v>90</v>
      </c>
      <c r="D257" s="60" t="s">
        <v>697</v>
      </c>
      <c r="E257" s="51" t="s">
        <v>88</v>
      </c>
      <c r="F257" s="50" t="s">
        <v>1</v>
      </c>
      <c r="G257" s="35">
        <v>0.19598370731138029</v>
      </c>
      <c r="H257" s="35">
        <v>1.9053871763815462E-2</v>
      </c>
      <c r="I257" s="35">
        <v>0</v>
      </c>
      <c r="J257" s="35">
        <v>6.4812635660287762E-2</v>
      </c>
      <c r="K257" s="35">
        <v>6.560643063046448E-2</v>
      </c>
      <c r="L257" s="35">
        <v>9.9209467063672285E-3</v>
      </c>
      <c r="M257" s="36">
        <v>0.35537759207231523</v>
      </c>
      <c r="N257" s="39">
        <v>326</v>
      </c>
      <c r="O257" s="39">
        <v>0.3</v>
      </c>
      <c r="P257" s="39">
        <v>17.899999999999999</v>
      </c>
      <c r="Q257" s="39">
        <v>2</v>
      </c>
      <c r="R257" s="49" t="s">
        <v>2352</v>
      </c>
      <c r="S257" s="49" t="s">
        <v>2353</v>
      </c>
      <c r="T257" s="6">
        <v>10006104</v>
      </c>
      <c r="U257" s="7" t="s">
        <v>1983</v>
      </c>
      <c r="V257" s="7" t="s">
        <v>1727</v>
      </c>
      <c r="W257" s="7" t="s">
        <v>1724</v>
      </c>
      <c r="X257" s="8" t="s">
        <v>88</v>
      </c>
      <c r="Y257" s="8" t="s">
        <v>90</v>
      </c>
      <c r="Z257" s="10">
        <v>10006104</v>
      </c>
      <c r="AA257" s="10" t="s">
        <v>699</v>
      </c>
      <c r="AB257" s="11">
        <v>50000000</v>
      </c>
      <c r="AC257" s="12" t="s">
        <v>93</v>
      </c>
      <c r="AD257" s="13">
        <v>50260000</v>
      </c>
      <c r="AE257" s="10" t="s">
        <v>94</v>
      </c>
      <c r="AF257" s="11">
        <v>50260100</v>
      </c>
      <c r="AG257" s="12" t="s">
        <v>700</v>
      </c>
      <c r="AH257" s="55"/>
    </row>
    <row r="258" spans="1:34" ht="15" customHeight="1" x14ac:dyDescent="0.35">
      <c r="A258" s="5" t="s">
        <v>1454</v>
      </c>
      <c r="B258" s="57" t="s">
        <v>702</v>
      </c>
      <c r="C258" s="51" t="s">
        <v>90</v>
      </c>
      <c r="D258" s="60" t="s">
        <v>701</v>
      </c>
      <c r="E258" s="51" t="s">
        <v>88</v>
      </c>
      <c r="F258" s="50" t="s">
        <v>1</v>
      </c>
      <c r="G258" s="35">
        <v>0.10665096143183481</v>
      </c>
      <c r="H258" s="35">
        <v>1.6215262237393873E-2</v>
      </c>
      <c r="I258" s="35">
        <v>0</v>
      </c>
      <c r="J258" s="35">
        <v>6.4812635660287762E-2</v>
      </c>
      <c r="K258" s="35">
        <v>5.4686646473123483E-2</v>
      </c>
      <c r="L258" s="35">
        <v>9.9209467063672285E-3</v>
      </c>
      <c r="M258" s="36">
        <v>0.25228645250900716</v>
      </c>
      <c r="N258" s="39">
        <v>152</v>
      </c>
      <c r="O258" s="39">
        <v>0.4</v>
      </c>
      <c r="P258" s="39">
        <v>6.2</v>
      </c>
      <c r="Q258" s="39">
        <v>0.7</v>
      </c>
      <c r="R258" s="49" t="s">
        <v>2352</v>
      </c>
      <c r="S258" s="49" t="s">
        <v>2353</v>
      </c>
      <c r="T258" s="6">
        <v>10006122</v>
      </c>
      <c r="U258" s="7" t="s">
        <v>1984</v>
      </c>
      <c r="V258" s="7" t="s">
        <v>1727</v>
      </c>
      <c r="W258" s="7" t="s">
        <v>1724</v>
      </c>
      <c r="X258" s="8" t="s">
        <v>88</v>
      </c>
      <c r="Y258" s="8" t="s">
        <v>90</v>
      </c>
      <c r="Z258" s="10">
        <v>10006122</v>
      </c>
      <c r="AA258" s="10" t="s">
        <v>703</v>
      </c>
      <c r="AB258" s="11">
        <v>50000000</v>
      </c>
      <c r="AC258" s="12" t="s">
        <v>93</v>
      </c>
      <c r="AD258" s="13">
        <v>50260000</v>
      </c>
      <c r="AE258" s="10" t="s">
        <v>94</v>
      </c>
      <c r="AF258" s="11">
        <v>50260100</v>
      </c>
      <c r="AG258" s="12" t="s">
        <v>700</v>
      </c>
      <c r="AH258" s="55"/>
    </row>
    <row r="259" spans="1:34" ht="15" customHeight="1" x14ac:dyDescent="0.35">
      <c r="A259" s="5" t="s">
        <v>1455</v>
      </c>
      <c r="B259" s="57" t="s">
        <v>705</v>
      </c>
      <c r="C259" s="51" t="s">
        <v>90</v>
      </c>
      <c r="D259" s="60" t="s">
        <v>704</v>
      </c>
      <c r="E259" s="51" t="s">
        <v>88</v>
      </c>
      <c r="F259" s="50" t="s">
        <v>1</v>
      </c>
      <c r="G259" s="35">
        <v>0.13272609482438749</v>
      </c>
      <c r="H259" s="35">
        <v>3.0991066059089301E-2</v>
      </c>
      <c r="I259" s="35">
        <v>0</v>
      </c>
      <c r="J259" s="35">
        <v>0.14062397080570119</v>
      </c>
      <c r="K259" s="35">
        <v>5.4686646473123483E-2</v>
      </c>
      <c r="L259" s="35">
        <v>9.9209467063672285E-3</v>
      </c>
      <c r="M259" s="36">
        <v>0.3689487248686687</v>
      </c>
      <c r="N259" s="39">
        <v>48</v>
      </c>
      <c r="O259" s="39">
        <v>0.1</v>
      </c>
      <c r="P259" s="39">
        <v>1.3</v>
      </c>
      <c r="Q259" s="39">
        <v>0.8</v>
      </c>
      <c r="R259" s="49" t="s">
        <v>2352</v>
      </c>
      <c r="S259" s="49" t="s">
        <v>2353</v>
      </c>
      <c r="T259" s="6">
        <v>10006114</v>
      </c>
      <c r="U259" s="7" t="s">
        <v>1872</v>
      </c>
      <c r="V259" s="7" t="s">
        <v>1723</v>
      </c>
      <c r="W259" s="7" t="s">
        <v>1724</v>
      </c>
      <c r="X259" s="8" t="s">
        <v>88</v>
      </c>
      <c r="Y259" s="8" t="s">
        <v>90</v>
      </c>
      <c r="Z259" s="10">
        <v>10006114</v>
      </c>
      <c r="AA259" s="10" t="s">
        <v>706</v>
      </c>
      <c r="AB259" s="11">
        <v>50000000</v>
      </c>
      <c r="AC259" s="12" t="s">
        <v>93</v>
      </c>
      <c r="AD259" s="13">
        <v>50260000</v>
      </c>
      <c r="AE259" s="10" t="s">
        <v>94</v>
      </c>
      <c r="AF259" s="11">
        <v>50260100</v>
      </c>
      <c r="AG259" s="12" t="s">
        <v>700</v>
      </c>
      <c r="AH259" s="55"/>
    </row>
    <row r="260" spans="1:34" ht="15" customHeight="1" x14ac:dyDescent="0.35">
      <c r="A260" s="5" t="s">
        <v>1456</v>
      </c>
      <c r="B260" s="57" t="s">
        <v>708</v>
      </c>
      <c r="C260" s="51" t="s">
        <v>90</v>
      </c>
      <c r="D260" s="60" t="s">
        <v>707</v>
      </c>
      <c r="E260" s="51" t="s">
        <v>88</v>
      </c>
      <c r="F260" s="50" t="s">
        <v>1</v>
      </c>
      <c r="G260" s="35">
        <v>0.166623055975781</v>
      </c>
      <c r="H260" s="35">
        <v>1.4045540893601365E-2</v>
      </c>
      <c r="I260" s="35">
        <v>0</v>
      </c>
      <c r="J260" s="35">
        <v>6.4812635660287762E-2</v>
      </c>
      <c r="K260" s="35">
        <v>5.4694489990860073E-2</v>
      </c>
      <c r="L260" s="35">
        <v>9.9209467063672285E-3</v>
      </c>
      <c r="M260" s="36">
        <v>0.31009666922689744</v>
      </c>
      <c r="N260" s="39">
        <v>220</v>
      </c>
      <c r="O260" s="39">
        <v>0.3</v>
      </c>
      <c r="P260" s="39">
        <v>9.9</v>
      </c>
      <c r="Q260" s="39">
        <v>1.7</v>
      </c>
      <c r="R260" s="49" t="s">
        <v>2352</v>
      </c>
      <c r="S260" s="49" t="s">
        <v>2353</v>
      </c>
      <c r="T260" s="6">
        <v>10007673</v>
      </c>
      <c r="U260" s="7" t="s">
        <v>1985</v>
      </c>
      <c r="V260" s="7" t="s">
        <v>1727</v>
      </c>
      <c r="W260" s="7" t="s">
        <v>1724</v>
      </c>
      <c r="X260" s="8" t="s">
        <v>88</v>
      </c>
      <c r="Y260" s="8" t="s">
        <v>90</v>
      </c>
      <c r="Z260" s="10">
        <v>10007673</v>
      </c>
      <c r="AA260" s="10" t="s">
        <v>709</v>
      </c>
      <c r="AB260" s="11">
        <v>94000000</v>
      </c>
      <c r="AC260" s="12" t="s">
        <v>710</v>
      </c>
      <c r="AD260" s="13">
        <v>94020000</v>
      </c>
      <c r="AE260" s="10" t="s">
        <v>711</v>
      </c>
      <c r="AF260" s="11">
        <v>94022500</v>
      </c>
      <c r="AG260" s="12" t="s">
        <v>712</v>
      </c>
      <c r="AH260" s="55"/>
    </row>
    <row r="261" spans="1:34" ht="15" customHeight="1" x14ac:dyDescent="0.35">
      <c r="A261" s="5" t="s">
        <v>1457</v>
      </c>
      <c r="B261" s="57" t="s">
        <v>714</v>
      </c>
      <c r="C261" s="51" t="s">
        <v>90</v>
      </c>
      <c r="D261" s="60" t="s">
        <v>713</v>
      </c>
      <c r="E261" s="51" t="s">
        <v>88</v>
      </c>
      <c r="F261" s="50" t="s">
        <v>1</v>
      </c>
      <c r="G261" s="35">
        <v>0.13272609482438749</v>
      </c>
      <c r="H261" s="35">
        <v>3.3758686158592642E-2</v>
      </c>
      <c r="I261" s="35">
        <v>0</v>
      </c>
      <c r="J261" s="35">
        <v>6.4812635660287762E-2</v>
      </c>
      <c r="K261" s="35">
        <v>5.4686646473123483E-2</v>
      </c>
      <c r="L261" s="35">
        <v>9.9209467063672285E-3</v>
      </c>
      <c r="M261" s="36">
        <v>0.29590500982275864</v>
      </c>
      <c r="N261" s="39">
        <v>143</v>
      </c>
      <c r="O261" s="39">
        <v>0.3</v>
      </c>
      <c r="P261" s="39">
        <v>2</v>
      </c>
      <c r="Q261" s="39">
        <v>1.8</v>
      </c>
      <c r="R261" s="49" t="s">
        <v>2352</v>
      </c>
      <c r="S261" s="49" t="s">
        <v>2353</v>
      </c>
      <c r="T261" s="6">
        <v>10006123</v>
      </c>
      <c r="U261" s="7" t="s">
        <v>1872</v>
      </c>
      <c r="V261" s="7" t="s">
        <v>1727</v>
      </c>
      <c r="W261" s="7" t="s">
        <v>1724</v>
      </c>
      <c r="X261" s="8" t="s">
        <v>88</v>
      </c>
      <c r="Y261" s="8" t="s">
        <v>90</v>
      </c>
      <c r="Z261" s="10">
        <v>10006123</v>
      </c>
      <c r="AA261" s="10" t="s">
        <v>715</v>
      </c>
      <c r="AB261" s="11">
        <v>50000000</v>
      </c>
      <c r="AC261" s="12" t="s">
        <v>93</v>
      </c>
      <c r="AD261" s="13">
        <v>50260000</v>
      </c>
      <c r="AE261" s="10" t="s">
        <v>94</v>
      </c>
      <c r="AF261" s="11">
        <v>50260100</v>
      </c>
      <c r="AG261" s="12" t="s">
        <v>700</v>
      </c>
      <c r="AH261" s="55"/>
    </row>
    <row r="262" spans="1:34" ht="15" customHeight="1" x14ac:dyDescent="0.35">
      <c r="A262" s="5" t="s">
        <v>1458</v>
      </c>
      <c r="B262" s="57" t="s">
        <v>717</v>
      </c>
      <c r="C262" s="51" t="s">
        <v>90</v>
      </c>
      <c r="D262" s="60" t="s">
        <v>716</v>
      </c>
      <c r="E262" s="51" t="s">
        <v>88</v>
      </c>
      <c r="F262" s="50" t="s">
        <v>1</v>
      </c>
      <c r="G262" s="35">
        <v>0.96530259670681495</v>
      </c>
      <c r="H262" s="35">
        <v>4.6530984161939633E-2</v>
      </c>
      <c r="I262" s="35">
        <v>0</v>
      </c>
      <c r="J262" s="35">
        <v>0.14062397080570119</v>
      </c>
      <c r="K262" s="35">
        <v>0.69064048729314731</v>
      </c>
      <c r="L262" s="35">
        <v>9.9209467063672285E-3</v>
      </c>
      <c r="M262" s="36">
        <v>1.8530189856739703</v>
      </c>
      <c r="N262" s="39">
        <v>352</v>
      </c>
      <c r="O262" s="39">
        <v>0.8</v>
      </c>
      <c r="P262" s="39">
        <v>16.7</v>
      </c>
      <c r="Q262" s="39">
        <v>1.8</v>
      </c>
      <c r="R262" s="49" t="s">
        <v>2352</v>
      </c>
      <c r="S262" s="49" t="s">
        <v>2353</v>
      </c>
      <c r="T262" s="6">
        <v>10006113</v>
      </c>
      <c r="U262" s="7" t="s">
        <v>1986</v>
      </c>
      <c r="V262" s="7" t="s">
        <v>1723</v>
      </c>
      <c r="W262" s="7" t="s">
        <v>1724</v>
      </c>
      <c r="X262" s="8" t="s">
        <v>88</v>
      </c>
      <c r="Y262" s="8" t="s">
        <v>90</v>
      </c>
      <c r="Z262" s="10">
        <v>10006113</v>
      </c>
      <c r="AA262" s="10" t="s">
        <v>718</v>
      </c>
      <c r="AB262" s="11">
        <v>50000000</v>
      </c>
      <c r="AC262" s="12" t="s">
        <v>93</v>
      </c>
      <c r="AD262" s="13">
        <v>50260000</v>
      </c>
      <c r="AE262" s="10" t="s">
        <v>94</v>
      </c>
      <c r="AF262" s="11">
        <v>50260100</v>
      </c>
      <c r="AG262" s="12" t="s">
        <v>700</v>
      </c>
      <c r="AH262" s="55"/>
    </row>
    <row r="263" spans="1:34" ht="15" customHeight="1" x14ac:dyDescent="0.35">
      <c r="A263" s="5" t="s">
        <v>1459</v>
      </c>
      <c r="B263" s="57" t="s">
        <v>720</v>
      </c>
      <c r="C263" s="51" t="s">
        <v>90</v>
      </c>
      <c r="D263" s="60" t="s">
        <v>719</v>
      </c>
      <c r="E263" s="51" t="s">
        <v>88</v>
      </c>
      <c r="F263" s="50" t="s">
        <v>1</v>
      </c>
      <c r="G263" s="35">
        <v>3.3040893635984361</v>
      </c>
      <c r="H263" s="35">
        <v>0.95155196683943766</v>
      </c>
      <c r="I263" s="35">
        <v>0</v>
      </c>
      <c r="J263" s="35">
        <v>0.14062397080570119</v>
      </c>
      <c r="K263" s="35">
        <v>5.4686646473123483E-2</v>
      </c>
      <c r="L263" s="35">
        <v>9.9209467063672285E-3</v>
      </c>
      <c r="M263" s="36">
        <v>4.4608728944230656</v>
      </c>
      <c r="N263" s="39">
        <v>95</v>
      </c>
      <c r="O263" s="39">
        <v>0.2</v>
      </c>
      <c r="P263" s="39">
        <v>2.9</v>
      </c>
      <c r="Q263" s="39">
        <v>1.4</v>
      </c>
      <c r="R263" s="49" t="s">
        <v>2352</v>
      </c>
      <c r="S263" s="49" t="s">
        <v>2353</v>
      </c>
      <c r="T263" s="6">
        <v>10006052</v>
      </c>
      <c r="U263" s="7" t="s">
        <v>1987</v>
      </c>
      <c r="V263" s="7" t="s">
        <v>1723</v>
      </c>
      <c r="W263" s="7" t="s">
        <v>1724</v>
      </c>
      <c r="X263" s="8" t="s">
        <v>88</v>
      </c>
      <c r="Y263" s="8" t="s">
        <v>90</v>
      </c>
      <c r="Z263" s="10">
        <v>10006052</v>
      </c>
      <c r="AA263" s="10" t="s">
        <v>721</v>
      </c>
      <c r="AB263" s="11">
        <v>50000000</v>
      </c>
      <c r="AC263" s="12" t="s">
        <v>93</v>
      </c>
      <c r="AD263" s="13">
        <v>50260000</v>
      </c>
      <c r="AE263" s="10" t="s">
        <v>94</v>
      </c>
      <c r="AF263" s="11">
        <v>50261300</v>
      </c>
      <c r="AG263" s="12" t="s">
        <v>420</v>
      </c>
      <c r="AH263" s="55"/>
    </row>
    <row r="264" spans="1:34" ht="15" customHeight="1" x14ac:dyDescent="0.35">
      <c r="A264" s="5" t="s">
        <v>1460</v>
      </c>
      <c r="B264" s="57" t="s">
        <v>723</v>
      </c>
      <c r="C264" s="51" t="s">
        <v>90</v>
      </c>
      <c r="D264" s="60" t="s">
        <v>722</v>
      </c>
      <c r="E264" s="51" t="s">
        <v>88</v>
      </c>
      <c r="F264" s="50" t="s">
        <v>1</v>
      </c>
      <c r="G264" s="35">
        <v>0.10665096143183481</v>
      </c>
      <c r="H264" s="35">
        <v>1.6215262237393873E-2</v>
      </c>
      <c r="I264" s="35">
        <v>0</v>
      </c>
      <c r="J264" s="35">
        <v>6.4812635660287762E-2</v>
      </c>
      <c r="K264" s="35">
        <v>5.4686646473123483E-2</v>
      </c>
      <c r="L264" s="35">
        <v>9.9209467063672285E-3</v>
      </c>
      <c r="M264" s="36">
        <v>0.25228645250900716</v>
      </c>
      <c r="N264" s="39">
        <v>110</v>
      </c>
      <c r="O264" s="39">
        <v>0.1</v>
      </c>
      <c r="P264" s="39">
        <v>3.8</v>
      </c>
      <c r="Q264" s="39">
        <v>0.6</v>
      </c>
      <c r="R264" s="49" t="s">
        <v>2352</v>
      </c>
      <c r="S264" s="49" t="s">
        <v>2353</v>
      </c>
      <c r="T264" s="6">
        <v>10006120</v>
      </c>
      <c r="U264" s="7" t="s">
        <v>1984</v>
      </c>
      <c r="V264" s="7" t="s">
        <v>1727</v>
      </c>
      <c r="W264" s="7" t="s">
        <v>1724</v>
      </c>
      <c r="X264" s="8" t="s">
        <v>88</v>
      </c>
      <c r="Y264" s="8" t="s">
        <v>90</v>
      </c>
      <c r="Z264" s="10">
        <v>10006120</v>
      </c>
      <c r="AA264" s="10" t="s">
        <v>724</v>
      </c>
      <c r="AB264" s="11">
        <v>50000000</v>
      </c>
      <c r="AC264" s="12" t="s">
        <v>93</v>
      </c>
      <c r="AD264" s="13">
        <v>50260000</v>
      </c>
      <c r="AE264" s="10" t="s">
        <v>94</v>
      </c>
      <c r="AF264" s="11">
        <v>50261100</v>
      </c>
      <c r="AG264" s="12" t="s">
        <v>475</v>
      </c>
      <c r="AH264" s="55"/>
    </row>
    <row r="265" spans="1:34" ht="15" customHeight="1" x14ac:dyDescent="0.35">
      <c r="A265" s="5" t="s">
        <v>1461</v>
      </c>
      <c r="B265" s="57" t="s">
        <v>725</v>
      </c>
      <c r="C265" s="51" t="s">
        <v>2325</v>
      </c>
      <c r="D265" s="60" t="s">
        <v>24</v>
      </c>
      <c r="E265" s="51" t="s">
        <v>2324</v>
      </c>
      <c r="F265" s="50" t="s">
        <v>1</v>
      </c>
      <c r="G265" s="35">
        <v>0.12530803025156989</v>
      </c>
      <c r="H265" s="35">
        <v>2.3127707469134805E-2</v>
      </c>
      <c r="I265" s="35">
        <v>1.5791073877835279E-2</v>
      </c>
      <c r="J265" s="35">
        <v>6.4812635660287762E-2</v>
      </c>
      <c r="K265" s="35">
        <v>0.10937329294624699</v>
      </c>
      <c r="L265" s="35">
        <v>2.720132202462722E-2</v>
      </c>
      <c r="M265" s="36">
        <v>0.36561406222970194</v>
      </c>
      <c r="N265" s="39">
        <v>117</v>
      </c>
      <c r="O265" s="39">
        <v>0.1</v>
      </c>
      <c r="P265" s="39">
        <v>5</v>
      </c>
      <c r="Q265" s="39">
        <v>0.8</v>
      </c>
      <c r="R265" s="49" t="s">
        <v>2537</v>
      </c>
      <c r="S265" s="49" t="s">
        <v>2538</v>
      </c>
      <c r="T265" s="6">
        <v>10000270</v>
      </c>
      <c r="U265" s="7" t="s">
        <v>1988</v>
      </c>
      <c r="V265" s="7" t="s">
        <v>1727</v>
      </c>
      <c r="W265" s="7" t="s">
        <v>1837</v>
      </c>
      <c r="X265" s="8" t="s">
        <v>379</v>
      </c>
      <c r="Y265" s="8" t="s">
        <v>380</v>
      </c>
      <c r="Z265" s="10">
        <v>10000270</v>
      </c>
      <c r="AA265" s="10" t="s">
        <v>726</v>
      </c>
      <c r="AB265" s="11">
        <v>50000000</v>
      </c>
      <c r="AC265" s="12" t="s">
        <v>93</v>
      </c>
      <c r="AD265" s="13">
        <v>50100000</v>
      </c>
      <c r="AE265" s="10" t="s">
        <v>110</v>
      </c>
      <c r="AF265" s="11">
        <v>50102100</v>
      </c>
      <c r="AG265" s="12" t="s">
        <v>111</v>
      </c>
      <c r="AH265" s="55"/>
    </row>
    <row r="266" spans="1:34" ht="15" customHeight="1" x14ac:dyDescent="0.35">
      <c r="A266" s="5" t="s">
        <v>1462</v>
      </c>
      <c r="B266" s="57" t="s">
        <v>727</v>
      </c>
      <c r="C266" s="51" t="s">
        <v>2325</v>
      </c>
      <c r="D266" s="60" t="s">
        <v>25</v>
      </c>
      <c r="E266" s="51" t="s">
        <v>2324</v>
      </c>
      <c r="F266" s="50" t="s">
        <v>1</v>
      </c>
      <c r="G266" s="35">
        <v>0.13294312283489129</v>
      </c>
      <c r="H266" s="35">
        <v>1.9464167306723557E-2</v>
      </c>
      <c r="I266" s="35">
        <v>1.5791073877835279E-2</v>
      </c>
      <c r="J266" s="35">
        <v>6.4812635660287762E-2</v>
      </c>
      <c r="K266" s="35">
        <v>0.10937329294624699</v>
      </c>
      <c r="L266" s="35">
        <v>2.720132202462722E-2</v>
      </c>
      <c r="M266" s="36">
        <v>0.36958561465061213</v>
      </c>
      <c r="N266" s="39">
        <v>124</v>
      </c>
      <c r="O266" s="39">
        <v>0.2</v>
      </c>
      <c r="P266" s="39">
        <v>4.7</v>
      </c>
      <c r="Q266" s="39">
        <v>1.1000000000000001</v>
      </c>
      <c r="R266" s="49" t="s">
        <v>2537</v>
      </c>
      <c r="S266" s="49" t="s">
        <v>2538</v>
      </c>
      <c r="T266" s="6">
        <v>10000270</v>
      </c>
      <c r="U266" s="7" t="s">
        <v>1989</v>
      </c>
      <c r="V266" s="7" t="s">
        <v>1727</v>
      </c>
      <c r="W266" s="7" t="s">
        <v>1837</v>
      </c>
      <c r="X266" s="8" t="s">
        <v>379</v>
      </c>
      <c r="Y266" s="8" t="s">
        <v>380</v>
      </c>
      <c r="Z266" s="10">
        <v>10000270</v>
      </c>
      <c r="AA266" s="10" t="s">
        <v>726</v>
      </c>
      <c r="AB266" s="11">
        <v>50000000</v>
      </c>
      <c r="AC266" s="12" t="s">
        <v>93</v>
      </c>
      <c r="AD266" s="13">
        <v>50100000</v>
      </c>
      <c r="AE266" s="10" t="s">
        <v>110</v>
      </c>
      <c r="AF266" s="11">
        <v>50102100</v>
      </c>
      <c r="AG266" s="12" t="s">
        <v>111</v>
      </c>
      <c r="AH266" s="55"/>
    </row>
    <row r="267" spans="1:34" ht="15" customHeight="1" x14ac:dyDescent="0.35">
      <c r="A267" s="5" t="s">
        <v>1463</v>
      </c>
      <c r="B267" s="57" t="s">
        <v>729</v>
      </c>
      <c r="C267" s="51" t="s">
        <v>90</v>
      </c>
      <c r="D267" s="60" t="s">
        <v>728</v>
      </c>
      <c r="E267" s="51" t="s">
        <v>88</v>
      </c>
      <c r="F267" s="50" t="s">
        <v>1</v>
      </c>
      <c r="G267" s="35">
        <v>0.18333227650930969</v>
      </c>
      <c r="H267" s="35">
        <v>3.8513404982880833E-2</v>
      </c>
      <c r="I267" s="35">
        <v>0</v>
      </c>
      <c r="J267" s="35">
        <v>6.4812635660287762E-2</v>
      </c>
      <c r="K267" s="35">
        <v>0.60229077799289188</v>
      </c>
      <c r="L267" s="35">
        <v>9.9209467063672285E-3</v>
      </c>
      <c r="M267" s="36">
        <v>0.89887004185173747</v>
      </c>
      <c r="N267" s="39">
        <v>183</v>
      </c>
      <c r="O267" s="39">
        <v>0.1</v>
      </c>
      <c r="P267" s="39">
        <v>5.4</v>
      </c>
      <c r="Q267" s="39">
        <v>1.2</v>
      </c>
      <c r="R267" s="49" t="s">
        <v>2352</v>
      </c>
      <c r="S267" s="49" t="s">
        <v>2353</v>
      </c>
      <c r="T267" s="6">
        <v>10006006</v>
      </c>
      <c r="U267" s="7" t="s">
        <v>1990</v>
      </c>
      <c r="V267" s="7" t="s">
        <v>1727</v>
      </c>
      <c r="W267" s="7" t="s">
        <v>1724</v>
      </c>
      <c r="X267" s="8" t="s">
        <v>88</v>
      </c>
      <c r="Y267" s="8" t="s">
        <v>90</v>
      </c>
      <c r="Z267" s="10">
        <v>10006006</v>
      </c>
      <c r="AA267" s="10" t="s">
        <v>730</v>
      </c>
      <c r="AB267" s="11">
        <v>50000000</v>
      </c>
      <c r="AC267" s="12" t="s">
        <v>93</v>
      </c>
      <c r="AD267" s="13">
        <v>50260000</v>
      </c>
      <c r="AE267" s="10" t="s">
        <v>94</v>
      </c>
      <c r="AF267" s="11">
        <v>50260200</v>
      </c>
      <c r="AG267" s="12" t="s">
        <v>427</v>
      </c>
      <c r="AH267" s="55"/>
    </row>
    <row r="268" spans="1:34" ht="15" customHeight="1" x14ac:dyDescent="0.35">
      <c r="A268" s="5" t="s">
        <v>1464</v>
      </c>
      <c r="B268" s="57" t="s">
        <v>732</v>
      </c>
      <c r="C268" s="51" t="s">
        <v>90</v>
      </c>
      <c r="D268" s="60" t="s">
        <v>731</v>
      </c>
      <c r="E268" s="51" t="s">
        <v>88</v>
      </c>
      <c r="F268" s="50" t="s">
        <v>1</v>
      </c>
      <c r="G268" s="35">
        <v>0.18333227650930969</v>
      </c>
      <c r="H268" s="35">
        <v>3.8513404982880833E-2</v>
      </c>
      <c r="I268" s="35">
        <v>0</v>
      </c>
      <c r="J268" s="35">
        <v>6.4812635660287762E-2</v>
      </c>
      <c r="K268" s="35">
        <v>0.60229077799289188</v>
      </c>
      <c r="L268" s="35">
        <v>9.9209467063672285E-3</v>
      </c>
      <c r="M268" s="36">
        <v>0.89887004185173747</v>
      </c>
      <c r="N268" s="39">
        <v>139</v>
      </c>
      <c r="O268" s="39">
        <v>0.2</v>
      </c>
      <c r="P268" s="39">
        <v>4.7</v>
      </c>
      <c r="Q268" s="39">
        <v>1.8</v>
      </c>
      <c r="R268" s="49" t="s">
        <v>2352</v>
      </c>
      <c r="S268" s="49" t="s">
        <v>2353</v>
      </c>
      <c r="T268" s="6">
        <v>10006005</v>
      </c>
      <c r="U268" s="7" t="s">
        <v>1990</v>
      </c>
      <c r="V268" s="7" t="s">
        <v>1727</v>
      </c>
      <c r="W268" s="7" t="s">
        <v>1724</v>
      </c>
      <c r="X268" s="8" t="s">
        <v>88</v>
      </c>
      <c r="Y268" s="8" t="s">
        <v>90</v>
      </c>
      <c r="Z268" s="10">
        <v>10006005</v>
      </c>
      <c r="AA268" s="10" t="s">
        <v>733</v>
      </c>
      <c r="AB268" s="11">
        <v>50000000</v>
      </c>
      <c r="AC268" s="12" t="s">
        <v>93</v>
      </c>
      <c r="AD268" s="13">
        <v>50260000</v>
      </c>
      <c r="AE268" s="10" t="s">
        <v>94</v>
      </c>
      <c r="AF268" s="11">
        <v>50260200</v>
      </c>
      <c r="AG268" s="12" t="s">
        <v>427</v>
      </c>
      <c r="AH268" s="55"/>
    </row>
    <row r="269" spans="1:34" ht="15" customHeight="1" x14ac:dyDescent="0.35">
      <c r="A269" s="5" t="s">
        <v>1465</v>
      </c>
      <c r="B269" s="57" t="s">
        <v>735</v>
      </c>
      <c r="C269" s="51" t="s">
        <v>90</v>
      </c>
      <c r="D269" s="60" t="s">
        <v>734</v>
      </c>
      <c r="E269" s="51" t="s">
        <v>88</v>
      </c>
      <c r="F269" s="50" t="s">
        <v>1</v>
      </c>
      <c r="G269" s="35">
        <v>0.11057648641931127</v>
      </c>
      <c r="H269" s="35">
        <v>4.8686934435886522E-2</v>
      </c>
      <c r="I269" s="35">
        <v>0</v>
      </c>
      <c r="J269" s="35">
        <v>6.4812635660287762E-2</v>
      </c>
      <c r="K269" s="35">
        <v>0.50744120717771912</v>
      </c>
      <c r="L269" s="35">
        <v>9.9209467063672285E-3</v>
      </c>
      <c r="M269" s="36">
        <v>0.74143821039957192</v>
      </c>
      <c r="N269" s="39">
        <v>659</v>
      </c>
      <c r="O269" s="39">
        <v>0.3</v>
      </c>
      <c r="P269" s="39">
        <v>36.299999999999997</v>
      </c>
      <c r="Q269" s="39">
        <v>1.4</v>
      </c>
      <c r="R269" s="49" t="s">
        <v>2352</v>
      </c>
      <c r="S269" s="49" t="s">
        <v>2353</v>
      </c>
      <c r="T269" s="6">
        <v>10006108</v>
      </c>
      <c r="U269" s="7" t="s">
        <v>1991</v>
      </c>
      <c r="V269" s="7" t="s">
        <v>1727</v>
      </c>
      <c r="W269" s="7" t="s">
        <v>1724</v>
      </c>
      <c r="X269" s="8" t="s">
        <v>88</v>
      </c>
      <c r="Y269" s="8" t="s">
        <v>90</v>
      </c>
      <c r="Z269" s="10">
        <v>10006108</v>
      </c>
      <c r="AA269" s="10" t="s">
        <v>736</v>
      </c>
      <c r="AB269" s="11">
        <v>50000000</v>
      </c>
      <c r="AC269" s="12" t="s">
        <v>93</v>
      </c>
      <c r="AD269" s="13">
        <v>50260000</v>
      </c>
      <c r="AE269" s="10" t="s">
        <v>94</v>
      </c>
      <c r="AF269" s="11">
        <v>50260100</v>
      </c>
      <c r="AG269" s="12" t="s">
        <v>700</v>
      </c>
      <c r="AH269" s="55"/>
    </row>
    <row r="270" spans="1:34" ht="15" customHeight="1" x14ac:dyDescent="0.35">
      <c r="A270" s="5" t="s">
        <v>1466</v>
      </c>
      <c r="B270" s="57" t="s">
        <v>738</v>
      </c>
      <c r="C270" s="51" t="s">
        <v>90</v>
      </c>
      <c r="D270" s="60" t="s">
        <v>737</v>
      </c>
      <c r="E270" s="51" t="s">
        <v>88</v>
      </c>
      <c r="F270" s="50" t="s">
        <v>1</v>
      </c>
      <c r="G270" s="35">
        <v>0.23347622636026263</v>
      </c>
      <c r="H270" s="35">
        <v>7.0944832360286675E-2</v>
      </c>
      <c r="I270" s="35">
        <v>0</v>
      </c>
      <c r="J270" s="35">
        <v>6.4812635660287762E-2</v>
      </c>
      <c r="K270" s="35">
        <v>0.51503687624040095</v>
      </c>
      <c r="L270" s="35">
        <v>9.9209467063672285E-3</v>
      </c>
      <c r="M270" s="36">
        <v>0.89419151732760527</v>
      </c>
      <c r="N270" s="39">
        <v>232</v>
      </c>
      <c r="O270" s="39">
        <v>0.6</v>
      </c>
      <c r="P270" s="39">
        <v>8</v>
      </c>
      <c r="Q270" s="39">
        <v>2.2999999999999998</v>
      </c>
      <c r="R270" s="49" t="s">
        <v>2352</v>
      </c>
      <c r="S270" s="49" t="s">
        <v>2353</v>
      </c>
      <c r="T270" s="6">
        <v>10006127</v>
      </c>
      <c r="U270" s="7" t="s">
        <v>1992</v>
      </c>
      <c r="V270" s="7" t="s">
        <v>1727</v>
      </c>
      <c r="W270" s="7" t="s">
        <v>1724</v>
      </c>
      <c r="X270" s="8" t="s">
        <v>88</v>
      </c>
      <c r="Y270" s="8" t="s">
        <v>90</v>
      </c>
      <c r="Z270" s="10">
        <v>10006127</v>
      </c>
      <c r="AA270" s="10" t="s">
        <v>739</v>
      </c>
      <c r="AB270" s="11">
        <v>50000000</v>
      </c>
      <c r="AC270" s="12" t="s">
        <v>93</v>
      </c>
      <c r="AD270" s="13">
        <v>50260000</v>
      </c>
      <c r="AE270" s="10" t="s">
        <v>94</v>
      </c>
      <c r="AF270" s="11">
        <v>50260100</v>
      </c>
      <c r="AG270" s="12" t="s">
        <v>700</v>
      </c>
      <c r="AH270" s="55"/>
    </row>
    <row r="271" spans="1:34" x14ac:dyDescent="0.35">
      <c r="A271" s="5" t="s">
        <v>1467</v>
      </c>
      <c r="B271" s="57" t="s">
        <v>2247</v>
      </c>
      <c r="C271" s="51" t="s">
        <v>2323</v>
      </c>
      <c r="D271" s="60" t="s">
        <v>740</v>
      </c>
      <c r="E271" s="51" t="s">
        <v>2322</v>
      </c>
      <c r="F271" s="50" t="s">
        <v>1</v>
      </c>
      <c r="G271" s="35">
        <v>2.67282038047325</v>
      </c>
      <c r="H271" s="35">
        <v>0.14815987847114265</v>
      </c>
      <c r="I271" s="35">
        <v>-0.36792124119949521</v>
      </c>
      <c r="J271" s="35">
        <v>0.35250097881389247</v>
      </c>
      <c r="K271" s="35">
        <v>0.1096545782593647</v>
      </c>
      <c r="L271" s="35">
        <v>3.2636006253207981E-4</v>
      </c>
      <c r="M271" s="36">
        <v>2.9155409348806871</v>
      </c>
      <c r="N271" s="39">
        <v>1059</v>
      </c>
      <c r="O271" s="39">
        <v>19.2</v>
      </c>
      <c r="P271" s="39">
        <v>0.5</v>
      </c>
      <c r="Q271" s="39">
        <v>19</v>
      </c>
      <c r="R271" s="49" t="s">
        <v>2635</v>
      </c>
      <c r="S271" s="49" t="s">
        <v>2636</v>
      </c>
      <c r="T271" s="6">
        <v>10000028</v>
      </c>
      <c r="U271" s="7" t="s">
        <v>1993</v>
      </c>
      <c r="V271" s="7" t="s">
        <v>1808</v>
      </c>
      <c r="W271" s="7" t="s">
        <v>1733</v>
      </c>
      <c r="X271" s="8" t="s">
        <v>194</v>
      </c>
      <c r="Y271" s="8" t="s">
        <v>195</v>
      </c>
      <c r="Z271" s="10">
        <v>10000028</v>
      </c>
      <c r="AA271" s="10" t="s">
        <v>296</v>
      </c>
      <c r="AB271" s="11">
        <v>50000000</v>
      </c>
      <c r="AC271" s="12" t="s">
        <v>93</v>
      </c>
      <c r="AD271" s="13">
        <v>50130000</v>
      </c>
      <c r="AE271" s="10" t="s">
        <v>198</v>
      </c>
      <c r="AF271" s="11">
        <v>50131800</v>
      </c>
      <c r="AG271" s="12" t="s">
        <v>297</v>
      </c>
      <c r="AH271" s="55"/>
    </row>
    <row r="272" spans="1:34" x14ac:dyDescent="0.35">
      <c r="A272" s="5" t="s">
        <v>1468</v>
      </c>
      <c r="B272" s="57" t="s">
        <v>2248</v>
      </c>
      <c r="C272" s="51" t="s">
        <v>2323</v>
      </c>
      <c r="D272" s="60" t="s">
        <v>741</v>
      </c>
      <c r="E272" s="51" t="s">
        <v>2322</v>
      </c>
      <c r="F272" s="50" t="s">
        <v>1</v>
      </c>
      <c r="G272" s="35">
        <v>4.4636509342326134</v>
      </c>
      <c r="H272" s="35">
        <v>0.46431546386711264</v>
      </c>
      <c r="I272" s="35">
        <v>2.326600842507617</v>
      </c>
      <c r="J272" s="35">
        <v>0.35250097881389247</v>
      </c>
      <c r="K272" s="35">
        <v>0.1167091556543977</v>
      </c>
      <c r="L272" s="35">
        <v>3.2636006253207981E-4</v>
      </c>
      <c r="M272" s="36">
        <v>7.7241037351381658</v>
      </c>
      <c r="N272" s="39">
        <v>1450</v>
      </c>
      <c r="O272" s="39">
        <v>29.5</v>
      </c>
      <c r="P272" s="39">
        <v>0</v>
      </c>
      <c r="Q272" s="39">
        <v>20.100000000000001</v>
      </c>
      <c r="R272" s="49" t="s">
        <v>2447</v>
      </c>
      <c r="S272" s="49" t="s">
        <v>2448</v>
      </c>
      <c r="T272" s="6">
        <v>10000028</v>
      </c>
      <c r="U272" s="7" t="s">
        <v>1807</v>
      </c>
      <c r="V272" s="7" t="s">
        <v>1808</v>
      </c>
      <c r="W272" s="7" t="s">
        <v>1733</v>
      </c>
      <c r="X272" s="8" t="s">
        <v>194</v>
      </c>
      <c r="Y272" s="8" t="s">
        <v>195</v>
      </c>
      <c r="Z272" s="10">
        <v>10000028</v>
      </c>
      <c r="AA272" s="10" t="s">
        <v>296</v>
      </c>
      <c r="AB272" s="11">
        <v>50000000</v>
      </c>
      <c r="AC272" s="12" t="s">
        <v>93</v>
      </c>
      <c r="AD272" s="13">
        <v>50130000</v>
      </c>
      <c r="AE272" s="10" t="s">
        <v>198</v>
      </c>
      <c r="AF272" s="11">
        <v>50131800</v>
      </c>
      <c r="AG272" s="12" t="s">
        <v>297</v>
      </c>
      <c r="AH272" s="55"/>
    </row>
    <row r="273" spans="1:34" x14ac:dyDescent="0.35">
      <c r="A273" s="5" t="s">
        <v>1469</v>
      </c>
      <c r="B273" s="56" t="s">
        <v>743</v>
      </c>
      <c r="C273" s="50" t="s">
        <v>127</v>
      </c>
      <c r="D273" s="59" t="s">
        <v>742</v>
      </c>
      <c r="E273" s="50" t="s">
        <v>2321</v>
      </c>
      <c r="F273" s="50" t="s">
        <v>1</v>
      </c>
      <c r="G273" s="35">
        <v>25.347251445674761</v>
      </c>
      <c r="H273" s="35">
        <v>6.5796801658072956</v>
      </c>
      <c r="I273" s="35">
        <v>-5.1166209530379518</v>
      </c>
      <c r="J273" s="35">
        <v>0.14062397080570119</v>
      </c>
      <c r="K273" s="35">
        <v>0.48011510202961999</v>
      </c>
      <c r="L273" s="35">
        <v>3.2636006253207981E-4</v>
      </c>
      <c r="M273" s="36">
        <v>27.431376091341964</v>
      </c>
      <c r="N273" s="39">
        <v>749</v>
      </c>
      <c r="O273" s="39">
        <v>12</v>
      </c>
      <c r="P273" s="39">
        <v>0</v>
      </c>
      <c r="Q273" s="39">
        <v>17.899999999999999</v>
      </c>
      <c r="R273" s="49" t="s">
        <v>2637</v>
      </c>
      <c r="S273" s="49" t="s">
        <v>2638</v>
      </c>
      <c r="T273">
        <v>10006278</v>
      </c>
      <c r="U273" s="38" t="s">
        <v>1994</v>
      </c>
      <c r="V273" s="38" t="s">
        <v>1723</v>
      </c>
      <c r="W273" s="38" t="s">
        <v>1733</v>
      </c>
      <c r="X273" s="9" t="s">
        <v>125</v>
      </c>
      <c r="Y273" s="9" t="s">
        <v>127</v>
      </c>
      <c r="Z273" s="10">
        <v>10006278</v>
      </c>
      <c r="AA273" s="10" t="s">
        <v>744</v>
      </c>
      <c r="AB273" s="11">
        <v>50000000</v>
      </c>
      <c r="AC273" s="12" t="s">
        <v>93</v>
      </c>
      <c r="AD273" s="13">
        <v>50240000</v>
      </c>
      <c r="AE273" s="10" t="s">
        <v>130</v>
      </c>
      <c r="AF273" s="11">
        <v>50240200</v>
      </c>
      <c r="AG273" s="12" t="s">
        <v>131</v>
      </c>
    </row>
    <row r="274" spans="1:34" x14ac:dyDescent="0.35">
      <c r="A274" s="5" t="s">
        <v>1470</v>
      </c>
      <c r="B274" s="56" t="s">
        <v>746</v>
      </c>
      <c r="C274" s="50" t="s">
        <v>127</v>
      </c>
      <c r="D274" s="59" t="s">
        <v>745</v>
      </c>
      <c r="E274" s="50" t="s">
        <v>2321</v>
      </c>
      <c r="F274" s="50" t="s">
        <v>1</v>
      </c>
      <c r="G274" s="35">
        <v>25.347251445674761</v>
      </c>
      <c r="H274" s="35">
        <v>6.5796801658072956</v>
      </c>
      <c r="I274" s="35">
        <v>-5.1166209530379518</v>
      </c>
      <c r="J274" s="35">
        <v>0.14062397080570119</v>
      </c>
      <c r="K274" s="35">
        <v>0.48011510202961999</v>
      </c>
      <c r="L274" s="35">
        <v>3.2636006253207981E-4</v>
      </c>
      <c r="M274" s="36">
        <v>27.431376091341964</v>
      </c>
      <c r="N274" s="39">
        <v>1365</v>
      </c>
      <c r="O274" s="39">
        <v>30.5</v>
      </c>
      <c r="P274" s="39">
        <v>0</v>
      </c>
      <c r="Q274" s="39">
        <v>13.9</v>
      </c>
      <c r="R274" s="49" t="s">
        <v>2637</v>
      </c>
      <c r="S274" s="49" t="s">
        <v>2638</v>
      </c>
      <c r="T274">
        <v>10006278</v>
      </c>
      <c r="U274" s="38" t="s">
        <v>1994</v>
      </c>
      <c r="V274" s="38" t="s">
        <v>1723</v>
      </c>
      <c r="W274" s="38" t="s">
        <v>1733</v>
      </c>
      <c r="X274" s="9" t="s">
        <v>125</v>
      </c>
      <c r="Y274" s="9" t="s">
        <v>127</v>
      </c>
      <c r="Z274" s="10">
        <v>10006278</v>
      </c>
      <c r="AA274" s="10" t="s">
        <v>744</v>
      </c>
      <c r="AB274" s="11">
        <v>50000000</v>
      </c>
      <c r="AC274" s="12" t="s">
        <v>93</v>
      </c>
      <c r="AD274" s="13">
        <v>50240000</v>
      </c>
      <c r="AE274" s="10" t="s">
        <v>130</v>
      </c>
      <c r="AF274" s="11">
        <v>50240200</v>
      </c>
      <c r="AG274" s="12" t="s">
        <v>131</v>
      </c>
    </row>
    <row r="275" spans="1:34" x14ac:dyDescent="0.35">
      <c r="A275" s="5" t="s">
        <v>1471</v>
      </c>
      <c r="B275" s="56" t="s">
        <v>748</v>
      </c>
      <c r="C275" s="50" t="s">
        <v>302</v>
      </c>
      <c r="D275" s="59" t="s">
        <v>747</v>
      </c>
      <c r="E275" s="50" t="s">
        <v>300</v>
      </c>
      <c r="F275" s="50" t="s">
        <v>1</v>
      </c>
      <c r="G275" s="35">
        <v>-5.6718450112892487E-19</v>
      </c>
      <c r="H275" s="35">
        <v>0.69337022665275883</v>
      </c>
      <c r="I275" s="35">
        <v>1.935455963084554</v>
      </c>
      <c r="J275" s="35">
        <v>0.26052197143913353</v>
      </c>
      <c r="K275" s="35">
        <v>0.6645807592987476</v>
      </c>
      <c r="L275" s="35">
        <v>3.2636006253207981E-4</v>
      </c>
      <c r="M275" s="36">
        <v>3.5542552805377259</v>
      </c>
      <c r="N275" s="39">
        <v>287</v>
      </c>
      <c r="O275" s="39">
        <v>0.5</v>
      </c>
      <c r="P275" s="39">
        <v>1.2</v>
      </c>
      <c r="Q275" s="39">
        <v>14.6</v>
      </c>
      <c r="R275" s="49" t="s">
        <v>2464</v>
      </c>
      <c r="S275" s="49" t="s">
        <v>2639</v>
      </c>
      <c r="T275">
        <v>10000019</v>
      </c>
      <c r="U275" s="38" t="s">
        <v>1995</v>
      </c>
      <c r="V275" s="38" t="s">
        <v>1730</v>
      </c>
      <c r="W275" s="38" t="s">
        <v>1733</v>
      </c>
      <c r="X275" s="9" t="s">
        <v>300</v>
      </c>
      <c r="Y275" s="9" t="s">
        <v>302</v>
      </c>
      <c r="Z275" s="10">
        <v>10000019</v>
      </c>
      <c r="AA275" s="10" t="s">
        <v>607</v>
      </c>
      <c r="AB275" s="11">
        <v>50000000</v>
      </c>
      <c r="AC275" s="12" t="s">
        <v>93</v>
      </c>
      <c r="AD275" s="13">
        <v>50120000</v>
      </c>
      <c r="AE275" s="10" t="s">
        <v>300</v>
      </c>
      <c r="AF275" s="11">
        <v>50121700</v>
      </c>
      <c r="AG275" s="12" t="s">
        <v>608</v>
      </c>
    </row>
    <row r="276" spans="1:34" x14ac:dyDescent="0.35">
      <c r="A276" s="5" t="s">
        <v>1472</v>
      </c>
      <c r="B276" s="56" t="s">
        <v>2285</v>
      </c>
      <c r="C276" s="50" t="s">
        <v>302</v>
      </c>
      <c r="D276" s="59" t="s">
        <v>2225</v>
      </c>
      <c r="E276" s="50" t="s">
        <v>300</v>
      </c>
      <c r="F276" s="50" t="s">
        <v>1</v>
      </c>
      <c r="G276" s="35">
        <v>-5.6718450112892487E-19</v>
      </c>
      <c r="H276" s="35">
        <v>1.9363495405219722</v>
      </c>
      <c r="I276" s="35">
        <v>8.1046964852992787</v>
      </c>
      <c r="J276" s="35">
        <v>0.26052197143913353</v>
      </c>
      <c r="K276" s="35">
        <v>0.21961462790000391</v>
      </c>
      <c r="L276" s="35">
        <v>3.2636006253207981E-4</v>
      </c>
      <c r="M276" s="36">
        <v>10.521508985222921</v>
      </c>
      <c r="N276" s="39">
        <v>291</v>
      </c>
      <c r="O276" s="39">
        <v>0.8</v>
      </c>
      <c r="P276" s="39">
        <v>0</v>
      </c>
      <c r="Q276" s="39">
        <v>15.3</v>
      </c>
      <c r="R276" s="49" t="s">
        <v>2485</v>
      </c>
      <c r="S276" s="49" t="s">
        <v>2463</v>
      </c>
      <c r="T276">
        <v>10000256</v>
      </c>
      <c r="U276" s="38" t="s">
        <v>1996</v>
      </c>
      <c r="V276" s="38" t="s">
        <v>1997</v>
      </c>
      <c r="W276" s="38" t="s">
        <v>1733</v>
      </c>
      <c r="X276" s="9" t="s">
        <v>300</v>
      </c>
      <c r="Y276" s="9" t="s">
        <v>302</v>
      </c>
      <c r="Z276" s="10">
        <v>10000256</v>
      </c>
      <c r="AA276" s="10" t="s">
        <v>749</v>
      </c>
      <c r="AB276" s="11">
        <v>50000000</v>
      </c>
      <c r="AC276" s="12" t="s">
        <v>93</v>
      </c>
      <c r="AD276" s="13">
        <v>50120000</v>
      </c>
      <c r="AE276" s="10" t="s">
        <v>300</v>
      </c>
      <c r="AF276" s="11">
        <v>50122100</v>
      </c>
      <c r="AG276" s="12" t="s">
        <v>750</v>
      </c>
    </row>
    <row r="277" spans="1:34" x14ac:dyDescent="0.35">
      <c r="A277" s="5" t="s">
        <v>1473</v>
      </c>
      <c r="B277" s="56" t="s">
        <v>752</v>
      </c>
      <c r="C277" s="50" t="s">
        <v>302</v>
      </c>
      <c r="D277" s="59" t="s">
        <v>751</v>
      </c>
      <c r="E277" s="50" t="s">
        <v>300</v>
      </c>
      <c r="F277" s="50" t="s">
        <v>1</v>
      </c>
      <c r="G277" s="35">
        <v>-5.6718450112892487E-19</v>
      </c>
      <c r="H277" s="35">
        <v>0.69337022665275883</v>
      </c>
      <c r="I277" s="35">
        <v>1.935455963084554</v>
      </c>
      <c r="J277" s="35">
        <v>0.26052197143913353</v>
      </c>
      <c r="K277" s="35">
        <v>0.6645807592987476</v>
      </c>
      <c r="L277" s="35">
        <v>3.2636006253207981E-4</v>
      </c>
      <c r="M277" s="36">
        <v>3.5542552805377259</v>
      </c>
      <c r="N277" s="39">
        <v>393</v>
      </c>
      <c r="O277" s="39">
        <v>1.3</v>
      </c>
      <c r="P277" s="39">
        <v>0.8</v>
      </c>
      <c r="Q277" s="39">
        <v>19.600000000000001</v>
      </c>
      <c r="R277" s="49" t="s">
        <v>2464</v>
      </c>
      <c r="S277" s="49" t="s">
        <v>2639</v>
      </c>
      <c r="T277">
        <v>10000019</v>
      </c>
      <c r="U277" s="38" t="s">
        <v>1998</v>
      </c>
      <c r="V277" s="38" t="s">
        <v>1730</v>
      </c>
      <c r="W277" s="38" t="s">
        <v>1733</v>
      </c>
      <c r="X277" s="9" t="s">
        <v>300</v>
      </c>
      <c r="Y277" s="9" t="s">
        <v>302</v>
      </c>
      <c r="Z277" s="10">
        <v>10000019</v>
      </c>
      <c r="AA277" s="10" t="s">
        <v>607</v>
      </c>
      <c r="AB277" s="11">
        <v>50000000</v>
      </c>
      <c r="AC277" s="12" t="s">
        <v>93</v>
      </c>
      <c r="AD277" s="13">
        <v>50120000</v>
      </c>
      <c r="AE277" s="10" t="s">
        <v>300</v>
      </c>
      <c r="AF277" s="11">
        <v>50121700</v>
      </c>
      <c r="AG277" s="12" t="s">
        <v>608</v>
      </c>
    </row>
    <row r="278" spans="1:34" x14ac:dyDescent="0.35">
      <c r="A278" s="5" t="s">
        <v>1474</v>
      </c>
      <c r="B278" s="56" t="s">
        <v>754</v>
      </c>
      <c r="C278" s="50" t="s">
        <v>302</v>
      </c>
      <c r="D278" s="59" t="s">
        <v>753</v>
      </c>
      <c r="E278" s="50" t="s">
        <v>300</v>
      </c>
      <c r="F278" s="50" t="s">
        <v>1</v>
      </c>
      <c r="G278" s="35">
        <v>-5.6718450112892487E-19</v>
      </c>
      <c r="H278" s="35">
        <v>0.75164675172051143</v>
      </c>
      <c r="I278" s="35">
        <v>5.0139938983198267</v>
      </c>
      <c r="J278" s="35">
        <v>7.8156591431740044E-2</v>
      </c>
      <c r="K278" s="35">
        <v>5.4686646473123483E-2</v>
      </c>
      <c r="L278" s="35">
        <v>3.2636006253207981E-4</v>
      </c>
      <c r="M278" s="36">
        <v>5.8988102480077336</v>
      </c>
      <c r="N278" s="39">
        <v>541</v>
      </c>
      <c r="O278" s="39">
        <v>5.2</v>
      </c>
      <c r="P278" s="39">
        <v>0.5</v>
      </c>
      <c r="Q278" s="39">
        <v>20.100000000000001</v>
      </c>
      <c r="R278" s="49" t="s">
        <v>2470</v>
      </c>
      <c r="S278" s="49" t="s">
        <v>2640</v>
      </c>
      <c r="T278">
        <v>10000256</v>
      </c>
      <c r="U278" s="38" t="s">
        <v>1999</v>
      </c>
      <c r="V278" s="38" t="s">
        <v>1830</v>
      </c>
      <c r="W278" s="38" t="s">
        <v>1733</v>
      </c>
      <c r="X278" s="9" t="s">
        <v>300</v>
      </c>
      <c r="Y278" s="9" t="s">
        <v>302</v>
      </c>
      <c r="Z278" s="10">
        <v>10000256</v>
      </c>
      <c r="AA278" s="10" t="s">
        <v>749</v>
      </c>
      <c r="AB278" s="11">
        <v>50000000</v>
      </c>
      <c r="AC278" s="12" t="s">
        <v>93</v>
      </c>
      <c r="AD278" s="13">
        <v>50120000</v>
      </c>
      <c r="AE278" s="10" t="s">
        <v>300</v>
      </c>
      <c r="AF278" s="11">
        <v>50122100</v>
      </c>
      <c r="AG278" s="12" t="s">
        <v>750</v>
      </c>
    </row>
    <row r="279" spans="1:34" x14ac:dyDescent="0.35">
      <c r="A279" s="5" t="s">
        <v>1475</v>
      </c>
      <c r="B279" s="56" t="s">
        <v>756</v>
      </c>
      <c r="C279" s="50" t="s">
        <v>302</v>
      </c>
      <c r="D279" s="59" t="s">
        <v>755</v>
      </c>
      <c r="E279" s="50" t="s">
        <v>300</v>
      </c>
      <c r="F279" s="50" t="s">
        <v>1</v>
      </c>
      <c r="G279" s="35">
        <v>3.927900225932554E-19</v>
      </c>
      <c r="H279" s="35">
        <v>1.7184287725498937</v>
      </c>
      <c r="I279" s="35">
        <v>10.41964949385658</v>
      </c>
      <c r="J279" s="35">
        <v>7.8156591431740044E-2</v>
      </c>
      <c r="K279" s="35">
        <v>0.19140326265593219</v>
      </c>
      <c r="L279" s="35">
        <v>2.720132202462722E-2</v>
      </c>
      <c r="M279" s="36">
        <v>12.434839442518774</v>
      </c>
      <c r="N279" s="39">
        <v>263</v>
      </c>
      <c r="O279" s="39">
        <v>0.3</v>
      </c>
      <c r="P279" s="39">
        <v>0</v>
      </c>
      <c r="Q279" s="39">
        <v>14.8</v>
      </c>
      <c r="R279" s="49" t="s">
        <v>2641</v>
      </c>
      <c r="S279" s="49" t="s">
        <v>2552</v>
      </c>
      <c r="T279">
        <v>10000256</v>
      </c>
      <c r="U279" s="38" t="s">
        <v>2000</v>
      </c>
      <c r="V279" s="38" t="s">
        <v>1830</v>
      </c>
      <c r="W279" s="38" t="s">
        <v>1837</v>
      </c>
      <c r="X279" s="9" t="s">
        <v>300</v>
      </c>
      <c r="Y279" s="9" t="s">
        <v>302</v>
      </c>
      <c r="Z279" s="10">
        <v>10000256</v>
      </c>
      <c r="AA279" s="10" t="s">
        <v>749</v>
      </c>
      <c r="AB279" s="11">
        <v>50000000</v>
      </c>
      <c r="AC279" s="12" t="s">
        <v>93</v>
      </c>
      <c r="AD279" s="13">
        <v>50120000</v>
      </c>
      <c r="AE279" s="10" t="s">
        <v>300</v>
      </c>
      <c r="AF279" s="11">
        <v>50122100</v>
      </c>
      <c r="AG279" s="12" t="s">
        <v>750</v>
      </c>
    </row>
    <row r="280" spans="1:34" x14ac:dyDescent="0.35">
      <c r="A280" s="5" t="s">
        <v>1476</v>
      </c>
      <c r="B280" s="56" t="s">
        <v>758</v>
      </c>
      <c r="C280" s="50" t="s">
        <v>302</v>
      </c>
      <c r="D280" s="59" t="s">
        <v>757</v>
      </c>
      <c r="E280" s="50" t="s">
        <v>300</v>
      </c>
      <c r="F280" s="50" t="s">
        <v>1</v>
      </c>
      <c r="G280" s="35">
        <v>-5.6718450112892487E-19</v>
      </c>
      <c r="H280" s="35">
        <v>1.9363495405219722</v>
      </c>
      <c r="I280" s="35">
        <v>8.1046964852992787</v>
      </c>
      <c r="J280" s="35">
        <v>0.26052197143913353</v>
      </c>
      <c r="K280" s="35">
        <v>0.21961462790000391</v>
      </c>
      <c r="L280" s="35">
        <v>3.2636006253207981E-4</v>
      </c>
      <c r="M280" s="36">
        <v>10.521508985222921</v>
      </c>
      <c r="N280" s="39">
        <v>303</v>
      </c>
      <c r="O280" s="39">
        <v>0.9</v>
      </c>
      <c r="P280" s="39">
        <v>0.4</v>
      </c>
      <c r="Q280" s="39">
        <v>15.5</v>
      </c>
      <c r="R280" s="49" t="s">
        <v>2485</v>
      </c>
      <c r="S280" s="49" t="s">
        <v>2463</v>
      </c>
      <c r="T280">
        <v>10000258</v>
      </c>
      <c r="U280" s="38" t="s">
        <v>2001</v>
      </c>
      <c r="V280" s="38" t="s">
        <v>1997</v>
      </c>
      <c r="W280" s="38" t="s">
        <v>1733</v>
      </c>
      <c r="X280" s="9" t="s">
        <v>300</v>
      </c>
      <c r="Y280" s="9" t="s">
        <v>302</v>
      </c>
      <c r="Z280" s="10">
        <v>10000258</v>
      </c>
      <c r="AA280" s="10" t="s">
        <v>759</v>
      </c>
      <c r="AB280" s="11">
        <v>50000000</v>
      </c>
      <c r="AC280" s="12" t="s">
        <v>93</v>
      </c>
      <c r="AD280" s="13">
        <v>50120000</v>
      </c>
      <c r="AE280" s="10" t="s">
        <v>300</v>
      </c>
      <c r="AF280" s="11">
        <v>50122100</v>
      </c>
      <c r="AG280" s="12" t="s">
        <v>750</v>
      </c>
    </row>
    <row r="281" spans="1:34" ht="15" customHeight="1" x14ac:dyDescent="0.35">
      <c r="A281" s="5" t="s">
        <v>1477</v>
      </c>
      <c r="B281" s="57" t="s">
        <v>761</v>
      </c>
      <c r="C281" s="51" t="s">
        <v>2328</v>
      </c>
      <c r="D281" s="60" t="s">
        <v>760</v>
      </c>
      <c r="E281" s="51" t="s">
        <v>443</v>
      </c>
      <c r="F281" s="50" t="s">
        <v>1</v>
      </c>
      <c r="G281" s="35">
        <v>0.17991277040663689</v>
      </c>
      <c r="H281" s="35">
        <v>0.12093099988110231</v>
      </c>
      <c r="I281" s="35">
        <v>0.56552805399450867</v>
      </c>
      <c r="J281" s="35">
        <v>0.26052197143913353</v>
      </c>
      <c r="K281" s="35">
        <v>0.10838893330973071</v>
      </c>
      <c r="L281" s="35">
        <v>9.9209467063672285E-3</v>
      </c>
      <c r="M281" s="36">
        <v>1.2452036757374794</v>
      </c>
      <c r="N281" s="39">
        <v>1960</v>
      </c>
      <c r="O281" s="39">
        <v>20.2</v>
      </c>
      <c r="P281" s="39">
        <v>57.9</v>
      </c>
      <c r="Q281" s="39">
        <v>9.6</v>
      </c>
      <c r="R281" s="49" t="s">
        <v>2642</v>
      </c>
      <c r="S281" s="49" t="s">
        <v>2643</v>
      </c>
      <c r="T281" s="6">
        <v>10000252</v>
      </c>
      <c r="U281" s="7" t="s">
        <v>2002</v>
      </c>
      <c r="V281" s="7" t="s">
        <v>1730</v>
      </c>
      <c r="W281" s="7" t="s">
        <v>1724</v>
      </c>
      <c r="X281" s="8" t="s">
        <v>443</v>
      </c>
      <c r="Y281" s="8" t="s">
        <v>445</v>
      </c>
      <c r="Z281" s="10">
        <v>10000252</v>
      </c>
      <c r="AA281" s="10" t="s">
        <v>762</v>
      </c>
      <c r="AB281" s="11">
        <v>50000000</v>
      </c>
      <c r="AC281" s="12" t="s">
        <v>93</v>
      </c>
      <c r="AD281" s="13">
        <v>50190000</v>
      </c>
      <c r="AE281" s="10" t="s">
        <v>448</v>
      </c>
      <c r="AF281" s="11">
        <v>50192100</v>
      </c>
      <c r="AG281" s="12" t="s">
        <v>763</v>
      </c>
      <c r="AH281" s="55"/>
    </row>
    <row r="282" spans="1:34" ht="15" customHeight="1" x14ac:dyDescent="0.35">
      <c r="A282" s="5" t="s">
        <v>1478</v>
      </c>
      <c r="B282" s="57" t="s">
        <v>2286</v>
      </c>
      <c r="C282" s="51" t="s">
        <v>2325</v>
      </c>
      <c r="D282" s="60" t="s">
        <v>2226</v>
      </c>
      <c r="E282" s="51" t="s">
        <v>2324</v>
      </c>
      <c r="F282" s="50" t="s">
        <v>1</v>
      </c>
      <c r="G282" s="35">
        <v>0.47432410542890802</v>
      </c>
      <c r="H282" s="35">
        <v>0.41023663865884047</v>
      </c>
      <c r="I282" s="35">
        <v>1.241333804624843</v>
      </c>
      <c r="J282" s="35">
        <v>0.26052197143913353</v>
      </c>
      <c r="K282" s="35">
        <v>0.10838893330973071</v>
      </c>
      <c r="L282" s="35">
        <v>9.9209467063672285E-3</v>
      </c>
      <c r="M282" s="36">
        <v>2.5047264001678227</v>
      </c>
      <c r="N282" s="39">
        <v>2614</v>
      </c>
      <c r="O282" s="39">
        <v>53.3</v>
      </c>
      <c r="P282" s="39">
        <v>8.1</v>
      </c>
      <c r="Q282" s="39">
        <v>28.4</v>
      </c>
      <c r="R282" s="49" t="s">
        <v>2644</v>
      </c>
      <c r="S282" s="49" t="s">
        <v>2645</v>
      </c>
      <c r="T282" s="6">
        <v>10000236</v>
      </c>
      <c r="U282" s="7" t="s">
        <v>2003</v>
      </c>
      <c r="V282" s="7" t="s">
        <v>1730</v>
      </c>
      <c r="W282" s="7" t="s">
        <v>1724</v>
      </c>
      <c r="X282" s="8" t="s">
        <v>379</v>
      </c>
      <c r="Y282" s="8" t="s">
        <v>380</v>
      </c>
      <c r="Z282" s="10">
        <v>10000236</v>
      </c>
      <c r="AA282" s="10" t="s">
        <v>437</v>
      </c>
      <c r="AB282" s="11">
        <v>50000000</v>
      </c>
      <c r="AC282" s="12" t="s">
        <v>93</v>
      </c>
      <c r="AD282" s="13">
        <v>50100000</v>
      </c>
      <c r="AE282" s="10" t="s">
        <v>110</v>
      </c>
      <c r="AF282" s="11">
        <v>50101800</v>
      </c>
      <c r="AG282" s="12" t="s">
        <v>438</v>
      </c>
      <c r="AH282" s="55" t="s">
        <v>2345</v>
      </c>
    </row>
    <row r="283" spans="1:34" ht="15" customHeight="1" x14ac:dyDescent="0.35">
      <c r="A283" s="5" t="s">
        <v>1479</v>
      </c>
      <c r="B283" s="57" t="s">
        <v>767</v>
      </c>
      <c r="C283" s="51" t="s">
        <v>2330</v>
      </c>
      <c r="D283" s="60" t="s">
        <v>765</v>
      </c>
      <c r="E283" s="51" t="s">
        <v>2329</v>
      </c>
      <c r="F283" s="50" t="s">
        <v>1</v>
      </c>
      <c r="G283" s="35">
        <v>0.15014704730476089</v>
      </c>
      <c r="H283" s="35">
        <v>5.6883563771507356E-2</v>
      </c>
      <c r="I283" s="35">
        <v>0</v>
      </c>
      <c r="J283" s="35">
        <v>0.14062397080570119</v>
      </c>
      <c r="K283" s="35">
        <v>0.20399053310833989</v>
      </c>
      <c r="L283" s="35">
        <v>9.9209467063672285E-3</v>
      </c>
      <c r="M283" s="36">
        <v>0.56156606169667656</v>
      </c>
      <c r="N283" s="39">
        <v>162</v>
      </c>
      <c r="O283" s="39">
        <v>0.6</v>
      </c>
      <c r="P283" s="39">
        <v>6.1</v>
      </c>
      <c r="Q283" s="39">
        <v>0.7</v>
      </c>
      <c r="R283" s="49" t="s">
        <v>2352</v>
      </c>
      <c r="S283" s="49" t="s">
        <v>2353</v>
      </c>
      <c r="T283" s="6">
        <v>10005921</v>
      </c>
      <c r="U283" s="7" t="s">
        <v>2004</v>
      </c>
      <c r="V283" s="7" t="s">
        <v>1723</v>
      </c>
      <c r="W283" s="7" t="s">
        <v>1724</v>
      </c>
      <c r="X283" s="8" t="s">
        <v>764</v>
      </c>
      <c r="Y283" s="8" t="s">
        <v>766</v>
      </c>
      <c r="Z283" s="10">
        <v>10005921</v>
      </c>
      <c r="AA283" s="10" t="s">
        <v>768</v>
      </c>
      <c r="AB283" s="11">
        <v>50000000</v>
      </c>
      <c r="AC283" s="12" t="s">
        <v>93</v>
      </c>
      <c r="AD283" s="13">
        <v>50250000</v>
      </c>
      <c r="AE283" s="10" t="s">
        <v>671</v>
      </c>
      <c r="AF283" s="11">
        <v>50251000</v>
      </c>
      <c r="AG283" s="12" t="s">
        <v>769</v>
      </c>
      <c r="AH283" s="55"/>
    </row>
    <row r="284" spans="1:34" ht="15" customHeight="1" x14ac:dyDescent="0.35">
      <c r="A284" s="5" t="s">
        <v>1480</v>
      </c>
      <c r="B284" s="57" t="s">
        <v>771</v>
      </c>
      <c r="C284" s="51" t="s">
        <v>2330</v>
      </c>
      <c r="D284" s="60" t="s">
        <v>770</v>
      </c>
      <c r="E284" s="51" t="s">
        <v>2329</v>
      </c>
      <c r="F284" s="50" t="s">
        <v>1</v>
      </c>
      <c r="G284" s="35">
        <v>0.27050747982416379</v>
      </c>
      <c r="H284" s="35">
        <v>0.11356186146682519</v>
      </c>
      <c r="I284" s="35">
        <v>0</v>
      </c>
      <c r="J284" s="35">
        <v>0.14062397080570119</v>
      </c>
      <c r="K284" s="35">
        <v>0.30519712796480791</v>
      </c>
      <c r="L284" s="35">
        <v>9.9209467063672285E-3</v>
      </c>
      <c r="M284" s="36">
        <v>0.83981138676786526</v>
      </c>
      <c r="N284" s="39">
        <v>215</v>
      </c>
      <c r="O284" s="39">
        <v>1.3</v>
      </c>
      <c r="P284" s="39">
        <v>4</v>
      </c>
      <c r="Q284" s="39">
        <v>1.4</v>
      </c>
      <c r="R284" s="49" t="s">
        <v>2352</v>
      </c>
      <c r="S284" s="49" t="s">
        <v>2353</v>
      </c>
      <c r="T284" s="6">
        <v>10005927</v>
      </c>
      <c r="U284" s="7" t="s">
        <v>2005</v>
      </c>
      <c r="V284" s="7" t="s">
        <v>1723</v>
      </c>
      <c r="W284" s="7" t="s">
        <v>1724</v>
      </c>
      <c r="X284" s="8" t="s">
        <v>764</v>
      </c>
      <c r="Y284" s="8" t="s">
        <v>766</v>
      </c>
      <c r="Z284" s="10">
        <v>10005927</v>
      </c>
      <c r="AA284" s="10" t="s">
        <v>772</v>
      </c>
      <c r="AB284" s="11">
        <v>50000000</v>
      </c>
      <c r="AC284" s="12" t="s">
        <v>93</v>
      </c>
      <c r="AD284" s="13">
        <v>50250000</v>
      </c>
      <c r="AE284" s="10" t="s">
        <v>671</v>
      </c>
      <c r="AF284" s="11">
        <v>50251000</v>
      </c>
      <c r="AG284" s="12" t="s">
        <v>769</v>
      </c>
      <c r="AH284" s="55"/>
    </row>
    <row r="285" spans="1:34" ht="15" customHeight="1" x14ac:dyDescent="0.35">
      <c r="A285" s="5" t="s">
        <v>1481</v>
      </c>
      <c r="B285" s="57" t="s">
        <v>774</v>
      </c>
      <c r="C285" s="51" t="s">
        <v>2330</v>
      </c>
      <c r="D285" s="60" t="s">
        <v>773</v>
      </c>
      <c r="E285" s="51" t="s">
        <v>2329</v>
      </c>
      <c r="F285" s="50" t="s">
        <v>1</v>
      </c>
      <c r="G285" s="35">
        <v>0.24504006824335989</v>
      </c>
      <c r="H285" s="35">
        <v>8.4145368137217263E-2</v>
      </c>
      <c r="I285" s="35">
        <v>0</v>
      </c>
      <c r="J285" s="35">
        <v>0.14062397080570119</v>
      </c>
      <c r="K285" s="35">
        <v>5.4686646473123483E-2</v>
      </c>
      <c r="L285" s="35">
        <v>9.9209467063672285E-3</v>
      </c>
      <c r="M285" s="36">
        <v>0.53441700036576911</v>
      </c>
      <c r="N285" s="39">
        <v>314</v>
      </c>
      <c r="O285" s="39">
        <v>1.3</v>
      </c>
      <c r="P285" s="39">
        <v>9.9</v>
      </c>
      <c r="Q285" s="39">
        <v>1.5</v>
      </c>
      <c r="R285" s="49" t="s">
        <v>2352</v>
      </c>
      <c r="S285" s="49" t="s">
        <v>2353</v>
      </c>
      <c r="T285" s="6">
        <v>10006194</v>
      </c>
      <c r="U285" s="7" t="s">
        <v>2006</v>
      </c>
      <c r="V285" s="7" t="s">
        <v>1723</v>
      </c>
      <c r="W285" s="7" t="s">
        <v>1724</v>
      </c>
      <c r="X285" s="8" t="s">
        <v>764</v>
      </c>
      <c r="Y285" s="8" t="s">
        <v>766</v>
      </c>
      <c r="Z285" s="10">
        <v>10006194</v>
      </c>
      <c r="AA285" s="10" t="s">
        <v>775</v>
      </c>
      <c r="AB285" s="11">
        <v>50000000</v>
      </c>
      <c r="AC285" s="12" t="s">
        <v>93</v>
      </c>
      <c r="AD285" s="13">
        <v>50250000</v>
      </c>
      <c r="AE285" s="10" t="s">
        <v>671</v>
      </c>
      <c r="AF285" s="11">
        <v>50251000</v>
      </c>
      <c r="AG285" s="12" t="s">
        <v>769</v>
      </c>
      <c r="AH285" s="55"/>
    </row>
    <row r="286" spans="1:34" ht="15" customHeight="1" x14ac:dyDescent="0.35">
      <c r="A286" s="5" t="s">
        <v>1482</v>
      </c>
      <c r="B286" s="57" t="s">
        <v>777</v>
      </c>
      <c r="C286" s="51" t="s">
        <v>2330</v>
      </c>
      <c r="D286" s="60" t="s">
        <v>776</v>
      </c>
      <c r="E286" s="51" t="s">
        <v>2329</v>
      </c>
      <c r="F286" s="50" t="s">
        <v>1</v>
      </c>
      <c r="G286" s="35">
        <v>1.7614696761777111</v>
      </c>
      <c r="H286" s="35">
        <v>0.93843456250425683</v>
      </c>
      <c r="I286" s="35">
        <v>0</v>
      </c>
      <c r="J286" s="35">
        <v>0.14062397080570119</v>
      </c>
      <c r="K286" s="35">
        <v>5.4686646473123483E-2</v>
      </c>
      <c r="L286" s="35">
        <v>9.9209467063672285E-3</v>
      </c>
      <c r="M286" s="36">
        <v>2.9051358026671599</v>
      </c>
      <c r="N286" s="39">
        <v>219</v>
      </c>
      <c r="O286" s="39">
        <v>0.5</v>
      </c>
      <c r="P286" s="39">
        <v>10.4</v>
      </c>
      <c r="Q286" s="39">
        <v>0.7</v>
      </c>
      <c r="R286" s="49" t="s">
        <v>2352</v>
      </c>
      <c r="S286" s="49" t="s">
        <v>2353</v>
      </c>
      <c r="T286" s="6">
        <v>10005928</v>
      </c>
      <c r="U286" s="7" t="s">
        <v>2007</v>
      </c>
      <c r="V286" s="7" t="s">
        <v>1723</v>
      </c>
      <c r="W286" s="7" t="s">
        <v>1724</v>
      </c>
      <c r="X286" s="8" t="s">
        <v>764</v>
      </c>
      <c r="Y286" s="8" t="s">
        <v>766</v>
      </c>
      <c r="Z286" s="10">
        <v>10005928</v>
      </c>
      <c r="AA286" s="10" t="s">
        <v>778</v>
      </c>
      <c r="AB286" s="11">
        <v>50000000</v>
      </c>
      <c r="AC286" s="12" t="s">
        <v>93</v>
      </c>
      <c r="AD286" s="13">
        <v>50250000</v>
      </c>
      <c r="AE286" s="10" t="s">
        <v>671</v>
      </c>
      <c r="AF286" s="11">
        <v>50251000</v>
      </c>
      <c r="AG286" s="12" t="s">
        <v>769</v>
      </c>
      <c r="AH286" s="55"/>
    </row>
    <row r="287" spans="1:34" ht="15" customHeight="1" x14ac:dyDescent="0.35">
      <c r="A287" s="5" t="s">
        <v>1483</v>
      </c>
      <c r="B287" s="57" t="s">
        <v>780</v>
      </c>
      <c r="C287" s="51" t="s">
        <v>2330</v>
      </c>
      <c r="D287" s="60" t="s">
        <v>779</v>
      </c>
      <c r="E287" s="51" t="s">
        <v>2329</v>
      </c>
      <c r="F287" s="50" t="s">
        <v>1</v>
      </c>
      <c r="G287" s="35">
        <v>0.31351779855368089</v>
      </c>
      <c r="H287" s="35">
        <v>0.14222547278582198</v>
      </c>
      <c r="I287" s="35">
        <v>0</v>
      </c>
      <c r="J287" s="35">
        <v>0.14062397080570119</v>
      </c>
      <c r="K287" s="35">
        <v>0.30093227774549142</v>
      </c>
      <c r="L287" s="35">
        <v>9.9209467063672285E-3</v>
      </c>
      <c r="M287" s="36">
        <v>0.90722046659706268</v>
      </c>
      <c r="N287" s="39">
        <v>153</v>
      </c>
      <c r="O287" s="39">
        <v>1</v>
      </c>
      <c r="P287" s="39">
        <v>4.5</v>
      </c>
      <c r="Q287" s="39">
        <v>1.4</v>
      </c>
      <c r="R287" s="49" t="s">
        <v>2352</v>
      </c>
      <c r="S287" s="49" t="s">
        <v>2353</v>
      </c>
      <c r="T287" s="6">
        <v>10005923</v>
      </c>
      <c r="U287" s="7" t="s">
        <v>2008</v>
      </c>
      <c r="V287" s="7" t="s">
        <v>1723</v>
      </c>
      <c r="W287" s="7" t="s">
        <v>1724</v>
      </c>
      <c r="X287" s="8" t="s">
        <v>764</v>
      </c>
      <c r="Y287" s="8" t="s">
        <v>766</v>
      </c>
      <c r="Z287" s="10">
        <v>10005923</v>
      </c>
      <c r="AA287" s="10" t="s">
        <v>781</v>
      </c>
      <c r="AB287" s="11">
        <v>50000000</v>
      </c>
      <c r="AC287" s="12" t="s">
        <v>93</v>
      </c>
      <c r="AD287" s="13">
        <v>50250000</v>
      </c>
      <c r="AE287" s="10" t="s">
        <v>671</v>
      </c>
      <c r="AF287" s="11">
        <v>50251000</v>
      </c>
      <c r="AG287" s="12" t="s">
        <v>769</v>
      </c>
      <c r="AH287" s="55"/>
    </row>
    <row r="288" spans="1:34" ht="15" customHeight="1" x14ac:dyDescent="0.35">
      <c r="A288" s="5" t="s">
        <v>1484</v>
      </c>
      <c r="B288" s="57" t="s">
        <v>783</v>
      </c>
      <c r="C288" s="51" t="s">
        <v>2330</v>
      </c>
      <c r="D288" s="60" t="s">
        <v>782</v>
      </c>
      <c r="E288" s="51" t="s">
        <v>2329</v>
      </c>
      <c r="F288" s="50" t="s">
        <v>1</v>
      </c>
      <c r="G288" s="35">
        <v>0.18508854328426749</v>
      </c>
      <c r="H288" s="35">
        <v>3.4760609380636465E-2</v>
      </c>
      <c r="I288" s="35">
        <v>0</v>
      </c>
      <c r="J288" s="35">
        <v>0.14062397080570119</v>
      </c>
      <c r="K288" s="35">
        <v>0.27492199562879821</v>
      </c>
      <c r="L288" s="35">
        <v>9.9209467063672285E-3</v>
      </c>
      <c r="M288" s="36">
        <v>0.64531606580577061</v>
      </c>
      <c r="N288" s="39">
        <v>332</v>
      </c>
      <c r="O288" s="39">
        <v>0.5</v>
      </c>
      <c r="P288" s="39">
        <v>15</v>
      </c>
      <c r="Q288" s="39">
        <v>0.6</v>
      </c>
      <c r="R288" s="49" t="s">
        <v>2352</v>
      </c>
      <c r="S288" s="49" t="s">
        <v>2353</v>
      </c>
      <c r="T288" s="6">
        <v>10006430</v>
      </c>
      <c r="U288" s="7" t="s">
        <v>2009</v>
      </c>
      <c r="V288" s="7" t="s">
        <v>1723</v>
      </c>
      <c r="W288" s="7" t="s">
        <v>1724</v>
      </c>
      <c r="X288" s="8" t="s">
        <v>764</v>
      </c>
      <c r="Y288" s="8" t="s">
        <v>766</v>
      </c>
      <c r="Z288" s="10">
        <v>10006430</v>
      </c>
      <c r="AA288" s="10" t="s">
        <v>784</v>
      </c>
      <c r="AB288" s="11">
        <v>50000000</v>
      </c>
      <c r="AC288" s="12" t="s">
        <v>93</v>
      </c>
      <c r="AD288" s="13">
        <v>50250000</v>
      </c>
      <c r="AE288" s="10" t="s">
        <v>671</v>
      </c>
      <c r="AF288" s="11">
        <v>50251000</v>
      </c>
      <c r="AG288" s="12" t="s">
        <v>769</v>
      </c>
      <c r="AH288" s="55"/>
    </row>
    <row r="289" spans="1:34" ht="15" customHeight="1" x14ac:dyDescent="0.35">
      <c r="A289" s="5" t="s">
        <v>1485</v>
      </c>
      <c r="B289" s="57" t="s">
        <v>786</v>
      </c>
      <c r="C289" s="51" t="s">
        <v>2330</v>
      </c>
      <c r="D289" s="60" t="s">
        <v>785</v>
      </c>
      <c r="E289" s="51" t="s">
        <v>2329</v>
      </c>
      <c r="F289" s="50" t="s">
        <v>1</v>
      </c>
      <c r="G289" s="35">
        <v>0.31351779855368089</v>
      </c>
      <c r="H289" s="35">
        <v>0.14222547278582198</v>
      </c>
      <c r="I289" s="35">
        <v>0</v>
      </c>
      <c r="J289" s="35">
        <v>0.14062397080570119</v>
      </c>
      <c r="K289" s="35">
        <v>0.30093227774549142</v>
      </c>
      <c r="L289" s="35">
        <v>9.9209467063672285E-3</v>
      </c>
      <c r="M289" s="36">
        <v>0.90722046659706268</v>
      </c>
      <c r="N289" s="39">
        <v>281</v>
      </c>
      <c r="O289" s="39">
        <v>0.5</v>
      </c>
      <c r="P289" s="39">
        <v>11.6</v>
      </c>
      <c r="Q289" s="39">
        <v>0.7</v>
      </c>
      <c r="R289" s="49" t="s">
        <v>2352</v>
      </c>
      <c r="S289" s="49" t="s">
        <v>2353</v>
      </c>
      <c r="T289" s="6">
        <v>10006432</v>
      </c>
      <c r="U289" s="7" t="s">
        <v>2008</v>
      </c>
      <c r="V289" s="7" t="s">
        <v>1723</v>
      </c>
      <c r="W289" s="7" t="s">
        <v>1724</v>
      </c>
      <c r="X289" s="8" t="s">
        <v>764</v>
      </c>
      <c r="Y289" s="8" t="s">
        <v>766</v>
      </c>
      <c r="Z289" s="10">
        <v>10006432</v>
      </c>
      <c r="AA289" s="10" t="s">
        <v>787</v>
      </c>
      <c r="AB289" s="11">
        <v>50000000</v>
      </c>
      <c r="AC289" s="12" t="s">
        <v>93</v>
      </c>
      <c r="AD289" s="13">
        <v>50250000</v>
      </c>
      <c r="AE289" s="10" t="s">
        <v>671</v>
      </c>
      <c r="AF289" s="11">
        <v>50251000</v>
      </c>
      <c r="AG289" s="12" t="s">
        <v>769</v>
      </c>
      <c r="AH289" s="55"/>
    </row>
    <row r="290" spans="1:34" ht="15" customHeight="1" x14ac:dyDescent="0.35">
      <c r="A290" s="5" t="s">
        <v>1486</v>
      </c>
      <c r="B290" s="57" t="s">
        <v>789</v>
      </c>
      <c r="C290" s="51" t="s">
        <v>2330</v>
      </c>
      <c r="D290" s="60" t="s">
        <v>788</v>
      </c>
      <c r="E290" s="51" t="s">
        <v>2329</v>
      </c>
      <c r="F290" s="50" t="s">
        <v>1</v>
      </c>
      <c r="G290" s="35">
        <v>0.24504006824335989</v>
      </c>
      <c r="H290" s="35">
        <v>8.4145368137217263E-2</v>
      </c>
      <c r="I290" s="35">
        <v>0</v>
      </c>
      <c r="J290" s="35">
        <v>0.14062397080570119</v>
      </c>
      <c r="K290" s="35">
        <v>5.4686646473123483E-2</v>
      </c>
      <c r="L290" s="35">
        <v>9.9209467063672285E-3</v>
      </c>
      <c r="M290" s="36">
        <v>0.53441700036576911</v>
      </c>
      <c r="N290" s="39">
        <v>265</v>
      </c>
      <c r="O290" s="39">
        <v>1.7</v>
      </c>
      <c r="P290" s="39">
        <v>9.3000000000000007</v>
      </c>
      <c r="Q290" s="39">
        <v>1.3</v>
      </c>
      <c r="R290" s="49" t="s">
        <v>2352</v>
      </c>
      <c r="S290" s="49" t="s">
        <v>2353</v>
      </c>
      <c r="T290" s="6">
        <v>10006193</v>
      </c>
      <c r="U290" s="7" t="s">
        <v>2006</v>
      </c>
      <c r="V290" s="7" t="s">
        <v>1723</v>
      </c>
      <c r="W290" s="7" t="s">
        <v>1724</v>
      </c>
      <c r="X290" s="8" t="s">
        <v>764</v>
      </c>
      <c r="Y290" s="8" t="s">
        <v>766</v>
      </c>
      <c r="Z290" s="10">
        <v>10006193</v>
      </c>
      <c r="AA290" s="10" t="s">
        <v>790</v>
      </c>
      <c r="AB290" s="11">
        <v>50000000</v>
      </c>
      <c r="AC290" s="12" t="s">
        <v>93</v>
      </c>
      <c r="AD290" s="13">
        <v>50250000</v>
      </c>
      <c r="AE290" s="10" t="s">
        <v>671</v>
      </c>
      <c r="AF290" s="11">
        <v>50251000</v>
      </c>
      <c r="AG290" s="12" t="s">
        <v>769</v>
      </c>
      <c r="AH290" s="55"/>
    </row>
    <row r="291" spans="1:34" ht="15" customHeight="1" x14ac:dyDescent="0.35">
      <c r="A291" s="5" t="s">
        <v>1487</v>
      </c>
      <c r="B291" s="57" t="s">
        <v>792</v>
      </c>
      <c r="C291" s="51" t="s">
        <v>2330</v>
      </c>
      <c r="D291" s="60" t="s">
        <v>791</v>
      </c>
      <c r="E291" s="51" t="s">
        <v>2329</v>
      </c>
      <c r="F291" s="50" t="s">
        <v>1</v>
      </c>
      <c r="G291" s="35">
        <v>0.20604529890145387</v>
      </c>
      <c r="H291" s="35">
        <v>9.0470681773507963E-2</v>
      </c>
      <c r="I291" s="35">
        <v>0</v>
      </c>
      <c r="J291" s="35">
        <v>0.14062397080570119</v>
      </c>
      <c r="K291" s="35">
        <v>0.40250521147302298</v>
      </c>
      <c r="L291" s="35">
        <v>9.9209467063672285E-3</v>
      </c>
      <c r="M291" s="36">
        <v>0.84956610966005319</v>
      </c>
      <c r="N291" s="39">
        <v>185</v>
      </c>
      <c r="O291" s="39">
        <v>0.5</v>
      </c>
      <c r="P291" s="39">
        <v>7.3</v>
      </c>
      <c r="Q291" s="39">
        <v>0.9</v>
      </c>
      <c r="R291" s="49" t="s">
        <v>2352</v>
      </c>
      <c r="S291" s="49" t="s">
        <v>2353</v>
      </c>
      <c r="T291" s="6">
        <v>10005932</v>
      </c>
      <c r="U291" s="7" t="s">
        <v>2010</v>
      </c>
      <c r="V291" s="7" t="s">
        <v>1723</v>
      </c>
      <c r="W291" s="7" t="s">
        <v>1724</v>
      </c>
      <c r="X291" s="8" t="s">
        <v>764</v>
      </c>
      <c r="Y291" s="8" t="s">
        <v>766</v>
      </c>
      <c r="Z291" s="10">
        <v>10005932</v>
      </c>
      <c r="AA291" s="10" t="s">
        <v>793</v>
      </c>
      <c r="AB291" s="11">
        <v>50000000</v>
      </c>
      <c r="AC291" s="12" t="s">
        <v>93</v>
      </c>
      <c r="AD291" s="13">
        <v>50250000</v>
      </c>
      <c r="AE291" s="10" t="s">
        <v>671</v>
      </c>
      <c r="AF291" s="11">
        <v>50251000</v>
      </c>
      <c r="AG291" s="12" t="s">
        <v>769</v>
      </c>
      <c r="AH291" s="55"/>
    </row>
    <row r="292" spans="1:34" ht="15" customHeight="1" x14ac:dyDescent="0.35">
      <c r="A292" s="5" t="s">
        <v>1488</v>
      </c>
      <c r="B292" s="57" t="s">
        <v>795</v>
      </c>
      <c r="C292" s="51" t="s">
        <v>2325</v>
      </c>
      <c r="D292" s="60" t="s">
        <v>794</v>
      </c>
      <c r="E292" s="51" t="s">
        <v>2324</v>
      </c>
      <c r="F292" s="50" t="s">
        <v>1</v>
      </c>
      <c r="G292" s="35">
        <v>6.8704274051567316E-2</v>
      </c>
      <c r="H292" s="35">
        <v>1.8638317396443463E-2</v>
      </c>
      <c r="I292" s="35">
        <v>1.28466366143325E-2</v>
      </c>
      <c r="J292" s="35">
        <v>6.4812635660287762E-2</v>
      </c>
      <c r="K292" s="35">
        <v>0.79240950739555926</v>
      </c>
      <c r="L292" s="35">
        <v>2.720132202462722E-2</v>
      </c>
      <c r="M292" s="36">
        <v>0.98461269314281752</v>
      </c>
      <c r="N292" s="39">
        <v>173</v>
      </c>
      <c r="O292" s="39">
        <v>0.4</v>
      </c>
      <c r="P292" s="39">
        <v>5.9</v>
      </c>
      <c r="Q292" s="39">
        <v>0.4</v>
      </c>
      <c r="R292" s="49" t="s">
        <v>2537</v>
      </c>
      <c r="S292" s="49" t="s">
        <v>2646</v>
      </c>
      <c r="T292" s="6">
        <v>10000204</v>
      </c>
      <c r="U292" s="7" t="s">
        <v>2011</v>
      </c>
      <c r="V292" s="7" t="s">
        <v>1727</v>
      </c>
      <c r="W292" s="7" t="s">
        <v>1837</v>
      </c>
      <c r="X292" s="8" t="s">
        <v>379</v>
      </c>
      <c r="Y292" s="8" t="s">
        <v>380</v>
      </c>
      <c r="Z292" s="10">
        <v>10000204</v>
      </c>
      <c r="AA292" s="10" t="s">
        <v>796</v>
      </c>
      <c r="AB292" s="11">
        <v>50000000</v>
      </c>
      <c r="AC292" s="12" t="s">
        <v>93</v>
      </c>
      <c r="AD292" s="13">
        <v>50100000</v>
      </c>
      <c r="AE292" s="10" t="s">
        <v>110</v>
      </c>
      <c r="AF292" s="11">
        <v>50102000</v>
      </c>
      <c r="AG292" s="12" t="s">
        <v>383</v>
      </c>
      <c r="AH292" s="55"/>
    </row>
    <row r="293" spans="1:34" ht="15" customHeight="1" x14ac:dyDescent="0.35">
      <c r="A293" s="5" t="s">
        <v>1489</v>
      </c>
      <c r="B293" s="57" t="s">
        <v>798</v>
      </c>
      <c r="C293" s="51" t="s">
        <v>2330</v>
      </c>
      <c r="D293" s="60" t="s">
        <v>797</v>
      </c>
      <c r="E293" s="51" t="s">
        <v>2329</v>
      </c>
      <c r="F293" s="50" t="s">
        <v>1</v>
      </c>
      <c r="G293" s="35">
        <v>0.14564083650502194</v>
      </c>
      <c r="H293" s="35">
        <v>3.1089805032893852E-2</v>
      </c>
      <c r="I293" s="35">
        <v>0</v>
      </c>
      <c r="J293" s="35">
        <v>0.14062397080570119</v>
      </c>
      <c r="K293" s="35">
        <v>0.54385180815026424</v>
      </c>
      <c r="L293" s="35">
        <v>9.9209467063672285E-3</v>
      </c>
      <c r="M293" s="36">
        <v>0.87112736720024841</v>
      </c>
      <c r="N293" s="39">
        <v>177</v>
      </c>
      <c r="O293" s="39">
        <v>0.1</v>
      </c>
      <c r="P293" s="39">
        <v>7.6</v>
      </c>
      <c r="Q293" s="39">
        <v>0.4</v>
      </c>
      <c r="R293" s="49" t="s">
        <v>2352</v>
      </c>
      <c r="S293" s="49" t="s">
        <v>2353</v>
      </c>
      <c r="T293" s="6">
        <v>10005930</v>
      </c>
      <c r="U293" s="7" t="s">
        <v>2012</v>
      </c>
      <c r="V293" s="7" t="s">
        <v>1723</v>
      </c>
      <c r="W293" s="7" t="s">
        <v>1724</v>
      </c>
      <c r="X293" s="8" t="s">
        <v>764</v>
      </c>
      <c r="Y293" s="8" t="s">
        <v>766</v>
      </c>
      <c r="Z293" s="10">
        <v>10005930</v>
      </c>
      <c r="AA293" s="10" t="s">
        <v>799</v>
      </c>
      <c r="AB293" s="11">
        <v>50000000</v>
      </c>
      <c r="AC293" s="12" t="s">
        <v>93</v>
      </c>
      <c r="AD293" s="13">
        <v>50250000</v>
      </c>
      <c r="AE293" s="10" t="s">
        <v>671</v>
      </c>
      <c r="AF293" s="11">
        <v>50251000</v>
      </c>
      <c r="AG293" s="12" t="s">
        <v>769</v>
      </c>
      <c r="AH293" s="55"/>
    </row>
    <row r="294" spans="1:34" ht="15" customHeight="1" x14ac:dyDescent="0.35">
      <c r="A294" s="5" t="s">
        <v>1490</v>
      </c>
      <c r="B294" s="57" t="s">
        <v>801</v>
      </c>
      <c r="C294" s="51" t="s">
        <v>2325</v>
      </c>
      <c r="D294" s="60" t="s">
        <v>800</v>
      </c>
      <c r="E294" s="51" t="s">
        <v>2324</v>
      </c>
      <c r="F294" s="50" t="s">
        <v>1</v>
      </c>
      <c r="G294" s="35">
        <v>0.1616675569995665</v>
      </c>
      <c r="H294" s="35">
        <v>4.7494765861429381E-2</v>
      </c>
      <c r="I294" s="35">
        <v>6.4265374814015674E-2</v>
      </c>
      <c r="J294" s="35">
        <v>6.4812635660287762E-2</v>
      </c>
      <c r="K294" s="35">
        <v>0.65711857318837474</v>
      </c>
      <c r="L294" s="35">
        <v>2.720132202462722E-2</v>
      </c>
      <c r="M294" s="36">
        <v>1.0225602285483013</v>
      </c>
      <c r="N294" s="39">
        <v>224</v>
      </c>
      <c r="O294" s="39">
        <v>0.6</v>
      </c>
      <c r="P294" s="39">
        <v>10.7</v>
      </c>
      <c r="Q294" s="39">
        <v>0.4</v>
      </c>
      <c r="R294" s="49" t="s">
        <v>2537</v>
      </c>
      <c r="S294" s="49" t="s">
        <v>2647</v>
      </c>
      <c r="T294" s="6">
        <v>10000204</v>
      </c>
      <c r="U294" s="7" t="s">
        <v>2013</v>
      </c>
      <c r="V294" s="7" t="s">
        <v>1727</v>
      </c>
      <c r="W294" s="7" t="s">
        <v>1837</v>
      </c>
      <c r="X294" s="8" t="s">
        <v>379</v>
      </c>
      <c r="Y294" s="8" t="s">
        <v>380</v>
      </c>
      <c r="Z294" s="10">
        <v>10000204</v>
      </c>
      <c r="AA294" s="10" t="s">
        <v>796</v>
      </c>
      <c r="AB294" s="11">
        <v>50000000</v>
      </c>
      <c r="AC294" s="12" t="s">
        <v>93</v>
      </c>
      <c r="AD294" s="13">
        <v>50100000</v>
      </c>
      <c r="AE294" s="10" t="s">
        <v>110</v>
      </c>
      <c r="AF294" s="11">
        <v>50102000</v>
      </c>
      <c r="AG294" s="12" t="s">
        <v>383</v>
      </c>
      <c r="AH294" s="55"/>
    </row>
    <row r="295" spans="1:34" ht="15" customHeight="1" x14ac:dyDescent="0.35">
      <c r="A295" s="5" t="s">
        <v>1491</v>
      </c>
      <c r="B295" s="57" t="s">
        <v>803</v>
      </c>
      <c r="C295" s="51" t="s">
        <v>2325</v>
      </c>
      <c r="D295" s="60" t="s">
        <v>802</v>
      </c>
      <c r="E295" s="51" t="s">
        <v>2324</v>
      </c>
      <c r="F295" s="50" t="s">
        <v>1</v>
      </c>
      <c r="G295" s="35">
        <v>0.16586941753449841</v>
      </c>
      <c r="H295" s="35">
        <v>0.14568325731191209</v>
      </c>
      <c r="I295" s="35">
        <v>0.1529320286770747</v>
      </c>
      <c r="J295" s="35">
        <v>6.4812635660287762E-2</v>
      </c>
      <c r="K295" s="35">
        <v>0.30101263764587122</v>
      </c>
      <c r="L295" s="35">
        <v>2.720132202462722E-2</v>
      </c>
      <c r="M295" s="36">
        <v>0.85751129885427124</v>
      </c>
      <c r="N295" s="39">
        <v>223</v>
      </c>
      <c r="O295" s="39">
        <v>1.3</v>
      </c>
      <c r="P295" s="39">
        <v>6.5</v>
      </c>
      <c r="Q295" s="39">
        <v>1.4</v>
      </c>
      <c r="R295" s="49" t="s">
        <v>2537</v>
      </c>
      <c r="S295" s="49" t="s">
        <v>2648</v>
      </c>
      <c r="T295" s="6">
        <v>10000204</v>
      </c>
      <c r="U295" s="7" t="s">
        <v>2014</v>
      </c>
      <c r="V295" s="7" t="s">
        <v>1727</v>
      </c>
      <c r="W295" s="7" t="s">
        <v>1837</v>
      </c>
      <c r="X295" s="8" t="s">
        <v>379</v>
      </c>
      <c r="Y295" s="8" t="s">
        <v>380</v>
      </c>
      <c r="Z295" s="10">
        <v>10000204</v>
      </c>
      <c r="AA295" s="10" t="s">
        <v>796</v>
      </c>
      <c r="AB295" s="11">
        <v>50000000</v>
      </c>
      <c r="AC295" s="12" t="s">
        <v>93</v>
      </c>
      <c r="AD295" s="13">
        <v>50100000</v>
      </c>
      <c r="AE295" s="10" t="s">
        <v>110</v>
      </c>
      <c r="AF295" s="11">
        <v>50102000</v>
      </c>
      <c r="AG295" s="12" t="s">
        <v>383</v>
      </c>
      <c r="AH295" s="55"/>
    </row>
    <row r="296" spans="1:34" x14ac:dyDescent="0.35">
      <c r="A296" s="5" t="s">
        <v>1492</v>
      </c>
      <c r="B296" s="57" t="s">
        <v>2287</v>
      </c>
      <c r="C296" s="51" t="s">
        <v>2323</v>
      </c>
      <c r="D296" s="60" t="s">
        <v>804</v>
      </c>
      <c r="E296" s="51" t="s">
        <v>2322</v>
      </c>
      <c r="F296" s="50" t="s">
        <v>1</v>
      </c>
      <c r="G296" s="35">
        <v>4.4636509342326134</v>
      </c>
      <c r="H296" s="35">
        <v>0.46431546386711264</v>
      </c>
      <c r="I296" s="35">
        <v>2.326600842507617</v>
      </c>
      <c r="J296" s="35">
        <v>0.35250097881389247</v>
      </c>
      <c r="K296" s="35">
        <v>0.1167091556543977</v>
      </c>
      <c r="L296" s="35">
        <v>3.2636006253207981E-4</v>
      </c>
      <c r="M296" s="36">
        <v>7.7241037351381658</v>
      </c>
      <c r="N296" s="39">
        <v>1379</v>
      </c>
      <c r="O296" s="39">
        <v>31.5</v>
      </c>
      <c r="P296" s="39">
        <v>2.1</v>
      </c>
      <c r="Q296" s="39">
        <v>10</v>
      </c>
      <c r="R296" s="49" t="s">
        <v>2447</v>
      </c>
      <c r="S296" s="49" t="s">
        <v>2448</v>
      </c>
      <c r="T296" s="6">
        <v>10000028</v>
      </c>
      <c r="U296" s="7" t="s">
        <v>1807</v>
      </c>
      <c r="V296" s="7" t="s">
        <v>1808</v>
      </c>
      <c r="W296" s="7" t="s">
        <v>1733</v>
      </c>
      <c r="X296" s="8" t="s">
        <v>194</v>
      </c>
      <c r="Y296" s="8" t="s">
        <v>195</v>
      </c>
      <c r="Z296" s="10">
        <v>10000028</v>
      </c>
      <c r="AA296" s="10" t="s">
        <v>296</v>
      </c>
      <c r="AB296" s="11">
        <v>50000000</v>
      </c>
      <c r="AC296" s="12" t="s">
        <v>93</v>
      </c>
      <c r="AD296" s="13">
        <v>50130000</v>
      </c>
      <c r="AE296" s="10" t="s">
        <v>198</v>
      </c>
      <c r="AF296" s="11">
        <v>50131800</v>
      </c>
      <c r="AG296" s="12" t="s">
        <v>297</v>
      </c>
      <c r="AH296" s="55"/>
    </row>
    <row r="297" spans="1:34" x14ac:dyDescent="0.35">
      <c r="A297" s="5" t="s">
        <v>1493</v>
      </c>
      <c r="B297" s="57" t="s">
        <v>2288</v>
      </c>
      <c r="C297" s="51" t="s">
        <v>2323</v>
      </c>
      <c r="D297" s="60" t="s">
        <v>805</v>
      </c>
      <c r="E297" s="51" t="s">
        <v>2322</v>
      </c>
      <c r="F297" s="50" t="s">
        <v>1</v>
      </c>
      <c r="G297" s="35">
        <v>2.67282038047325</v>
      </c>
      <c r="H297" s="35">
        <v>0.14815987847114265</v>
      </c>
      <c r="I297" s="35">
        <v>-0.36792124119949521</v>
      </c>
      <c r="J297" s="35">
        <v>0.35250097881389247</v>
      </c>
      <c r="K297" s="35">
        <v>0.1096545782593647</v>
      </c>
      <c r="L297" s="35">
        <v>3.2636006253207981E-4</v>
      </c>
      <c r="M297" s="36">
        <v>2.9155409348806871</v>
      </c>
      <c r="N297" s="39">
        <v>1182</v>
      </c>
      <c r="O297" s="39">
        <v>22</v>
      </c>
      <c r="P297" s="39">
        <v>0.1</v>
      </c>
      <c r="Q297" s="39">
        <v>20.3</v>
      </c>
      <c r="R297" s="49" t="s">
        <v>2635</v>
      </c>
      <c r="S297" s="49" t="s">
        <v>2636</v>
      </c>
      <c r="T297" s="6">
        <v>10000028</v>
      </c>
      <c r="U297" s="7" t="s">
        <v>1993</v>
      </c>
      <c r="V297" s="7" t="s">
        <v>1808</v>
      </c>
      <c r="W297" s="7" t="s">
        <v>1733</v>
      </c>
      <c r="X297" s="8" t="s">
        <v>194</v>
      </c>
      <c r="Y297" s="8" t="s">
        <v>195</v>
      </c>
      <c r="Z297" s="10">
        <v>10000028</v>
      </c>
      <c r="AA297" s="10" t="s">
        <v>296</v>
      </c>
      <c r="AB297" s="11">
        <v>50000000</v>
      </c>
      <c r="AC297" s="12" t="s">
        <v>93</v>
      </c>
      <c r="AD297" s="13">
        <v>50130000</v>
      </c>
      <c r="AE297" s="10" t="s">
        <v>198</v>
      </c>
      <c r="AF297" s="11">
        <v>50131800</v>
      </c>
      <c r="AG297" s="12" t="s">
        <v>297</v>
      </c>
      <c r="AH297" s="55"/>
    </row>
    <row r="298" spans="1:34" x14ac:dyDescent="0.35">
      <c r="A298" s="5" t="s">
        <v>1494</v>
      </c>
      <c r="B298" s="57" t="s">
        <v>2289</v>
      </c>
      <c r="C298" s="51" t="s">
        <v>2323</v>
      </c>
      <c r="D298" s="60" t="s">
        <v>806</v>
      </c>
      <c r="E298" s="51" t="s">
        <v>2322</v>
      </c>
      <c r="F298" s="50" t="s">
        <v>1</v>
      </c>
      <c r="G298" s="35">
        <v>2.67282038047325</v>
      </c>
      <c r="H298" s="35">
        <v>0.14815987847114265</v>
      </c>
      <c r="I298" s="35">
        <v>-0.36792124119949521</v>
      </c>
      <c r="J298" s="35">
        <v>0.35250097881389247</v>
      </c>
      <c r="K298" s="35">
        <v>0.1096545782593647</v>
      </c>
      <c r="L298" s="35">
        <v>3.2636006253207981E-4</v>
      </c>
      <c r="M298" s="36">
        <v>2.9155409348806871</v>
      </c>
      <c r="N298" s="39">
        <v>441</v>
      </c>
      <c r="O298" s="39">
        <v>4.4000000000000004</v>
      </c>
      <c r="P298" s="39">
        <v>2.5</v>
      </c>
      <c r="Q298" s="39">
        <v>13</v>
      </c>
      <c r="R298" s="49" t="s">
        <v>2635</v>
      </c>
      <c r="S298" s="49" t="s">
        <v>2636</v>
      </c>
      <c r="T298" s="6">
        <v>10000028</v>
      </c>
      <c r="U298" s="7" t="s">
        <v>1993</v>
      </c>
      <c r="V298" s="7" t="s">
        <v>1808</v>
      </c>
      <c r="W298" s="7" t="s">
        <v>1733</v>
      </c>
      <c r="X298" s="8" t="s">
        <v>194</v>
      </c>
      <c r="Y298" s="8" t="s">
        <v>195</v>
      </c>
      <c r="Z298" s="10">
        <v>10000028</v>
      </c>
      <c r="AA298" s="10" t="s">
        <v>296</v>
      </c>
      <c r="AB298" s="11">
        <v>50000000</v>
      </c>
      <c r="AC298" s="12" t="s">
        <v>93</v>
      </c>
      <c r="AD298" s="13">
        <v>50130000</v>
      </c>
      <c r="AE298" s="10" t="s">
        <v>198</v>
      </c>
      <c r="AF298" s="11">
        <v>50131800</v>
      </c>
      <c r="AG298" s="12" t="s">
        <v>297</v>
      </c>
      <c r="AH298" s="55"/>
    </row>
    <row r="299" spans="1:34" ht="15" customHeight="1" x14ac:dyDescent="0.35">
      <c r="A299" s="5" t="s">
        <v>1495</v>
      </c>
      <c r="B299" s="57" t="s">
        <v>808</v>
      </c>
      <c r="C299" s="51" t="s">
        <v>183</v>
      </c>
      <c r="D299" s="60" t="s">
        <v>807</v>
      </c>
      <c r="E299" s="51" t="s">
        <v>181</v>
      </c>
      <c r="F299" s="50" t="s">
        <v>1</v>
      </c>
      <c r="G299" s="35">
        <v>0.57848641248291699</v>
      </c>
      <c r="H299" s="35">
        <v>7.6577316146811569E-2</v>
      </c>
      <c r="I299" s="35">
        <v>0.1556507744949728</v>
      </c>
      <c r="J299" s="35">
        <v>0.20227887729624169</v>
      </c>
      <c r="K299" s="35">
        <v>0.12386970696358759</v>
      </c>
      <c r="L299" s="35">
        <v>9.9209467063672285E-3</v>
      </c>
      <c r="M299" s="36">
        <v>1.1467840340908979</v>
      </c>
      <c r="N299" s="39">
        <v>1444</v>
      </c>
      <c r="O299" s="39">
        <v>1.9</v>
      </c>
      <c r="P299" s="39">
        <v>45.5</v>
      </c>
      <c r="Q299" s="39">
        <v>11.8</v>
      </c>
      <c r="R299" s="49" t="s">
        <v>2515</v>
      </c>
      <c r="S299" s="49" t="s">
        <v>2649</v>
      </c>
      <c r="T299" s="6">
        <v>10000211</v>
      </c>
      <c r="U299" s="7" t="s">
        <v>2015</v>
      </c>
      <c r="V299" s="7" t="s">
        <v>1839</v>
      </c>
      <c r="W299" s="7" t="s">
        <v>1724</v>
      </c>
      <c r="X299" s="8" t="s">
        <v>181</v>
      </c>
      <c r="Y299" s="8" t="s">
        <v>183</v>
      </c>
      <c r="Z299" s="10">
        <v>10000211</v>
      </c>
      <c r="AA299" s="10" t="s">
        <v>410</v>
      </c>
      <c r="AB299" s="11">
        <v>50000000</v>
      </c>
      <c r="AC299" s="12" t="s">
        <v>93</v>
      </c>
      <c r="AD299" s="13">
        <v>50220000</v>
      </c>
      <c r="AE299" s="10" t="s">
        <v>186</v>
      </c>
      <c r="AF299" s="11">
        <v>50221000</v>
      </c>
      <c r="AG299" s="12" t="s">
        <v>340</v>
      </c>
      <c r="AH299" s="55"/>
    </row>
    <row r="300" spans="1:34" ht="15" customHeight="1" x14ac:dyDescent="0.35">
      <c r="A300" s="5" t="s">
        <v>1496</v>
      </c>
      <c r="B300" s="57" t="s">
        <v>810</v>
      </c>
      <c r="C300" s="51" t="s">
        <v>2325</v>
      </c>
      <c r="D300" s="60" t="s">
        <v>809</v>
      </c>
      <c r="E300" s="51" t="s">
        <v>2324</v>
      </c>
      <c r="F300" s="50" t="s">
        <v>1</v>
      </c>
      <c r="G300" s="35">
        <v>4.6565658222894248E-2</v>
      </c>
      <c r="H300" s="35">
        <v>3.2294308530439797E-2</v>
      </c>
      <c r="I300" s="35">
        <v>0.13846822398673189</v>
      </c>
      <c r="J300" s="35">
        <v>0.31502078371657039</v>
      </c>
      <c r="K300" s="35">
        <v>6.6717708697210651E-2</v>
      </c>
      <c r="L300" s="35">
        <v>9.9209467063672285E-3</v>
      </c>
      <c r="M300" s="36">
        <v>0.60898762986021415</v>
      </c>
      <c r="N300" s="39">
        <v>428</v>
      </c>
      <c r="O300" s="39">
        <v>1.1000000000000001</v>
      </c>
      <c r="P300" s="39">
        <v>16.100000000000001</v>
      </c>
      <c r="Q300" s="39">
        <v>3.1</v>
      </c>
      <c r="R300" s="49" t="s">
        <v>2650</v>
      </c>
      <c r="S300" s="49" t="s">
        <v>2651</v>
      </c>
      <c r="T300" s="6">
        <v>10000272</v>
      </c>
      <c r="U300" s="7" t="s">
        <v>2016</v>
      </c>
      <c r="V300" s="7" t="s">
        <v>2017</v>
      </c>
      <c r="W300" s="7" t="s">
        <v>1724</v>
      </c>
      <c r="X300" s="8" t="s">
        <v>379</v>
      </c>
      <c r="Y300" s="8" t="s">
        <v>380</v>
      </c>
      <c r="Z300" s="10">
        <v>10000272</v>
      </c>
      <c r="AA300" s="10" t="s">
        <v>109</v>
      </c>
      <c r="AB300" s="11">
        <v>50000000</v>
      </c>
      <c r="AC300" s="12" t="s">
        <v>93</v>
      </c>
      <c r="AD300" s="13">
        <v>50100000</v>
      </c>
      <c r="AE300" s="10" t="s">
        <v>110</v>
      </c>
      <c r="AF300" s="11">
        <v>50102100</v>
      </c>
      <c r="AG300" s="12" t="s">
        <v>111</v>
      </c>
      <c r="AH300" s="55"/>
    </row>
    <row r="301" spans="1:34" ht="15" customHeight="1" x14ac:dyDescent="0.35">
      <c r="A301" s="5" t="s">
        <v>1497</v>
      </c>
      <c r="B301" s="57" t="s">
        <v>812</v>
      </c>
      <c r="C301" s="51" t="s">
        <v>183</v>
      </c>
      <c r="D301" s="60" t="s">
        <v>811</v>
      </c>
      <c r="E301" s="51" t="s">
        <v>181</v>
      </c>
      <c r="F301" s="50" t="s">
        <v>1</v>
      </c>
      <c r="G301" s="35">
        <v>0.34661426106855048</v>
      </c>
      <c r="H301" s="35">
        <v>0.16454400920938686</v>
      </c>
      <c r="I301" s="35">
        <v>0.15565077449497289</v>
      </c>
      <c r="J301" s="35">
        <v>0.20227887729624169</v>
      </c>
      <c r="K301" s="35">
        <v>0.40362353224764103</v>
      </c>
      <c r="L301" s="35">
        <v>9.9209467063672285E-3</v>
      </c>
      <c r="M301" s="36">
        <v>1.2826324010231602</v>
      </c>
      <c r="N301" s="39">
        <v>1518</v>
      </c>
      <c r="O301" s="39">
        <v>1.2</v>
      </c>
      <c r="P301" s="39">
        <v>78.099999999999994</v>
      </c>
      <c r="Q301" s="39">
        <v>8.1999999999999993</v>
      </c>
      <c r="R301" s="49" t="s">
        <v>2515</v>
      </c>
      <c r="S301" s="49" t="s">
        <v>2516</v>
      </c>
      <c r="T301" s="6">
        <v>10000211</v>
      </c>
      <c r="U301" s="7" t="s">
        <v>2018</v>
      </c>
      <c r="V301" s="7" t="s">
        <v>2019</v>
      </c>
      <c r="W301" s="7" t="s">
        <v>1724</v>
      </c>
      <c r="X301" s="8" t="s">
        <v>181</v>
      </c>
      <c r="Y301" s="8" t="s">
        <v>183</v>
      </c>
      <c r="Z301" s="10">
        <v>10000211</v>
      </c>
      <c r="AA301" s="10" t="s">
        <v>410</v>
      </c>
      <c r="AB301" s="11">
        <v>50000000</v>
      </c>
      <c r="AC301" s="12" t="s">
        <v>93</v>
      </c>
      <c r="AD301" s="13">
        <v>50220000</v>
      </c>
      <c r="AE301" s="10" t="s">
        <v>186</v>
      </c>
      <c r="AF301" s="11">
        <v>50221000</v>
      </c>
      <c r="AG301" s="12" t="s">
        <v>340</v>
      </c>
      <c r="AH301" s="55"/>
    </row>
    <row r="302" spans="1:34" ht="15" customHeight="1" x14ac:dyDescent="0.35">
      <c r="A302" s="5" t="s">
        <v>1498</v>
      </c>
      <c r="B302" s="57" t="s">
        <v>814</v>
      </c>
      <c r="C302" s="51" t="s">
        <v>183</v>
      </c>
      <c r="D302" s="60" t="s">
        <v>813</v>
      </c>
      <c r="E302" s="51" t="s">
        <v>181</v>
      </c>
      <c r="F302" s="50" t="s">
        <v>1</v>
      </c>
      <c r="G302" s="35">
        <v>1.043353954043589</v>
      </c>
      <c r="H302" s="35">
        <v>0.62826303426898655</v>
      </c>
      <c r="I302" s="35">
        <v>0</v>
      </c>
      <c r="J302" s="35">
        <v>0.20227887729624169</v>
      </c>
      <c r="K302" s="35">
        <v>0.60243192671525136</v>
      </c>
      <c r="L302" s="35">
        <v>9.9209467063672285E-3</v>
      </c>
      <c r="M302" s="36">
        <v>2.4862487390304358</v>
      </c>
      <c r="N302" s="39">
        <v>1461</v>
      </c>
      <c r="O302" s="39">
        <v>6.5</v>
      </c>
      <c r="P302" s="39">
        <v>42.3</v>
      </c>
      <c r="Q302" s="39">
        <v>13.7</v>
      </c>
      <c r="R302" s="49" t="s">
        <v>2352</v>
      </c>
      <c r="S302" s="49" t="s">
        <v>2353</v>
      </c>
      <c r="T302" s="6">
        <v>10000211</v>
      </c>
      <c r="U302" s="7" t="s">
        <v>2020</v>
      </c>
      <c r="V302" s="7" t="s">
        <v>1839</v>
      </c>
      <c r="W302" s="7" t="s">
        <v>1724</v>
      </c>
      <c r="X302" s="8" t="s">
        <v>181</v>
      </c>
      <c r="Y302" s="8" t="s">
        <v>183</v>
      </c>
      <c r="Z302" s="10">
        <v>10000211</v>
      </c>
      <c r="AA302" s="10" t="s">
        <v>410</v>
      </c>
      <c r="AB302" s="11">
        <v>50000000</v>
      </c>
      <c r="AC302" s="12" t="s">
        <v>93</v>
      </c>
      <c r="AD302" s="13">
        <v>50220000</v>
      </c>
      <c r="AE302" s="10" t="s">
        <v>186</v>
      </c>
      <c r="AF302" s="11">
        <v>50221000</v>
      </c>
      <c r="AG302" s="12" t="s">
        <v>340</v>
      </c>
      <c r="AH302" s="55"/>
    </row>
    <row r="303" spans="1:34" ht="15" customHeight="1" x14ac:dyDescent="0.35">
      <c r="A303" s="5" t="s">
        <v>1499</v>
      </c>
      <c r="B303" s="57" t="s">
        <v>816</v>
      </c>
      <c r="C303" s="51" t="s">
        <v>269</v>
      </c>
      <c r="D303" s="60" t="s">
        <v>815</v>
      </c>
      <c r="E303" s="51" t="s">
        <v>268</v>
      </c>
      <c r="F303" s="50" t="s">
        <v>1</v>
      </c>
      <c r="G303" s="35">
        <v>0.76924491324000277</v>
      </c>
      <c r="H303" s="35">
        <v>0.26689260379899199</v>
      </c>
      <c r="I303" s="35">
        <v>0</v>
      </c>
      <c r="J303" s="35">
        <v>2.7185486867838602</v>
      </c>
      <c r="K303" s="35">
        <v>0.53636270002525832</v>
      </c>
      <c r="L303" s="35">
        <v>9.9209467063672285E-3</v>
      </c>
      <c r="M303" s="36">
        <v>4.3009698505544804</v>
      </c>
      <c r="N303" s="39">
        <v>1274</v>
      </c>
      <c r="O303" s="39">
        <v>3.3</v>
      </c>
      <c r="P303" s="39">
        <v>44.5</v>
      </c>
      <c r="Q303" s="39">
        <v>10.9</v>
      </c>
      <c r="R303" s="49" t="s">
        <v>2352</v>
      </c>
      <c r="S303" s="49" t="s">
        <v>2353</v>
      </c>
      <c r="T303" s="6">
        <v>10006214</v>
      </c>
      <c r="U303" s="7" t="s">
        <v>2021</v>
      </c>
      <c r="V303" s="7" t="s">
        <v>2022</v>
      </c>
      <c r="W303" s="7" t="s">
        <v>1724</v>
      </c>
      <c r="X303" s="8" t="s">
        <v>268</v>
      </c>
      <c r="Y303" s="8" t="s">
        <v>269</v>
      </c>
      <c r="Z303" s="10">
        <v>10006214</v>
      </c>
      <c r="AA303" s="10" t="s">
        <v>817</v>
      </c>
      <c r="AB303" s="11">
        <v>50000000</v>
      </c>
      <c r="AC303" s="12" t="s">
        <v>93</v>
      </c>
      <c r="AD303" s="13">
        <v>50170000</v>
      </c>
      <c r="AE303" s="10" t="s">
        <v>272</v>
      </c>
      <c r="AF303" s="11">
        <v>50171500</v>
      </c>
      <c r="AG303" s="12" t="s">
        <v>464</v>
      </c>
      <c r="AH303" s="55"/>
    </row>
    <row r="304" spans="1:34" ht="15" customHeight="1" x14ac:dyDescent="0.35">
      <c r="A304" s="5" t="s">
        <v>1500</v>
      </c>
      <c r="B304" s="57" t="s">
        <v>819</v>
      </c>
      <c r="C304" s="51" t="s">
        <v>269</v>
      </c>
      <c r="D304" s="60" t="s">
        <v>818</v>
      </c>
      <c r="E304" s="51" t="s">
        <v>268</v>
      </c>
      <c r="F304" s="50" t="s">
        <v>1</v>
      </c>
      <c r="G304" s="35">
        <v>0.20443409936718929</v>
      </c>
      <c r="H304" s="35">
        <v>0.11807250235449081</v>
      </c>
      <c r="I304" s="35">
        <v>0.46947548118278748</v>
      </c>
      <c r="J304" s="35">
        <v>0.78214573728174586</v>
      </c>
      <c r="K304" s="35">
        <v>0.17393667078298261</v>
      </c>
      <c r="L304" s="35">
        <v>9.9209467063672285E-3</v>
      </c>
      <c r="M304" s="36">
        <v>1.7579854376755633</v>
      </c>
      <c r="N304" s="39">
        <v>691</v>
      </c>
      <c r="O304" s="39">
        <v>6.4</v>
      </c>
      <c r="P304" s="39">
        <v>20.2</v>
      </c>
      <c r="Q304" s="39">
        <v>5.7</v>
      </c>
      <c r="R304" s="49" t="s">
        <v>2652</v>
      </c>
      <c r="S304" s="49" t="s">
        <v>2653</v>
      </c>
      <c r="T304" s="6">
        <v>10006322</v>
      </c>
      <c r="U304" s="7" t="s">
        <v>2023</v>
      </c>
      <c r="V304" s="7" t="s">
        <v>2024</v>
      </c>
      <c r="W304" s="7" t="s">
        <v>1724</v>
      </c>
      <c r="X304" s="8" t="s">
        <v>268</v>
      </c>
      <c r="Y304" s="8" t="s">
        <v>269</v>
      </c>
      <c r="Z304" s="10">
        <v>10006322</v>
      </c>
      <c r="AA304" s="10" t="s">
        <v>820</v>
      </c>
      <c r="AB304" s="11">
        <v>50000000</v>
      </c>
      <c r="AC304" s="12" t="s">
        <v>93</v>
      </c>
      <c r="AD304" s="13">
        <v>50170000</v>
      </c>
      <c r="AE304" s="10" t="s">
        <v>272</v>
      </c>
      <c r="AF304" s="11">
        <v>50171800</v>
      </c>
      <c r="AG304" s="12" t="s">
        <v>273</v>
      </c>
      <c r="AH304" s="55"/>
    </row>
    <row r="305" spans="1:34" ht="15" customHeight="1" x14ac:dyDescent="0.35">
      <c r="A305" s="5" t="s">
        <v>1501</v>
      </c>
      <c r="B305" s="57" t="s">
        <v>821</v>
      </c>
      <c r="C305" s="51" t="s">
        <v>269</v>
      </c>
      <c r="D305" s="60" t="s">
        <v>34</v>
      </c>
      <c r="E305" s="51" t="s">
        <v>268</v>
      </c>
      <c r="F305" s="50" t="s">
        <v>1</v>
      </c>
      <c r="G305" s="35">
        <v>1.4599870430682631</v>
      </c>
      <c r="H305" s="35">
        <v>0.34562630073449729</v>
      </c>
      <c r="I305" s="35">
        <v>5.4686646473123483E-2</v>
      </c>
      <c r="J305" s="35">
        <v>2.7185486867838602</v>
      </c>
      <c r="K305" s="35">
        <v>0.10937329294624699</v>
      </c>
      <c r="L305" s="35">
        <v>9.9209467063672285E-3</v>
      </c>
      <c r="M305" s="36">
        <v>4.6981429167123583</v>
      </c>
      <c r="N305" s="39">
        <v>1421</v>
      </c>
      <c r="O305" s="39">
        <v>13.8</v>
      </c>
      <c r="P305" s="39">
        <v>25.2</v>
      </c>
      <c r="Q305" s="39">
        <v>12.7</v>
      </c>
      <c r="R305" s="49" t="s">
        <v>2654</v>
      </c>
      <c r="S305" s="49" t="s">
        <v>2655</v>
      </c>
      <c r="T305" s="6">
        <v>10006214</v>
      </c>
      <c r="U305" s="7" t="s">
        <v>2025</v>
      </c>
      <c r="V305" s="7" t="s">
        <v>2022</v>
      </c>
      <c r="W305" s="7" t="s">
        <v>1724</v>
      </c>
      <c r="X305" s="8" t="s">
        <v>268</v>
      </c>
      <c r="Y305" s="8" t="s">
        <v>269</v>
      </c>
      <c r="Z305" s="10">
        <v>10006214</v>
      </c>
      <c r="AA305" s="10" t="s">
        <v>817</v>
      </c>
      <c r="AB305" s="11">
        <v>50000000</v>
      </c>
      <c r="AC305" s="12" t="s">
        <v>93</v>
      </c>
      <c r="AD305" s="13">
        <v>50170000</v>
      </c>
      <c r="AE305" s="10" t="s">
        <v>272</v>
      </c>
      <c r="AF305" s="11">
        <v>50171500</v>
      </c>
      <c r="AG305" s="12" t="s">
        <v>464</v>
      </c>
      <c r="AH305" s="55"/>
    </row>
    <row r="306" spans="1:34" ht="15" customHeight="1" x14ac:dyDescent="0.35">
      <c r="A306" s="5" t="s">
        <v>1502</v>
      </c>
      <c r="B306" s="57" t="s">
        <v>823</v>
      </c>
      <c r="C306" s="51" t="s">
        <v>143</v>
      </c>
      <c r="D306" s="60" t="s">
        <v>822</v>
      </c>
      <c r="E306" s="51" t="s">
        <v>141</v>
      </c>
      <c r="F306" s="50" t="s">
        <v>1</v>
      </c>
      <c r="G306" s="35">
        <v>1.104264809004516</v>
      </c>
      <c r="H306" s="35">
        <v>-4.9107036534798032E-2</v>
      </c>
      <c r="I306" s="35">
        <v>-0.1118632577176949</v>
      </c>
      <c r="J306" s="35">
        <v>0.36801612432106567</v>
      </c>
      <c r="K306" s="35">
        <v>0.72053438251766522</v>
      </c>
      <c r="L306" s="35">
        <v>9.9209467063672285E-3</v>
      </c>
      <c r="M306" s="36">
        <v>2.041765968297121</v>
      </c>
      <c r="N306" s="39">
        <v>885</v>
      </c>
      <c r="O306" s="39">
        <v>0</v>
      </c>
      <c r="P306" s="39">
        <v>0</v>
      </c>
      <c r="Q306" s="39">
        <v>0</v>
      </c>
      <c r="R306" s="49" t="s">
        <v>2656</v>
      </c>
      <c r="S306" s="49" t="s">
        <v>2657</v>
      </c>
      <c r="T306" s="6">
        <v>10000263</v>
      </c>
      <c r="U306" s="7" t="s">
        <v>2026</v>
      </c>
      <c r="V306" s="7" t="s">
        <v>1910</v>
      </c>
      <c r="W306" s="7" t="s">
        <v>1724</v>
      </c>
      <c r="X306" s="8" t="s">
        <v>141</v>
      </c>
      <c r="Y306" s="8" t="s">
        <v>143</v>
      </c>
      <c r="Z306" s="10">
        <v>10000263</v>
      </c>
      <c r="AA306" s="10" t="s">
        <v>824</v>
      </c>
      <c r="AB306" s="11">
        <v>50000000</v>
      </c>
      <c r="AC306" s="12" t="s">
        <v>93</v>
      </c>
      <c r="AD306" s="13">
        <v>50200000</v>
      </c>
      <c r="AE306" s="10" t="s">
        <v>141</v>
      </c>
      <c r="AF306" s="11">
        <v>50202200</v>
      </c>
      <c r="AG306" s="12" t="s">
        <v>145</v>
      </c>
      <c r="AH306" s="55"/>
    </row>
    <row r="307" spans="1:34" ht="15" customHeight="1" x14ac:dyDescent="0.35">
      <c r="A307" s="5" t="s">
        <v>1503</v>
      </c>
      <c r="B307" s="57" t="s">
        <v>826</v>
      </c>
      <c r="C307" s="51" t="s">
        <v>143</v>
      </c>
      <c r="D307" s="60" t="s">
        <v>825</v>
      </c>
      <c r="E307" s="51" t="s">
        <v>141</v>
      </c>
      <c r="F307" s="50" t="s">
        <v>1</v>
      </c>
      <c r="G307" s="35">
        <v>0.99480829088635958</v>
      </c>
      <c r="H307" s="35">
        <v>-2.1835177051622745E-2</v>
      </c>
      <c r="I307" s="35">
        <v>4.7994884442901729</v>
      </c>
      <c r="J307" s="35">
        <v>0.36801612432106567</v>
      </c>
      <c r="K307" s="35">
        <v>2.0721146734492422</v>
      </c>
      <c r="L307" s="35">
        <v>9.9209467063672285E-3</v>
      </c>
      <c r="M307" s="36">
        <v>8.2225133026015857</v>
      </c>
      <c r="N307" s="39">
        <v>928</v>
      </c>
      <c r="O307" s="39">
        <v>0</v>
      </c>
      <c r="P307" s="39">
        <v>0</v>
      </c>
      <c r="Q307" s="39">
        <v>0</v>
      </c>
      <c r="R307" s="49" t="s">
        <v>2658</v>
      </c>
      <c r="S307" s="49" t="s">
        <v>2659</v>
      </c>
      <c r="T307" s="6">
        <v>10000263</v>
      </c>
      <c r="U307" s="7" t="s">
        <v>2027</v>
      </c>
      <c r="V307" s="7" t="s">
        <v>1910</v>
      </c>
      <c r="W307" s="7" t="s">
        <v>1724</v>
      </c>
      <c r="X307" s="8" t="s">
        <v>141</v>
      </c>
      <c r="Y307" s="8" t="s">
        <v>143</v>
      </c>
      <c r="Z307" s="10">
        <v>10000263</v>
      </c>
      <c r="AA307" s="10" t="s">
        <v>824</v>
      </c>
      <c r="AB307" s="11">
        <v>50000000</v>
      </c>
      <c r="AC307" s="12" t="s">
        <v>93</v>
      </c>
      <c r="AD307" s="13">
        <v>50200000</v>
      </c>
      <c r="AE307" s="10" t="s">
        <v>141</v>
      </c>
      <c r="AF307" s="11">
        <v>50202200</v>
      </c>
      <c r="AG307" s="12" t="s">
        <v>145</v>
      </c>
      <c r="AH307" s="55"/>
    </row>
    <row r="308" spans="1:34" ht="15" customHeight="1" x14ac:dyDescent="0.35">
      <c r="A308" s="5" t="s">
        <v>1504</v>
      </c>
      <c r="B308" s="57" t="s">
        <v>827</v>
      </c>
      <c r="C308" s="51" t="s">
        <v>143</v>
      </c>
      <c r="D308" s="60" t="s">
        <v>827</v>
      </c>
      <c r="E308" s="51" t="s">
        <v>141</v>
      </c>
      <c r="F308" s="50" t="s">
        <v>1</v>
      </c>
      <c r="G308" s="35">
        <v>1.104264809004516</v>
      </c>
      <c r="H308" s="35">
        <v>-4.9107036534798032E-2</v>
      </c>
      <c r="I308" s="35">
        <v>-0.1118632577176949</v>
      </c>
      <c r="J308" s="35">
        <v>0.36801612432106567</v>
      </c>
      <c r="K308" s="35">
        <v>0.72053438251766522</v>
      </c>
      <c r="L308" s="35">
        <v>9.9209467063672285E-3</v>
      </c>
      <c r="M308" s="36">
        <v>2.041765968297121</v>
      </c>
      <c r="N308" s="39">
        <v>969</v>
      </c>
      <c r="O308" s="39">
        <v>0</v>
      </c>
      <c r="P308" s="39">
        <v>0</v>
      </c>
      <c r="Q308" s="39">
        <v>0</v>
      </c>
      <c r="R308" s="49" t="s">
        <v>2656</v>
      </c>
      <c r="S308" s="49" t="s">
        <v>2657</v>
      </c>
      <c r="T308" s="6">
        <v>10000263</v>
      </c>
      <c r="U308" s="7" t="s">
        <v>2026</v>
      </c>
      <c r="V308" s="7" t="s">
        <v>1910</v>
      </c>
      <c r="W308" s="7" t="s">
        <v>1724</v>
      </c>
      <c r="X308" s="8" t="s">
        <v>141</v>
      </c>
      <c r="Y308" s="8" t="s">
        <v>143</v>
      </c>
      <c r="Z308" s="10">
        <v>10000263</v>
      </c>
      <c r="AA308" s="10" t="s">
        <v>824</v>
      </c>
      <c r="AB308" s="11">
        <v>50000000</v>
      </c>
      <c r="AC308" s="12" t="s">
        <v>93</v>
      </c>
      <c r="AD308" s="13">
        <v>50200000</v>
      </c>
      <c r="AE308" s="10" t="s">
        <v>141</v>
      </c>
      <c r="AF308" s="11">
        <v>50202200</v>
      </c>
      <c r="AG308" s="12" t="s">
        <v>145</v>
      </c>
      <c r="AH308" s="55"/>
    </row>
    <row r="309" spans="1:34" ht="15" customHeight="1" x14ac:dyDescent="0.35">
      <c r="A309" s="5" t="s">
        <v>1505</v>
      </c>
      <c r="B309" s="57" t="s">
        <v>829</v>
      </c>
      <c r="C309" s="51" t="s">
        <v>143</v>
      </c>
      <c r="D309" s="60" t="s">
        <v>828</v>
      </c>
      <c r="E309" s="51" t="s">
        <v>141</v>
      </c>
      <c r="F309" s="50" t="s">
        <v>1</v>
      </c>
      <c r="G309" s="35">
        <v>1.104264809004516</v>
      </c>
      <c r="H309" s="35">
        <v>-4.9107036534798032E-2</v>
      </c>
      <c r="I309" s="35">
        <v>-0.1118632577176949</v>
      </c>
      <c r="J309" s="35">
        <v>0.36801612432106567</v>
      </c>
      <c r="K309" s="35">
        <v>0.72053438251766522</v>
      </c>
      <c r="L309" s="35">
        <v>9.9209467063672285E-3</v>
      </c>
      <c r="M309" s="36">
        <v>2.041765968297121</v>
      </c>
      <c r="N309" s="39">
        <v>928</v>
      </c>
      <c r="O309" s="39">
        <v>0</v>
      </c>
      <c r="P309" s="39">
        <v>0</v>
      </c>
      <c r="Q309" s="39">
        <v>0</v>
      </c>
      <c r="R309" s="49" t="s">
        <v>2656</v>
      </c>
      <c r="S309" s="49" t="s">
        <v>2657</v>
      </c>
      <c r="T309" s="6">
        <v>10000263</v>
      </c>
      <c r="U309" s="7" t="s">
        <v>2026</v>
      </c>
      <c r="V309" s="7" t="s">
        <v>1910</v>
      </c>
      <c r="W309" s="7" t="s">
        <v>1724</v>
      </c>
      <c r="X309" s="8" t="s">
        <v>141</v>
      </c>
      <c r="Y309" s="8" t="s">
        <v>143</v>
      </c>
      <c r="Z309" s="10">
        <v>10000263</v>
      </c>
      <c r="AA309" s="10" t="s">
        <v>824</v>
      </c>
      <c r="AB309" s="11">
        <v>50000000</v>
      </c>
      <c r="AC309" s="12" t="s">
        <v>93</v>
      </c>
      <c r="AD309" s="13">
        <v>50200000</v>
      </c>
      <c r="AE309" s="10" t="s">
        <v>141</v>
      </c>
      <c r="AF309" s="11">
        <v>50202200</v>
      </c>
      <c r="AG309" s="12" t="s">
        <v>145</v>
      </c>
      <c r="AH309" s="55"/>
    </row>
    <row r="310" spans="1:34" ht="15" customHeight="1" x14ac:dyDescent="0.35">
      <c r="A310" s="5" t="s">
        <v>1506</v>
      </c>
      <c r="B310" s="57" t="s">
        <v>831</v>
      </c>
      <c r="C310" s="51" t="s">
        <v>2330</v>
      </c>
      <c r="D310" s="60" t="s">
        <v>830</v>
      </c>
      <c r="E310" s="51" t="s">
        <v>2329</v>
      </c>
      <c r="F310" s="50" t="s">
        <v>1</v>
      </c>
      <c r="G310" s="35">
        <v>0.27338416684165012</v>
      </c>
      <c r="H310" s="35">
        <v>0.1001131763558771</v>
      </c>
      <c r="I310" s="35">
        <v>0</v>
      </c>
      <c r="J310" s="35">
        <v>0.14062397080570119</v>
      </c>
      <c r="K310" s="35">
        <v>5.4686646473123483E-2</v>
      </c>
      <c r="L310" s="35">
        <v>9.9209467063672285E-3</v>
      </c>
      <c r="M310" s="36">
        <v>0.57872890718271919</v>
      </c>
      <c r="N310" s="39">
        <v>199</v>
      </c>
      <c r="O310" s="39">
        <v>0.3</v>
      </c>
      <c r="P310" s="39">
        <v>9.1999999999999993</v>
      </c>
      <c r="Q310" s="39">
        <v>0.5</v>
      </c>
      <c r="R310" s="49" t="s">
        <v>2352</v>
      </c>
      <c r="S310" s="49" t="s">
        <v>2353</v>
      </c>
      <c r="T310" s="6">
        <v>10005917</v>
      </c>
      <c r="U310" s="7" t="s">
        <v>2028</v>
      </c>
      <c r="V310" s="7" t="s">
        <v>1723</v>
      </c>
      <c r="W310" s="7" t="s">
        <v>1724</v>
      </c>
      <c r="X310" s="8" t="s">
        <v>764</v>
      </c>
      <c r="Y310" s="8" t="s">
        <v>766</v>
      </c>
      <c r="Z310" s="10">
        <v>10005917</v>
      </c>
      <c r="AA310" s="10" t="s">
        <v>832</v>
      </c>
      <c r="AB310" s="11">
        <v>50000000</v>
      </c>
      <c r="AC310" s="12" t="s">
        <v>93</v>
      </c>
      <c r="AD310" s="13">
        <v>50250000</v>
      </c>
      <c r="AE310" s="10" t="s">
        <v>671</v>
      </c>
      <c r="AF310" s="11">
        <v>50250900</v>
      </c>
      <c r="AG310" s="12" t="s">
        <v>833</v>
      </c>
      <c r="AH310" s="55"/>
    </row>
    <row r="311" spans="1:34" ht="15" customHeight="1" x14ac:dyDescent="0.35">
      <c r="A311" s="5" t="s">
        <v>1507</v>
      </c>
      <c r="B311" s="57" t="s">
        <v>835</v>
      </c>
      <c r="C311" s="51" t="s">
        <v>2330</v>
      </c>
      <c r="D311" s="60" t="s">
        <v>834</v>
      </c>
      <c r="E311" s="51" t="s">
        <v>2329</v>
      </c>
      <c r="F311" s="50" t="s">
        <v>1</v>
      </c>
      <c r="G311" s="35">
        <v>0.26337015766118688</v>
      </c>
      <c r="H311" s="35">
        <v>7.4268231644106078E-2</v>
      </c>
      <c r="I311" s="35">
        <v>0</v>
      </c>
      <c r="J311" s="35">
        <v>0.14062397080570119</v>
      </c>
      <c r="K311" s="35">
        <v>0.26070988055989008</v>
      </c>
      <c r="L311" s="35">
        <v>9.9209467063672285E-3</v>
      </c>
      <c r="M311" s="36">
        <v>0.74889318737725141</v>
      </c>
      <c r="N311" s="39">
        <v>234</v>
      </c>
      <c r="O311" s="39">
        <v>0.3</v>
      </c>
      <c r="P311" s="39">
        <v>11.7</v>
      </c>
      <c r="Q311" s="39">
        <v>1.4</v>
      </c>
      <c r="R311" s="49" t="s">
        <v>2352</v>
      </c>
      <c r="S311" s="49" t="s">
        <v>2353</v>
      </c>
      <c r="T311" s="6">
        <v>10005907</v>
      </c>
      <c r="U311" s="7" t="s">
        <v>2029</v>
      </c>
      <c r="V311" s="7" t="s">
        <v>1723</v>
      </c>
      <c r="W311" s="7" t="s">
        <v>1724</v>
      </c>
      <c r="X311" s="8" t="s">
        <v>764</v>
      </c>
      <c r="Y311" s="8" t="s">
        <v>766</v>
      </c>
      <c r="Z311" s="10">
        <v>10005907</v>
      </c>
      <c r="AA311" s="10" t="s">
        <v>836</v>
      </c>
      <c r="AB311" s="11">
        <v>50000000</v>
      </c>
      <c r="AC311" s="12" t="s">
        <v>93</v>
      </c>
      <c r="AD311" s="13">
        <v>50250000</v>
      </c>
      <c r="AE311" s="10" t="s">
        <v>671</v>
      </c>
      <c r="AF311" s="11">
        <v>50250900</v>
      </c>
      <c r="AG311" s="12" t="s">
        <v>833</v>
      </c>
      <c r="AH311" s="55"/>
    </row>
    <row r="312" spans="1:34" ht="15" customHeight="1" x14ac:dyDescent="0.35">
      <c r="A312" s="5" t="s">
        <v>1508</v>
      </c>
      <c r="B312" s="57" t="s">
        <v>838</v>
      </c>
      <c r="C312" s="51" t="s">
        <v>2325</v>
      </c>
      <c r="D312" s="60" t="s">
        <v>837</v>
      </c>
      <c r="E312" s="51" t="s">
        <v>2324</v>
      </c>
      <c r="F312" s="50" t="s">
        <v>1</v>
      </c>
      <c r="G312" s="35">
        <v>0.75953128233441003</v>
      </c>
      <c r="H312" s="35">
        <v>0.12733493578022329</v>
      </c>
      <c r="I312" s="35">
        <v>0</v>
      </c>
      <c r="J312" s="35">
        <v>0.14062397080570119</v>
      </c>
      <c r="K312" s="35">
        <v>0.67125639142368931</v>
      </c>
      <c r="L312" s="35">
        <v>9.9209467063672285E-3</v>
      </c>
      <c r="M312" s="36">
        <v>1.708667527050391</v>
      </c>
      <c r="N312" s="39">
        <v>797</v>
      </c>
      <c r="O312" s="39">
        <v>2.7</v>
      </c>
      <c r="P312" s="39">
        <v>33.9</v>
      </c>
      <c r="Q312" s="39">
        <v>2</v>
      </c>
      <c r="R312" s="49" t="s">
        <v>2352</v>
      </c>
      <c r="S312" s="49" t="s">
        <v>2353</v>
      </c>
      <c r="T312" s="6">
        <v>10000007</v>
      </c>
      <c r="U312" s="7" t="s">
        <v>2030</v>
      </c>
      <c r="V312" s="7" t="s">
        <v>1723</v>
      </c>
      <c r="W312" s="7" t="s">
        <v>1724</v>
      </c>
      <c r="X312" s="8" t="s">
        <v>379</v>
      </c>
      <c r="Y312" s="8" t="s">
        <v>380</v>
      </c>
      <c r="Z312" s="10">
        <v>10000007</v>
      </c>
      <c r="AA312" s="10" t="s">
        <v>839</v>
      </c>
      <c r="AB312" s="11">
        <v>50000000</v>
      </c>
      <c r="AC312" s="12" t="s">
        <v>93</v>
      </c>
      <c r="AD312" s="13">
        <v>50330000</v>
      </c>
      <c r="AE312" s="10" t="s">
        <v>839</v>
      </c>
      <c r="AF312" s="11">
        <v>50330100</v>
      </c>
      <c r="AG312" s="12" t="s">
        <v>839</v>
      </c>
      <c r="AH312" s="55"/>
    </row>
    <row r="313" spans="1:34" ht="15" customHeight="1" x14ac:dyDescent="0.35">
      <c r="A313" s="5" t="s">
        <v>1509</v>
      </c>
      <c r="B313" s="57" t="s">
        <v>841</v>
      </c>
      <c r="C313" s="51" t="s">
        <v>2325</v>
      </c>
      <c r="D313" s="60" t="s">
        <v>840</v>
      </c>
      <c r="E313" s="51" t="s">
        <v>2324</v>
      </c>
      <c r="F313" s="50" t="s">
        <v>1</v>
      </c>
      <c r="G313" s="35">
        <v>0.72375671091067662</v>
      </c>
      <c r="H313" s="35">
        <v>7.7999053040245181E-2</v>
      </c>
      <c r="I313" s="35">
        <v>0.41324816516142709</v>
      </c>
      <c r="J313" s="35">
        <v>4.4564651596222332E-2</v>
      </c>
      <c r="K313" s="35">
        <v>0.5987557842600939</v>
      </c>
      <c r="L313" s="35">
        <v>9.9209467063672285E-3</v>
      </c>
      <c r="M313" s="36">
        <v>1.8682453116750324</v>
      </c>
      <c r="N313" s="39">
        <v>972</v>
      </c>
      <c r="O313" s="39">
        <v>0.7</v>
      </c>
      <c r="P313" s="39">
        <v>54.6</v>
      </c>
      <c r="Q313" s="39">
        <v>2.7</v>
      </c>
      <c r="R313" s="49" t="s">
        <v>2507</v>
      </c>
      <c r="S313" s="49" t="s">
        <v>2660</v>
      </c>
      <c r="T313" s="6">
        <v>10000272</v>
      </c>
      <c r="U313" s="7" t="s">
        <v>2031</v>
      </c>
      <c r="V313" s="7" t="s">
        <v>1749</v>
      </c>
      <c r="W313" s="7" t="s">
        <v>1724</v>
      </c>
      <c r="X313" s="8" t="s">
        <v>379</v>
      </c>
      <c r="Y313" s="8" t="s">
        <v>380</v>
      </c>
      <c r="Z313" s="10">
        <v>10000272</v>
      </c>
      <c r="AA313" s="10" t="s">
        <v>109</v>
      </c>
      <c r="AB313" s="11">
        <v>50000000</v>
      </c>
      <c r="AC313" s="12" t="s">
        <v>93</v>
      </c>
      <c r="AD313" s="13">
        <v>50100000</v>
      </c>
      <c r="AE313" s="10" t="s">
        <v>110</v>
      </c>
      <c r="AF313" s="11">
        <v>50102100</v>
      </c>
      <c r="AG313" s="12" t="s">
        <v>111</v>
      </c>
      <c r="AH313" s="55"/>
    </row>
    <row r="314" spans="1:34" ht="15" customHeight="1" x14ac:dyDescent="0.35">
      <c r="A314" s="5" t="s">
        <v>1510</v>
      </c>
      <c r="B314" s="57" t="s">
        <v>843</v>
      </c>
      <c r="C314" s="51" t="s">
        <v>2325</v>
      </c>
      <c r="D314" s="60" t="s">
        <v>842</v>
      </c>
      <c r="E314" s="51" t="s">
        <v>2324</v>
      </c>
      <c r="F314" s="50" t="s">
        <v>1</v>
      </c>
      <c r="G314" s="35">
        <v>0.72375671091067662</v>
      </c>
      <c r="H314" s="35">
        <v>7.7999053040245181E-2</v>
      </c>
      <c r="I314" s="35">
        <v>0.41324816516142709</v>
      </c>
      <c r="J314" s="35">
        <v>4.4564651596222332E-2</v>
      </c>
      <c r="K314" s="35">
        <v>0.5987557842600939</v>
      </c>
      <c r="L314" s="35">
        <v>9.9209467063672285E-3</v>
      </c>
      <c r="M314" s="36">
        <v>1.8682453116750324</v>
      </c>
      <c r="N314" s="39">
        <v>1043</v>
      </c>
      <c r="O314" s="39">
        <v>1.7</v>
      </c>
      <c r="P314" s="39">
        <v>43.3</v>
      </c>
      <c r="Q314" s="39">
        <v>3.5</v>
      </c>
      <c r="R314" s="49" t="s">
        <v>2507</v>
      </c>
      <c r="S314" s="49" t="s">
        <v>2660</v>
      </c>
      <c r="T314" s="6">
        <v>10000272</v>
      </c>
      <c r="U314" s="7" t="s">
        <v>2031</v>
      </c>
      <c r="V314" s="7" t="s">
        <v>1749</v>
      </c>
      <c r="W314" s="7" t="s">
        <v>1724</v>
      </c>
      <c r="X314" s="8" t="s">
        <v>379</v>
      </c>
      <c r="Y314" s="8" t="s">
        <v>380</v>
      </c>
      <c r="Z314" s="10">
        <v>10000272</v>
      </c>
      <c r="AA314" s="10" t="s">
        <v>109</v>
      </c>
      <c r="AB314" s="11">
        <v>50000000</v>
      </c>
      <c r="AC314" s="12" t="s">
        <v>93</v>
      </c>
      <c r="AD314" s="13">
        <v>50100000</v>
      </c>
      <c r="AE314" s="10" t="s">
        <v>110</v>
      </c>
      <c r="AF314" s="11">
        <v>50102100</v>
      </c>
      <c r="AG314" s="12" t="s">
        <v>111</v>
      </c>
      <c r="AH314" s="55"/>
    </row>
    <row r="315" spans="1:34" ht="15" customHeight="1" x14ac:dyDescent="0.35">
      <c r="A315" s="5" t="s">
        <v>1511</v>
      </c>
      <c r="B315" s="57" t="s">
        <v>845</v>
      </c>
      <c r="C315" s="51" t="s">
        <v>2330</v>
      </c>
      <c r="D315" s="60" t="s">
        <v>844</v>
      </c>
      <c r="E315" s="51" t="s">
        <v>2329</v>
      </c>
      <c r="F315" s="50" t="s">
        <v>1</v>
      </c>
      <c r="G315" s="35">
        <v>0.16740792924810108</v>
      </c>
      <c r="H315" s="35">
        <v>5.4743365617212811E-2</v>
      </c>
      <c r="I315" s="35">
        <v>0</v>
      </c>
      <c r="J315" s="35">
        <v>0.14062397080570119</v>
      </c>
      <c r="K315" s="35">
        <v>0.67349887617079973</v>
      </c>
      <c r="L315" s="35">
        <v>9.9209467063672285E-3</v>
      </c>
      <c r="M315" s="36">
        <v>1.0461950885481821</v>
      </c>
      <c r="N315" s="39">
        <v>170</v>
      </c>
      <c r="O315" s="39">
        <v>0.3</v>
      </c>
      <c r="P315" s="39">
        <v>7.3</v>
      </c>
      <c r="Q315" s="39">
        <v>1.3</v>
      </c>
      <c r="R315" s="49" t="s">
        <v>2352</v>
      </c>
      <c r="S315" s="49" t="s">
        <v>2353</v>
      </c>
      <c r="T315" s="6">
        <v>10005905</v>
      </c>
      <c r="U315" s="7" t="s">
        <v>2032</v>
      </c>
      <c r="V315" s="7" t="s">
        <v>1723</v>
      </c>
      <c r="W315" s="7" t="s">
        <v>1724</v>
      </c>
      <c r="X315" s="8" t="s">
        <v>764</v>
      </c>
      <c r="Y315" s="8" t="s">
        <v>766</v>
      </c>
      <c r="Z315" s="10">
        <v>10005905</v>
      </c>
      <c r="AA315" s="10" t="s">
        <v>846</v>
      </c>
      <c r="AB315" s="11">
        <v>50000000</v>
      </c>
      <c r="AC315" s="12" t="s">
        <v>93</v>
      </c>
      <c r="AD315" s="13">
        <v>50250000</v>
      </c>
      <c r="AE315" s="10" t="s">
        <v>671</v>
      </c>
      <c r="AF315" s="11">
        <v>50250900</v>
      </c>
      <c r="AG315" s="12" t="s">
        <v>833</v>
      </c>
      <c r="AH315" s="55"/>
    </row>
    <row r="316" spans="1:34" ht="15" customHeight="1" x14ac:dyDescent="0.35">
      <c r="A316" s="5" t="s">
        <v>1512</v>
      </c>
      <c r="B316" s="57" t="s">
        <v>848</v>
      </c>
      <c r="C316" s="51" t="s">
        <v>2330</v>
      </c>
      <c r="D316" s="60" t="s">
        <v>847</v>
      </c>
      <c r="E316" s="51" t="s">
        <v>2329</v>
      </c>
      <c r="F316" s="50" t="s">
        <v>1</v>
      </c>
      <c r="G316" s="35">
        <v>0.11136149128205271</v>
      </c>
      <c r="H316" s="35">
        <v>2.8242576795154441E-2</v>
      </c>
      <c r="I316" s="35">
        <v>0</v>
      </c>
      <c r="J316" s="35">
        <v>0.14062397080570119</v>
      </c>
      <c r="K316" s="35">
        <v>0.67179102248658074</v>
      </c>
      <c r="L316" s="35">
        <v>9.9209467063672285E-3</v>
      </c>
      <c r="M316" s="36">
        <v>0.96194000807585633</v>
      </c>
      <c r="N316" s="39">
        <v>206</v>
      </c>
      <c r="O316" s="39">
        <v>0.4</v>
      </c>
      <c r="P316" s="39">
        <v>7.8</v>
      </c>
      <c r="Q316" s="39">
        <v>0.7</v>
      </c>
      <c r="R316" s="49" t="s">
        <v>2352</v>
      </c>
      <c r="S316" s="49" t="s">
        <v>2353</v>
      </c>
      <c r="T316" s="6">
        <v>10005912</v>
      </c>
      <c r="U316" s="7" t="s">
        <v>2033</v>
      </c>
      <c r="V316" s="7" t="s">
        <v>1723</v>
      </c>
      <c r="W316" s="7" t="s">
        <v>1724</v>
      </c>
      <c r="X316" s="8" t="s">
        <v>764</v>
      </c>
      <c r="Y316" s="8" t="s">
        <v>766</v>
      </c>
      <c r="Z316" s="10">
        <v>10005912</v>
      </c>
      <c r="AA316" s="10" t="s">
        <v>849</v>
      </c>
      <c r="AB316" s="11">
        <v>50000000</v>
      </c>
      <c r="AC316" s="12" t="s">
        <v>93</v>
      </c>
      <c r="AD316" s="13">
        <v>50250000</v>
      </c>
      <c r="AE316" s="10" t="s">
        <v>671</v>
      </c>
      <c r="AF316" s="11">
        <v>50250900</v>
      </c>
      <c r="AG316" s="12" t="s">
        <v>833</v>
      </c>
      <c r="AH316" s="55"/>
    </row>
    <row r="317" spans="1:34" ht="15" customHeight="1" x14ac:dyDescent="0.35">
      <c r="A317" s="5" t="s">
        <v>1513</v>
      </c>
      <c r="B317" s="57" t="s">
        <v>851</v>
      </c>
      <c r="C317" s="51" t="s">
        <v>2330</v>
      </c>
      <c r="D317" s="60" t="s">
        <v>850</v>
      </c>
      <c r="E317" s="51" t="s">
        <v>2329</v>
      </c>
      <c r="F317" s="50" t="s">
        <v>1</v>
      </c>
      <c r="G317" s="35">
        <v>0.11136149128205271</v>
      </c>
      <c r="H317" s="35">
        <v>2.8242576795154441E-2</v>
      </c>
      <c r="I317" s="35">
        <v>0</v>
      </c>
      <c r="J317" s="35">
        <v>0.14062397080570119</v>
      </c>
      <c r="K317" s="35">
        <v>0.67179102248658074</v>
      </c>
      <c r="L317" s="35">
        <v>9.9209467063672285E-3</v>
      </c>
      <c r="M317" s="36">
        <v>0.96194000807585633</v>
      </c>
      <c r="N317" s="39">
        <v>177</v>
      </c>
      <c r="O317" s="39">
        <v>0</v>
      </c>
      <c r="P317" s="39">
        <v>7.8</v>
      </c>
      <c r="Q317" s="39">
        <v>0.8</v>
      </c>
      <c r="R317" s="49" t="s">
        <v>2352</v>
      </c>
      <c r="S317" s="49" t="s">
        <v>2353</v>
      </c>
      <c r="T317" s="6">
        <v>10005911</v>
      </c>
      <c r="U317" s="7" t="s">
        <v>2033</v>
      </c>
      <c r="V317" s="7" t="s">
        <v>1723</v>
      </c>
      <c r="W317" s="7" t="s">
        <v>1724</v>
      </c>
      <c r="X317" s="8" t="s">
        <v>764</v>
      </c>
      <c r="Y317" s="8" t="s">
        <v>766</v>
      </c>
      <c r="Z317" s="10">
        <v>10005911</v>
      </c>
      <c r="AA317" s="10" t="s">
        <v>852</v>
      </c>
      <c r="AB317" s="11">
        <v>50000000</v>
      </c>
      <c r="AC317" s="12" t="s">
        <v>93</v>
      </c>
      <c r="AD317" s="13">
        <v>50250000</v>
      </c>
      <c r="AE317" s="10" t="s">
        <v>671</v>
      </c>
      <c r="AF317" s="11">
        <v>50250900</v>
      </c>
      <c r="AG317" s="12" t="s">
        <v>833</v>
      </c>
      <c r="AH317" s="55"/>
    </row>
    <row r="318" spans="1:34" ht="15" customHeight="1" x14ac:dyDescent="0.35">
      <c r="A318" s="5" t="s">
        <v>1514</v>
      </c>
      <c r="B318" s="57" t="s">
        <v>854</v>
      </c>
      <c r="C318" s="51" t="s">
        <v>2330</v>
      </c>
      <c r="D318" s="60" t="s">
        <v>853</v>
      </c>
      <c r="E318" s="51" t="s">
        <v>2329</v>
      </c>
      <c r="F318" s="50" t="s">
        <v>1</v>
      </c>
      <c r="G318" s="35">
        <v>0.31527193431314859</v>
      </c>
      <c r="H318" s="35">
        <v>5.6222998172653041E-2</v>
      </c>
      <c r="I318" s="35">
        <v>0</v>
      </c>
      <c r="J318" s="35">
        <v>0.14062397080570119</v>
      </c>
      <c r="K318" s="35">
        <v>0.54419998251014556</v>
      </c>
      <c r="L318" s="35">
        <v>9.9209467063672285E-3</v>
      </c>
      <c r="M318" s="36">
        <v>1.0662398325080156</v>
      </c>
      <c r="N318" s="39">
        <v>711</v>
      </c>
      <c r="O318" s="39">
        <v>13.1</v>
      </c>
      <c r="P318" s="39">
        <v>0.5</v>
      </c>
      <c r="Q318" s="39">
        <v>1.9</v>
      </c>
      <c r="R318" s="49" t="s">
        <v>2352</v>
      </c>
      <c r="S318" s="49" t="s">
        <v>2353</v>
      </c>
      <c r="T318" s="6">
        <v>10006168</v>
      </c>
      <c r="U318" s="7" t="s">
        <v>2034</v>
      </c>
      <c r="V318" s="7" t="s">
        <v>1723</v>
      </c>
      <c r="W318" s="7" t="s">
        <v>1724</v>
      </c>
      <c r="X318" s="8" t="s">
        <v>764</v>
      </c>
      <c r="Y318" s="8" t="s">
        <v>766</v>
      </c>
      <c r="Z318" s="10">
        <v>10006168</v>
      </c>
      <c r="AA318" s="10" t="s">
        <v>855</v>
      </c>
      <c r="AB318" s="11">
        <v>50000000</v>
      </c>
      <c r="AC318" s="12" t="s">
        <v>93</v>
      </c>
      <c r="AD318" s="13">
        <v>50250000</v>
      </c>
      <c r="AE318" s="10" t="s">
        <v>671</v>
      </c>
      <c r="AF318" s="11">
        <v>50251400</v>
      </c>
      <c r="AG318" s="12" t="s">
        <v>856</v>
      </c>
      <c r="AH318" s="55"/>
    </row>
    <row r="319" spans="1:34" ht="15" customHeight="1" x14ac:dyDescent="0.35">
      <c r="A319" s="5" t="s">
        <v>1515</v>
      </c>
      <c r="B319" s="56" t="s">
        <v>858</v>
      </c>
      <c r="C319" s="50" t="s">
        <v>2327</v>
      </c>
      <c r="D319" s="59" t="s">
        <v>857</v>
      </c>
      <c r="E319" s="50" t="s">
        <v>2326</v>
      </c>
      <c r="F319" s="50" t="s">
        <v>1</v>
      </c>
      <c r="G319" s="35">
        <v>1.3017426248107891</v>
      </c>
      <c r="H319" s="35">
        <v>-8.6843236168955534E-2</v>
      </c>
      <c r="I319" s="35">
        <v>0.46701913888296642</v>
      </c>
      <c r="J319" s="35">
        <v>0.20227887729624169</v>
      </c>
      <c r="K319" s="35">
        <v>0.10938113646398349</v>
      </c>
      <c r="L319" s="35">
        <v>9.9209467063672285E-3</v>
      </c>
      <c r="M319" s="36">
        <v>2.0034994879913919</v>
      </c>
      <c r="N319" s="39">
        <v>1698</v>
      </c>
      <c r="O319" s="39">
        <v>0</v>
      </c>
      <c r="P319" s="39">
        <v>99.9</v>
      </c>
      <c r="Q319" s="39">
        <v>0</v>
      </c>
      <c r="R319" s="49" t="s">
        <v>2661</v>
      </c>
      <c r="S319" s="49" t="s">
        <v>2662</v>
      </c>
      <c r="T319">
        <v>10000043</v>
      </c>
      <c r="U319" s="38" t="s">
        <v>2035</v>
      </c>
      <c r="V319" s="38" t="s">
        <v>1839</v>
      </c>
      <c r="W319" s="38" t="s">
        <v>1724</v>
      </c>
      <c r="X319" s="9" t="s">
        <v>384</v>
      </c>
      <c r="Y319" s="9" t="s">
        <v>386</v>
      </c>
      <c r="Z319" s="10">
        <v>10000043</v>
      </c>
      <c r="AA319" s="10" t="s">
        <v>859</v>
      </c>
      <c r="AB319" s="11">
        <v>50000000</v>
      </c>
      <c r="AC319" s="12" t="s">
        <v>93</v>
      </c>
      <c r="AD319" s="13">
        <v>50160000</v>
      </c>
      <c r="AE319" s="10" t="s">
        <v>389</v>
      </c>
      <c r="AF319" s="11">
        <v>50161500</v>
      </c>
      <c r="AG319" s="12" t="s">
        <v>663</v>
      </c>
    </row>
    <row r="320" spans="1:34" ht="15" customHeight="1" x14ac:dyDescent="0.35">
      <c r="A320" s="5" t="s">
        <v>1516</v>
      </c>
      <c r="B320" s="56" t="s">
        <v>860</v>
      </c>
      <c r="C320" s="50" t="s">
        <v>2327</v>
      </c>
      <c r="D320" s="59" t="s">
        <v>81</v>
      </c>
      <c r="E320" s="50" t="s">
        <v>2326</v>
      </c>
      <c r="F320" s="50" t="s">
        <v>1</v>
      </c>
      <c r="G320" s="35">
        <v>1.178656241026806</v>
      </c>
      <c r="H320" s="35">
        <v>-5.9884641331457197E-2</v>
      </c>
      <c r="I320" s="35">
        <v>0.48888194625216508</v>
      </c>
      <c r="J320" s="35">
        <v>0.20227887729624169</v>
      </c>
      <c r="K320" s="35">
        <v>0.10420239247225491</v>
      </c>
      <c r="L320" s="35">
        <v>9.9209467063672285E-3</v>
      </c>
      <c r="M320" s="36">
        <v>1.9240557624223775</v>
      </c>
      <c r="N320" s="39">
        <v>1624</v>
      </c>
      <c r="O320" s="39">
        <v>0</v>
      </c>
      <c r="P320" s="39">
        <v>94</v>
      </c>
      <c r="Q320" s="39">
        <v>0</v>
      </c>
      <c r="R320" s="49" t="s">
        <v>2663</v>
      </c>
      <c r="S320" s="49" t="s">
        <v>2664</v>
      </c>
      <c r="T320">
        <v>10000043</v>
      </c>
      <c r="U320" s="38" t="s">
        <v>2036</v>
      </c>
      <c r="V320" s="38" t="s">
        <v>1839</v>
      </c>
      <c r="W320" s="38" t="s">
        <v>1724</v>
      </c>
      <c r="X320" s="9" t="s">
        <v>384</v>
      </c>
      <c r="Y320" s="9" t="s">
        <v>386</v>
      </c>
      <c r="Z320" s="10">
        <v>10000043</v>
      </c>
      <c r="AA320" s="10" t="s">
        <v>859</v>
      </c>
      <c r="AB320" s="11">
        <v>50000000</v>
      </c>
      <c r="AC320" s="12" t="s">
        <v>93</v>
      </c>
      <c r="AD320" s="13">
        <v>50160000</v>
      </c>
      <c r="AE320" s="10" t="s">
        <v>389</v>
      </c>
      <c r="AF320" s="11">
        <v>50161500</v>
      </c>
      <c r="AG320" s="12" t="s">
        <v>663</v>
      </c>
    </row>
    <row r="321" spans="1:34" ht="15" customHeight="1" x14ac:dyDescent="0.35">
      <c r="A321" s="5" t="s">
        <v>1517</v>
      </c>
      <c r="B321" s="57" t="s">
        <v>862</v>
      </c>
      <c r="C321" s="51" t="s">
        <v>2327</v>
      </c>
      <c r="D321" s="60" t="s">
        <v>861</v>
      </c>
      <c r="E321" s="51" t="s">
        <v>2326</v>
      </c>
      <c r="F321" s="50" t="s">
        <v>1</v>
      </c>
      <c r="G321" s="35">
        <v>1.830970667068218</v>
      </c>
      <c r="H321" s="35">
        <v>0.33863324340867962</v>
      </c>
      <c r="I321" s="35">
        <v>2.516970792083804</v>
      </c>
      <c r="J321" s="35">
        <v>0.37534495176101679</v>
      </c>
      <c r="K321" s="35">
        <v>0.1073991050085672</v>
      </c>
      <c r="L321" s="35">
        <v>9.9209467063672285E-3</v>
      </c>
      <c r="M321" s="36">
        <v>5.1792397060366522</v>
      </c>
      <c r="N321" s="39">
        <v>2278</v>
      </c>
      <c r="O321" s="39">
        <v>31.7</v>
      </c>
      <c r="P321" s="39">
        <v>62.4</v>
      </c>
      <c r="Q321" s="39">
        <v>7.1</v>
      </c>
      <c r="R321" s="49" t="s">
        <v>2665</v>
      </c>
      <c r="S321" s="49" t="s">
        <v>2666</v>
      </c>
      <c r="T321" s="6">
        <v>10000045</v>
      </c>
      <c r="U321" s="7" t="s">
        <v>2037</v>
      </c>
      <c r="V321" s="7" t="s">
        <v>2038</v>
      </c>
      <c r="W321" s="7" t="s">
        <v>1724</v>
      </c>
      <c r="X321" s="8" t="s">
        <v>384</v>
      </c>
      <c r="Y321" s="8" t="s">
        <v>386</v>
      </c>
      <c r="Z321" s="10">
        <v>10000045</v>
      </c>
      <c r="AA321" s="10" t="s">
        <v>388</v>
      </c>
      <c r="AB321" s="11">
        <v>50000000</v>
      </c>
      <c r="AC321" s="12" t="s">
        <v>93</v>
      </c>
      <c r="AD321" s="13">
        <v>50160000</v>
      </c>
      <c r="AE321" s="10" t="s">
        <v>389</v>
      </c>
      <c r="AF321" s="11">
        <v>50161800</v>
      </c>
      <c r="AG321" s="12" t="s">
        <v>390</v>
      </c>
      <c r="AH321" s="55"/>
    </row>
    <row r="322" spans="1:34" ht="15" customHeight="1" x14ac:dyDescent="0.35">
      <c r="A322" s="5" t="s">
        <v>1518</v>
      </c>
      <c r="B322" s="57" t="s">
        <v>35</v>
      </c>
      <c r="C322" s="51" t="s">
        <v>150</v>
      </c>
      <c r="D322" s="60" t="s">
        <v>35</v>
      </c>
      <c r="E322" s="51" t="s">
        <v>148</v>
      </c>
      <c r="F322" s="50" t="s">
        <v>1</v>
      </c>
      <c r="G322" s="35">
        <v>2.0702872347117189</v>
      </c>
      <c r="H322" s="35">
        <v>0.49109027513526748</v>
      </c>
      <c r="I322" s="35">
        <v>1.6203199873436021</v>
      </c>
      <c r="J322" s="35">
        <v>0.66734760389324854</v>
      </c>
      <c r="K322" s="35">
        <v>0.11101389234044071</v>
      </c>
      <c r="L322" s="35">
        <v>9.9209467063672285E-3</v>
      </c>
      <c r="M322" s="36">
        <v>4.9699799401306439</v>
      </c>
      <c r="N322" s="39">
        <v>2297</v>
      </c>
      <c r="O322" s="39">
        <v>32.299999999999997</v>
      </c>
      <c r="P322" s="39">
        <v>55.9</v>
      </c>
      <c r="Q322" s="39">
        <v>8.6999999999999993</v>
      </c>
      <c r="R322" s="49" t="s">
        <v>2667</v>
      </c>
      <c r="S322" s="49" t="s">
        <v>2668</v>
      </c>
      <c r="T322" s="6">
        <v>10000158</v>
      </c>
      <c r="U322" s="7" t="s">
        <v>2039</v>
      </c>
      <c r="V322" s="7" t="s">
        <v>1742</v>
      </c>
      <c r="W322" s="7" t="s">
        <v>1724</v>
      </c>
      <c r="X322" s="8" t="s">
        <v>148</v>
      </c>
      <c r="Y322" s="8" t="s">
        <v>150</v>
      </c>
      <c r="Z322" s="10">
        <v>10000158</v>
      </c>
      <c r="AA322" s="10" t="s">
        <v>863</v>
      </c>
      <c r="AB322" s="11">
        <v>50000000</v>
      </c>
      <c r="AC322" s="12" t="s">
        <v>93</v>
      </c>
      <c r="AD322" s="13">
        <v>50180000</v>
      </c>
      <c r="AE322" s="10" t="s">
        <v>153</v>
      </c>
      <c r="AF322" s="11">
        <v>50181700</v>
      </c>
      <c r="AG322" s="12" t="s">
        <v>864</v>
      </c>
      <c r="AH322" s="55"/>
    </row>
    <row r="323" spans="1:34" ht="15" customHeight="1" x14ac:dyDescent="0.35">
      <c r="A323" s="5" t="s">
        <v>1519</v>
      </c>
      <c r="B323" s="57" t="s">
        <v>866</v>
      </c>
      <c r="C323" s="51" t="s">
        <v>2327</v>
      </c>
      <c r="D323" s="60" t="s">
        <v>865</v>
      </c>
      <c r="E323" s="51" t="s">
        <v>2326</v>
      </c>
      <c r="F323" s="50" t="s">
        <v>1</v>
      </c>
      <c r="G323" s="35">
        <v>-4.8643017665670825E-19</v>
      </c>
      <c r="H323" s="35">
        <v>0.25068200670069207</v>
      </c>
      <c r="I323" s="35">
        <v>4.3580942920469727</v>
      </c>
      <c r="J323" s="35">
        <v>1.289639516386607</v>
      </c>
      <c r="K323" s="35">
        <v>5.4686646473123483E-2</v>
      </c>
      <c r="L323" s="35">
        <v>9.9209467063672285E-3</v>
      </c>
      <c r="M323" s="36">
        <v>5.9630234083137612</v>
      </c>
      <c r="N323" s="39">
        <v>1451</v>
      </c>
      <c r="O323" s="39">
        <v>0</v>
      </c>
      <c r="P323" s="39">
        <v>83.6</v>
      </c>
      <c r="Q323" s="39">
        <v>0.6</v>
      </c>
      <c r="R323" s="49" t="s">
        <v>2669</v>
      </c>
      <c r="S323" s="49" t="s">
        <v>2670</v>
      </c>
      <c r="T323" s="6">
        <v>10006390</v>
      </c>
      <c r="U323" s="7" t="s">
        <v>2040</v>
      </c>
      <c r="V323" s="7" t="s">
        <v>2041</v>
      </c>
      <c r="W323" s="7" t="s">
        <v>1724</v>
      </c>
      <c r="X323" s="8" t="s">
        <v>384</v>
      </c>
      <c r="Y323" s="8" t="s">
        <v>386</v>
      </c>
      <c r="Z323" s="10">
        <v>10006390</v>
      </c>
      <c r="AA323" s="10" t="s">
        <v>867</v>
      </c>
      <c r="AB323" s="11">
        <v>50000000</v>
      </c>
      <c r="AC323" s="12" t="s">
        <v>93</v>
      </c>
      <c r="AD323" s="13">
        <v>50160000</v>
      </c>
      <c r="AE323" s="10" t="s">
        <v>389</v>
      </c>
      <c r="AF323" s="11">
        <v>50161800</v>
      </c>
      <c r="AG323" s="12" t="s">
        <v>390</v>
      </c>
      <c r="AH323" s="55"/>
    </row>
    <row r="324" spans="1:34" ht="15" customHeight="1" x14ac:dyDescent="0.35">
      <c r="A324" s="5" t="s">
        <v>1520</v>
      </c>
      <c r="B324" s="57" t="s">
        <v>869</v>
      </c>
      <c r="C324" s="51" t="s">
        <v>2327</v>
      </c>
      <c r="D324" s="60" t="s">
        <v>868</v>
      </c>
      <c r="E324" s="51" t="s">
        <v>2326</v>
      </c>
      <c r="F324" s="50" t="s">
        <v>1</v>
      </c>
      <c r="G324" s="35">
        <v>0.93038512369549331</v>
      </c>
      <c r="H324" s="35">
        <v>6.6924386679788228E-2</v>
      </c>
      <c r="I324" s="35">
        <v>1.154134241239245</v>
      </c>
      <c r="J324" s="35">
        <v>0.46800309478894908</v>
      </c>
      <c r="K324" s="35">
        <v>0.1109969941666805</v>
      </c>
      <c r="L324" s="35">
        <v>9.9209467063672285E-3</v>
      </c>
      <c r="M324" s="36">
        <v>2.7403647872765236</v>
      </c>
      <c r="N324" s="39">
        <v>2023</v>
      </c>
      <c r="O324" s="39">
        <v>20.9</v>
      </c>
      <c r="P324" s="39">
        <v>67.7</v>
      </c>
      <c r="Q324" s="39">
        <v>2.1</v>
      </c>
      <c r="R324" s="49" t="s">
        <v>2671</v>
      </c>
      <c r="S324" s="49" t="s">
        <v>2672</v>
      </c>
      <c r="T324" s="6">
        <v>10000047</v>
      </c>
      <c r="U324" s="7" t="s">
        <v>2042</v>
      </c>
      <c r="V324" s="7" t="s">
        <v>1766</v>
      </c>
      <c r="W324" s="7" t="s">
        <v>1724</v>
      </c>
      <c r="X324" s="8" t="s">
        <v>384</v>
      </c>
      <c r="Y324" s="8" t="s">
        <v>386</v>
      </c>
      <c r="Z324" s="10">
        <v>10000047</v>
      </c>
      <c r="AA324" s="10" t="s">
        <v>870</v>
      </c>
      <c r="AB324" s="11">
        <v>50000000</v>
      </c>
      <c r="AC324" s="12" t="s">
        <v>93</v>
      </c>
      <c r="AD324" s="13">
        <v>50160000</v>
      </c>
      <c r="AE324" s="10" t="s">
        <v>389</v>
      </c>
      <c r="AF324" s="11">
        <v>50161800</v>
      </c>
      <c r="AG324" s="12" t="s">
        <v>390</v>
      </c>
      <c r="AH324" s="55"/>
    </row>
    <row r="325" spans="1:34" ht="15" customHeight="1" x14ac:dyDescent="0.35">
      <c r="A325" s="5" t="s">
        <v>1521</v>
      </c>
      <c r="B325" s="57" t="s">
        <v>872</v>
      </c>
      <c r="C325" s="51" t="s">
        <v>2327</v>
      </c>
      <c r="D325" s="60" t="s">
        <v>871</v>
      </c>
      <c r="E325" s="51" t="s">
        <v>2326</v>
      </c>
      <c r="F325" s="50" t="s">
        <v>1</v>
      </c>
      <c r="G325" s="35">
        <v>1.24590963288955</v>
      </c>
      <c r="H325" s="35">
        <v>1.2848412647144789</v>
      </c>
      <c r="I325" s="35">
        <v>0.1146294205427347</v>
      </c>
      <c r="J325" s="35">
        <v>0.49171187117796478</v>
      </c>
      <c r="K325" s="35">
        <v>0.59184589697514889</v>
      </c>
      <c r="L325" s="35">
        <v>9.9209467063672285E-3</v>
      </c>
      <c r="M325" s="36">
        <v>3.7388590330062446</v>
      </c>
      <c r="N325" s="39">
        <v>2294</v>
      </c>
      <c r="O325" s="39">
        <v>31.8</v>
      </c>
      <c r="P325" s="39">
        <v>59.6</v>
      </c>
      <c r="Q325" s="39">
        <v>5.7</v>
      </c>
      <c r="R325" s="49" t="s">
        <v>2423</v>
      </c>
      <c r="S325" s="49" t="s">
        <v>2424</v>
      </c>
      <c r="T325" s="6">
        <v>10000045</v>
      </c>
      <c r="U325" s="7" t="s">
        <v>2043</v>
      </c>
      <c r="V325" s="7" t="s">
        <v>2044</v>
      </c>
      <c r="W325" s="7" t="s">
        <v>1724</v>
      </c>
      <c r="X325" s="8" t="s">
        <v>384</v>
      </c>
      <c r="Y325" s="8" t="s">
        <v>386</v>
      </c>
      <c r="Z325" s="10">
        <v>10000045</v>
      </c>
      <c r="AA325" s="10" t="s">
        <v>388</v>
      </c>
      <c r="AB325" s="11">
        <v>50000000</v>
      </c>
      <c r="AC325" s="12" t="s">
        <v>93</v>
      </c>
      <c r="AD325" s="13">
        <v>50160000</v>
      </c>
      <c r="AE325" s="10" t="s">
        <v>389</v>
      </c>
      <c r="AF325" s="11">
        <v>50161800</v>
      </c>
      <c r="AG325" s="12" t="s">
        <v>390</v>
      </c>
      <c r="AH325" s="55"/>
    </row>
    <row r="326" spans="1:34" ht="15" customHeight="1" x14ac:dyDescent="0.35">
      <c r="A326" s="5" t="s">
        <v>1522</v>
      </c>
      <c r="B326" s="57" t="s">
        <v>874</v>
      </c>
      <c r="C326" s="51" t="s">
        <v>2327</v>
      </c>
      <c r="D326" s="60" t="s">
        <v>873</v>
      </c>
      <c r="E326" s="51" t="s">
        <v>2326</v>
      </c>
      <c r="F326" s="50" t="s">
        <v>1</v>
      </c>
      <c r="G326" s="35">
        <v>0.75051576968828815</v>
      </c>
      <c r="H326" s="35">
        <v>-6.9353529329461844E-3</v>
      </c>
      <c r="I326" s="35">
        <v>0.96722680128703431</v>
      </c>
      <c r="J326" s="35">
        <v>0.26052197143913353</v>
      </c>
      <c r="K326" s="35">
        <v>0.105381167753709</v>
      </c>
      <c r="L326" s="35">
        <v>9.9209467063672285E-3</v>
      </c>
      <c r="M326" s="36">
        <v>2.0866313039415858</v>
      </c>
      <c r="N326" s="39">
        <v>1507</v>
      </c>
      <c r="O326" s="39">
        <v>1</v>
      </c>
      <c r="P326" s="39">
        <v>43.4</v>
      </c>
      <c r="Q326" s="39">
        <v>4.4000000000000004</v>
      </c>
      <c r="R326" s="49" t="s">
        <v>2673</v>
      </c>
      <c r="S326" s="49" t="s">
        <v>2674</v>
      </c>
      <c r="T326" s="6">
        <v>10000047</v>
      </c>
      <c r="U326" s="7" t="s">
        <v>2045</v>
      </c>
      <c r="V326" s="7" t="s">
        <v>1730</v>
      </c>
      <c r="W326" s="7" t="s">
        <v>1724</v>
      </c>
      <c r="X326" s="8" t="s">
        <v>384</v>
      </c>
      <c r="Y326" s="8" t="s">
        <v>386</v>
      </c>
      <c r="Z326" s="10">
        <v>10000047</v>
      </c>
      <c r="AA326" s="10" t="s">
        <v>870</v>
      </c>
      <c r="AB326" s="11">
        <v>50000000</v>
      </c>
      <c r="AC326" s="12" t="s">
        <v>93</v>
      </c>
      <c r="AD326" s="13">
        <v>50160000</v>
      </c>
      <c r="AE326" s="10" t="s">
        <v>389</v>
      </c>
      <c r="AF326" s="11">
        <v>50161800</v>
      </c>
      <c r="AG326" s="12" t="s">
        <v>390</v>
      </c>
      <c r="AH326" s="55"/>
    </row>
    <row r="327" spans="1:34" ht="15" customHeight="1" x14ac:dyDescent="0.35">
      <c r="A327" s="5" t="s">
        <v>1523</v>
      </c>
      <c r="B327" s="57" t="s">
        <v>875</v>
      </c>
      <c r="C327" s="51" t="s">
        <v>2327</v>
      </c>
      <c r="D327" s="60" t="s">
        <v>36</v>
      </c>
      <c r="E327" s="51" t="s">
        <v>2326</v>
      </c>
      <c r="F327" s="50" t="s">
        <v>1</v>
      </c>
      <c r="G327" s="35">
        <v>0.77553296201123123</v>
      </c>
      <c r="H327" s="35">
        <v>-9.7952210350510244E-3</v>
      </c>
      <c r="I327" s="35">
        <v>0.87863921482729945</v>
      </c>
      <c r="J327" s="35">
        <v>0.26052197143913353</v>
      </c>
      <c r="K327" s="35">
        <v>0.1070709851297285</v>
      </c>
      <c r="L327" s="35">
        <v>9.9209467063672285E-3</v>
      </c>
      <c r="M327" s="36">
        <v>2.021890859078709</v>
      </c>
      <c r="N327" s="39">
        <v>1482</v>
      </c>
      <c r="O327" s="39">
        <v>0.9</v>
      </c>
      <c r="P327" s="39">
        <v>74.400000000000006</v>
      </c>
      <c r="Q327" s="39">
        <v>6.6</v>
      </c>
      <c r="R327" s="49" t="s">
        <v>2675</v>
      </c>
      <c r="S327" s="49" t="s">
        <v>2676</v>
      </c>
      <c r="T327" s="6">
        <v>10000047</v>
      </c>
      <c r="U327" s="7" t="s">
        <v>2046</v>
      </c>
      <c r="V327" s="7" t="s">
        <v>1730</v>
      </c>
      <c r="W327" s="7" t="s">
        <v>1724</v>
      </c>
      <c r="X327" s="8" t="s">
        <v>384</v>
      </c>
      <c r="Y327" s="8" t="s">
        <v>386</v>
      </c>
      <c r="Z327" s="10">
        <v>10000047</v>
      </c>
      <c r="AA327" s="10" t="s">
        <v>870</v>
      </c>
      <c r="AB327" s="11">
        <v>50000000</v>
      </c>
      <c r="AC327" s="12" t="s">
        <v>93</v>
      </c>
      <c r="AD327" s="13">
        <v>50160000</v>
      </c>
      <c r="AE327" s="10" t="s">
        <v>389</v>
      </c>
      <c r="AF327" s="11">
        <v>50161800</v>
      </c>
      <c r="AG327" s="12" t="s">
        <v>390</v>
      </c>
      <c r="AH327" s="55"/>
    </row>
    <row r="328" spans="1:34" ht="15" customHeight="1" x14ac:dyDescent="0.35">
      <c r="A328" s="5" t="s">
        <v>1524</v>
      </c>
      <c r="B328" s="57" t="s">
        <v>877</v>
      </c>
      <c r="C328" s="51" t="s">
        <v>2330</v>
      </c>
      <c r="D328" s="60" t="s">
        <v>876</v>
      </c>
      <c r="E328" s="51" t="s">
        <v>2329</v>
      </c>
      <c r="F328" s="50" t="s">
        <v>1</v>
      </c>
      <c r="G328" s="35">
        <v>0.20924176735697989</v>
      </c>
      <c r="H328" s="35">
        <v>1.9334929495154349E-2</v>
      </c>
      <c r="I328" s="35">
        <v>0</v>
      </c>
      <c r="J328" s="35">
        <v>0.14062397080570119</v>
      </c>
      <c r="K328" s="35">
        <v>0.60322675734309139</v>
      </c>
      <c r="L328" s="35">
        <v>9.9209467063672285E-3</v>
      </c>
      <c r="M328" s="36">
        <v>0.98234837170729405</v>
      </c>
      <c r="N328" s="39">
        <v>396</v>
      </c>
      <c r="O328" s="39">
        <v>0.2</v>
      </c>
      <c r="P328" s="39">
        <v>19.7</v>
      </c>
      <c r="Q328" s="39">
        <v>1.1000000000000001</v>
      </c>
      <c r="R328" s="49" t="s">
        <v>2352</v>
      </c>
      <c r="S328" s="49" t="s">
        <v>2353</v>
      </c>
      <c r="T328" s="6">
        <v>10005897</v>
      </c>
      <c r="U328" s="7" t="s">
        <v>2047</v>
      </c>
      <c r="V328" s="7" t="s">
        <v>1723</v>
      </c>
      <c r="W328" s="7" t="s">
        <v>1724</v>
      </c>
      <c r="X328" s="8" t="s">
        <v>764</v>
      </c>
      <c r="Y328" s="8" t="s">
        <v>766</v>
      </c>
      <c r="Z328" s="10">
        <v>10005897</v>
      </c>
      <c r="AA328" s="10" t="s">
        <v>878</v>
      </c>
      <c r="AB328" s="11">
        <v>50000000</v>
      </c>
      <c r="AC328" s="12" t="s">
        <v>93</v>
      </c>
      <c r="AD328" s="13">
        <v>50250000</v>
      </c>
      <c r="AE328" s="10" t="s">
        <v>671</v>
      </c>
      <c r="AF328" s="11">
        <v>50250700</v>
      </c>
      <c r="AG328" s="12" t="s">
        <v>878</v>
      </c>
      <c r="AH328" s="55"/>
    </row>
    <row r="329" spans="1:34" ht="15" customHeight="1" x14ac:dyDescent="0.35">
      <c r="A329" s="5" t="s">
        <v>1525</v>
      </c>
      <c r="B329" s="57" t="s">
        <v>880</v>
      </c>
      <c r="C329" s="51" t="s">
        <v>2330</v>
      </c>
      <c r="D329" s="60" t="s">
        <v>879</v>
      </c>
      <c r="E329" s="51" t="s">
        <v>2329</v>
      </c>
      <c r="F329" s="50" t="s">
        <v>1</v>
      </c>
      <c r="G329" s="35">
        <v>8.9842850343607367E-2</v>
      </c>
      <c r="H329" s="35">
        <v>2.5360661757839444E-2</v>
      </c>
      <c r="I329" s="35">
        <v>0</v>
      </c>
      <c r="J329" s="35">
        <v>0.14062397080570119</v>
      </c>
      <c r="K329" s="35">
        <v>0.67853169786874301</v>
      </c>
      <c r="L329" s="35">
        <v>9.9209467063672285E-3</v>
      </c>
      <c r="M329" s="36">
        <v>0.9442801274822582</v>
      </c>
      <c r="N329" s="39">
        <v>187</v>
      </c>
      <c r="O329" s="39">
        <v>1.1000000000000001</v>
      </c>
      <c r="P329" s="39">
        <v>3.1</v>
      </c>
      <c r="Q329" s="39">
        <v>0.5</v>
      </c>
      <c r="R329" s="49" t="s">
        <v>2352</v>
      </c>
      <c r="S329" s="49" t="s">
        <v>2353</v>
      </c>
      <c r="T329" s="6">
        <v>10005882</v>
      </c>
      <c r="U329" s="7" t="s">
        <v>2048</v>
      </c>
      <c r="V329" s="7" t="s">
        <v>1723</v>
      </c>
      <c r="W329" s="7" t="s">
        <v>1724</v>
      </c>
      <c r="X329" s="8" t="s">
        <v>764</v>
      </c>
      <c r="Y329" s="8" t="s">
        <v>766</v>
      </c>
      <c r="Z329" s="10">
        <v>10005882</v>
      </c>
      <c r="AA329" s="10" t="s">
        <v>881</v>
      </c>
      <c r="AB329" s="11">
        <v>50000000</v>
      </c>
      <c r="AC329" s="12" t="s">
        <v>93</v>
      </c>
      <c r="AD329" s="13">
        <v>50250000</v>
      </c>
      <c r="AE329" s="10" t="s">
        <v>671</v>
      </c>
      <c r="AF329" s="11">
        <v>50250600</v>
      </c>
      <c r="AG329" s="12" t="s">
        <v>679</v>
      </c>
      <c r="AH329" s="55"/>
    </row>
    <row r="330" spans="1:34" ht="15" customHeight="1" x14ac:dyDescent="0.35">
      <c r="A330" s="5" t="s">
        <v>1526</v>
      </c>
      <c r="B330" s="57" t="s">
        <v>883</v>
      </c>
      <c r="C330" s="51" t="s">
        <v>2330</v>
      </c>
      <c r="D330" s="60" t="s">
        <v>882</v>
      </c>
      <c r="E330" s="51" t="s">
        <v>2329</v>
      </c>
      <c r="F330" s="50" t="s">
        <v>1</v>
      </c>
      <c r="G330" s="35">
        <v>2.9931886121101176E-2</v>
      </c>
      <c r="H330" s="35">
        <v>8.37313401938828E-3</v>
      </c>
      <c r="I330" s="35">
        <v>0</v>
      </c>
      <c r="J330" s="35">
        <v>0</v>
      </c>
      <c r="K330" s="35">
        <v>0.72928213756013949</v>
      </c>
      <c r="L330" s="35">
        <v>9.9209467063672285E-3</v>
      </c>
      <c r="M330" s="36">
        <v>0.77750810440699614</v>
      </c>
      <c r="N330" s="39">
        <v>140</v>
      </c>
      <c r="O330" s="39">
        <v>0.1</v>
      </c>
      <c r="P330" s="39">
        <v>6.5</v>
      </c>
      <c r="Q330" s="39">
        <v>0.8</v>
      </c>
      <c r="R330" s="49" t="s">
        <v>2352</v>
      </c>
      <c r="S330" s="49" t="s">
        <v>2353</v>
      </c>
      <c r="T330" s="6">
        <v>10006037</v>
      </c>
      <c r="U330" s="7" t="s">
        <v>2049</v>
      </c>
      <c r="V330" s="7"/>
      <c r="W330" s="7" t="s">
        <v>1724</v>
      </c>
      <c r="X330" s="8" t="s">
        <v>764</v>
      </c>
      <c r="Y330" s="8" t="s">
        <v>766</v>
      </c>
      <c r="Z330" s="10">
        <v>10006037</v>
      </c>
      <c r="AA330" s="10" t="s">
        <v>884</v>
      </c>
      <c r="AB330" s="11">
        <v>50000000</v>
      </c>
      <c r="AC330" s="12" t="s">
        <v>93</v>
      </c>
      <c r="AD330" s="13">
        <v>50260000</v>
      </c>
      <c r="AE330" s="10" t="s">
        <v>94</v>
      </c>
      <c r="AF330" s="11">
        <v>50260800</v>
      </c>
      <c r="AG330" s="12" t="s">
        <v>885</v>
      </c>
      <c r="AH330" s="55"/>
    </row>
    <row r="331" spans="1:34" ht="15" customHeight="1" x14ac:dyDescent="0.35">
      <c r="A331" s="5" t="s">
        <v>1527</v>
      </c>
      <c r="B331" s="57" t="s">
        <v>887</v>
      </c>
      <c r="C331" s="51" t="s">
        <v>2330</v>
      </c>
      <c r="D331" s="60" t="s">
        <v>886</v>
      </c>
      <c r="E331" s="51" t="s">
        <v>2329</v>
      </c>
      <c r="F331" s="50" t="s">
        <v>1</v>
      </c>
      <c r="G331" s="35">
        <v>0.10100104677799997</v>
      </c>
      <c r="H331" s="35">
        <v>2.4631841714466411E-2</v>
      </c>
      <c r="I331" s="35">
        <v>0</v>
      </c>
      <c r="J331" s="35">
        <v>6.4812635660287762E-2</v>
      </c>
      <c r="K331" s="35">
        <v>0.61038150403352143</v>
      </c>
      <c r="L331" s="35">
        <v>9.9209467063672285E-3</v>
      </c>
      <c r="M331" s="36">
        <v>0.81074797489264272</v>
      </c>
      <c r="N331" s="39">
        <v>205</v>
      </c>
      <c r="O331" s="39">
        <v>0.1</v>
      </c>
      <c r="P331" s="39">
        <v>8.1999999999999993</v>
      </c>
      <c r="Q331" s="39">
        <v>0.9</v>
      </c>
      <c r="R331" s="49" t="s">
        <v>2352</v>
      </c>
      <c r="S331" s="49" t="s">
        <v>2353</v>
      </c>
      <c r="T331" s="6">
        <v>10005889</v>
      </c>
      <c r="U331" s="7" t="s">
        <v>2050</v>
      </c>
      <c r="V331" s="7" t="s">
        <v>1727</v>
      </c>
      <c r="W331" s="7" t="s">
        <v>1724</v>
      </c>
      <c r="X331" s="8" t="s">
        <v>764</v>
      </c>
      <c r="Y331" s="8" t="s">
        <v>766</v>
      </c>
      <c r="Z331" s="10">
        <v>10005889</v>
      </c>
      <c r="AA331" s="10" t="s">
        <v>888</v>
      </c>
      <c r="AB331" s="11">
        <v>50000000</v>
      </c>
      <c r="AC331" s="12" t="s">
        <v>93</v>
      </c>
      <c r="AD331" s="13">
        <v>50250000</v>
      </c>
      <c r="AE331" s="10" t="s">
        <v>671</v>
      </c>
      <c r="AF331" s="11">
        <v>50250600</v>
      </c>
      <c r="AG331" s="12" t="s">
        <v>679</v>
      </c>
      <c r="AH331" s="55"/>
    </row>
    <row r="332" spans="1:34" ht="15" customHeight="1" x14ac:dyDescent="0.35">
      <c r="A332" s="5" t="s">
        <v>1528</v>
      </c>
      <c r="B332" s="57" t="s">
        <v>890</v>
      </c>
      <c r="C332" s="51" t="s">
        <v>2330</v>
      </c>
      <c r="D332" s="60" t="s">
        <v>889</v>
      </c>
      <c r="E332" s="51" t="s">
        <v>2329</v>
      </c>
      <c r="F332" s="50" t="s">
        <v>1</v>
      </c>
      <c r="G332" s="35">
        <v>9.7352125846051213E-2</v>
      </c>
      <c r="H332" s="35">
        <v>1.8599183338893509E-2</v>
      </c>
      <c r="I332" s="35">
        <v>0</v>
      </c>
      <c r="J332" s="35">
        <v>0</v>
      </c>
      <c r="K332" s="35">
        <v>0.57954996006300263</v>
      </c>
      <c r="L332" s="35">
        <v>9.9209467063672285E-3</v>
      </c>
      <c r="M332" s="36">
        <v>0.70542221595431465</v>
      </c>
      <c r="N332" s="39">
        <v>113</v>
      </c>
      <c r="O332" s="39">
        <v>0.2</v>
      </c>
      <c r="P332" s="39">
        <v>5.4</v>
      </c>
      <c r="Q332" s="39">
        <v>0.6</v>
      </c>
      <c r="R332" s="49" t="s">
        <v>2352</v>
      </c>
      <c r="S332" s="49" t="s">
        <v>2353</v>
      </c>
      <c r="T332" s="6">
        <v>10006180</v>
      </c>
      <c r="U332" s="7" t="s">
        <v>2051</v>
      </c>
      <c r="V332" s="7"/>
      <c r="W332" s="7" t="s">
        <v>1724</v>
      </c>
      <c r="X332" s="8" t="s">
        <v>764</v>
      </c>
      <c r="Y332" s="8" t="s">
        <v>766</v>
      </c>
      <c r="Z332" s="10">
        <v>10006180</v>
      </c>
      <c r="AA332" s="10" t="e">
        <v>#N/A</v>
      </c>
      <c r="AB332" s="11" t="e">
        <v>#N/A</v>
      </c>
      <c r="AC332" s="12" t="e">
        <v>#N/A</v>
      </c>
      <c r="AD332" s="13" t="e">
        <v>#N/A</v>
      </c>
      <c r="AE332" s="10" t="e">
        <v>#N/A</v>
      </c>
      <c r="AF332" s="11" t="e">
        <v>#N/A</v>
      </c>
      <c r="AG332" s="12" t="e">
        <v>#N/A</v>
      </c>
      <c r="AH332" s="55"/>
    </row>
    <row r="333" spans="1:34" ht="15" customHeight="1" x14ac:dyDescent="0.35">
      <c r="A333" s="5" t="s">
        <v>1529</v>
      </c>
      <c r="B333" s="57" t="s">
        <v>892</v>
      </c>
      <c r="C333" s="51" t="s">
        <v>2330</v>
      </c>
      <c r="D333" s="60" t="s">
        <v>891</v>
      </c>
      <c r="E333" s="51" t="s">
        <v>2329</v>
      </c>
      <c r="F333" s="50" t="s">
        <v>1</v>
      </c>
      <c r="G333" s="35">
        <v>8.9842850343607367E-2</v>
      </c>
      <c r="H333" s="35">
        <v>2.8128281857342785E-2</v>
      </c>
      <c r="I333" s="35">
        <v>0</v>
      </c>
      <c r="J333" s="35">
        <v>6.4812635660287762E-2</v>
      </c>
      <c r="K333" s="35">
        <v>0.67853169786874301</v>
      </c>
      <c r="L333" s="35">
        <v>9.9209467063672285E-3</v>
      </c>
      <c r="M333" s="36">
        <v>0.87123641243634808</v>
      </c>
      <c r="N333" s="39">
        <v>155</v>
      </c>
      <c r="O333" s="39">
        <v>0.2</v>
      </c>
      <c r="P333" s="39">
        <v>7.7</v>
      </c>
      <c r="Q333" s="39">
        <v>0.7</v>
      </c>
      <c r="R333" s="49" t="s">
        <v>2352</v>
      </c>
      <c r="S333" s="49" t="s">
        <v>2353</v>
      </c>
      <c r="T333" s="6">
        <v>10005884</v>
      </c>
      <c r="U333" s="7" t="s">
        <v>2048</v>
      </c>
      <c r="V333" s="7" t="s">
        <v>1727</v>
      </c>
      <c r="W333" s="7" t="s">
        <v>1724</v>
      </c>
      <c r="X333" s="8" t="s">
        <v>764</v>
      </c>
      <c r="Y333" s="8" t="s">
        <v>766</v>
      </c>
      <c r="Z333" s="10">
        <v>10005884</v>
      </c>
      <c r="AA333" s="10" t="s">
        <v>893</v>
      </c>
      <c r="AB333" s="11">
        <v>50000000</v>
      </c>
      <c r="AC333" s="12" t="s">
        <v>93</v>
      </c>
      <c r="AD333" s="13">
        <v>50250000</v>
      </c>
      <c r="AE333" s="10" t="s">
        <v>671</v>
      </c>
      <c r="AF333" s="11">
        <v>50250600</v>
      </c>
      <c r="AG333" s="12" t="s">
        <v>679</v>
      </c>
      <c r="AH333" s="55"/>
    </row>
    <row r="334" spans="1:34" ht="15" customHeight="1" x14ac:dyDescent="0.35">
      <c r="A334" s="5" t="s">
        <v>1530</v>
      </c>
      <c r="B334" s="57" t="s">
        <v>895</v>
      </c>
      <c r="C334" s="51" t="s">
        <v>2330</v>
      </c>
      <c r="D334" s="60" t="s">
        <v>894</v>
      </c>
      <c r="E334" s="51" t="s">
        <v>2329</v>
      </c>
      <c r="F334" s="50" t="s">
        <v>1</v>
      </c>
      <c r="G334" s="35">
        <v>9.261077618559152E-2</v>
      </c>
      <c r="H334" s="35">
        <v>1.99401296420041E-2</v>
      </c>
      <c r="I334" s="35">
        <v>0</v>
      </c>
      <c r="J334" s="35">
        <v>0</v>
      </c>
      <c r="K334" s="35">
        <v>0.52378794627231329</v>
      </c>
      <c r="L334" s="35">
        <v>9.9209467063672285E-3</v>
      </c>
      <c r="M334" s="36">
        <v>0.64625979880627615</v>
      </c>
      <c r="N334" s="39">
        <v>234</v>
      </c>
      <c r="O334" s="39">
        <v>0.4</v>
      </c>
      <c r="P334" s="39">
        <v>10.8</v>
      </c>
      <c r="Q334" s="39">
        <v>0.5</v>
      </c>
      <c r="R334" s="49" t="s">
        <v>2352</v>
      </c>
      <c r="S334" s="49" t="s">
        <v>2353</v>
      </c>
      <c r="T334" s="6">
        <v>10005935</v>
      </c>
      <c r="U334" s="7" t="s">
        <v>2052</v>
      </c>
      <c r="V334" s="7"/>
      <c r="W334" s="7" t="s">
        <v>1724</v>
      </c>
      <c r="X334" s="8" t="s">
        <v>764</v>
      </c>
      <c r="Y334" s="8" t="s">
        <v>766</v>
      </c>
      <c r="Z334" s="10">
        <v>10005935</v>
      </c>
      <c r="AA334" s="10" t="s">
        <v>896</v>
      </c>
      <c r="AB334" s="11">
        <v>50000000</v>
      </c>
      <c r="AC334" s="12" t="s">
        <v>93</v>
      </c>
      <c r="AD334" s="13">
        <v>50250000</v>
      </c>
      <c r="AE334" s="10" t="s">
        <v>671</v>
      </c>
      <c r="AF334" s="11">
        <v>50251100</v>
      </c>
      <c r="AG334" s="12" t="s">
        <v>896</v>
      </c>
      <c r="AH334" s="55"/>
    </row>
    <row r="335" spans="1:34" ht="15" customHeight="1" x14ac:dyDescent="0.35">
      <c r="A335" s="5" t="s">
        <v>1531</v>
      </c>
      <c r="B335" s="57" t="s">
        <v>898</v>
      </c>
      <c r="C335" s="51" t="s">
        <v>2330</v>
      </c>
      <c r="D335" s="60" t="s">
        <v>897</v>
      </c>
      <c r="E335" s="51" t="s">
        <v>2329</v>
      </c>
      <c r="F335" s="50" t="s">
        <v>1</v>
      </c>
      <c r="G335" s="35">
        <v>0.18254972303387001</v>
      </c>
      <c r="H335" s="35">
        <v>5.8480015469126796E-2</v>
      </c>
      <c r="I335" s="35">
        <v>0</v>
      </c>
      <c r="J335" s="35">
        <v>0.14062397080570119</v>
      </c>
      <c r="K335" s="35">
        <v>0.53813150618443228</v>
      </c>
      <c r="L335" s="35">
        <v>9.9209467063672285E-3</v>
      </c>
      <c r="M335" s="36">
        <v>0.92970616219949753</v>
      </c>
      <c r="N335" s="39">
        <v>282</v>
      </c>
      <c r="O335" s="39">
        <v>0.5</v>
      </c>
      <c r="P335" s="39">
        <v>14.2</v>
      </c>
      <c r="Q335" s="39">
        <v>0.5</v>
      </c>
      <c r="R335" s="49" t="s">
        <v>2352</v>
      </c>
      <c r="S335" s="49" t="s">
        <v>2353</v>
      </c>
      <c r="T335" s="6">
        <v>10005969</v>
      </c>
      <c r="U335" s="7" t="s">
        <v>2053</v>
      </c>
      <c r="V335" s="7" t="s">
        <v>1723</v>
      </c>
      <c r="W335" s="7" t="s">
        <v>1724</v>
      </c>
      <c r="X335" s="8" t="s">
        <v>764</v>
      </c>
      <c r="Y335" s="8" t="s">
        <v>766</v>
      </c>
      <c r="Z335" s="10">
        <v>10005969</v>
      </c>
      <c r="AA335" s="10" t="s">
        <v>899</v>
      </c>
      <c r="AB335" s="11">
        <v>50000000</v>
      </c>
      <c r="AC335" s="12" t="s">
        <v>93</v>
      </c>
      <c r="AD335" s="13">
        <v>50250000</v>
      </c>
      <c r="AE335" s="10" t="s">
        <v>671</v>
      </c>
      <c r="AF335" s="11">
        <v>50251900</v>
      </c>
      <c r="AG335" s="12" t="s">
        <v>900</v>
      </c>
      <c r="AH335" s="55"/>
    </row>
    <row r="336" spans="1:34" ht="15" customHeight="1" x14ac:dyDescent="0.35">
      <c r="A336" s="5" t="s">
        <v>1532</v>
      </c>
      <c r="B336" s="57" t="s">
        <v>902</v>
      </c>
      <c r="C336" s="51" t="s">
        <v>2330</v>
      </c>
      <c r="D336" s="60" t="s">
        <v>901</v>
      </c>
      <c r="E336" s="51" t="s">
        <v>2329</v>
      </c>
      <c r="F336" s="50" t="s">
        <v>1</v>
      </c>
      <c r="G336" s="35">
        <v>9.1723139998427822E-2</v>
      </c>
      <c r="H336" s="35">
        <v>2.3120966234446691E-2</v>
      </c>
      <c r="I336" s="35">
        <v>0</v>
      </c>
      <c r="J336" s="35">
        <v>0.14062397080570119</v>
      </c>
      <c r="K336" s="35">
        <v>0.59348227184466174</v>
      </c>
      <c r="L336" s="35">
        <v>9.9209467063672285E-3</v>
      </c>
      <c r="M336" s="36">
        <v>0.85887129558960473</v>
      </c>
      <c r="N336" s="39">
        <v>185</v>
      </c>
      <c r="O336" s="39">
        <v>0.3</v>
      </c>
      <c r="P336" s="39">
        <v>7</v>
      </c>
      <c r="Q336" s="39">
        <v>0.9</v>
      </c>
      <c r="R336" s="49" t="s">
        <v>2352</v>
      </c>
      <c r="S336" s="49" t="s">
        <v>2353</v>
      </c>
      <c r="T336" s="6">
        <v>10005876</v>
      </c>
      <c r="U336" s="7" t="s">
        <v>2054</v>
      </c>
      <c r="V336" s="7" t="s">
        <v>1723</v>
      </c>
      <c r="W336" s="7" t="s">
        <v>1724</v>
      </c>
      <c r="X336" s="8" t="s">
        <v>764</v>
      </c>
      <c r="Y336" s="8" t="s">
        <v>766</v>
      </c>
      <c r="Z336" s="10">
        <v>10005876</v>
      </c>
      <c r="AA336" s="10" t="s">
        <v>678</v>
      </c>
      <c r="AB336" s="11">
        <v>50000000</v>
      </c>
      <c r="AC336" s="12" t="s">
        <v>93</v>
      </c>
      <c r="AD336" s="13">
        <v>50250000</v>
      </c>
      <c r="AE336" s="10" t="s">
        <v>671</v>
      </c>
      <c r="AF336" s="11">
        <v>50250600</v>
      </c>
      <c r="AG336" s="12" t="s">
        <v>679</v>
      </c>
      <c r="AH336" s="55"/>
    </row>
    <row r="337" spans="1:34" ht="15" customHeight="1" x14ac:dyDescent="0.35">
      <c r="A337" s="5" t="s">
        <v>1533</v>
      </c>
      <c r="B337" s="57" t="s">
        <v>904</v>
      </c>
      <c r="C337" s="51" t="s">
        <v>2330</v>
      </c>
      <c r="D337" s="60" t="s">
        <v>903</v>
      </c>
      <c r="E337" s="51" t="s">
        <v>2329</v>
      </c>
      <c r="F337" s="50" t="s">
        <v>1</v>
      </c>
      <c r="G337" s="35">
        <v>8.4204984777721162E-2</v>
      </c>
      <c r="H337" s="35">
        <v>2.4881212227047034E-2</v>
      </c>
      <c r="I337" s="35">
        <v>0</v>
      </c>
      <c r="J337" s="35">
        <v>0.14062397080570119</v>
      </c>
      <c r="K337" s="35">
        <v>0.71320617429145083</v>
      </c>
      <c r="L337" s="35">
        <v>9.9209467063672285E-3</v>
      </c>
      <c r="M337" s="36">
        <v>0.97283728880828746</v>
      </c>
      <c r="N337" s="39">
        <v>201</v>
      </c>
      <c r="O337" s="39">
        <v>0</v>
      </c>
      <c r="P337" s="39">
        <v>8.3000000000000007</v>
      </c>
      <c r="Q337" s="39">
        <v>0.8</v>
      </c>
      <c r="R337" s="49" t="s">
        <v>2352</v>
      </c>
      <c r="S337" s="49" t="s">
        <v>2353</v>
      </c>
      <c r="T337" s="6">
        <v>10005887</v>
      </c>
      <c r="U337" s="7" t="s">
        <v>2055</v>
      </c>
      <c r="V337" s="7" t="s">
        <v>1723</v>
      </c>
      <c r="W337" s="7" t="s">
        <v>1724</v>
      </c>
      <c r="X337" s="8" t="s">
        <v>764</v>
      </c>
      <c r="Y337" s="8" t="s">
        <v>766</v>
      </c>
      <c r="Z337" s="10">
        <v>10005887</v>
      </c>
      <c r="AA337" s="10" t="s">
        <v>905</v>
      </c>
      <c r="AB337" s="11">
        <v>50000000</v>
      </c>
      <c r="AC337" s="12" t="s">
        <v>93</v>
      </c>
      <c r="AD337" s="13">
        <v>50250000</v>
      </c>
      <c r="AE337" s="10" t="s">
        <v>671</v>
      </c>
      <c r="AF337" s="11">
        <v>50250600</v>
      </c>
      <c r="AG337" s="12" t="s">
        <v>679</v>
      </c>
      <c r="AH337" s="55"/>
    </row>
    <row r="338" spans="1:34" ht="15" customHeight="1" x14ac:dyDescent="0.35">
      <c r="A338" s="5" t="s">
        <v>1534</v>
      </c>
      <c r="B338" s="57" t="s">
        <v>907</v>
      </c>
      <c r="C338" s="51" t="s">
        <v>2330</v>
      </c>
      <c r="D338" s="60" t="s">
        <v>906</v>
      </c>
      <c r="E338" s="51" t="s">
        <v>2329</v>
      </c>
      <c r="F338" s="50" t="s">
        <v>1</v>
      </c>
      <c r="G338" s="35">
        <v>0.16038103203482201</v>
      </c>
      <c r="H338" s="35">
        <v>2.609245227775437E-2</v>
      </c>
      <c r="I338" s="35">
        <v>0</v>
      </c>
      <c r="J338" s="35">
        <v>0.14062397080570119</v>
      </c>
      <c r="K338" s="35">
        <v>0.58832097781687964</v>
      </c>
      <c r="L338" s="35">
        <v>9.9209467063672285E-3</v>
      </c>
      <c r="M338" s="36">
        <v>0.92533937964152446</v>
      </c>
      <c r="N338" s="39">
        <v>263</v>
      </c>
      <c r="O338" s="39">
        <v>0.8</v>
      </c>
      <c r="P338" s="39">
        <v>11.7</v>
      </c>
      <c r="Q338" s="39">
        <v>1</v>
      </c>
      <c r="R338" s="49" t="s">
        <v>2352</v>
      </c>
      <c r="S338" s="49" t="s">
        <v>2353</v>
      </c>
      <c r="T338" s="6">
        <v>10005937</v>
      </c>
      <c r="U338" s="7" t="s">
        <v>2056</v>
      </c>
      <c r="V338" s="7" t="s">
        <v>1723</v>
      </c>
      <c r="W338" s="7" t="s">
        <v>1724</v>
      </c>
      <c r="X338" s="8" t="s">
        <v>764</v>
      </c>
      <c r="Y338" s="8" t="s">
        <v>766</v>
      </c>
      <c r="Z338" s="10">
        <v>10005937</v>
      </c>
      <c r="AA338" s="10" t="s">
        <v>908</v>
      </c>
      <c r="AB338" s="11">
        <v>50000000</v>
      </c>
      <c r="AC338" s="12" t="s">
        <v>93</v>
      </c>
      <c r="AD338" s="13">
        <v>50250000</v>
      </c>
      <c r="AE338" s="10" t="s">
        <v>671</v>
      </c>
      <c r="AF338" s="11">
        <v>50251200</v>
      </c>
      <c r="AG338" s="12" t="s">
        <v>908</v>
      </c>
      <c r="AH338" s="55"/>
    </row>
    <row r="339" spans="1:34" x14ac:dyDescent="0.35">
      <c r="A339" s="5" t="s">
        <v>1535</v>
      </c>
      <c r="B339" s="56" t="s">
        <v>910</v>
      </c>
      <c r="C339" s="50" t="s">
        <v>127</v>
      </c>
      <c r="D339" s="59" t="s">
        <v>909</v>
      </c>
      <c r="E339" s="50" t="s">
        <v>2321</v>
      </c>
      <c r="F339" s="50" t="s">
        <v>1</v>
      </c>
      <c r="G339" s="35">
        <v>2.157361244949068</v>
      </c>
      <c r="H339" s="35">
        <v>0.54463420981869382</v>
      </c>
      <c r="I339" s="35">
        <v>0.19227564358307919</v>
      </c>
      <c r="J339" s="35">
        <v>2.10634785418874E-2</v>
      </c>
      <c r="K339" s="35">
        <v>0.10414196834462799</v>
      </c>
      <c r="L339" s="35">
        <v>3.2636006253207981E-4</v>
      </c>
      <c r="M339" s="36">
        <v>3.0198029052998883</v>
      </c>
      <c r="N339" s="39">
        <v>453</v>
      </c>
      <c r="O339" s="39">
        <v>1.8</v>
      </c>
      <c r="P339" s="39">
        <v>1.7</v>
      </c>
      <c r="Q339" s="39">
        <v>21</v>
      </c>
      <c r="R339" s="49" t="s">
        <v>2403</v>
      </c>
      <c r="S339" s="49" t="s">
        <v>2677</v>
      </c>
      <c r="T339">
        <v>10005784</v>
      </c>
      <c r="U339" s="38" t="s">
        <v>2057</v>
      </c>
      <c r="V339" s="38" t="s">
        <v>1769</v>
      </c>
      <c r="W339" s="38" t="s">
        <v>1733</v>
      </c>
      <c r="X339" s="9" t="s">
        <v>125</v>
      </c>
      <c r="Y339" s="9" t="s">
        <v>127</v>
      </c>
      <c r="Z339" s="10">
        <v>10005784</v>
      </c>
      <c r="AA339" s="10" t="s">
        <v>911</v>
      </c>
      <c r="AB339" s="11">
        <v>50000000</v>
      </c>
      <c r="AC339" s="12" t="s">
        <v>93</v>
      </c>
      <c r="AD339" s="13">
        <v>50240000</v>
      </c>
      <c r="AE339" s="10" t="s">
        <v>130</v>
      </c>
      <c r="AF339" s="11">
        <v>50240100</v>
      </c>
      <c r="AG339" s="12" t="s">
        <v>216</v>
      </c>
    </row>
    <row r="340" spans="1:34" x14ac:dyDescent="0.35">
      <c r="A340" s="5" t="s">
        <v>1536</v>
      </c>
      <c r="B340" s="56" t="s">
        <v>912</v>
      </c>
      <c r="C340" s="50" t="s">
        <v>127</v>
      </c>
      <c r="D340" s="59" t="s">
        <v>16</v>
      </c>
      <c r="E340" s="50" t="s">
        <v>2321</v>
      </c>
      <c r="F340" s="50" t="s">
        <v>1</v>
      </c>
      <c r="G340" s="35">
        <v>2.395530505212172</v>
      </c>
      <c r="H340" s="35">
        <v>0.60916153549623009</v>
      </c>
      <c r="I340" s="35">
        <v>-0.1086763768725756</v>
      </c>
      <c r="J340" s="35">
        <v>0.14062397080570119</v>
      </c>
      <c r="K340" s="35">
        <v>0.14360802285218599</v>
      </c>
      <c r="L340" s="35">
        <v>3.2636006253207981E-4</v>
      </c>
      <c r="M340" s="36">
        <v>3.1805740175562458</v>
      </c>
      <c r="N340" s="39">
        <v>444</v>
      </c>
      <c r="O340" s="39">
        <v>2.2000000000000002</v>
      </c>
      <c r="P340" s="39">
        <v>0</v>
      </c>
      <c r="Q340" s="39">
        <v>21.3</v>
      </c>
      <c r="R340" s="49" t="s">
        <v>2678</v>
      </c>
      <c r="S340" s="49" t="s">
        <v>2679</v>
      </c>
      <c r="T340">
        <v>10005803</v>
      </c>
      <c r="U340" s="38" t="s">
        <v>2058</v>
      </c>
      <c r="V340" s="38" t="s">
        <v>1723</v>
      </c>
      <c r="W340" s="38" t="s">
        <v>1733</v>
      </c>
      <c r="X340" s="9" t="s">
        <v>125</v>
      </c>
      <c r="Y340" s="9" t="s">
        <v>127</v>
      </c>
      <c r="Z340" s="10">
        <v>10005803</v>
      </c>
      <c r="AA340" s="10" t="s">
        <v>913</v>
      </c>
      <c r="AB340" s="11">
        <v>50000000</v>
      </c>
      <c r="AC340" s="12" t="s">
        <v>93</v>
      </c>
      <c r="AD340" s="13">
        <v>50240000</v>
      </c>
      <c r="AE340" s="10" t="s">
        <v>130</v>
      </c>
      <c r="AF340" s="11">
        <v>50240200</v>
      </c>
      <c r="AG340" s="12" t="s">
        <v>131</v>
      </c>
    </row>
    <row r="341" spans="1:34" x14ac:dyDescent="0.35">
      <c r="A341" s="5" t="s">
        <v>1537</v>
      </c>
      <c r="B341" s="56" t="s">
        <v>914</v>
      </c>
      <c r="C341" s="50" t="s">
        <v>127</v>
      </c>
      <c r="D341" s="59" t="s">
        <v>17</v>
      </c>
      <c r="E341" s="50" t="s">
        <v>2321</v>
      </c>
      <c r="F341" s="50" t="s">
        <v>1</v>
      </c>
      <c r="G341" s="35">
        <v>2.2412171904592402</v>
      </c>
      <c r="H341" s="35">
        <v>0.59711026015007895</v>
      </c>
      <c r="I341" s="35">
        <v>0.25582613959927442</v>
      </c>
      <c r="J341" s="35">
        <v>0.14062397080570119</v>
      </c>
      <c r="K341" s="35">
        <v>0.10937329294624699</v>
      </c>
      <c r="L341" s="35">
        <v>3.2636006253207981E-4</v>
      </c>
      <c r="M341" s="36">
        <v>3.3444772140230739</v>
      </c>
      <c r="N341" s="39">
        <v>657</v>
      </c>
      <c r="O341" s="39">
        <v>8.5</v>
      </c>
      <c r="P341" s="39">
        <v>0</v>
      </c>
      <c r="Q341" s="39">
        <v>20.100000000000001</v>
      </c>
      <c r="R341" s="49" t="s">
        <v>2358</v>
      </c>
      <c r="S341" s="49" t="s">
        <v>2680</v>
      </c>
      <c r="T341">
        <v>10005803</v>
      </c>
      <c r="U341" s="38" t="s">
        <v>2059</v>
      </c>
      <c r="V341" s="38" t="s">
        <v>1723</v>
      </c>
      <c r="W341" s="38" t="s">
        <v>1733</v>
      </c>
      <c r="X341" s="9" t="s">
        <v>125</v>
      </c>
      <c r="Y341" s="9" t="s">
        <v>127</v>
      </c>
      <c r="Z341" s="10">
        <v>10005803</v>
      </c>
      <c r="AA341" s="10" t="s">
        <v>913</v>
      </c>
      <c r="AB341" s="11">
        <v>50000000</v>
      </c>
      <c r="AC341" s="12" t="s">
        <v>93</v>
      </c>
      <c r="AD341" s="13">
        <v>50240000</v>
      </c>
      <c r="AE341" s="10" t="s">
        <v>130</v>
      </c>
      <c r="AF341" s="11">
        <v>50240200</v>
      </c>
      <c r="AG341" s="12" t="s">
        <v>131</v>
      </c>
    </row>
    <row r="342" spans="1:34" x14ac:dyDescent="0.35">
      <c r="A342" s="5" t="s">
        <v>1538</v>
      </c>
      <c r="B342" s="57" t="s">
        <v>2347</v>
      </c>
      <c r="C342" s="51" t="s">
        <v>2323</v>
      </c>
      <c r="D342" s="60" t="s">
        <v>2350</v>
      </c>
      <c r="E342" s="51" t="s">
        <v>2322</v>
      </c>
      <c r="F342" s="50" t="s">
        <v>1</v>
      </c>
      <c r="G342" s="35">
        <v>0.47789260478882978</v>
      </c>
      <c r="H342" s="35">
        <v>6.086086988274831E-2</v>
      </c>
      <c r="I342" s="35">
        <v>6.2611829395568627E-2</v>
      </c>
      <c r="J342" s="35">
        <v>8.2428212605480777E-2</v>
      </c>
      <c r="K342" s="35">
        <v>0.1096545782593647</v>
      </c>
      <c r="L342" s="35">
        <v>3.2636006253207981E-4</v>
      </c>
      <c r="M342" s="36">
        <v>0.79377445499452426</v>
      </c>
      <c r="N342" s="39">
        <v>264</v>
      </c>
      <c r="O342" s="39">
        <v>3.5</v>
      </c>
      <c r="P342" s="39">
        <v>4.5999999999999996</v>
      </c>
      <c r="Q342" s="39">
        <v>3.4</v>
      </c>
      <c r="R342" s="49" t="s">
        <v>2605</v>
      </c>
      <c r="S342" s="49" t="s">
        <v>2681</v>
      </c>
      <c r="T342" s="6">
        <v>10000025</v>
      </c>
      <c r="U342" s="7" t="s">
        <v>2060</v>
      </c>
      <c r="V342" s="7" t="s">
        <v>1958</v>
      </c>
      <c r="W342" s="7" t="s">
        <v>1733</v>
      </c>
      <c r="X342" s="8" t="s">
        <v>194</v>
      </c>
      <c r="Y342" s="8" t="s">
        <v>195</v>
      </c>
      <c r="Z342" s="10">
        <v>10000025</v>
      </c>
      <c r="AA342" s="10" t="s">
        <v>915</v>
      </c>
      <c r="AB342" s="11">
        <v>50000000</v>
      </c>
      <c r="AC342" s="12" t="s">
        <v>93</v>
      </c>
      <c r="AD342" s="13">
        <v>50130000</v>
      </c>
      <c r="AE342" s="10" t="s">
        <v>198</v>
      </c>
      <c r="AF342" s="11">
        <v>50131700</v>
      </c>
      <c r="AG342" s="12" t="s">
        <v>623</v>
      </c>
      <c r="AH342" s="55"/>
    </row>
    <row r="343" spans="1:34" x14ac:dyDescent="0.35">
      <c r="A343" s="5" t="s">
        <v>1539</v>
      </c>
      <c r="B343" s="57" t="s">
        <v>2348</v>
      </c>
      <c r="C343" s="51" t="s">
        <v>2323</v>
      </c>
      <c r="D343" s="60" t="s">
        <v>2351</v>
      </c>
      <c r="E343" s="51" t="s">
        <v>2322</v>
      </c>
      <c r="F343" s="50" t="s">
        <v>1</v>
      </c>
      <c r="G343" s="35">
        <v>0.49907996165138879</v>
      </c>
      <c r="H343" s="35">
        <v>4.4498166581462127E-2</v>
      </c>
      <c r="I343" s="35">
        <v>-0.12973741449453949</v>
      </c>
      <c r="J343" s="35">
        <v>8.2428212605480777E-2</v>
      </c>
      <c r="K343" s="35">
        <v>0.1096545782593647</v>
      </c>
      <c r="L343" s="35">
        <v>3.2636006253207981E-4</v>
      </c>
      <c r="M343" s="36">
        <v>0.60624986466568898</v>
      </c>
      <c r="N343" s="39">
        <v>200</v>
      </c>
      <c r="O343" s="39">
        <v>1.6</v>
      </c>
      <c r="P343" s="39">
        <v>4.7</v>
      </c>
      <c r="Q343" s="39">
        <v>3.4</v>
      </c>
      <c r="R343" s="49" t="s">
        <v>2605</v>
      </c>
      <c r="S343" s="49" t="s">
        <v>2681</v>
      </c>
      <c r="T343" s="6">
        <v>10000025</v>
      </c>
      <c r="U343" s="7" t="s">
        <v>2061</v>
      </c>
      <c r="V343" s="7" t="s">
        <v>1958</v>
      </c>
      <c r="W343" s="7" t="s">
        <v>1733</v>
      </c>
      <c r="X343" s="8" t="s">
        <v>194</v>
      </c>
      <c r="Y343" s="8" t="s">
        <v>195</v>
      </c>
      <c r="Z343" s="10">
        <v>10000025</v>
      </c>
      <c r="AA343" s="10" t="s">
        <v>915</v>
      </c>
      <c r="AB343" s="11">
        <v>50000000</v>
      </c>
      <c r="AC343" s="12" t="s">
        <v>93</v>
      </c>
      <c r="AD343" s="13">
        <v>50130000</v>
      </c>
      <c r="AE343" s="10" t="s">
        <v>198</v>
      </c>
      <c r="AF343" s="11">
        <v>50131700</v>
      </c>
      <c r="AG343" s="12" t="s">
        <v>623</v>
      </c>
      <c r="AH343" s="55"/>
    </row>
    <row r="344" spans="1:34" x14ac:dyDescent="0.35">
      <c r="A344" s="53" t="s">
        <v>1540</v>
      </c>
      <c r="B344" s="57" t="s">
        <v>2349</v>
      </c>
      <c r="C344" s="55" t="s">
        <v>2323</v>
      </c>
      <c r="D344" s="60" t="s">
        <v>916</v>
      </c>
      <c r="E344" s="55" t="s">
        <v>2322</v>
      </c>
      <c r="F344" s="54" t="s">
        <v>1</v>
      </c>
      <c r="G344" s="35">
        <v>0.51320486622642814</v>
      </c>
      <c r="H344" s="35">
        <v>3.358969771393798E-2</v>
      </c>
      <c r="I344" s="35">
        <v>-0.25797024375461147</v>
      </c>
      <c r="J344" s="35">
        <v>8.2428212605480777E-2</v>
      </c>
      <c r="K344" s="35">
        <v>0.1096545782593647</v>
      </c>
      <c r="L344" s="35">
        <v>3.2636006253207981E-4</v>
      </c>
      <c r="M344" s="36">
        <v>0.48123347111313214</v>
      </c>
      <c r="N344" s="39">
        <v>158</v>
      </c>
      <c r="O344" s="39">
        <v>0.5</v>
      </c>
      <c r="P344" s="39">
        <v>4.8</v>
      </c>
      <c r="Q344" s="39">
        <v>3.4</v>
      </c>
      <c r="R344" s="49" t="s">
        <v>2605</v>
      </c>
      <c r="S344" s="49" t="s">
        <v>2681</v>
      </c>
      <c r="T344" s="6">
        <v>10000025</v>
      </c>
      <c r="U344" s="7" t="s">
        <v>2062</v>
      </c>
      <c r="V344" s="7" t="s">
        <v>1958</v>
      </c>
      <c r="W344" s="7" t="s">
        <v>1733</v>
      </c>
      <c r="X344" s="8" t="s">
        <v>194</v>
      </c>
      <c r="Y344" s="8" t="s">
        <v>195</v>
      </c>
      <c r="Z344" s="10">
        <v>10000025</v>
      </c>
      <c r="AA344" s="10" t="s">
        <v>915</v>
      </c>
      <c r="AB344" s="11">
        <v>50000000</v>
      </c>
      <c r="AC344" s="12" t="s">
        <v>93</v>
      </c>
      <c r="AD344" s="13">
        <v>50130000</v>
      </c>
      <c r="AE344" s="10" t="s">
        <v>198</v>
      </c>
      <c r="AF344" s="11">
        <v>50131700</v>
      </c>
      <c r="AG344" s="12" t="s">
        <v>623</v>
      </c>
      <c r="AH344" s="55"/>
    </row>
    <row r="345" spans="1:34" x14ac:dyDescent="0.35">
      <c r="A345" s="5" t="s">
        <v>1541</v>
      </c>
      <c r="B345" s="57" t="s">
        <v>918</v>
      </c>
      <c r="C345" s="51" t="s">
        <v>2323</v>
      </c>
      <c r="D345" s="60" t="s">
        <v>917</v>
      </c>
      <c r="E345" s="51" t="s">
        <v>2322</v>
      </c>
      <c r="F345" s="50" t="s">
        <v>1</v>
      </c>
      <c r="G345" s="35">
        <v>0.54530931995925902</v>
      </c>
      <c r="H345" s="35">
        <v>6.1341307374758125E-2</v>
      </c>
      <c r="I345" s="35">
        <v>-0.15419675291157409</v>
      </c>
      <c r="J345" s="35">
        <v>8.2428212605480777E-2</v>
      </c>
      <c r="K345" s="35">
        <v>0.1096320754343153</v>
      </c>
      <c r="L345" s="35">
        <v>9.9209467063672285E-3</v>
      </c>
      <c r="M345" s="36">
        <v>0.65443510916860637</v>
      </c>
      <c r="N345" s="39">
        <v>251</v>
      </c>
      <c r="O345" s="39">
        <v>0.5</v>
      </c>
      <c r="P345" s="39">
        <v>9.3000000000000007</v>
      </c>
      <c r="Q345" s="39">
        <v>3.5</v>
      </c>
      <c r="R345" s="49" t="s">
        <v>2682</v>
      </c>
      <c r="S345" s="49" t="s">
        <v>2683</v>
      </c>
      <c r="T345" s="6">
        <v>10000025</v>
      </c>
      <c r="U345" s="7" t="s">
        <v>2063</v>
      </c>
      <c r="V345" s="7" t="s">
        <v>1958</v>
      </c>
      <c r="W345" s="7" t="s">
        <v>1724</v>
      </c>
      <c r="X345" s="8" t="s">
        <v>194</v>
      </c>
      <c r="Y345" s="8" t="s">
        <v>195</v>
      </c>
      <c r="Z345" s="10">
        <v>10000025</v>
      </c>
      <c r="AA345" s="10" t="s">
        <v>915</v>
      </c>
      <c r="AB345" s="11">
        <v>50000000</v>
      </c>
      <c r="AC345" s="12" t="s">
        <v>93</v>
      </c>
      <c r="AD345" s="13">
        <v>50130000</v>
      </c>
      <c r="AE345" s="10" t="s">
        <v>198</v>
      </c>
      <c r="AF345" s="11">
        <v>50131700</v>
      </c>
      <c r="AG345" s="12" t="s">
        <v>623</v>
      </c>
      <c r="AH345" s="55"/>
    </row>
    <row r="346" spans="1:34" x14ac:dyDescent="0.35">
      <c r="A346" s="5" t="s">
        <v>1542</v>
      </c>
      <c r="B346" s="56" t="s">
        <v>920</v>
      </c>
      <c r="C346" s="50" t="s">
        <v>2323</v>
      </c>
      <c r="D346" s="59" t="s">
        <v>919</v>
      </c>
      <c r="E346" s="50" t="s">
        <v>2322</v>
      </c>
      <c r="F346" s="50" t="s">
        <v>1</v>
      </c>
      <c r="G346" s="35">
        <v>0.17449400579090679</v>
      </c>
      <c r="H346" s="35">
        <v>0.17443741007379276</v>
      </c>
      <c r="I346" s="35">
        <v>1.6130991541216411</v>
      </c>
      <c r="J346" s="35">
        <v>8.2428212605480777E-2</v>
      </c>
      <c r="K346" s="35">
        <v>9.3493071104433792E-2</v>
      </c>
      <c r="L346" s="35">
        <v>3.2636006253207981E-4</v>
      </c>
      <c r="M346" s="36">
        <v>2.1382782137587877</v>
      </c>
      <c r="N346" s="39">
        <v>1484</v>
      </c>
      <c r="O346" s="39">
        <v>38</v>
      </c>
      <c r="P346" s="39">
        <v>3</v>
      </c>
      <c r="Q346" s="39">
        <v>2.1</v>
      </c>
      <c r="R346" s="49" t="s">
        <v>2443</v>
      </c>
      <c r="S346" s="49" t="s">
        <v>2684</v>
      </c>
      <c r="T346">
        <v>10000189</v>
      </c>
      <c r="U346" s="38" t="s">
        <v>2064</v>
      </c>
      <c r="V346" s="38" t="s">
        <v>1958</v>
      </c>
      <c r="W346" s="38" t="s">
        <v>1733</v>
      </c>
      <c r="X346" s="9" t="s">
        <v>194</v>
      </c>
      <c r="Y346" s="9" t="s">
        <v>195</v>
      </c>
      <c r="Z346" s="10">
        <v>10000189</v>
      </c>
      <c r="AA346" s="10" t="s">
        <v>921</v>
      </c>
      <c r="AB346" s="11">
        <v>50000000</v>
      </c>
      <c r="AC346" s="12" t="s">
        <v>93</v>
      </c>
      <c r="AD346" s="13">
        <v>50130000</v>
      </c>
      <c r="AE346" s="10" t="s">
        <v>198</v>
      </c>
      <c r="AF346" s="11">
        <v>50132000</v>
      </c>
      <c r="AG346" s="12" t="s">
        <v>922</v>
      </c>
    </row>
    <row r="347" spans="1:34" x14ac:dyDescent="0.35">
      <c r="A347" s="5" t="s">
        <v>1543</v>
      </c>
      <c r="B347" s="56" t="s">
        <v>924</v>
      </c>
      <c r="C347" s="50" t="s">
        <v>127</v>
      </c>
      <c r="D347" s="59" t="s">
        <v>923</v>
      </c>
      <c r="E347" s="50" t="s">
        <v>2321</v>
      </c>
      <c r="F347" s="50" t="s">
        <v>1</v>
      </c>
      <c r="G347" s="35">
        <v>43.766452659609072</v>
      </c>
      <c r="H347" s="35">
        <v>8.479976980107093</v>
      </c>
      <c r="I347" s="35">
        <v>-2.6606847043333191</v>
      </c>
      <c r="J347" s="35">
        <v>0.14062397080570119</v>
      </c>
      <c r="K347" s="35">
        <v>0.62845355328268915</v>
      </c>
      <c r="L347" s="35">
        <v>3.2636006253207981E-4</v>
      </c>
      <c r="M347" s="36">
        <v>50.355148819533767</v>
      </c>
      <c r="N347" s="39">
        <v>768</v>
      </c>
      <c r="O347" s="39">
        <v>11.3</v>
      </c>
      <c r="P347" s="39">
        <v>0</v>
      </c>
      <c r="Q347" s="39">
        <v>20</v>
      </c>
      <c r="R347" s="49" t="s">
        <v>2637</v>
      </c>
      <c r="S347" s="49" t="s">
        <v>2685</v>
      </c>
      <c r="T347">
        <v>10005804</v>
      </c>
      <c r="U347" s="38" t="s">
        <v>2065</v>
      </c>
      <c r="V347" s="38" t="s">
        <v>1723</v>
      </c>
      <c r="W347" s="38" t="s">
        <v>1733</v>
      </c>
      <c r="X347" s="9" t="s">
        <v>125</v>
      </c>
      <c r="Y347" s="9" t="s">
        <v>127</v>
      </c>
      <c r="Z347" s="10">
        <v>10005804</v>
      </c>
      <c r="AA347" s="10" t="s">
        <v>925</v>
      </c>
      <c r="AB347" s="11">
        <v>50000000</v>
      </c>
      <c r="AC347" s="12" t="s">
        <v>93</v>
      </c>
      <c r="AD347" s="13">
        <v>50240000</v>
      </c>
      <c r="AE347" s="10" t="s">
        <v>130</v>
      </c>
      <c r="AF347" s="11">
        <v>50240200</v>
      </c>
      <c r="AG347" s="12" t="s">
        <v>131</v>
      </c>
    </row>
    <row r="348" spans="1:34" ht="15" customHeight="1" x14ac:dyDescent="0.35">
      <c r="A348" s="5" t="s">
        <v>1544</v>
      </c>
      <c r="B348" s="57" t="s">
        <v>926</v>
      </c>
      <c r="C348" s="51" t="s">
        <v>2328</v>
      </c>
      <c r="D348" s="60" t="s">
        <v>26</v>
      </c>
      <c r="E348" s="51" t="s">
        <v>443</v>
      </c>
      <c r="F348" s="50" t="s">
        <v>1</v>
      </c>
      <c r="G348" s="35">
        <v>0.48855382859177532</v>
      </c>
      <c r="H348" s="35">
        <v>0.43405589641118858</v>
      </c>
      <c r="I348" s="35">
        <v>1.38543917781349</v>
      </c>
      <c r="J348" s="35">
        <v>0.41683515430261381</v>
      </c>
      <c r="K348" s="35">
        <v>0.1107040924881704</v>
      </c>
      <c r="L348" s="35">
        <v>9.9209467063672285E-3</v>
      </c>
      <c r="M348" s="36">
        <v>2.8455090963136054</v>
      </c>
      <c r="N348" s="39">
        <v>2636</v>
      </c>
      <c r="O348" s="39">
        <v>53.7</v>
      </c>
      <c r="P348" s="39">
        <v>12.2</v>
      </c>
      <c r="Q348" s="39">
        <v>26.1</v>
      </c>
      <c r="R348" s="49" t="s">
        <v>2686</v>
      </c>
      <c r="S348" s="49" t="s">
        <v>2687</v>
      </c>
      <c r="T348" s="6">
        <v>10000187</v>
      </c>
      <c r="U348" s="7" t="s">
        <v>2066</v>
      </c>
      <c r="V348" s="7" t="s">
        <v>1859</v>
      </c>
      <c r="W348" s="7" t="s">
        <v>1724</v>
      </c>
      <c r="X348" s="8" t="s">
        <v>443</v>
      </c>
      <c r="Y348" s="8" t="s">
        <v>445</v>
      </c>
      <c r="Z348" s="10">
        <v>10000187</v>
      </c>
      <c r="AA348" s="10" t="s">
        <v>927</v>
      </c>
      <c r="AB348" s="11">
        <v>50000000</v>
      </c>
      <c r="AC348" s="12" t="s">
        <v>93</v>
      </c>
      <c r="AD348" s="13">
        <v>50190000</v>
      </c>
      <c r="AE348" s="10" t="s">
        <v>448</v>
      </c>
      <c r="AF348" s="11">
        <v>50192400</v>
      </c>
      <c r="AG348" s="12" t="s">
        <v>449</v>
      </c>
      <c r="AH348" s="55"/>
    </row>
    <row r="349" spans="1:34" ht="15" customHeight="1" x14ac:dyDescent="0.35">
      <c r="A349" s="5" t="s">
        <v>1545</v>
      </c>
      <c r="B349" s="56" t="s">
        <v>930</v>
      </c>
      <c r="C349" s="50" t="s">
        <v>2316</v>
      </c>
      <c r="D349" s="59" t="s">
        <v>929</v>
      </c>
      <c r="E349" s="50" t="s">
        <v>928</v>
      </c>
      <c r="F349" s="50" t="s">
        <v>1</v>
      </c>
      <c r="G349" s="35">
        <v>1.9487900738870136</v>
      </c>
      <c r="H349" s="35">
        <v>0.87090555489424504</v>
      </c>
      <c r="I349" s="35">
        <v>0.37185393636006614</v>
      </c>
      <c r="J349" s="35">
        <v>0.56343715033313468</v>
      </c>
      <c r="K349" s="35">
        <v>0</v>
      </c>
      <c r="L349" s="35">
        <v>9.9209467063672285E-3</v>
      </c>
      <c r="M349" s="36">
        <v>3.7649076621808266</v>
      </c>
      <c r="N349" s="39">
        <v>3700</v>
      </c>
      <c r="O349" s="39">
        <v>100</v>
      </c>
      <c r="P349" s="39">
        <v>0</v>
      </c>
      <c r="Q349" s="39">
        <v>0</v>
      </c>
      <c r="R349" s="49" t="s">
        <v>2688</v>
      </c>
      <c r="S349" s="49" t="s">
        <v>2689</v>
      </c>
      <c r="T349">
        <v>10000040</v>
      </c>
      <c r="U349" s="38" t="s">
        <v>2067</v>
      </c>
      <c r="V349" s="38" t="s">
        <v>2068</v>
      </c>
      <c r="W349" s="38" t="s">
        <v>1724</v>
      </c>
      <c r="X349" s="9" t="s">
        <v>928</v>
      </c>
      <c r="Y349" s="9" t="s">
        <v>2316</v>
      </c>
      <c r="Z349" s="10">
        <v>10000040</v>
      </c>
      <c r="AA349" s="10" t="s">
        <v>931</v>
      </c>
      <c r="AB349" s="11">
        <v>50000000</v>
      </c>
      <c r="AC349" s="12" t="s">
        <v>93</v>
      </c>
      <c r="AD349" s="13">
        <v>50150000</v>
      </c>
      <c r="AE349" s="10" t="s">
        <v>932</v>
      </c>
      <c r="AF349" s="11">
        <v>50151500</v>
      </c>
      <c r="AG349" s="12" t="s">
        <v>933</v>
      </c>
    </row>
    <row r="350" spans="1:34" ht="15" customHeight="1" x14ac:dyDescent="0.35">
      <c r="A350" s="5" t="s">
        <v>1546</v>
      </c>
      <c r="B350" s="57" t="s">
        <v>934</v>
      </c>
      <c r="C350" s="51" t="s">
        <v>2316</v>
      </c>
      <c r="D350" s="60" t="s">
        <v>20</v>
      </c>
      <c r="E350" s="51" t="s">
        <v>928</v>
      </c>
      <c r="F350" s="50" t="s">
        <v>1</v>
      </c>
      <c r="G350" s="35">
        <v>1.811154729629209</v>
      </c>
      <c r="H350" s="35">
        <v>0.63742608498835407</v>
      </c>
      <c r="I350" s="35">
        <v>1.473688571215857E-2</v>
      </c>
      <c r="J350" s="35">
        <v>0.56343715033313468</v>
      </c>
      <c r="K350" s="35">
        <v>0.79240950739555926</v>
      </c>
      <c r="L350" s="35">
        <v>9.9209467063672285E-3</v>
      </c>
      <c r="M350" s="36">
        <v>3.8290853047647828</v>
      </c>
      <c r="N350" s="39">
        <v>3700</v>
      </c>
      <c r="O350" s="39">
        <v>100</v>
      </c>
      <c r="P350" s="39">
        <v>0</v>
      </c>
      <c r="Q350" s="39">
        <v>0</v>
      </c>
      <c r="R350" s="49" t="s">
        <v>2690</v>
      </c>
      <c r="S350" s="49" t="s">
        <v>2691</v>
      </c>
      <c r="T350" s="6">
        <v>10000040</v>
      </c>
      <c r="U350" s="7" t="s">
        <v>2069</v>
      </c>
      <c r="V350" s="7" t="s">
        <v>2068</v>
      </c>
      <c r="W350" s="7" t="s">
        <v>1724</v>
      </c>
      <c r="X350" s="8" t="s">
        <v>928</v>
      </c>
      <c r="Y350" s="8" t="s">
        <v>2316</v>
      </c>
      <c r="Z350" s="10">
        <v>10000040</v>
      </c>
      <c r="AA350" s="10" t="s">
        <v>931</v>
      </c>
      <c r="AB350" s="11">
        <v>50000000</v>
      </c>
      <c r="AC350" s="12" t="s">
        <v>93</v>
      </c>
      <c r="AD350" s="13">
        <v>50150000</v>
      </c>
      <c r="AE350" s="10" t="s">
        <v>932</v>
      </c>
      <c r="AF350" s="11">
        <v>50151500</v>
      </c>
      <c r="AG350" s="12" t="s">
        <v>933</v>
      </c>
      <c r="AH350" s="55"/>
    </row>
    <row r="351" spans="1:34" ht="15" customHeight="1" x14ac:dyDescent="0.35">
      <c r="A351" s="5" t="s">
        <v>1547</v>
      </c>
      <c r="B351" s="56" t="s">
        <v>936</v>
      </c>
      <c r="C351" s="50" t="s">
        <v>2316</v>
      </c>
      <c r="D351" s="59" t="s">
        <v>935</v>
      </c>
      <c r="E351" s="50" t="s">
        <v>928</v>
      </c>
      <c r="F351" s="50" t="s">
        <v>1</v>
      </c>
      <c r="G351" s="35">
        <v>2.4631561825368182</v>
      </c>
      <c r="H351" s="35">
        <v>0.46710196008276123</v>
      </c>
      <c r="I351" s="35">
        <v>0.33365462233566506</v>
      </c>
      <c r="J351" s="35">
        <v>0.56343715033313468</v>
      </c>
      <c r="K351" s="35">
        <v>0</v>
      </c>
      <c r="L351" s="35">
        <v>9.9209467063672285E-3</v>
      </c>
      <c r="M351" s="36">
        <v>3.8372708619947464</v>
      </c>
      <c r="N351" s="39">
        <v>3700</v>
      </c>
      <c r="O351" s="39">
        <v>100</v>
      </c>
      <c r="P351" s="39">
        <v>0</v>
      </c>
      <c r="Q351" s="39">
        <v>0</v>
      </c>
      <c r="R351" s="49" t="s">
        <v>2688</v>
      </c>
      <c r="S351" s="49" t="s">
        <v>2689</v>
      </c>
      <c r="T351">
        <v>10000040</v>
      </c>
      <c r="U351" s="38" t="s">
        <v>2070</v>
      </c>
      <c r="V351" s="38" t="s">
        <v>2068</v>
      </c>
      <c r="W351" s="38" t="s">
        <v>1724</v>
      </c>
      <c r="X351" s="9" t="s">
        <v>928</v>
      </c>
      <c r="Y351" s="9" t="s">
        <v>2316</v>
      </c>
      <c r="Z351" s="10">
        <v>10000040</v>
      </c>
      <c r="AA351" s="10" t="s">
        <v>931</v>
      </c>
      <c r="AB351" s="11">
        <v>50000000</v>
      </c>
      <c r="AC351" s="12" t="s">
        <v>93</v>
      </c>
      <c r="AD351" s="13">
        <v>50150000</v>
      </c>
      <c r="AE351" s="10" t="s">
        <v>932</v>
      </c>
      <c r="AF351" s="11">
        <v>50151500</v>
      </c>
      <c r="AG351" s="12" t="s">
        <v>933</v>
      </c>
    </row>
    <row r="352" spans="1:34" ht="15" customHeight="1" x14ac:dyDescent="0.35">
      <c r="A352" s="5" t="s">
        <v>1548</v>
      </c>
      <c r="B352" s="57" t="s">
        <v>938</v>
      </c>
      <c r="C352" s="51" t="s">
        <v>2325</v>
      </c>
      <c r="D352" s="60" t="s">
        <v>937</v>
      </c>
      <c r="E352" s="51" t="s">
        <v>2324</v>
      </c>
      <c r="F352" s="50" t="s">
        <v>1</v>
      </c>
      <c r="G352" s="35">
        <v>0.36764201792605361</v>
      </c>
      <c r="H352" s="35">
        <v>0.24578611671766207</v>
      </c>
      <c r="I352" s="35">
        <v>2.4854536274148931</v>
      </c>
      <c r="J352" s="35">
        <v>1.0420878857565341</v>
      </c>
      <c r="K352" s="35">
        <v>0.14984141133635839</v>
      </c>
      <c r="L352" s="35">
        <v>9.9209467063672285E-3</v>
      </c>
      <c r="M352" s="36">
        <v>4.3007320058578689</v>
      </c>
      <c r="N352" s="39">
        <v>2374</v>
      </c>
      <c r="O352" s="39">
        <v>48</v>
      </c>
      <c r="P352" s="39">
        <v>22.1</v>
      </c>
      <c r="Q352" s="39">
        <v>6</v>
      </c>
      <c r="R352" s="49" t="s">
        <v>2692</v>
      </c>
      <c r="S352" s="49" t="s">
        <v>2693</v>
      </c>
      <c r="T352" s="6">
        <v>10000272</v>
      </c>
      <c r="U352" s="7" t="s">
        <v>2071</v>
      </c>
      <c r="V352" s="7" t="s">
        <v>2072</v>
      </c>
      <c r="W352" s="7" t="s">
        <v>1724</v>
      </c>
      <c r="X352" s="8" t="s">
        <v>379</v>
      </c>
      <c r="Y352" s="8" t="s">
        <v>380</v>
      </c>
      <c r="Z352" s="10">
        <v>10000272</v>
      </c>
      <c r="AA352" s="10" t="s">
        <v>109</v>
      </c>
      <c r="AB352" s="11">
        <v>50000000</v>
      </c>
      <c r="AC352" s="12" t="s">
        <v>93</v>
      </c>
      <c r="AD352" s="13">
        <v>50100000</v>
      </c>
      <c r="AE352" s="10" t="s">
        <v>110</v>
      </c>
      <c r="AF352" s="11">
        <v>50102100</v>
      </c>
      <c r="AG352" s="12" t="s">
        <v>111</v>
      </c>
      <c r="AH352" s="55"/>
    </row>
    <row r="353" spans="1:34" ht="15" customHeight="1" x14ac:dyDescent="0.35">
      <c r="A353" s="5" t="s">
        <v>1549</v>
      </c>
      <c r="B353" s="57" t="s">
        <v>940</v>
      </c>
      <c r="C353" s="51" t="s">
        <v>2328</v>
      </c>
      <c r="D353" s="60" t="s">
        <v>939</v>
      </c>
      <c r="E353" s="51" t="s">
        <v>443</v>
      </c>
      <c r="F353" s="50" t="s">
        <v>1</v>
      </c>
      <c r="G353" s="35">
        <v>0.58795112193414101</v>
      </c>
      <c r="H353" s="35">
        <v>0.16279999687742822</v>
      </c>
      <c r="I353" s="35">
        <v>3.0326057070614101</v>
      </c>
      <c r="J353" s="35">
        <v>0.26052197143913353</v>
      </c>
      <c r="K353" s="35">
        <v>0.120293077103588</v>
      </c>
      <c r="L353" s="35">
        <v>9.9209467063672285E-3</v>
      </c>
      <c r="M353" s="36">
        <v>4.174092821122068</v>
      </c>
      <c r="N353" s="39">
        <v>2081</v>
      </c>
      <c r="O353" s="39">
        <v>26.4</v>
      </c>
      <c r="P353" s="39">
        <v>57.2</v>
      </c>
      <c r="Q353" s="39">
        <v>6.1</v>
      </c>
      <c r="R353" s="49" t="s">
        <v>2694</v>
      </c>
      <c r="S353" s="49" t="s">
        <v>2695</v>
      </c>
      <c r="T353" s="6">
        <v>10000177</v>
      </c>
      <c r="U353" s="7" t="s">
        <v>2073</v>
      </c>
      <c r="V353" s="7" t="s">
        <v>1730</v>
      </c>
      <c r="W353" s="7" t="s">
        <v>1724</v>
      </c>
      <c r="X353" s="8" t="s">
        <v>443</v>
      </c>
      <c r="Y353" s="8" t="s">
        <v>445</v>
      </c>
      <c r="Z353" s="10">
        <v>10000177</v>
      </c>
      <c r="AA353" s="10" t="s">
        <v>941</v>
      </c>
      <c r="AB353" s="11">
        <v>50000000</v>
      </c>
      <c r="AC353" s="12" t="s">
        <v>93</v>
      </c>
      <c r="AD353" s="13">
        <v>50190000</v>
      </c>
      <c r="AE353" s="10" t="s">
        <v>448</v>
      </c>
      <c r="AF353" s="11">
        <v>50192100</v>
      </c>
      <c r="AG353" s="12" t="s">
        <v>763</v>
      </c>
      <c r="AH353" s="55"/>
    </row>
    <row r="354" spans="1:34" ht="15" customHeight="1" x14ac:dyDescent="0.35">
      <c r="A354" s="5" t="s">
        <v>1550</v>
      </c>
      <c r="B354" s="57" t="s">
        <v>943</v>
      </c>
      <c r="C354" s="51" t="s">
        <v>2328</v>
      </c>
      <c r="D354" s="60" t="s">
        <v>942</v>
      </c>
      <c r="E354" s="51" t="s">
        <v>443</v>
      </c>
      <c r="F354" s="50" t="s">
        <v>1</v>
      </c>
      <c r="G354" s="35">
        <v>0.17938520945393649</v>
      </c>
      <c r="H354" s="35">
        <v>0.10946966252144494</v>
      </c>
      <c r="I354" s="35">
        <v>0.90615719689750962</v>
      </c>
      <c r="J354" s="35">
        <v>0.26052197143913353</v>
      </c>
      <c r="K354" s="35">
        <v>0.25298244533610847</v>
      </c>
      <c r="L354" s="35">
        <v>3.2636006253207981E-4</v>
      </c>
      <c r="M354" s="36">
        <v>1.7088428457106652</v>
      </c>
      <c r="N354" s="39">
        <v>316</v>
      </c>
      <c r="O354" s="39">
        <v>4.2</v>
      </c>
      <c r="P354" s="39">
        <v>1.2</v>
      </c>
      <c r="Q354" s="39">
        <v>7.8</v>
      </c>
      <c r="R354" s="49" t="s">
        <v>2696</v>
      </c>
      <c r="S354" s="49" t="s">
        <v>2697</v>
      </c>
      <c r="T354" s="6">
        <v>10000288</v>
      </c>
      <c r="U354" s="7" t="s">
        <v>2074</v>
      </c>
      <c r="V354" s="7" t="s">
        <v>1730</v>
      </c>
      <c r="W354" s="7" t="s">
        <v>1733</v>
      </c>
      <c r="X354" s="8" t="s">
        <v>443</v>
      </c>
      <c r="Y354" s="8" t="s">
        <v>445</v>
      </c>
      <c r="Z354" s="10">
        <v>10000288</v>
      </c>
      <c r="AA354" s="10" t="s">
        <v>944</v>
      </c>
      <c r="AB354" s="11">
        <v>50000000</v>
      </c>
      <c r="AC354" s="12" t="s">
        <v>93</v>
      </c>
      <c r="AD354" s="13">
        <v>50190000</v>
      </c>
      <c r="AE354" s="10" t="s">
        <v>448</v>
      </c>
      <c r="AF354" s="11">
        <v>50193100</v>
      </c>
      <c r="AG354" s="12" t="s">
        <v>945</v>
      </c>
      <c r="AH354" s="55"/>
    </row>
    <row r="355" spans="1:34" ht="15" customHeight="1" x14ac:dyDescent="0.35">
      <c r="A355" s="5" t="s">
        <v>1551</v>
      </c>
      <c r="B355" s="57" t="s">
        <v>947</v>
      </c>
      <c r="C355" s="51" t="s">
        <v>90</v>
      </c>
      <c r="D355" s="60" t="s">
        <v>946</v>
      </c>
      <c r="E355" s="51" t="s">
        <v>88</v>
      </c>
      <c r="F355" s="50" t="s">
        <v>1</v>
      </c>
      <c r="G355" s="35">
        <v>0.84642977871240932</v>
      </c>
      <c r="H355" s="35">
        <v>0.31531308611805231</v>
      </c>
      <c r="I355" s="35">
        <v>0</v>
      </c>
      <c r="J355" s="35">
        <v>0.14062397080570119</v>
      </c>
      <c r="K355" s="35">
        <v>0.39221502481367249</v>
      </c>
      <c r="L355" s="35">
        <v>9.9209467063672285E-3</v>
      </c>
      <c r="M355" s="36">
        <v>1.7045028071562025</v>
      </c>
      <c r="N355" s="39">
        <v>522</v>
      </c>
      <c r="O355" s="39">
        <v>0.6</v>
      </c>
      <c r="P355" s="39">
        <v>19.100000000000001</v>
      </c>
      <c r="Q355" s="39">
        <v>9</v>
      </c>
      <c r="R355" s="49" t="s">
        <v>2352</v>
      </c>
      <c r="S355" s="49" t="s">
        <v>2353</v>
      </c>
      <c r="T355" s="6">
        <v>10006474</v>
      </c>
      <c r="U355" s="7" t="s">
        <v>1900</v>
      </c>
      <c r="V355" s="7" t="s">
        <v>1723</v>
      </c>
      <c r="W355" s="7" t="s">
        <v>1724</v>
      </c>
      <c r="X355" s="8" t="s">
        <v>88</v>
      </c>
      <c r="Y355" s="8" t="s">
        <v>90</v>
      </c>
      <c r="Z355" s="10">
        <v>10006474</v>
      </c>
      <c r="AA355" s="10" t="s">
        <v>948</v>
      </c>
      <c r="AB355" s="11">
        <v>93000000</v>
      </c>
      <c r="AC355" s="12" t="s">
        <v>949</v>
      </c>
      <c r="AD355" s="13">
        <v>93010000</v>
      </c>
      <c r="AE355" s="10" t="s">
        <v>950</v>
      </c>
      <c r="AF355" s="11">
        <v>93011200</v>
      </c>
      <c r="AG355" s="12" t="s">
        <v>948</v>
      </c>
      <c r="AH355" s="55"/>
    </row>
    <row r="356" spans="1:34" ht="15" customHeight="1" x14ac:dyDescent="0.35">
      <c r="A356" s="5" t="s">
        <v>1552</v>
      </c>
      <c r="B356" s="57" t="s">
        <v>952</v>
      </c>
      <c r="C356" s="51" t="s">
        <v>2325</v>
      </c>
      <c r="D356" s="60" t="s">
        <v>951</v>
      </c>
      <c r="E356" s="51" t="s">
        <v>2324</v>
      </c>
      <c r="F356" s="50" t="s">
        <v>1</v>
      </c>
      <c r="G356" s="35">
        <v>0.15303373639467749</v>
      </c>
      <c r="H356" s="35">
        <v>2.9422724333076841E-2</v>
      </c>
      <c r="I356" s="35">
        <v>0.2022206533509488</v>
      </c>
      <c r="J356" s="35">
        <v>0.2243731107321035</v>
      </c>
      <c r="K356" s="35">
        <v>0.10937329294624699</v>
      </c>
      <c r="L356" s="35">
        <v>9.9209467063672285E-3</v>
      </c>
      <c r="M356" s="36">
        <v>0.72834446446342083</v>
      </c>
      <c r="N356" s="39">
        <v>82</v>
      </c>
      <c r="O356" s="39">
        <v>0.1</v>
      </c>
      <c r="P356" s="39">
        <v>2.9</v>
      </c>
      <c r="Q356" s="39">
        <v>0.5</v>
      </c>
      <c r="R356" s="49" t="s">
        <v>2498</v>
      </c>
      <c r="S356" s="49" t="s">
        <v>2499</v>
      </c>
      <c r="T356" s="6">
        <v>10000272</v>
      </c>
      <c r="U356" s="7" t="s">
        <v>2075</v>
      </c>
      <c r="V356" s="7" t="s">
        <v>1747</v>
      </c>
      <c r="W356" s="7" t="s">
        <v>1724</v>
      </c>
      <c r="X356" s="8" t="s">
        <v>379</v>
      </c>
      <c r="Y356" s="8" t="s">
        <v>380</v>
      </c>
      <c r="Z356" s="10">
        <v>10000272</v>
      </c>
      <c r="AA356" s="10" t="s">
        <v>109</v>
      </c>
      <c r="AB356" s="11">
        <v>50000000</v>
      </c>
      <c r="AC356" s="12" t="s">
        <v>93</v>
      </c>
      <c r="AD356" s="13">
        <v>50100000</v>
      </c>
      <c r="AE356" s="10" t="s">
        <v>110</v>
      </c>
      <c r="AF356" s="11">
        <v>50102100</v>
      </c>
      <c r="AG356" s="12" t="s">
        <v>111</v>
      </c>
      <c r="AH356" s="55"/>
    </row>
    <row r="357" spans="1:34" ht="15" customHeight="1" x14ac:dyDescent="0.35">
      <c r="A357" s="5" t="s">
        <v>1553</v>
      </c>
      <c r="B357" s="57" t="s">
        <v>954</v>
      </c>
      <c r="C357" s="51" t="s">
        <v>143</v>
      </c>
      <c r="D357" s="60" t="s">
        <v>953</v>
      </c>
      <c r="E357" s="51" t="s">
        <v>141</v>
      </c>
      <c r="F357" s="50" t="s">
        <v>1</v>
      </c>
      <c r="G357" s="35">
        <v>0.13176779158425431</v>
      </c>
      <c r="H357" s="35">
        <v>1.5693466806187811E-2</v>
      </c>
      <c r="I357" s="35">
        <v>0.20426800262713279</v>
      </c>
      <c r="J357" s="35">
        <v>0.2243731107321035</v>
      </c>
      <c r="K357" s="35">
        <v>0.67756754980199996</v>
      </c>
      <c r="L357" s="35">
        <v>9.9209467063672285E-3</v>
      </c>
      <c r="M357" s="36">
        <v>1.2635908682580457</v>
      </c>
      <c r="N357" s="39">
        <v>79</v>
      </c>
      <c r="O357" s="39">
        <v>0.1</v>
      </c>
      <c r="P357" s="39">
        <v>3.3</v>
      </c>
      <c r="Q357" s="39">
        <v>0.8</v>
      </c>
      <c r="R357" s="49" t="s">
        <v>2498</v>
      </c>
      <c r="S357" s="49" t="s">
        <v>2698</v>
      </c>
      <c r="T357" s="6">
        <v>10000220</v>
      </c>
      <c r="U357" s="7" t="s">
        <v>2076</v>
      </c>
      <c r="V357" s="7" t="s">
        <v>1747</v>
      </c>
      <c r="W357" s="7" t="s">
        <v>1724</v>
      </c>
      <c r="X357" s="8" t="s">
        <v>141</v>
      </c>
      <c r="Y357" s="8" t="s">
        <v>143</v>
      </c>
      <c r="Z357" s="10">
        <v>10000220</v>
      </c>
      <c r="AA357" s="10" t="s">
        <v>955</v>
      </c>
      <c r="AB357" s="11">
        <v>50000000</v>
      </c>
      <c r="AC357" s="12" t="s">
        <v>93</v>
      </c>
      <c r="AD357" s="13">
        <v>50200000</v>
      </c>
      <c r="AE357" s="10" t="s">
        <v>141</v>
      </c>
      <c r="AF357" s="11">
        <v>50202300</v>
      </c>
      <c r="AG357" s="12" t="s">
        <v>293</v>
      </c>
      <c r="AH357" s="55"/>
    </row>
    <row r="358" spans="1:34" ht="15" customHeight="1" x14ac:dyDescent="0.35">
      <c r="A358" s="5" t="s">
        <v>1554</v>
      </c>
      <c r="B358" s="57" t="s">
        <v>957</v>
      </c>
      <c r="C358" s="51" t="s">
        <v>2325</v>
      </c>
      <c r="D358" s="60" t="s">
        <v>956</v>
      </c>
      <c r="E358" s="51" t="s">
        <v>2324</v>
      </c>
      <c r="F358" s="50" t="s">
        <v>1</v>
      </c>
      <c r="G358" s="35">
        <v>0.26333080569003348</v>
      </c>
      <c r="H358" s="35">
        <v>1.0283576622945812E-2</v>
      </c>
      <c r="I358" s="35">
        <v>0.45196261948538008</v>
      </c>
      <c r="J358" s="35">
        <v>0.63638073519262106</v>
      </c>
      <c r="K358" s="35">
        <v>0.2045414729491091</v>
      </c>
      <c r="L358" s="35">
        <v>9.9209467063672285E-3</v>
      </c>
      <c r="M358" s="36">
        <v>1.5764201566464568</v>
      </c>
      <c r="N358" s="39">
        <v>59</v>
      </c>
      <c r="O358" s="39">
        <v>0.2</v>
      </c>
      <c r="P358" s="39">
        <v>2.1</v>
      </c>
      <c r="Q358" s="39">
        <v>0.3</v>
      </c>
      <c r="R358" s="49" t="s">
        <v>2699</v>
      </c>
      <c r="S358" s="49" t="s">
        <v>2700</v>
      </c>
      <c r="T358" s="6">
        <v>10000272</v>
      </c>
      <c r="U358" s="7" t="s">
        <v>2077</v>
      </c>
      <c r="V358" s="7" t="s">
        <v>1801</v>
      </c>
      <c r="W358" s="7" t="s">
        <v>1724</v>
      </c>
      <c r="X358" s="8" t="s">
        <v>379</v>
      </c>
      <c r="Y358" s="8" t="s">
        <v>380</v>
      </c>
      <c r="Z358" s="10">
        <v>10000272</v>
      </c>
      <c r="AA358" s="10" t="s">
        <v>109</v>
      </c>
      <c r="AB358" s="11">
        <v>50000000</v>
      </c>
      <c r="AC358" s="12" t="s">
        <v>93</v>
      </c>
      <c r="AD358" s="13">
        <v>50100000</v>
      </c>
      <c r="AE358" s="10" t="s">
        <v>110</v>
      </c>
      <c r="AF358" s="11">
        <v>50102100</v>
      </c>
      <c r="AG358" s="12" t="s">
        <v>111</v>
      </c>
      <c r="AH358" s="55"/>
    </row>
    <row r="359" spans="1:34" ht="15" customHeight="1" x14ac:dyDescent="0.35">
      <c r="A359" s="5" t="s">
        <v>1555</v>
      </c>
      <c r="B359" s="56" t="s">
        <v>959</v>
      </c>
      <c r="C359" s="50" t="s">
        <v>2325</v>
      </c>
      <c r="D359" s="59" t="s">
        <v>958</v>
      </c>
      <c r="E359" s="50" t="s">
        <v>2324</v>
      </c>
      <c r="F359" s="50" t="s">
        <v>1</v>
      </c>
      <c r="G359" s="35">
        <v>1.951139872322815</v>
      </c>
      <c r="H359" s="35">
        <v>0.21714019203065027</v>
      </c>
      <c r="I359" s="35">
        <v>2.113191380207724</v>
      </c>
      <c r="J359" s="35">
        <v>0.5813294622837446</v>
      </c>
      <c r="K359" s="35">
        <v>0.1275117144380403</v>
      </c>
      <c r="L359" s="35">
        <v>9.9209467063672285E-3</v>
      </c>
      <c r="M359" s="36">
        <v>5.0002335679893424</v>
      </c>
      <c r="N359" s="39">
        <v>1408</v>
      </c>
      <c r="O359" s="39">
        <v>1.1000000000000001</v>
      </c>
      <c r="P359" s="39">
        <v>62.5</v>
      </c>
      <c r="Q359" s="39">
        <v>10.9</v>
      </c>
      <c r="R359" s="49" t="s">
        <v>2701</v>
      </c>
      <c r="S359" s="49" t="s">
        <v>2702</v>
      </c>
      <c r="T359">
        <v>10000272</v>
      </c>
      <c r="U359" s="38" t="s">
        <v>2078</v>
      </c>
      <c r="V359" s="38" t="s">
        <v>1755</v>
      </c>
      <c r="W359" s="38" t="s">
        <v>1724</v>
      </c>
      <c r="X359" s="9" t="s">
        <v>379</v>
      </c>
      <c r="Y359" s="9" t="s">
        <v>380</v>
      </c>
      <c r="Z359" s="10">
        <v>10000272</v>
      </c>
      <c r="AA359" s="10" t="s">
        <v>109</v>
      </c>
      <c r="AB359" s="11">
        <v>50000000</v>
      </c>
      <c r="AC359" s="12" t="s">
        <v>93</v>
      </c>
      <c r="AD359" s="13">
        <v>50100000</v>
      </c>
      <c r="AE359" s="10" t="s">
        <v>110</v>
      </c>
      <c r="AF359" s="11">
        <v>50102100</v>
      </c>
      <c r="AG359" s="12" t="s">
        <v>111</v>
      </c>
    </row>
    <row r="360" spans="1:34" ht="15" customHeight="1" x14ac:dyDescent="0.35">
      <c r="A360" s="5" t="s">
        <v>1556</v>
      </c>
      <c r="B360" s="57" t="s">
        <v>961</v>
      </c>
      <c r="C360" s="51" t="s">
        <v>2325</v>
      </c>
      <c r="D360" s="60" t="s">
        <v>960</v>
      </c>
      <c r="E360" s="51" t="s">
        <v>2324</v>
      </c>
      <c r="F360" s="50" t="s">
        <v>1</v>
      </c>
      <c r="G360" s="35">
        <v>0.46574004499037619</v>
      </c>
      <c r="H360" s="35">
        <v>2.6831459561429228E-2</v>
      </c>
      <c r="I360" s="35">
        <v>0.21249239843951279</v>
      </c>
      <c r="J360" s="35">
        <v>0.2243731107321035</v>
      </c>
      <c r="K360" s="35">
        <v>0.59875578426009402</v>
      </c>
      <c r="L360" s="35">
        <v>9.9209467063672285E-3</v>
      </c>
      <c r="M360" s="36">
        <v>1.5381137446898829</v>
      </c>
      <c r="N360" s="39">
        <v>112</v>
      </c>
      <c r="O360" s="39">
        <v>0.1</v>
      </c>
      <c r="P360" s="39">
        <v>4.9000000000000004</v>
      </c>
      <c r="Q360" s="39">
        <v>0.9</v>
      </c>
      <c r="R360" s="49" t="s">
        <v>2498</v>
      </c>
      <c r="S360" s="49" t="s">
        <v>2703</v>
      </c>
      <c r="T360" s="6">
        <v>10000272</v>
      </c>
      <c r="U360" s="7" t="s">
        <v>2079</v>
      </c>
      <c r="V360" s="7" t="s">
        <v>1747</v>
      </c>
      <c r="W360" s="7" t="s">
        <v>1724</v>
      </c>
      <c r="X360" s="8" t="s">
        <v>379</v>
      </c>
      <c r="Y360" s="8" t="s">
        <v>380</v>
      </c>
      <c r="Z360" s="10">
        <v>10000272</v>
      </c>
      <c r="AA360" s="10" t="s">
        <v>109</v>
      </c>
      <c r="AB360" s="11">
        <v>50000000</v>
      </c>
      <c r="AC360" s="12" t="s">
        <v>93</v>
      </c>
      <c r="AD360" s="13">
        <v>50100000</v>
      </c>
      <c r="AE360" s="10" t="s">
        <v>110</v>
      </c>
      <c r="AF360" s="11">
        <v>50102100</v>
      </c>
      <c r="AG360" s="12" t="s">
        <v>111</v>
      </c>
      <c r="AH360" s="55"/>
    </row>
    <row r="361" spans="1:34" ht="15" customHeight="1" x14ac:dyDescent="0.35">
      <c r="A361" s="5" t="s">
        <v>1557</v>
      </c>
      <c r="B361" s="57" t="s">
        <v>963</v>
      </c>
      <c r="C361" s="51" t="s">
        <v>2325</v>
      </c>
      <c r="D361" s="60" t="s">
        <v>962</v>
      </c>
      <c r="E361" s="51" t="s">
        <v>2324</v>
      </c>
      <c r="F361" s="50" t="s">
        <v>1</v>
      </c>
      <c r="G361" s="35">
        <v>0.26333080569003348</v>
      </c>
      <c r="H361" s="35">
        <v>1.0283576622945812E-2</v>
      </c>
      <c r="I361" s="35">
        <v>0.45196261948538008</v>
      </c>
      <c r="J361" s="35">
        <v>0.63638073519262106</v>
      </c>
      <c r="K361" s="35">
        <v>0.2045414729491091</v>
      </c>
      <c r="L361" s="35">
        <v>9.9209467063672285E-3</v>
      </c>
      <c r="M361" s="36">
        <v>1.5764201566464568</v>
      </c>
      <c r="N361" s="39">
        <v>311</v>
      </c>
      <c r="O361" s="39">
        <v>0.5</v>
      </c>
      <c r="P361" s="39">
        <v>16.5</v>
      </c>
      <c r="Q361" s="39">
        <v>0.5</v>
      </c>
      <c r="R361" s="49" t="s">
        <v>2699</v>
      </c>
      <c r="S361" s="49" t="s">
        <v>2700</v>
      </c>
      <c r="T361" s="6">
        <v>10000272</v>
      </c>
      <c r="U361" s="7" t="s">
        <v>2077</v>
      </c>
      <c r="V361" s="7" t="s">
        <v>1801</v>
      </c>
      <c r="W361" s="7" t="s">
        <v>1724</v>
      </c>
      <c r="X361" s="8" t="s">
        <v>379</v>
      </c>
      <c r="Y361" s="8" t="s">
        <v>380</v>
      </c>
      <c r="Z361" s="10">
        <v>10000272</v>
      </c>
      <c r="AA361" s="10" t="s">
        <v>109</v>
      </c>
      <c r="AB361" s="11">
        <v>50000000</v>
      </c>
      <c r="AC361" s="12" t="s">
        <v>93</v>
      </c>
      <c r="AD361" s="13">
        <v>50100000</v>
      </c>
      <c r="AE361" s="10" t="s">
        <v>110</v>
      </c>
      <c r="AF361" s="11">
        <v>50102100</v>
      </c>
      <c r="AG361" s="12" t="s">
        <v>111</v>
      </c>
      <c r="AH361" s="55"/>
    </row>
    <row r="362" spans="1:34" ht="15" customHeight="1" x14ac:dyDescent="0.35">
      <c r="A362" s="5" t="s">
        <v>1558</v>
      </c>
      <c r="B362" s="57" t="s">
        <v>965</v>
      </c>
      <c r="C362" s="51" t="s">
        <v>2325</v>
      </c>
      <c r="D362" s="60" t="s">
        <v>964</v>
      </c>
      <c r="E362" s="51" t="s">
        <v>2324</v>
      </c>
      <c r="F362" s="50" t="s">
        <v>1</v>
      </c>
      <c r="G362" s="35">
        <v>0.13176779158425431</v>
      </c>
      <c r="H362" s="35">
        <v>1.5693466806187811E-2</v>
      </c>
      <c r="I362" s="35">
        <v>0.20426800262713279</v>
      </c>
      <c r="J362" s="35">
        <v>0.2243731107321035</v>
      </c>
      <c r="K362" s="35">
        <v>0.67756754980199996</v>
      </c>
      <c r="L362" s="35">
        <v>9.9209467063672285E-3</v>
      </c>
      <c r="M362" s="36">
        <v>1.2635908682580457</v>
      </c>
      <c r="N362" s="39">
        <v>90</v>
      </c>
      <c r="O362" s="39">
        <v>0.3</v>
      </c>
      <c r="P362" s="39">
        <v>3</v>
      </c>
      <c r="Q362" s="39">
        <v>1.2</v>
      </c>
      <c r="R362" s="49" t="s">
        <v>2498</v>
      </c>
      <c r="S362" s="49" t="s">
        <v>2698</v>
      </c>
      <c r="T362" s="6">
        <v>10000272</v>
      </c>
      <c r="U362" s="7" t="s">
        <v>2076</v>
      </c>
      <c r="V362" s="7" t="s">
        <v>1747</v>
      </c>
      <c r="W362" s="7" t="s">
        <v>1724</v>
      </c>
      <c r="X362" s="8" t="s">
        <v>379</v>
      </c>
      <c r="Y362" s="8" t="s">
        <v>380</v>
      </c>
      <c r="Z362" s="10">
        <v>10000272</v>
      </c>
      <c r="AA362" s="10" t="s">
        <v>109</v>
      </c>
      <c r="AB362" s="11">
        <v>50000000</v>
      </c>
      <c r="AC362" s="12" t="s">
        <v>93</v>
      </c>
      <c r="AD362" s="13">
        <v>50100000</v>
      </c>
      <c r="AE362" s="10" t="s">
        <v>110</v>
      </c>
      <c r="AF362" s="11">
        <v>50102100</v>
      </c>
      <c r="AG362" s="12" t="s">
        <v>111</v>
      </c>
      <c r="AH362" s="55"/>
    </row>
    <row r="363" spans="1:34" ht="15" customHeight="1" x14ac:dyDescent="0.35">
      <c r="A363" s="5" t="s">
        <v>1559</v>
      </c>
      <c r="B363" s="57" t="s">
        <v>967</v>
      </c>
      <c r="C363" s="51" t="s">
        <v>2325</v>
      </c>
      <c r="D363" s="60" t="s">
        <v>966</v>
      </c>
      <c r="E363" s="51" t="s">
        <v>2324</v>
      </c>
      <c r="F363" s="50" t="s">
        <v>1</v>
      </c>
      <c r="G363" s="35">
        <v>0.26659688956124961</v>
      </c>
      <c r="H363" s="35">
        <v>1.5382379311237851E-2</v>
      </c>
      <c r="I363" s="35">
        <v>0.20222065335094891</v>
      </c>
      <c r="J363" s="35">
        <v>0.2243731107321035</v>
      </c>
      <c r="K363" s="35">
        <v>0.10938113646398349</v>
      </c>
      <c r="L363" s="35">
        <v>9.9209467063672285E-3</v>
      </c>
      <c r="M363" s="36">
        <v>0.8278751161258906</v>
      </c>
      <c r="N363" s="39">
        <v>255</v>
      </c>
      <c r="O363" s="39">
        <v>0.3</v>
      </c>
      <c r="P363" s="39">
        <v>11.9</v>
      </c>
      <c r="Q363" s="39">
        <v>1</v>
      </c>
      <c r="R363" s="49" t="s">
        <v>2498</v>
      </c>
      <c r="S363" s="49" t="s">
        <v>2499</v>
      </c>
      <c r="T363" s="6">
        <v>10000272</v>
      </c>
      <c r="U363" s="7" t="s">
        <v>2080</v>
      </c>
      <c r="V363" s="7" t="s">
        <v>1747</v>
      </c>
      <c r="W363" s="7" t="s">
        <v>1724</v>
      </c>
      <c r="X363" s="8" t="s">
        <v>379</v>
      </c>
      <c r="Y363" s="8" t="s">
        <v>380</v>
      </c>
      <c r="Z363" s="10">
        <v>10000272</v>
      </c>
      <c r="AA363" s="10" t="s">
        <v>109</v>
      </c>
      <c r="AB363" s="11">
        <v>50000000</v>
      </c>
      <c r="AC363" s="12" t="s">
        <v>93</v>
      </c>
      <c r="AD363" s="13">
        <v>50100000</v>
      </c>
      <c r="AE363" s="10" t="s">
        <v>110</v>
      </c>
      <c r="AF363" s="11">
        <v>50102100</v>
      </c>
      <c r="AG363" s="12" t="s">
        <v>111</v>
      </c>
      <c r="AH363" s="55"/>
    </row>
    <row r="364" spans="1:34" ht="15" customHeight="1" x14ac:dyDescent="0.35">
      <c r="A364" s="5" t="s">
        <v>1560</v>
      </c>
      <c r="B364" s="57" t="s">
        <v>968</v>
      </c>
      <c r="C364" s="51" t="s">
        <v>2325</v>
      </c>
      <c r="D364" s="60" t="s">
        <v>27</v>
      </c>
      <c r="E364" s="51" t="s">
        <v>2324</v>
      </c>
      <c r="F364" s="50" t="s">
        <v>1</v>
      </c>
      <c r="G364" s="35">
        <v>0.31357393169820852</v>
      </c>
      <c r="H364" s="35">
        <v>2.339570870358041E-2</v>
      </c>
      <c r="I364" s="35">
        <v>0.2022206533509488</v>
      </c>
      <c r="J364" s="35">
        <v>0.2243731107321035</v>
      </c>
      <c r="K364" s="35">
        <v>0.120293077103588</v>
      </c>
      <c r="L364" s="35">
        <v>9.9209467063672285E-3</v>
      </c>
      <c r="M364" s="36">
        <v>0.89377742829479656</v>
      </c>
      <c r="N364" s="39">
        <v>236</v>
      </c>
      <c r="O364" s="39">
        <v>0.2</v>
      </c>
      <c r="P364" s="39">
        <v>10.9</v>
      </c>
      <c r="Q364" s="39">
        <v>1.4</v>
      </c>
      <c r="R364" s="49" t="s">
        <v>2498</v>
      </c>
      <c r="S364" s="49" t="s">
        <v>2499</v>
      </c>
      <c r="T364" s="6">
        <v>10000272</v>
      </c>
      <c r="U364" s="7" t="s">
        <v>2081</v>
      </c>
      <c r="V364" s="7" t="s">
        <v>1747</v>
      </c>
      <c r="W364" s="7" t="s">
        <v>1724</v>
      </c>
      <c r="X364" s="8" t="s">
        <v>379</v>
      </c>
      <c r="Y364" s="8" t="s">
        <v>380</v>
      </c>
      <c r="Z364" s="10">
        <v>10000272</v>
      </c>
      <c r="AA364" s="10" t="s">
        <v>109</v>
      </c>
      <c r="AB364" s="11">
        <v>50000000</v>
      </c>
      <c r="AC364" s="12" t="s">
        <v>93</v>
      </c>
      <c r="AD364" s="13">
        <v>50100000</v>
      </c>
      <c r="AE364" s="10" t="s">
        <v>110</v>
      </c>
      <c r="AF364" s="11">
        <v>50102100</v>
      </c>
      <c r="AG364" s="12" t="s">
        <v>111</v>
      </c>
      <c r="AH364" s="55"/>
    </row>
    <row r="365" spans="1:34" ht="15" customHeight="1" x14ac:dyDescent="0.35">
      <c r="A365" s="5" t="s">
        <v>1561</v>
      </c>
      <c r="B365" s="57" t="s">
        <v>969</v>
      </c>
      <c r="C365" s="51" t="s">
        <v>2328</v>
      </c>
      <c r="D365" s="60" t="s">
        <v>43</v>
      </c>
      <c r="E365" s="51" t="s">
        <v>443</v>
      </c>
      <c r="F365" s="50" t="s">
        <v>1</v>
      </c>
      <c r="G365" s="35">
        <v>0.58795112193414101</v>
      </c>
      <c r="H365" s="35">
        <v>0.16279999687742822</v>
      </c>
      <c r="I365" s="35">
        <v>3.0326057070614101</v>
      </c>
      <c r="J365" s="35">
        <v>0.26052197143913353</v>
      </c>
      <c r="K365" s="35">
        <v>0.120293077103588</v>
      </c>
      <c r="L365" s="35">
        <v>9.9209467063672285E-3</v>
      </c>
      <c r="M365" s="36">
        <v>4.174092821122068</v>
      </c>
      <c r="N365" s="39">
        <v>2221</v>
      </c>
      <c r="O365" s="39">
        <v>31.9</v>
      </c>
      <c r="P365" s="39">
        <v>44.9</v>
      </c>
      <c r="Q365" s="39">
        <v>5.4</v>
      </c>
      <c r="R365" s="49" t="s">
        <v>2694</v>
      </c>
      <c r="S365" s="49" t="s">
        <v>2695</v>
      </c>
      <c r="T365" s="6">
        <v>10000177</v>
      </c>
      <c r="U365" s="7" t="s">
        <v>2073</v>
      </c>
      <c r="V365" s="7" t="s">
        <v>1730</v>
      </c>
      <c r="W365" s="7" t="s">
        <v>1724</v>
      </c>
      <c r="X365" s="8" t="s">
        <v>443</v>
      </c>
      <c r="Y365" s="8" t="s">
        <v>445</v>
      </c>
      <c r="Z365" s="10">
        <v>10000177</v>
      </c>
      <c r="AA365" s="10" t="s">
        <v>941</v>
      </c>
      <c r="AB365" s="11">
        <v>50000000</v>
      </c>
      <c r="AC365" s="12" t="s">
        <v>93</v>
      </c>
      <c r="AD365" s="13">
        <v>50190000</v>
      </c>
      <c r="AE365" s="10" t="s">
        <v>448</v>
      </c>
      <c r="AF365" s="11">
        <v>50192100</v>
      </c>
      <c r="AG365" s="12" t="s">
        <v>763</v>
      </c>
      <c r="AH365" s="55"/>
    </row>
    <row r="366" spans="1:34" ht="15" customHeight="1" x14ac:dyDescent="0.35">
      <c r="A366" s="5" t="s">
        <v>1562</v>
      </c>
      <c r="B366" s="57" t="s">
        <v>971</v>
      </c>
      <c r="C366" s="51" t="s">
        <v>2325</v>
      </c>
      <c r="D366" s="60" t="s">
        <v>970</v>
      </c>
      <c r="E366" s="51" t="s">
        <v>2324</v>
      </c>
      <c r="F366" s="50" t="s">
        <v>1</v>
      </c>
      <c r="G366" s="35">
        <v>0.26859156884710128</v>
      </c>
      <c r="H366" s="35">
        <v>5.8801041224195265E-2</v>
      </c>
      <c r="I366" s="35">
        <v>0.2423629031799831</v>
      </c>
      <c r="J366" s="35">
        <v>0.2243731107321035</v>
      </c>
      <c r="K366" s="35">
        <v>0.40303629327413781</v>
      </c>
      <c r="L366" s="35">
        <v>9.9209467063672285E-3</v>
      </c>
      <c r="M366" s="36">
        <v>1.2070858639638882</v>
      </c>
      <c r="N366" s="39">
        <v>106</v>
      </c>
      <c r="O366" s="39">
        <v>0.1</v>
      </c>
      <c r="P366" s="39">
        <v>3.2</v>
      </c>
      <c r="Q366" s="39">
        <v>2.6</v>
      </c>
      <c r="R366" s="49" t="s">
        <v>2498</v>
      </c>
      <c r="S366" s="49" t="s">
        <v>2704</v>
      </c>
      <c r="T366" s="6">
        <v>10000272</v>
      </c>
      <c r="U366" s="7" t="s">
        <v>2082</v>
      </c>
      <c r="V366" s="7" t="s">
        <v>1747</v>
      </c>
      <c r="W366" s="7" t="s">
        <v>1724</v>
      </c>
      <c r="X366" s="8" t="s">
        <v>379</v>
      </c>
      <c r="Y366" s="8" t="s">
        <v>380</v>
      </c>
      <c r="Z366" s="10">
        <v>10000272</v>
      </c>
      <c r="AA366" s="10" t="s">
        <v>109</v>
      </c>
      <c r="AB366" s="11">
        <v>50000000</v>
      </c>
      <c r="AC366" s="12" t="s">
        <v>93</v>
      </c>
      <c r="AD366" s="13">
        <v>50100000</v>
      </c>
      <c r="AE366" s="10" t="s">
        <v>110</v>
      </c>
      <c r="AF366" s="11">
        <v>50102100</v>
      </c>
      <c r="AG366" s="12" t="s">
        <v>111</v>
      </c>
      <c r="AH366" s="55"/>
    </row>
    <row r="367" spans="1:34" ht="15" customHeight="1" x14ac:dyDescent="0.35">
      <c r="A367" s="5" t="s">
        <v>1563</v>
      </c>
      <c r="B367" s="57" t="s">
        <v>973</v>
      </c>
      <c r="C367" s="51" t="s">
        <v>2325</v>
      </c>
      <c r="D367" s="60" t="s">
        <v>972</v>
      </c>
      <c r="E367" s="51" t="s">
        <v>2324</v>
      </c>
      <c r="F367" s="50" t="s">
        <v>1</v>
      </c>
      <c r="G367" s="35">
        <v>1.8535058219177621E-2</v>
      </c>
      <c r="H367" s="35">
        <v>5.770339483985908E-3</v>
      </c>
      <c r="I367" s="35">
        <v>0.20222065335094891</v>
      </c>
      <c r="J367" s="35">
        <v>0.2243731107321035</v>
      </c>
      <c r="K367" s="35">
        <v>0.24246065580349341</v>
      </c>
      <c r="L367" s="35">
        <v>9.9209467063672285E-3</v>
      </c>
      <c r="M367" s="36">
        <v>0.70328076429607655</v>
      </c>
      <c r="N367" s="39">
        <v>92</v>
      </c>
      <c r="O367" s="39">
        <v>0.5</v>
      </c>
      <c r="P367" s="39">
        <v>0</v>
      </c>
      <c r="Q367" s="39">
        <v>2.5</v>
      </c>
      <c r="R367" s="49" t="s">
        <v>2498</v>
      </c>
      <c r="S367" s="49" t="s">
        <v>2705</v>
      </c>
      <c r="T367" s="6">
        <v>10000272</v>
      </c>
      <c r="U367" s="7" t="s">
        <v>2083</v>
      </c>
      <c r="V367" s="7" t="s">
        <v>1747</v>
      </c>
      <c r="W367" s="7" t="s">
        <v>1724</v>
      </c>
      <c r="X367" s="8" t="s">
        <v>379</v>
      </c>
      <c r="Y367" s="8" t="s">
        <v>380</v>
      </c>
      <c r="Z367" s="10">
        <v>10000272</v>
      </c>
      <c r="AA367" s="10" t="s">
        <v>109</v>
      </c>
      <c r="AB367" s="11">
        <v>50000000</v>
      </c>
      <c r="AC367" s="12" t="s">
        <v>93</v>
      </c>
      <c r="AD367" s="13">
        <v>50100000</v>
      </c>
      <c r="AE367" s="10" t="s">
        <v>110</v>
      </c>
      <c r="AF367" s="11">
        <v>50102100</v>
      </c>
      <c r="AG367" s="12" t="s">
        <v>111</v>
      </c>
      <c r="AH367" s="55"/>
    </row>
    <row r="368" spans="1:34" ht="15" customHeight="1" x14ac:dyDescent="0.35">
      <c r="A368" s="5" t="s">
        <v>1564</v>
      </c>
      <c r="B368" s="57" t="s">
        <v>975</v>
      </c>
      <c r="C368" s="51" t="s">
        <v>2325</v>
      </c>
      <c r="D368" s="60" t="s">
        <v>974</v>
      </c>
      <c r="E368" s="51" t="s">
        <v>2324</v>
      </c>
      <c r="F368" s="50" t="s">
        <v>1</v>
      </c>
      <c r="G368" s="35">
        <v>0.3812590264913141</v>
      </c>
      <c r="H368" s="35">
        <v>0.10805581115562939</v>
      </c>
      <c r="I368" s="35">
        <v>1.966504113135698</v>
      </c>
      <c r="J368" s="35">
        <v>0.26052197143913353</v>
      </c>
      <c r="K368" s="35">
        <v>0.120293077103588</v>
      </c>
      <c r="L368" s="35">
        <v>3.2636006253207981E-4</v>
      </c>
      <c r="M368" s="36">
        <v>2.8369603593878949</v>
      </c>
      <c r="N368" s="39">
        <v>1300</v>
      </c>
      <c r="O368" s="39">
        <v>14.8</v>
      </c>
      <c r="P368" s="39">
        <v>39</v>
      </c>
      <c r="Q368" s="39">
        <v>3.7</v>
      </c>
      <c r="R368" s="49" t="s">
        <v>2694</v>
      </c>
      <c r="S368" s="49" t="s">
        <v>2706</v>
      </c>
      <c r="T368" s="6">
        <v>10000272</v>
      </c>
      <c r="U368" s="7" t="s">
        <v>2084</v>
      </c>
      <c r="V368" s="7" t="s">
        <v>1730</v>
      </c>
      <c r="W368" s="7" t="s">
        <v>1733</v>
      </c>
      <c r="X368" s="8" t="s">
        <v>379</v>
      </c>
      <c r="Y368" s="8" t="s">
        <v>380</v>
      </c>
      <c r="Z368" s="10">
        <v>10000272</v>
      </c>
      <c r="AA368" s="10" t="s">
        <v>109</v>
      </c>
      <c r="AB368" s="11">
        <v>50000000</v>
      </c>
      <c r="AC368" s="12" t="s">
        <v>93</v>
      </c>
      <c r="AD368" s="13">
        <v>50100000</v>
      </c>
      <c r="AE368" s="10" t="s">
        <v>110</v>
      </c>
      <c r="AF368" s="11">
        <v>50102100</v>
      </c>
      <c r="AG368" s="12" t="s">
        <v>111</v>
      </c>
      <c r="AH368" s="55"/>
    </row>
    <row r="369" spans="1:34" ht="15" customHeight="1" x14ac:dyDescent="0.35">
      <c r="A369" s="5" t="s">
        <v>1565</v>
      </c>
      <c r="B369" s="57" t="s">
        <v>977</v>
      </c>
      <c r="C369" s="51" t="s">
        <v>2325</v>
      </c>
      <c r="D369" s="60" t="s">
        <v>976</v>
      </c>
      <c r="E369" s="51" t="s">
        <v>2324</v>
      </c>
      <c r="F369" s="50" t="s">
        <v>1</v>
      </c>
      <c r="G369" s="35">
        <v>0.44471629659685807</v>
      </c>
      <c r="H369" s="35">
        <v>5.6300417178192626E-2</v>
      </c>
      <c r="I369" s="35">
        <v>0.51289965308468521</v>
      </c>
      <c r="J369" s="35">
        <v>0.78214573728174586</v>
      </c>
      <c r="K369" s="35">
        <v>0.67756754980199996</v>
      </c>
      <c r="L369" s="35">
        <v>9.9209467063672285E-3</v>
      </c>
      <c r="M369" s="36">
        <v>2.4835506006498487</v>
      </c>
      <c r="N369" s="39">
        <v>375</v>
      </c>
      <c r="O369" s="39">
        <v>0.5</v>
      </c>
      <c r="P369" s="39">
        <v>14.8</v>
      </c>
      <c r="Q369" s="39">
        <v>4.3</v>
      </c>
      <c r="R369" s="49" t="s">
        <v>2707</v>
      </c>
      <c r="S369" s="49" t="s">
        <v>2708</v>
      </c>
      <c r="T369" s="6">
        <v>10000272</v>
      </c>
      <c r="U369" s="7" t="s">
        <v>2085</v>
      </c>
      <c r="V369" s="7" t="s">
        <v>2024</v>
      </c>
      <c r="W369" s="7" t="s">
        <v>1724</v>
      </c>
      <c r="X369" s="8" t="s">
        <v>379</v>
      </c>
      <c r="Y369" s="8" t="s">
        <v>380</v>
      </c>
      <c r="Z369" s="10">
        <v>10000272</v>
      </c>
      <c r="AA369" s="10" t="s">
        <v>109</v>
      </c>
      <c r="AB369" s="11">
        <v>50000000</v>
      </c>
      <c r="AC369" s="12" t="s">
        <v>93</v>
      </c>
      <c r="AD369" s="13">
        <v>50100000</v>
      </c>
      <c r="AE369" s="10" t="s">
        <v>110</v>
      </c>
      <c r="AF369" s="11">
        <v>50102100</v>
      </c>
      <c r="AG369" s="12" t="s">
        <v>111</v>
      </c>
      <c r="AH369" s="55"/>
    </row>
    <row r="370" spans="1:34" ht="15" customHeight="1" x14ac:dyDescent="0.35">
      <c r="A370" s="5" t="s">
        <v>1566</v>
      </c>
      <c r="B370" s="57" t="s">
        <v>979</v>
      </c>
      <c r="C370" s="51" t="s">
        <v>269</v>
      </c>
      <c r="D370" s="60" t="s">
        <v>978</v>
      </c>
      <c r="E370" s="51" t="s">
        <v>268</v>
      </c>
      <c r="F370" s="50" t="s">
        <v>1</v>
      </c>
      <c r="G370" s="35">
        <v>0.41745855507737889</v>
      </c>
      <c r="H370" s="35">
        <v>3.991213510245685E-2</v>
      </c>
      <c r="I370" s="35">
        <v>1.015909193218024</v>
      </c>
      <c r="J370" s="35">
        <v>0.41863798665857671</v>
      </c>
      <c r="K370" s="35">
        <v>0.10954061279524931</v>
      </c>
      <c r="L370" s="35">
        <v>9.9209467063672285E-3</v>
      </c>
      <c r="M370" s="36">
        <v>2.0113794295580529</v>
      </c>
      <c r="N370" s="39">
        <v>479</v>
      </c>
      <c r="O370" s="39">
        <v>2.4</v>
      </c>
      <c r="P370" s="39">
        <v>18.399999999999999</v>
      </c>
      <c r="Q370" s="39">
        <v>3</v>
      </c>
      <c r="R370" s="49" t="s">
        <v>2709</v>
      </c>
      <c r="S370" s="49" t="s">
        <v>2710</v>
      </c>
      <c r="T370" s="6">
        <v>10006324</v>
      </c>
      <c r="U370" s="7" t="s">
        <v>2086</v>
      </c>
      <c r="V370" s="7" t="s">
        <v>1794</v>
      </c>
      <c r="W370" s="7" t="s">
        <v>1724</v>
      </c>
      <c r="X370" s="8" t="s">
        <v>268</v>
      </c>
      <c r="Y370" s="8" t="s">
        <v>269</v>
      </c>
      <c r="Z370" s="10">
        <v>10006324</v>
      </c>
      <c r="AA370" s="10" t="s">
        <v>980</v>
      </c>
      <c r="AB370" s="11">
        <v>50000000</v>
      </c>
      <c r="AC370" s="12" t="s">
        <v>93</v>
      </c>
      <c r="AD370" s="13">
        <v>50170000</v>
      </c>
      <c r="AE370" s="10" t="s">
        <v>272</v>
      </c>
      <c r="AF370" s="11">
        <v>50171800</v>
      </c>
      <c r="AG370" s="12" t="s">
        <v>273</v>
      </c>
      <c r="AH370" s="55"/>
    </row>
    <row r="371" spans="1:34" ht="15" customHeight="1" x14ac:dyDescent="0.35">
      <c r="A371" s="5" t="s">
        <v>1567</v>
      </c>
      <c r="B371" s="57" t="s">
        <v>2290</v>
      </c>
      <c r="C371" s="51" t="s">
        <v>2325</v>
      </c>
      <c r="D371" s="60" t="s">
        <v>981</v>
      </c>
      <c r="E371" s="51" t="s">
        <v>2324</v>
      </c>
      <c r="F371" s="50" t="s">
        <v>1</v>
      </c>
      <c r="G371" s="35">
        <v>0.30442720622649672</v>
      </c>
      <c r="H371" s="35">
        <v>8.5091479259724628E-2</v>
      </c>
      <c r="I371" s="35">
        <v>0.26756192248216598</v>
      </c>
      <c r="J371" s="35">
        <v>0.63341940100858596</v>
      </c>
      <c r="K371" s="35">
        <v>0.22496893190145181</v>
      </c>
      <c r="L371" s="35">
        <v>9.9209467063672285E-3</v>
      </c>
      <c r="M371" s="36">
        <v>1.5253898875847922</v>
      </c>
      <c r="N371" s="39">
        <v>371</v>
      </c>
      <c r="O371" s="39">
        <v>0.5</v>
      </c>
      <c r="P371" s="39">
        <v>9.6</v>
      </c>
      <c r="Q371" s="39">
        <v>5.0999999999999996</v>
      </c>
      <c r="R371" s="49" t="s">
        <v>2711</v>
      </c>
      <c r="S371" s="49" t="s">
        <v>2712</v>
      </c>
      <c r="T371" s="6">
        <v>10000272</v>
      </c>
      <c r="U371" s="7" t="s">
        <v>2087</v>
      </c>
      <c r="V371" s="7" t="s">
        <v>1811</v>
      </c>
      <c r="W371" s="7" t="s">
        <v>1724</v>
      </c>
      <c r="X371" s="8" t="s">
        <v>379</v>
      </c>
      <c r="Y371" s="8" t="s">
        <v>380</v>
      </c>
      <c r="Z371" s="10">
        <v>10000272</v>
      </c>
      <c r="AA371" s="10" t="s">
        <v>109</v>
      </c>
      <c r="AB371" s="11">
        <v>50000000</v>
      </c>
      <c r="AC371" s="12" t="s">
        <v>93</v>
      </c>
      <c r="AD371" s="13">
        <v>50100000</v>
      </c>
      <c r="AE371" s="10" t="s">
        <v>110</v>
      </c>
      <c r="AF371" s="11">
        <v>50102100</v>
      </c>
      <c r="AG371" s="12" t="s">
        <v>111</v>
      </c>
      <c r="AH371" s="55" t="s">
        <v>2345</v>
      </c>
    </row>
    <row r="372" spans="1:34" ht="15" customHeight="1" x14ac:dyDescent="0.35">
      <c r="A372" s="5" t="s">
        <v>1568</v>
      </c>
      <c r="B372" s="57" t="s">
        <v>983</v>
      </c>
      <c r="C372" s="51" t="s">
        <v>2325</v>
      </c>
      <c r="D372" s="60" t="s">
        <v>982</v>
      </c>
      <c r="E372" s="51" t="s">
        <v>2324</v>
      </c>
      <c r="F372" s="50" t="s">
        <v>1</v>
      </c>
      <c r="G372" s="35">
        <v>0.76825613266061077</v>
      </c>
      <c r="H372" s="35">
        <v>6.6730073082523989E-2</v>
      </c>
      <c r="I372" s="35">
        <v>0.13903846996122149</v>
      </c>
      <c r="J372" s="35">
        <v>0.20227887729624169</v>
      </c>
      <c r="K372" s="35">
        <v>0.120293077103588</v>
      </c>
      <c r="L372" s="35">
        <v>9.9209467063672285E-3</v>
      </c>
      <c r="M372" s="36">
        <v>1.306517576810553</v>
      </c>
      <c r="N372" s="39">
        <v>1455</v>
      </c>
      <c r="O372" s="39">
        <v>0.1</v>
      </c>
      <c r="P372" s="39">
        <v>85</v>
      </c>
      <c r="Q372" s="39">
        <v>0.2</v>
      </c>
      <c r="R372" s="49" t="s">
        <v>2713</v>
      </c>
      <c r="S372" s="49" t="s">
        <v>2714</v>
      </c>
      <c r="T372" s="6">
        <v>10000272</v>
      </c>
      <c r="U372" s="7" t="s">
        <v>2088</v>
      </c>
      <c r="V372" s="7" t="s">
        <v>1839</v>
      </c>
      <c r="W372" s="7" t="s">
        <v>1724</v>
      </c>
      <c r="X372" s="8" t="s">
        <v>379</v>
      </c>
      <c r="Y372" s="8" t="s">
        <v>380</v>
      </c>
      <c r="Z372" s="10">
        <v>10000272</v>
      </c>
      <c r="AA372" s="10" t="s">
        <v>109</v>
      </c>
      <c r="AB372" s="11">
        <v>50000000</v>
      </c>
      <c r="AC372" s="12" t="s">
        <v>93</v>
      </c>
      <c r="AD372" s="13">
        <v>50100000</v>
      </c>
      <c r="AE372" s="10" t="s">
        <v>110</v>
      </c>
      <c r="AF372" s="11">
        <v>50102100</v>
      </c>
      <c r="AG372" s="12" t="s">
        <v>111</v>
      </c>
      <c r="AH372" s="55"/>
    </row>
    <row r="373" spans="1:34" ht="15" customHeight="1" x14ac:dyDescent="0.35">
      <c r="A373" s="5" t="s">
        <v>1569</v>
      </c>
      <c r="B373" s="57" t="s">
        <v>985</v>
      </c>
      <c r="C373" s="51" t="s">
        <v>2325</v>
      </c>
      <c r="D373" s="60" t="s">
        <v>984</v>
      </c>
      <c r="E373" s="51" t="s">
        <v>2324</v>
      </c>
      <c r="F373" s="50" t="s">
        <v>1</v>
      </c>
      <c r="G373" s="35">
        <v>0.57606213787873972</v>
      </c>
      <c r="H373" s="35">
        <v>0.18454711011520977</v>
      </c>
      <c r="I373" s="35">
        <v>0.2022206533509488</v>
      </c>
      <c r="J373" s="35">
        <v>0.2243731107321035</v>
      </c>
      <c r="K373" s="35">
        <v>0.16654394992958149</v>
      </c>
      <c r="L373" s="35">
        <v>9.9209467063672285E-3</v>
      </c>
      <c r="M373" s="36">
        <v>1.3636679087129504</v>
      </c>
      <c r="N373" s="39">
        <v>314</v>
      </c>
      <c r="O373" s="39">
        <v>0.8</v>
      </c>
      <c r="P373" s="39">
        <v>7.7</v>
      </c>
      <c r="Q373" s="39">
        <v>5.9</v>
      </c>
      <c r="R373" s="49" t="s">
        <v>2498</v>
      </c>
      <c r="S373" s="49" t="s">
        <v>2499</v>
      </c>
      <c r="T373" s="6">
        <v>10000272</v>
      </c>
      <c r="U373" s="7" t="s">
        <v>2089</v>
      </c>
      <c r="V373" s="7" t="s">
        <v>1747</v>
      </c>
      <c r="W373" s="7" t="s">
        <v>1724</v>
      </c>
      <c r="X373" s="8" t="s">
        <v>379</v>
      </c>
      <c r="Y373" s="8" t="s">
        <v>380</v>
      </c>
      <c r="Z373" s="10">
        <v>10000272</v>
      </c>
      <c r="AA373" s="10" t="s">
        <v>109</v>
      </c>
      <c r="AB373" s="11">
        <v>50000000</v>
      </c>
      <c r="AC373" s="12" t="s">
        <v>93</v>
      </c>
      <c r="AD373" s="13">
        <v>50100000</v>
      </c>
      <c r="AE373" s="10" t="s">
        <v>110</v>
      </c>
      <c r="AF373" s="11">
        <v>50102100</v>
      </c>
      <c r="AG373" s="12" t="s">
        <v>111</v>
      </c>
      <c r="AH373" s="55" t="s">
        <v>2345</v>
      </c>
    </row>
    <row r="374" spans="1:34" ht="15" customHeight="1" x14ac:dyDescent="0.35">
      <c r="A374" s="5" t="s">
        <v>1570</v>
      </c>
      <c r="B374" s="57" t="s">
        <v>987</v>
      </c>
      <c r="C374" s="51" t="s">
        <v>269</v>
      </c>
      <c r="D374" s="60" t="s">
        <v>986</v>
      </c>
      <c r="E374" s="51" t="s">
        <v>268</v>
      </c>
      <c r="F374" s="50" t="s">
        <v>1</v>
      </c>
      <c r="G374" s="35">
        <v>0.19706096197302109</v>
      </c>
      <c r="H374" s="35">
        <v>-7.0642752747970133E-3</v>
      </c>
      <c r="I374" s="35">
        <v>0.26760907860816102</v>
      </c>
      <c r="J374" s="35">
        <v>0.84980373922481522</v>
      </c>
      <c r="K374" s="35">
        <v>0.17579569173113299</v>
      </c>
      <c r="L374" s="35">
        <v>9.9209467063672285E-3</v>
      </c>
      <c r="M374" s="36">
        <v>1.4931261429687004</v>
      </c>
      <c r="N374" s="39">
        <v>237</v>
      </c>
      <c r="O374" s="39">
        <v>0</v>
      </c>
      <c r="P374" s="39">
        <v>7</v>
      </c>
      <c r="Q374" s="39">
        <v>6.9</v>
      </c>
      <c r="R374" s="49" t="s">
        <v>2715</v>
      </c>
      <c r="S374" s="49" t="s">
        <v>2716</v>
      </c>
      <c r="T374" s="6">
        <v>10000280</v>
      </c>
      <c r="U374" s="7" t="s">
        <v>2090</v>
      </c>
      <c r="V374" s="7" t="s">
        <v>2091</v>
      </c>
      <c r="W374" s="7" t="s">
        <v>1724</v>
      </c>
      <c r="X374" s="8" t="s">
        <v>268</v>
      </c>
      <c r="Y374" s="8" t="s">
        <v>269</v>
      </c>
      <c r="Z374" s="10">
        <v>10000280</v>
      </c>
      <c r="AA374" s="10" t="s">
        <v>604</v>
      </c>
      <c r="AB374" s="11">
        <v>50000000</v>
      </c>
      <c r="AC374" s="12" t="s">
        <v>93</v>
      </c>
      <c r="AD374" s="13">
        <v>50170000</v>
      </c>
      <c r="AE374" s="10" t="s">
        <v>272</v>
      </c>
      <c r="AF374" s="11">
        <v>50171800</v>
      </c>
      <c r="AG374" s="12" t="s">
        <v>273</v>
      </c>
      <c r="AH374" s="55"/>
    </row>
    <row r="375" spans="1:34" ht="15" customHeight="1" x14ac:dyDescent="0.35">
      <c r="A375" s="5" t="s">
        <v>1571</v>
      </c>
      <c r="B375" s="57" t="s">
        <v>988</v>
      </c>
      <c r="C375" s="51" t="s">
        <v>269</v>
      </c>
      <c r="D375" s="60" t="s">
        <v>988</v>
      </c>
      <c r="E375" s="51" t="s">
        <v>268</v>
      </c>
      <c r="F375" s="50" t="s">
        <v>1</v>
      </c>
      <c r="G375" s="35">
        <v>0.50927969973205567</v>
      </c>
      <c r="H375" s="35">
        <v>3.9763735362203942E-2</v>
      </c>
      <c r="I375" s="35">
        <v>1.0974152336161931</v>
      </c>
      <c r="J375" s="35">
        <v>0.41863798665857671</v>
      </c>
      <c r="K375" s="35">
        <v>0.1041111224874425</v>
      </c>
      <c r="L375" s="35">
        <v>9.9209467063672285E-3</v>
      </c>
      <c r="M375" s="36">
        <v>2.179128724562839</v>
      </c>
      <c r="N375" s="39">
        <v>623</v>
      </c>
      <c r="O375" s="39">
        <v>0.3</v>
      </c>
      <c r="P375" s="39">
        <v>35.799999999999997</v>
      </c>
      <c r="Q375" s="39">
        <v>0</v>
      </c>
      <c r="R375" s="49" t="s">
        <v>2717</v>
      </c>
      <c r="S375" s="49" t="s">
        <v>2718</v>
      </c>
      <c r="T375" s="6">
        <v>10000280</v>
      </c>
      <c r="U375" s="7" t="s">
        <v>2092</v>
      </c>
      <c r="V375" s="7" t="s">
        <v>1794</v>
      </c>
      <c r="W375" s="7" t="s">
        <v>1724</v>
      </c>
      <c r="X375" s="8" t="s">
        <v>268</v>
      </c>
      <c r="Y375" s="8" t="s">
        <v>269</v>
      </c>
      <c r="Z375" s="10">
        <v>10000280</v>
      </c>
      <c r="AA375" s="10" t="s">
        <v>604</v>
      </c>
      <c r="AB375" s="11">
        <v>50000000</v>
      </c>
      <c r="AC375" s="12" t="s">
        <v>93</v>
      </c>
      <c r="AD375" s="13">
        <v>50170000</v>
      </c>
      <c r="AE375" s="10" t="s">
        <v>272</v>
      </c>
      <c r="AF375" s="11">
        <v>50171800</v>
      </c>
      <c r="AG375" s="12" t="s">
        <v>273</v>
      </c>
      <c r="AH375" s="55"/>
    </row>
    <row r="376" spans="1:34" ht="15" customHeight="1" x14ac:dyDescent="0.35">
      <c r="A376" s="5" t="s">
        <v>1572</v>
      </c>
      <c r="B376" s="57" t="s">
        <v>990</v>
      </c>
      <c r="C376" s="51" t="s">
        <v>143</v>
      </c>
      <c r="D376" s="60" t="s">
        <v>989</v>
      </c>
      <c r="E376" s="51" t="s">
        <v>141</v>
      </c>
      <c r="F376" s="50" t="s">
        <v>1</v>
      </c>
      <c r="G376" s="35">
        <v>0.30714705981116353</v>
      </c>
      <c r="H376" s="35">
        <v>6.6773919783070748E-2</v>
      </c>
      <c r="I376" s="35">
        <v>0.40078642456832331</v>
      </c>
      <c r="J376" s="35">
        <v>0.4100138803126705</v>
      </c>
      <c r="K376" s="35">
        <v>0.67770220610359677</v>
      </c>
      <c r="L376" s="35">
        <v>9.9209467063672285E-3</v>
      </c>
      <c r="M376" s="36">
        <v>1.8723444372851921</v>
      </c>
      <c r="N376" s="39">
        <v>344</v>
      </c>
      <c r="O376" s="39">
        <v>0</v>
      </c>
      <c r="P376" s="39">
        <v>2.6</v>
      </c>
      <c r="Q376" s="39">
        <v>0.1</v>
      </c>
      <c r="R376" s="49" t="s">
        <v>2534</v>
      </c>
      <c r="S376" s="49" t="s">
        <v>2719</v>
      </c>
      <c r="T376" s="6">
        <v>10000276</v>
      </c>
      <c r="U376" s="7" t="s">
        <v>2093</v>
      </c>
      <c r="V376" s="7" t="s">
        <v>1887</v>
      </c>
      <c r="W376" s="7" t="s">
        <v>1724</v>
      </c>
      <c r="X376" s="8" t="s">
        <v>141</v>
      </c>
      <c r="Y376" s="8" t="s">
        <v>143</v>
      </c>
      <c r="Z376" s="10">
        <v>10000276</v>
      </c>
      <c r="AA376" s="10" t="s">
        <v>991</v>
      </c>
      <c r="AB376" s="11">
        <v>50000000</v>
      </c>
      <c r="AC376" s="12" t="s">
        <v>93</v>
      </c>
      <c r="AD376" s="13">
        <v>50200000</v>
      </c>
      <c r="AE376" s="10" t="s">
        <v>141</v>
      </c>
      <c r="AF376" s="11">
        <v>50202200</v>
      </c>
      <c r="AG376" s="12" t="s">
        <v>145</v>
      </c>
      <c r="AH376" s="55"/>
    </row>
    <row r="377" spans="1:34" ht="15" customHeight="1" x14ac:dyDescent="0.35">
      <c r="A377" s="5" t="s">
        <v>1573</v>
      </c>
      <c r="B377" s="57" t="s">
        <v>993</v>
      </c>
      <c r="C377" s="51" t="s">
        <v>143</v>
      </c>
      <c r="D377" s="60" t="s">
        <v>992</v>
      </c>
      <c r="E377" s="51" t="s">
        <v>141</v>
      </c>
      <c r="F377" s="50" t="s">
        <v>1</v>
      </c>
      <c r="G377" s="35">
        <v>0.30714705981116353</v>
      </c>
      <c r="H377" s="35">
        <v>6.6773919783070748E-2</v>
      </c>
      <c r="I377" s="35">
        <v>0.40078642456832331</v>
      </c>
      <c r="J377" s="35">
        <v>0.4100138803126705</v>
      </c>
      <c r="K377" s="35">
        <v>0.67770220610359677</v>
      </c>
      <c r="L377" s="35">
        <v>9.9209467063672285E-3</v>
      </c>
      <c r="M377" s="36">
        <v>1.8723444372851921</v>
      </c>
      <c r="N377" s="39">
        <v>297</v>
      </c>
      <c r="O377" s="39">
        <v>0</v>
      </c>
      <c r="P377" s="39">
        <v>1.4</v>
      </c>
      <c r="Q377" s="39">
        <v>0.2</v>
      </c>
      <c r="R377" s="49" t="s">
        <v>2534</v>
      </c>
      <c r="S377" s="49" t="s">
        <v>2719</v>
      </c>
      <c r="T377" s="6">
        <v>10000276</v>
      </c>
      <c r="U377" s="7" t="s">
        <v>2093</v>
      </c>
      <c r="V377" s="7" t="s">
        <v>1887</v>
      </c>
      <c r="W377" s="7" t="s">
        <v>1724</v>
      </c>
      <c r="X377" s="8" t="s">
        <v>141</v>
      </c>
      <c r="Y377" s="8" t="s">
        <v>143</v>
      </c>
      <c r="Z377" s="10">
        <v>10000276</v>
      </c>
      <c r="AA377" s="10" t="s">
        <v>991</v>
      </c>
      <c r="AB377" s="11">
        <v>50000000</v>
      </c>
      <c r="AC377" s="12" t="s">
        <v>93</v>
      </c>
      <c r="AD377" s="13">
        <v>50200000</v>
      </c>
      <c r="AE377" s="10" t="s">
        <v>141</v>
      </c>
      <c r="AF377" s="11">
        <v>50202200</v>
      </c>
      <c r="AG377" s="12" t="s">
        <v>145</v>
      </c>
      <c r="AH377" s="55"/>
    </row>
    <row r="378" spans="1:34" ht="15" customHeight="1" x14ac:dyDescent="0.35">
      <c r="A378" s="5" t="s">
        <v>1574</v>
      </c>
      <c r="B378" s="57" t="s">
        <v>995</v>
      </c>
      <c r="C378" s="51" t="s">
        <v>143</v>
      </c>
      <c r="D378" s="60" t="s">
        <v>994</v>
      </c>
      <c r="E378" s="51" t="s">
        <v>141</v>
      </c>
      <c r="F378" s="50" t="s">
        <v>1</v>
      </c>
      <c r="G378" s="35">
        <v>0.30714705981116353</v>
      </c>
      <c r="H378" s="35">
        <v>6.6773919783070748E-2</v>
      </c>
      <c r="I378" s="35">
        <v>0.40078642456832331</v>
      </c>
      <c r="J378" s="35">
        <v>0.4100138803126705</v>
      </c>
      <c r="K378" s="35">
        <v>0.67770220610359677</v>
      </c>
      <c r="L378" s="35">
        <v>9.9209467063672285E-3</v>
      </c>
      <c r="M378" s="36">
        <v>1.8723444372851921</v>
      </c>
      <c r="N378" s="39">
        <v>321</v>
      </c>
      <c r="O378" s="39">
        <v>0</v>
      </c>
      <c r="P378" s="39">
        <v>0.3</v>
      </c>
      <c r="Q378" s="39">
        <v>0.2</v>
      </c>
      <c r="R378" s="49" t="s">
        <v>2534</v>
      </c>
      <c r="S378" s="49" t="s">
        <v>2719</v>
      </c>
      <c r="T378" s="6">
        <v>10000276</v>
      </c>
      <c r="U378" s="7" t="s">
        <v>2093</v>
      </c>
      <c r="V378" s="7" t="s">
        <v>1887</v>
      </c>
      <c r="W378" s="7" t="s">
        <v>1724</v>
      </c>
      <c r="X378" s="8" t="s">
        <v>141</v>
      </c>
      <c r="Y378" s="8" t="s">
        <v>143</v>
      </c>
      <c r="Z378" s="10">
        <v>10000276</v>
      </c>
      <c r="AA378" s="10" t="s">
        <v>991</v>
      </c>
      <c r="AB378" s="11">
        <v>50000000</v>
      </c>
      <c r="AC378" s="12" t="s">
        <v>93</v>
      </c>
      <c r="AD378" s="13">
        <v>50200000</v>
      </c>
      <c r="AE378" s="10" t="s">
        <v>141</v>
      </c>
      <c r="AF378" s="11">
        <v>50202200</v>
      </c>
      <c r="AG378" s="12" t="s">
        <v>145</v>
      </c>
      <c r="AH378" s="55"/>
    </row>
    <row r="379" spans="1:34" ht="15" customHeight="1" x14ac:dyDescent="0.35">
      <c r="A379" s="5" t="s">
        <v>1575</v>
      </c>
      <c r="B379" s="57" t="s">
        <v>997</v>
      </c>
      <c r="C379" s="51" t="s">
        <v>143</v>
      </c>
      <c r="D379" s="60" t="s">
        <v>996</v>
      </c>
      <c r="E379" s="51" t="s">
        <v>141</v>
      </c>
      <c r="F379" s="50" t="s">
        <v>1</v>
      </c>
      <c r="G379" s="35">
        <v>0.30714705981116353</v>
      </c>
      <c r="H379" s="35">
        <v>6.6773919783070748E-2</v>
      </c>
      <c r="I379" s="35">
        <v>0.40078642456832331</v>
      </c>
      <c r="J379" s="35">
        <v>0.4100138803126705</v>
      </c>
      <c r="K379" s="35">
        <v>0.67770220610359677</v>
      </c>
      <c r="L379" s="35">
        <v>9.9209467063672285E-3</v>
      </c>
      <c r="M379" s="36">
        <v>1.8723444372851921</v>
      </c>
      <c r="N379" s="39">
        <v>316</v>
      </c>
      <c r="O379" s="39">
        <v>0</v>
      </c>
      <c r="P379" s="39">
        <v>1.4</v>
      </c>
      <c r="Q379" s="39">
        <v>0.3</v>
      </c>
      <c r="R379" s="49" t="s">
        <v>2534</v>
      </c>
      <c r="S379" s="49" t="s">
        <v>2719</v>
      </c>
      <c r="T379" s="6">
        <v>10000275</v>
      </c>
      <c r="U379" s="7" t="s">
        <v>2093</v>
      </c>
      <c r="V379" s="7" t="s">
        <v>1887</v>
      </c>
      <c r="W379" s="7" t="s">
        <v>1724</v>
      </c>
      <c r="X379" s="8" t="s">
        <v>141</v>
      </c>
      <c r="Y379" s="8" t="s">
        <v>143</v>
      </c>
      <c r="Z379" s="10">
        <v>10000275</v>
      </c>
      <c r="AA379" s="10" t="s">
        <v>998</v>
      </c>
      <c r="AB379" s="11">
        <v>50000000</v>
      </c>
      <c r="AC379" s="12" t="s">
        <v>93</v>
      </c>
      <c r="AD379" s="13">
        <v>50200000</v>
      </c>
      <c r="AE379" s="10" t="s">
        <v>141</v>
      </c>
      <c r="AF379" s="11">
        <v>50202200</v>
      </c>
      <c r="AG379" s="12" t="s">
        <v>145</v>
      </c>
      <c r="AH379" s="55"/>
    </row>
    <row r="380" spans="1:34" ht="15" customHeight="1" x14ac:dyDescent="0.35">
      <c r="A380" s="5" t="s">
        <v>1576</v>
      </c>
      <c r="B380" s="56" t="s">
        <v>1000</v>
      </c>
      <c r="C380" s="50" t="s">
        <v>150</v>
      </c>
      <c r="D380" s="59" t="s">
        <v>999</v>
      </c>
      <c r="E380" s="50" t="s">
        <v>148</v>
      </c>
      <c r="F380" s="50" t="s">
        <v>1</v>
      </c>
      <c r="G380" s="35">
        <v>-5.6718450112892487E-19</v>
      </c>
      <c r="H380" s="35">
        <v>0.25514095209957183</v>
      </c>
      <c r="I380" s="35">
        <v>0.91793851015565808</v>
      </c>
      <c r="J380" s="35">
        <v>0.20227887729624169</v>
      </c>
      <c r="K380" s="35">
        <v>7.254680282233153E-2</v>
      </c>
      <c r="L380" s="35">
        <v>3.2636006253207981E-4</v>
      </c>
      <c r="M380" s="36">
        <v>1.448231502436335</v>
      </c>
      <c r="N380" s="39">
        <v>479</v>
      </c>
      <c r="O380" s="39">
        <v>1.9</v>
      </c>
      <c r="P380" s="39">
        <v>0</v>
      </c>
      <c r="Q380" s="39">
        <v>8.4</v>
      </c>
      <c r="R380" s="49" t="s">
        <v>2720</v>
      </c>
      <c r="S380" s="49" t="s">
        <v>2721</v>
      </c>
      <c r="T380">
        <v>10000069</v>
      </c>
      <c r="U380" s="38" t="s">
        <v>2094</v>
      </c>
      <c r="V380" s="38" t="s">
        <v>1839</v>
      </c>
      <c r="W380" s="38" t="s">
        <v>1733</v>
      </c>
      <c r="X380" s="9" t="s">
        <v>148</v>
      </c>
      <c r="Y380" s="9" t="s">
        <v>150</v>
      </c>
      <c r="Z380" s="10">
        <v>10000069</v>
      </c>
      <c r="AA380" s="10" t="s">
        <v>1001</v>
      </c>
      <c r="AB380" s="11">
        <v>50000000</v>
      </c>
      <c r="AC380" s="12" t="s">
        <v>93</v>
      </c>
      <c r="AD380" s="13">
        <v>50180000</v>
      </c>
      <c r="AE380" s="10" t="s">
        <v>153</v>
      </c>
      <c r="AF380" s="11">
        <v>50181700</v>
      </c>
      <c r="AG380" s="12" t="s">
        <v>864</v>
      </c>
    </row>
    <row r="381" spans="1:34" x14ac:dyDescent="0.35">
      <c r="A381" s="5" t="s">
        <v>1577</v>
      </c>
      <c r="B381" s="57" t="s">
        <v>1003</v>
      </c>
      <c r="C381" s="51" t="s">
        <v>127</v>
      </c>
      <c r="D381" s="60" t="s">
        <v>1002</v>
      </c>
      <c r="E381" s="51" t="s">
        <v>2321</v>
      </c>
      <c r="F381" s="50" t="s">
        <v>1</v>
      </c>
      <c r="G381" s="35">
        <v>1.1381854654479431</v>
      </c>
      <c r="H381" s="35">
        <v>0.19553609649483825</v>
      </c>
      <c r="I381" s="35">
        <v>0.36747938652387868</v>
      </c>
      <c r="J381" s="35">
        <v>2.10634785418874E-2</v>
      </c>
      <c r="K381" s="35">
        <v>8.7608007649943809E-2</v>
      </c>
      <c r="L381" s="35">
        <v>3.2636006253207981E-4</v>
      </c>
      <c r="M381" s="36">
        <v>1.8101987947210234</v>
      </c>
      <c r="N381" s="44">
        <v>1349</v>
      </c>
      <c r="O381" s="44">
        <v>28</v>
      </c>
      <c r="P381" s="44">
        <v>3.4</v>
      </c>
      <c r="Q381" s="44">
        <v>15</v>
      </c>
      <c r="R381" s="49" t="s">
        <v>2411</v>
      </c>
      <c r="S381" s="49" t="s">
        <v>2412</v>
      </c>
      <c r="T381" s="6">
        <v>10005781</v>
      </c>
      <c r="U381" s="14" t="s">
        <v>1775</v>
      </c>
      <c r="V381" s="14" t="s">
        <v>1769</v>
      </c>
      <c r="W381" s="14" t="s">
        <v>1733</v>
      </c>
      <c r="X381" s="6" t="s">
        <v>125</v>
      </c>
      <c r="Y381" s="6" t="s">
        <v>127</v>
      </c>
      <c r="Z381" s="10">
        <v>10005781</v>
      </c>
      <c r="AA381" s="10" t="s">
        <v>215</v>
      </c>
      <c r="AB381" s="11">
        <v>50000000</v>
      </c>
      <c r="AC381" s="12" t="s">
        <v>93</v>
      </c>
      <c r="AD381" s="13">
        <v>50240000</v>
      </c>
      <c r="AE381" s="10" t="s">
        <v>130</v>
      </c>
      <c r="AF381" s="11">
        <v>50240100</v>
      </c>
      <c r="AG381" s="12" t="s">
        <v>216</v>
      </c>
      <c r="AH381" s="55"/>
    </row>
    <row r="382" spans="1:34" ht="15" customHeight="1" x14ac:dyDescent="0.35">
      <c r="A382" s="5" t="s">
        <v>1578</v>
      </c>
      <c r="B382" s="57" t="s">
        <v>1004</v>
      </c>
      <c r="C382" s="51" t="s">
        <v>269</v>
      </c>
      <c r="D382" s="60" t="s">
        <v>1004</v>
      </c>
      <c r="E382" s="51" t="s">
        <v>268</v>
      </c>
      <c r="F382" s="50" t="s">
        <v>1</v>
      </c>
      <c r="G382" s="35">
        <v>0.63117945380463569</v>
      </c>
      <c r="H382" s="35">
        <v>0.77923991501953438</v>
      </c>
      <c r="I382" s="35">
        <v>1.382673237057038</v>
      </c>
      <c r="J382" s="35">
        <v>0.63638073519262106</v>
      </c>
      <c r="K382" s="35">
        <v>0.38962253221165832</v>
      </c>
      <c r="L382" s="35">
        <v>9.9209467063672285E-3</v>
      </c>
      <c r="M382" s="36">
        <v>3.8290168199918546</v>
      </c>
      <c r="N382" s="44">
        <v>1547</v>
      </c>
      <c r="O382" s="44">
        <v>35</v>
      </c>
      <c r="P382" s="44">
        <v>10</v>
      </c>
      <c r="Q382" s="44">
        <v>4.7</v>
      </c>
      <c r="R382" s="49" t="s">
        <v>2722</v>
      </c>
      <c r="S382" s="49" t="s">
        <v>2723</v>
      </c>
      <c r="T382" s="6">
        <v>10000280</v>
      </c>
      <c r="U382" s="14" t="s">
        <v>2095</v>
      </c>
      <c r="V382" s="14" t="s">
        <v>1801</v>
      </c>
      <c r="W382" s="14" t="s">
        <v>1724</v>
      </c>
      <c r="X382" s="15" t="s">
        <v>268</v>
      </c>
      <c r="Y382" s="6" t="s">
        <v>269</v>
      </c>
      <c r="Z382" s="10">
        <v>10000280</v>
      </c>
      <c r="AA382" s="10" t="s">
        <v>604</v>
      </c>
      <c r="AB382" s="11">
        <v>50000000</v>
      </c>
      <c r="AC382" s="12" t="s">
        <v>93</v>
      </c>
      <c r="AD382" s="13">
        <v>50170000</v>
      </c>
      <c r="AE382" s="10" t="s">
        <v>272</v>
      </c>
      <c r="AF382" s="11">
        <v>50171800</v>
      </c>
      <c r="AG382" s="12" t="s">
        <v>273</v>
      </c>
      <c r="AH382" s="55"/>
    </row>
    <row r="383" spans="1:34" ht="15" customHeight="1" x14ac:dyDescent="0.35">
      <c r="A383" s="5" t="s">
        <v>1579</v>
      </c>
      <c r="B383" s="57" t="s">
        <v>2291</v>
      </c>
      <c r="C383" s="51" t="s">
        <v>2328</v>
      </c>
      <c r="D383" s="60" t="s">
        <v>2227</v>
      </c>
      <c r="E383" s="51" t="s">
        <v>443</v>
      </c>
      <c r="F383" s="50" t="s">
        <v>1</v>
      </c>
      <c r="G383" s="35">
        <v>6.6797796977961621</v>
      </c>
      <c r="H383" s="35">
        <v>1.3124696307798405</v>
      </c>
      <c r="I383" s="35">
        <v>7.9717322751883535E-3</v>
      </c>
      <c r="J383" s="35">
        <v>0.64477953703843505</v>
      </c>
      <c r="K383" s="35">
        <v>0.2066692792404059</v>
      </c>
      <c r="L383" s="35">
        <v>3.2636006253207981E-4</v>
      </c>
      <c r="M383" s="36">
        <v>8.851996237192564</v>
      </c>
      <c r="N383" s="44">
        <v>521</v>
      </c>
      <c r="O383" s="44">
        <v>5.3</v>
      </c>
      <c r="P383" s="44">
        <v>12</v>
      </c>
      <c r="Q383" s="44">
        <v>6.8</v>
      </c>
      <c r="R383" s="49" t="s">
        <v>2724</v>
      </c>
      <c r="S383" s="49" t="s">
        <v>2725</v>
      </c>
      <c r="T383" s="6">
        <v>10006749</v>
      </c>
      <c r="U383" s="14" t="s">
        <v>2096</v>
      </c>
      <c r="V383" s="14" t="s">
        <v>1813</v>
      </c>
      <c r="W383" s="14" t="s">
        <v>1733</v>
      </c>
      <c r="X383" s="6" t="s">
        <v>443</v>
      </c>
      <c r="Y383" s="6" t="s">
        <v>445</v>
      </c>
      <c r="Z383" s="10">
        <v>10006749</v>
      </c>
      <c r="AA383" s="10" t="s">
        <v>1005</v>
      </c>
      <c r="AB383" s="11">
        <v>50000000</v>
      </c>
      <c r="AC383" s="12" t="s">
        <v>93</v>
      </c>
      <c r="AD383" s="13">
        <v>50190000</v>
      </c>
      <c r="AE383" s="10" t="s">
        <v>448</v>
      </c>
      <c r="AF383" s="11">
        <v>50193800</v>
      </c>
      <c r="AG383" s="12" t="s">
        <v>635</v>
      </c>
      <c r="AH383" s="55"/>
    </row>
    <row r="384" spans="1:34" ht="15" customHeight="1" x14ac:dyDescent="0.35">
      <c r="A384" s="5" t="s">
        <v>1580</v>
      </c>
      <c r="B384" s="57" t="s">
        <v>2292</v>
      </c>
      <c r="C384" s="51" t="s">
        <v>2328</v>
      </c>
      <c r="D384" s="60" t="s">
        <v>2228</v>
      </c>
      <c r="E384" s="51" t="s">
        <v>443</v>
      </c>
      <c r="F384" s="50" t="s">
        <v>1</v>
      </c>
      <c r="G384" s="35">
        <v>0.457497306714096</v>
      </c>
      <c r="H384" s="35">
        <v>9.5832087577359934E-2</v>
      </c>
      <c r="I384" s="35">
        <v>0.29945413925970921</v>
      </c>
      <c r="J384" s="35">
        <v>0.64477953703843505</v>
      </c>
      <c r="K384" s="35">
        <v>0.24055932988532339</v>
      </c>
      <c r="L384" s="35">
        <v>3.2636006253207981E-4</v>
      </c>
      <c r="M384" s="36">
        <v>1.7384487605374557</v>
      </c>
      <c r="N384" s="44">
        <v>324</v>
      </c>
      <c r="O384" s="44">
        <v>3</v>
      </c>
      <c r="P384" s="44">
        <v>9.5</v>
      </c>
      <c r="Q384" s="44">
        <v>2.6</v>
      </c>
      <c r="R384" s="49" t="s">
        <v>2724</v>
      </c>
      <c r="S384" s="49" t="s">
        <v>2726</v>
      </c>
      <c r="T384" s="6">
        <v>10006749</v>
      </c>
      <c r="U384" s="14" t="s">
        <v>2097</v>
      </c>
      <c r="V384" s="14" t="s">
        <v>1813</v>
      </c>
      <c r="W384" s="14" t="s">
        <v>1733</v>
      </c>
      <c r="X384" s="6" t="s">
        <v>443</v>
      </c>
      <c r="Y384" s="6" t="s">
        <v>445</v>
      </c>
      <c r="Z384" s="10">
        <v>10006749</v>
      </c>
      <c r="AA384" s="10" t="s">
        <v>1005</v>
      </c>
      <c r="AB384" s="11">
        <v>50000000</v>
      </c>
      <c r="AC384" s="12" t="s">
        <v>93</v>
      </c>
      <c r="AD384" s="13">
        <v>50190000</v>
      </c>
      <c r="AE384" s="10" t="s">
        <v>448</v>
      </c>
      <c r="AF384" s="11">
        <v>50193800</v>
      </c>
      <c r="AG384" s="12" t="s">
        <v>635</v>
      </c>
      <c r="AH384" s="55"/>
    </row>
    <row r="385" spans="1:34" ht="15" customHeight="1" x14ac:dyDescent="0.35">
      <c r="A385" s="5" t="s">
        <v>1581</v>
      </c>
      <c r="B385" s="57" t="s">
        <v>2293</v>
      </c>
      <c r="C385" s="51" t="s">
        <v>2328</v>
      </c>
      <c r="D385" s="60" t="s">
        <v>2229</v>
      </c>
      <c r="E385" s="51" t="s">
        <v>443</v>
      </c>
      <c r="F385" s="50" t="s">
        <v>1</v>
      </c>
      <c r="G385" s="35">
        <v>0.39901767153271861</v>
      </c>
      <c r="H385" s="35">
        <v>0.16025414690649498</v>
      </c>
      <c r="I385" s="35">
        <v>0.42494393244264778</v>
      </c>
      <c r="J385" s="35">
        <v>0.64477953703843505</v>
      </c>
      <c r="K385" s="35">
        <v>0.21910835169426909</v>
      </c>
      <c r="L385" s="35">
        <v>3.2636006253207981E-4</v>
      </c>
      <c r="M385" s="36">
        <v>1.8484299996770976</v>
      </c>
      <c r="N385" s="44">
        <v>448</v>
      </c>
      <c r="O385" s="44">
        <v>2.8</v>
      </c>
      <c r="P385" s="44">
        <v>14</v>
      </c>
      <c r="Q385" s="44">
        <v>5.6</v>
      </c>
      <c r="R385" s="49" t="s">
        <v>2727</v>
      </c>
      <c r="S385" s="49" t="s">
        <v>2728</v>
      </c>
      <c r="T385" s="6">
        <v>10006751</v>
      </c>
      <c r="U385" s="14" t="s">
        <v>2098</v>
      </c>
      <c r="V385" s="14" t="s">
        <v>1813</v>
      </c>
      <c r="W385" s="14" t="s">
        <v>1733</v>
      </c>
      <c r="X385" s="6" t="s">
        <v>443</v>
      </c>
      <c r="Y385" s="6" t="s">
        <v>445</v>
      </c>
      <c r="Z385" s="10">
        <v>10006751</v>
      </c>
      <c r="AA385" s="10" t="s">
        <v>1006</v>
      </c>
      <c r="AB385" s="11">
        <v>50000000</v>
      </c>
      <c r="AC385" s="12" t="s">
        <v>93</v>
      </c>
      <c r="AD385" s="13">
        <v>50190000</v>
      </c>
      <c r="AE385" s="10" t="s">
        <v>448</v>
      </c>
      <c r="AF385" s="11">
        <v>50193800</v>
      </c>
      <c r="AG385" s="12" t="s">
        <v>635</v>
      </c>
      <c r="AH385" s="55"/>
    </row>
    <row r="386" spans="1:34" ht="15" customHeight="1" x14ac:dyDescent="0.35">
      <c r="A386" s="5" t="s">
        <v>1582</v>
      </c>
      <c r="B386" s="57" t="s">
        <v>2294</v>
      </c>
      <c r="C386" s="51" t="s">
        <v>2328</v>
      </c>
      <c r="D386" s="60" t="s">
        <v>2230</v>
      </c>
      <c r="E386" s="51" t="s">
        <v>443</v>
      </c>
      <c r="F386" s="50" t="s">
        <v>1</v>
      </c>
      <c r="G386" s="35">
        <v>0.1927795809002148</v>
      </c>
      <c r="H386" s="35">
        <v>0.2562260565581308</v>
      </c>
      <c r="I386" s="35">
        <v>1.2372048255324219</v>
      </c>
      <c r="J386" s="35">
        <v>0.64477953703843505</v>
      </c>
      <c r="K386" s="35">
        <v>0.18161216005734829</v>
      </c>
      <c r="L386" s="35">
        <v>3.2636006253207981E-4</v>
      </c>
      <c r="M386" s="36">
        <v>2.5129285201490825</v>
      </c>
      <c r="N386" s="44">
        <v>718</v>
      </c>
      <c r="O386" s="44">
        <v>5.6</v>
      </c>
      <c r="P386" s="44">
        <v>23</v>
      </c>
      <c r="Q386" s="44">
        <v>6.7</v>
      </c>
      <c r="R386" s="49" t="s">
        <v>2729</v>
      </c>
      <c r="S386" s="49" t="s">
        <v>2730</v>
      </c>
      <c r="T386" s="6">
        <v>10006751</v>
      </c>
      <c r="U386" s="14" t="s">
        <v>2099</v>
      </c>
      <c r="V386" s="14" t="s">
        <v>1813</v>
      </c>
      <c r="W386" s="14" t="s">
        <v>1733</v>
      </c>
      <c r="X386" s="6" t="s">
        <v>443</v>
      </c>
      <c r="Y386" s="6" t="s">
        <v>445</v>
      </c>
      <c r="Z386" s="10">
        <v>10006751</v>
      </c>
      <c r="AA386" s="10" t="s">
        <v>1006</v>
      </c>
      <c r="AB386" s="11">
        <v>50000000</v>
      </c>
      <c r="AC386" s="12" t="s">
        <v>93</v>
      </c>
      <c r="AD386" s="13">
        <v>50190000</v>
      </c>
      <c r="AE386" s="10" t="s">
        <v>448</v>
      </c>
      <c r="AF386" s="11">
        <v>50193800</v>
      </c>
      <c r="AG386" s="12" t="s">
        <v>635</v>
      </c>
      <c r="AH386" s="55"/>
    </row>
    <row r="387" spans="1:34" x14ac:dyDescent="0.35">
      <c r="A387" s="5" t="s">
        <v>1583</v>
      </c>
      <c r="B387" s="57" t="s">
        <v>1007</v>
      </c>
      <c r="C387" s="51" t="s">
        <v>127</v>
      </c>
      <c r="D387" s="60" t="s">
        <v>14</v>
      </c>
      <c r="E387" s="51" t="s">
        <v>2321</v>
      </c>
      <c r="F387" s="50" t="s">
        <v>1</v>
      </c>
      <c r="G387" s="35">
        <v>2.9550920999480921</v>
      </c>
      <c r="H387" s="35">
        <v>0.73379465412422984</v>
      </c>
      <c r="I387" s="35">
        <v>-0.2247813503402423</v>
      </c>
      <c r="J387" s="35">
        <v>0.14062397080570119</v>
      </c>
      <c r="K387" s="35">
        <v>0.15577003213004609</v>
      </c>
      <c r="L387" s="35">
        <v>3.2636006253207981E-4</v>
      </c>
      <c r="M387" s="36">
        <v>3.7608257667303593</v>
      </c>
      <c r="N387" s="44">
        <v>621</v>
      </c>
      <c r="O387" s="44">
        <v>8.5</v>
      </c>
      <c r="P387" s="44">
        <v>0</v>
      </c>
      <c r="Q387" s="44">
        <v>18</v>
      </c>
      <c r="R387" s="49" t="s">
        <v>2731</v>
      </c>
      <c r="S387" s="49" t="s">
        <v>2732</v>
      </c>
      <c r="T387" s="6">
        <v>10005788</v>
      </c>
      <c r="U387" s="14" t="s">
        <v>2100</v>
      </c>
      <c r="V387" s="14" t="s">
        <v>1723</v>
      </c>
      <c r="W387" s="14" t="s">
        <v>1733</v>
      </c>
      <c r="X387" s="6" t="s">
        <v>125</v>
      </c>
      <c r="Y387" s="6" t="s">
        <v>127</v>
      </c>
      <c r="Z387" s="10">
        <v>10005788</v>
      </c>
      <c r="AA387" s="10" t="s">
        <v>235</v>
      </c>
      <c r="AB387" s="11">
        <v>50000000</v>
      </c>
      <c r="AC387" s="12" t="s">
        <v>93</v>
      </c>
      <c r="AD387" s="13">
        <v>50240000</v>
      </c>
      <c r="AE387" s="10" t="s">
        <v>130</v>
      </c>
      <c r="AF387" s="11">
        <v>50240200</v>
      </c>
      <c r="AG387" s="12" t="s">
        <v>131</v>
      </c>
      <c r="AH387" s="55"/>
    </row>
    <row r="388" spans="1:34" ht="15" customHeight="1" x14ac:dyDescent="0.35">
      <c r="A388" s="5" t="s">
        <v>1584</v>
      </c>
      <c r="B388" s="57" t="s">
        <v>1008</v>
      </c>
      <c r="C388" s="51" t="s">
        <v>150</v>
      </c>
      <c r="D388" s="60" t="s">
        <v>37</v>
      </c>
      <c r="E388" s="51" t="s">
        <v>148</v>
      </c>
      <c r="F388" s="50" t="s">
        <v>1</v>
      </c>
      <c r="G388" s="35">
        <v>0.3059650291173413</v>
      </c>
      <c r="H388" s="35">
        <v>2.1480912897981499E-2</v>
      </c>
      <c r="I388" s="35">
        <v>4.9322584550710799E-2</v>
      </c>
      <c r="J388" s="35">
        <v>0.26052197143913353</v>
      </c>
      <c r="K388" s="35">
        <v>8.72356086179054E-2</v>
      </c>
      <c r="L388" s="35">
        <v>3.2636006253207981E-4</v>
      </c>
      <c r="M388" s="36">
        <v>0.72485246668560455</v>
      </c>
      <c r="N388" s="44">
        <v>935</v>
      </c>
      <c r="O388" s="44">
        <v>1.4</v>
      </c>
      <c r="P388" s="44">
        <v>44.2</v>
      </c>
      <c r="Q388" s="44">
        <v>6.8</v>
      </c>
      <c r="R388" s="49" t="s">
        <v>2733</v>
      </c>
      <c r="S388" s="49" t="s">
        <v>2734</v>
      </c>
      <c r="T388" s="6">
        <v>10000163</v>
      </c>
      <c r="U388" s="14" t="s">
        <v>2101</v>
      </c>
      <c r="V388" s="14" t="s">
        <v>1730</v>
      </c>
      <c r="W388" s="14" t="s">
        <v>1733</v>
      </c>
      <c r="X388" s="6" t="s">
        <v>148</v>
      </c>
      <c r="Y388" s="6" t="s">
        <v>150</v>
      </c>
      <c r="Z388" s="10">
        <v>10000163</v>
      </c>
      <c r="AA388" s="10" t="s">
        <v>1009</v>
      </c>
      <c r="AB388" s="11">
        <v>50000000</v>
      </c>
      <c r="AC388" s="12" t="s">
        <v>93</v>
      </c>
      <c r="AD388" s="13">
        <v>50180000</v>
      </c>
      <c r="AE388" s="10" t="s">
        <v>153</v>
      </c>
      <c r="AF388" s="11">
        <v>50181900</v>
      </c>
      <c r="AG388" s="12" t="s">
        <v>171</v>
      </c>
      <c r="AH388" s="55"/>
    </row>
    <row r="389" spans="1:34" ht="15" customHeight="1" x14ac:dyDescent="0.35">
      <c r="A389" s="5" t="s">
        <v>1585</v>
      </c>
      <c r="B389" s="57" t="s">
        <v>1010</v>
      </c>
      <c r="C389" s="51" t="s">
        <v>2328</v>
      </c>
      <c r="D389" s="60" t="s">
        <v>38</v>
      </c>
      <c r="E389" s="51" t="s">
        <v>443</v>
      </c>
      <c r="F389" s="50" t="s">
        <v>1</v>
      </c>
      <c r="G389" s="35">
        <v>0.43803893899335677</v>
      </c>
      <c r="H389" s="35">
        <v>4.9617210345383453E-2</v>
      </c>
      <c r="I389" s="35">
        <v>0.21707827857813011</v>
      </c>
      <c r="J389" s="35">
        <v>0.23347060316853979</v>
      </c>
      <c r="K389" s="35">
        <v>0.13919539491152569</v>
      </c>
      <c r="L389" s="35">
        <v>3.2636006253207981E-4</v>
      </c>
      <c r="M389" s="36">
        <v>1.0777267860594679</v>
      </c>
      <c r="N389" s="44">
        <v>1120</v>
      </c>
      <c r="O389" s="44">
        <v>2.5</v>
      </c>
      <c r="P389" s="44">
        <v>48</v>
      </c>
      <c r="Q389" s="44">
        <v>11</v>
      </c>
      <c r="R389" s="49" t="s">
        <v>2735</v>
      </c>
      <c r="S389" s="49" t="s">
        <v>2736</v>
      </c>
      <c r="T389" s="6">
        <v>10000317</v>
      </c>
      <c r="U389" s="14" t="s">
        <v>2102</v>
      </c>
      <c r="V389" s="14" t="s">
        <v>1962</v>
      </c>
      <c r="W389" s="14" t="s">
        <v>1733</v>
      </c>
      <c r="X389" s="6" t="s">
        <v>443</v>
      </c>
      <c r="Y389" s="6" t="s">
        <v>445</v>
      </c>
      <c r="Z389" s="10">
        <v>10000317</v>
      </c>
      <c r="AA389" s="10" t="s">
        <v>1011</v>
      </c>
      <c r="AB389" s="11">
        <v>50000000</v>
      </c>
      <c r="AC389" s="12" t="s">
        <v>93</v>
      </c>
      <c r="AD389" s="13">
        <v>50190000</v>
      </c>
      <c r="AE389" s="10" t="s">
        <v>448</v>
      </c>
      <c r="AF389" s="11">
        <v>50192900</v>
      </c>
      <c r="AG389" s="12" t="s">
        <v>667</v>
      </c>
      <c r="AH389" s="55"/>
    </row>
    <row r="390" spans="1:34" ht="15" customHeight="1" x14ac:dyDescent="0.35">
      <c r="A390" s="5" t="s">
        <v>1586</v>
      </c>
      <c r="B390" s="56" t="s">
        <v>1012</v>
      </c>
      <c r="C390" s="50" t="s">
        <v>269</v>
      </c>
      <c r="D390" s="59" t="s">
        <v>68</v>
      </c>
      <c r="E390" s="50" t="s">
        <v>268</v>
      </c>
      <c r="F390" s="50" t="s">
        <v>1</v>
      </c>
      <c r="G390" s="35">
        <v>6.9864943118451345E-2</v>
      </c>
      <c r="H390" s="35">
        <v>0.42182749261099922</v>
      </c>
      <c r="I390" s="35">
        <v>3.638860035375127</v>
      </c>
      <c r="J390" s="35">
        <v>0.24242689778690829</v>
      </c>
      <c r="K390" s="35">
        <v>0.12249829557711039</v>
      </c>
      <c r="L390" s="35">
        <v>3.2636006253207981E-4</v>
      </c>
      <c r="M390" s="36">
        <v>4.4958040245311279</v>
      </c>
      <c r="N390" s="44">
        <v>766</v>
      </c>
      <c r="O390" s="44">
        <v>14</v>
      </c>
      <c r="P390" s="44">
        <v>5.0999999999999996</v>
      </c>
      <c r="Q390" s="44">
        <v>9.4</v>
      </c>
      <c r="R390" s="49" t="s">
        <v>2737</v>
      </c>
      <c r="S390" s="49" t="s">
        <v>2738</v>
      </c>
      <c r="T390">
        <v>10000054</v>
      </c>
      <c r="U390" s="14" t="s">
        <v>2103</v>
      </c>
      <c r="V390" s="14" t="s">
        <v>1760</v>
      </c>
      <c r="W390" s="14" t="s">
        <v>1733</v>
      </c>
      <c r="X390" t="s">
        <v>268</v>
      </c>
      <c r="Y390" t="s">
        <v>269</v>
      </c>
      <c r="Z390" s="10">
        <v>10000054</v>
      </c>
      <c r="AA390" s="10" t="s">
        <v>282</v>
      </c>
      <c r="AB390" s="11">
        <v>50000000</v>
      </c>
      <c r="AC390" s="12" t="s">
        <v>93</v>
      </c>
      <c r="AD390" s="13">
        <v>50170000</v>
      </c>
      <c r="AE390" s="10" t="s">
        <v>272</v>
      </c>
      <c r="AF390" s="11">
        <v>50171800</v>
      </c>
      <c r="AG390" s="12" t="s">
        <v>273</v>
      </c>
    </row>
    <row r="391" spans="1:34" ht="15" customHeight="1" x14ac:dyDescent="0.35">
      <c r="A391" s="5" t="s">
        <v>1587</v>
      </c>
      <c r="B391" s="57" t="s">
        <v>1013</v>
      </c>
      <c r="C391" s="51" t="s">
        <v>2328</v>
      </c>
      <c r="D391" s="60" t="s">
        <v>40</v>
      </c>
      <c r="E391" s="51" t="s">
        <v>443</v>
      </c>
      <c r="F391" s="50" t="s">
        <v>1</v>
      </c>
      <c r="G391" s="35">
        <v>0.35900634319547658</v>
      </c>
      <c r="H391" s="35">
        <v>0.17077614685908105</v>
      </c>
      <c r="I391" s="35">
        <v>0.62062199535893103</v>
      </c>
      <c r="J391" s="35">
        <v>0.24242689778690829</v>
      </c>
      <c r="K391" s="35">
        <v>0.1129148936846911</v>
      </c>
      <c r="L391" s="35">
        <v>3.2636006253207981E-4</v>
      </c>
      <c r="M391" s="36">
        <v>1.5060726369476201</v>
      </c>
      <c r="N391" s="44">
        <v>982</v>
      </c>
      <c r="O391" s="44">
        <v>22</v>
      </c>
      <c r="P391" s="44">
        <v>3.7</v>
      </c>
      <c r="Q391" s="44">
        <v>6.3</v>
      </c>
      <c r="R391" s="49" t="s">
        <v>2739</v>
      </c>
      <c r="S391" s="49" t="s">
        <v>2740</v>
      </c>
      <c r="T391" s="6">
        <v>10005227</v>
      </c>
      <c r="U391" s="14" t="s">
        <v>2104</v>
      </c>
      <c r="V391" s="14" t="s">
        <v>1760</v>
      </c>
      <c r="W391" s="14" t="s">
        <v>1733</v>
      </c>
      <c r="X391" s="6" t="s">
        <v>443</v>
      </c>
      <c r="Y391" s="6" t="s">
        <v>445</v>
      </c>
      <c r="Z391" s="10">
        <v>10005227</v>
      </c>
      <c r="AA391" s="10" t="s">
        <v>1014</v>
      </c>
      <c r="AB391" s="11">
        <v>50000000</v>
      </c>
      <c r="AC391" s="12" t="s">
        <v>93</v>
      </c>
      <c r="AD391" s="13">
        <v>50190000</v>
      </c>
      <c r="AE391" s="10" t="s">
        <v>448</v>
      </c>
      <c r="AF391" s="11">
        <v>50193500</v>
      </c>
      <c r="AG391" s="12" t="s">
        <v>1015</v>
      </c>
      <c r="AH391" s="55"/>
    </row>
    <row r="392" spans="1:34" x14ac:dyDescent="0.35">
      <c r="A392" s="5" t="s">
        <v>1588</v>
      </c>
      <c r="B392" s="56" t="s">
        <v>1017</v>
      </c>
      <c r="C392" s="50" t="s">
        <v>127</v>
      </c>
      <c r="D392" s="59" t="s">
        <v>1016</v>
      </c>
      <c r="E392" s="50" t="s">
        <v>2321</v>
      </c>
      <c r="F392" s="50" t="s">
        <v>1</v>
      </c>
      <c r="G392" s="35">
        <v>1.969112712230521</v>
      </c>
      <c r="H392" s="35">
        <v>0.35364200054324291</v>
      </c>
      <c r="I392" s="35">
        <v>0.28409219324594798</v>
      </c>
      <c r="J392" s="35">
        <v>0.26052197143913353</v>
      </c>
      <c r="K392" s="35">
        <v>0.1099329563398788</v>
      </c>
      <c r="L392" s="35">
        <v>2.720132202462722E-2</v>
      </c>
      <c r="M392" s="36">
        <v>3.0045031558233513</v>
      </c>
      <c r="N392" s="44">
        <v>908</v>
      </c>
      <c r="O392" s="44">
        <v>15</v>
      </c>
      <c r="P392" s="44">
        <v>6.5</v>
      </c>
      <c r="Q392" s="44">
        <v>14</v>
      </c>
      <c r="R392" s="49" t="s">
        <v>2741</v>
      </c>
      <c r="S392" s="49" t="s">
        <v>2742</v>
      </c>
      <c r="T392">
        <v>10005781</v>
      </c>
      <c r="U392" s="14" t="s">
        <v>2105</v>
      </c>
      <c r="V392" s="14" t="s">
        <v>1730</v>
      </c>
      <c r="W392" s="14" t="s">
        <v>1837</v>
      </c>
      <c r="X392" t="s">
        <v>125</v>
      </c>
      <c r="Y392" t="s">
        <v>127</v>
      </c>
      <c r="Z392" s="10">
        <v>10005781</v>
      </c>
      <c r="AA392" s="10" t="s">
        <v>215</v>
      </c>
      <c r="AB392" s="11">
        <v>50000000</v>
      </c>
      <c r="AC392" s="12" t="s">
        <v>93</v>
      </c>
      <c r="AD392" s="13">
        <v>50240000</v>
      </c>
      <c r="AE392" s="10" t="s">
        <v>130</v>
      </c>
      <c r="AF392" s="11">
        <v>50240100</v>
      </c>
      <c r="AG392" s="12" t="s">
        <v>216</v>
      </c>
    </row>
    <row r="393" spans="1:34" ht="15" customHeight="1" x14ac:dyDescent="0.35">
      <c r="A393" s="5" t="s">
        <v>1589</v>
      </c>
      <c r="B393" s="57" t="s">
        <v>1019</v>
      </c>
      <c r="C393" s="51" t="s">
        <v>269</v>
      </c>
      <c r="D393" s="60" t="s">
        <v>1018</v>
      </c>
      <c r="E393" s="51" t="s">
        <v>268</v>
      </c>
      <c r="F393" s="50" t="s">
        <v>1</v>
      </c>
      <c r="G393" s="35">
        <v>0.52679859894486103</v>
      </c>
      <c r="H393" s="35">
        <v>0.28874503710401572</v>
      </c>
      <c r="I393" s="35">
        <v>0.161401826751493</v>
      </c>
      <c r="J393" s="35">
        <v>0.24242689778690829</v>
      </c>
      <c r="K393" s="35">
        <v>0.28234322158626651</v>
      </c>
      <c r="L393" s="35">
        <v>3.2636006253207981E-4</v>
      </c>
      <c r="M393" s="36">
        <v>1.5020419422360767</v>
      </c>
      <c r="N393" s="44">
        <v>1165</v>
      </c>
      <c r="O393" s="44">
        <v>20</v>
      </c>
      <c r="P393" s="44">
        <v>16</v>
      </c>
      <c r="Q393" s="44">
        <v>7.7</v>
      </c>
      <c r="R393" s="49" t="s">
        <v>2743</v>
      </c>
      <c r="S393" s="49" t="s">
        <v>2744</v>
      </c>
      <c r="T393" s="6">
        <v>10000199</v>
      </c>
      <c r="U393" s="14" t="s">
        <v>2106</v>
      </c>
      <c r="V393" s="14" t="s">
        <v>1760</v>
      </c>
      <c r="W393" s="14" t="s">
        <v>1733</v>
      </c>
      <c r="X393" s="6" t="s">
        <v>268</v>
      </c>
      <c r="Y393" s="6" t="s">
        <v>269</v>
      </c>
      <c r="Z393" s="10">
        <v>10000199</v>
      </c>
      <c r="AA393" s="10" t="s">
        <v>1020</v>
      </c>
      <c r="AB393" s="11">
        <v>50000000</v>
      </c>
      <c r="AC393" s="12" t="s">
        <v>93</v>
      </c>
      <c r="AD393" s="13">
        <v>50170000</v>
      </c>
      <c r="AE393" s="10" t="s">
        <v>272</v>
      </c>
      <c r="AF393" s="11">
        <v>50171800</v>
      </c>
      <c r="AG393" s="12" t="s">
        <v>273</v>
      </c>
      <c r="AH393" s="55"/>
    </row>
    <row r="394" spans="1:34" ht="15" customHeight="1" x14ac:dyDescent="0.35">
      <c r="A394" s="5" t="s">
        <v>1590</v>
      </c>
      <c r="B394" s="57" t="s">
        <v>2295</v>
      </c>
      <c r="C394" s="51" t="s">
        <v>2328</v>
      </c>
      <c r="D394" s="60" t="s">
        <v>2231</v>
      </c>
      <c r="E394" s="51" t="s">
        <v>443</v>
      </c>
      <c r="F394" s="50" t="s">
        <v>1</v>
      </c>
      <c r="G394" s="35">
        <v>0.30327799990792509</v>
      </c>
      <c r="H394" s="35">
        <v>9.0708890204519443E-2</v>
      </c>
      <c r="I394" s="35">
        <v>0.30634099512987439</v>
      </c>
      <c r="J394" s="35">
        <v>0.64477953703843505</v>
      </c>
      <c r="K394" s="35">
        <v>0.24055932988532339</v>
      </c>
      <c r="L394" s="35">
        <v>3.2636006253207981E-4</v>
      </c>
      <c r="M394" s="36">
        <v>1.5859931122286095</v>
      </c>
      <c r="N394" s="44">
        <v>476</v>
      </c>
      <c r="O394" s="44">
        <v>4</v>
      </c>
      <c r="P394" s="44">
        <v>13</v>
      </c>
      <c r="Q394" s="44">
        <v>5.7</v>
      </c>
      <c r="R394" s="49" t="s">
        <v>2724</v>
      </c>
      <c r="S394" s="49" t="s">
        <v>2745</v>
      </c>
      <c r="T394" s="6">
        <v>10006751</v>
      </c>
      <c r="U394" s="14" t="s">
        <v>2107</v>
      </c>
      <c r="V394" s="14" t="s">
        <v>1813</v>
      </c>
      <c r="W394" s="14" t="s">
        <v>1733</v>
      </c>
      <c r="X394" s="6" t="s">
        <v>443</v>
      </c>
      <c r="Y394" s="6" t="s">
        <v>445</v>
      </c>
      <c r="Z394" s="10">
        <v>10006751</v>
      </c>
      <c r="AA394" s="10" t="s">
        <v>1006</v>
      </c>
      <c r="AB394" s="11">
        <v>50000000</v>
      </c>
      <c r="AC394" s="12" t="s">
        <v>93</v>
      </c>
      <c r="AD394" s="13">
        <v>50190000</v>
      </c>
      <c r="AE394" s="10" t="s">
        <v>448</v>
      </c>
      <c r="AF394" s="11">
        <v>50193800</v>
      </c>
      <c r="AG394" s="12" t="s">
        <v>635</v>
      </c>
      <c r="AH394" s="55"/>
    </row>
    <row r="395" spans="1:34" ht="15" customHeight="1" x14ac:dyDescent="0.35">
      <c r="A395" s="5" t="s">
        <v>1591</v>
      </c>
      <c r="B395" s="57" t="s">
        <v>2296</v>
      </c>
      <c r="C395" s="51" t="s">
        <v>2328</v>
      </c>
      <c r="D395" s="60" t="s">
        <v>2232</v>
      </c>
      <c r="E395" s="51" t="s">
        <v>443</v>
      </c>
      <c r="F395" s="50" t="s">
        <v>1</v>
      </c>
      <c r="G395" s="35">
        <v>0.7454256426253274</v>
      </c>
      <c r="H395" s="35">
        <v>0.1590045552100198</v>
      </c>
      <c r="I395" s="35">
        <v>0.49687489963064951</v>
      </c>
      <c r="J395" s="35">
        <v>0.66734760389324854</v>
      </c>
      <c r="K395" s="35">
        <v>0.13467167784302181</v>
      </c>
      <c r="L395" s="35">
        <v>9.9209467063672285E-3</v>
      </c>
      <c r="M395" s="36">
        <v>2.213245325908634</v>
      </c>
      <c r="N395" s="44">
        <v>1113</v>
      </c>
      <c r="O395" s="44">
        <v>9.6</v>
      </c>
      <c r="P395" s="44">
        <v>36.5</v>
      </c>
      <c r="Q395" s="44">
        <v>7.5</v>
      </c>
      <c r="R395" s="49" t="s">
        <v>2746</v>
      </c>
      <c r="S395" s="49" t="s">
        <v>2747</v>
      </c>
      <c r="T395" s="6">
        <v>10006751</v>
      </c>
      <c r="U395" s="14" t="s">
        <v>2108</v>
      </c>
      <c r="V395" s="14" t="s">
        <v>1742</v>
      </c>
      <c r="W395" s="14" t="s">
        <v>1724</v>
      </c>
      <c r="X395" s="6" t="s">
        <v>443</v>
      </c>
      <c r="Y395" s="6" t="s">
        <v>445</v>
      </c>
      <c r="Z395" s="10">
        <v>10006751</v>
      </c>
      <c r="AA395" s="10" t="s">
        <v>1006</v>
      </c>
      <c r="AB395" s="11">
        <v>50000000</v>
      </c>
      <c r="AC395" s="12" t="s">
        <v>93</v>
      </c>
      <c r="AD395" s="13">
        <v>50190000</v>
      </c>
      <c r="AE395" s="10" t="s">
        <v>448</v>
      </c>
      <c r="AF395" s="11">
        <v>50193800</v>
      </c>
      <c r="AG395" s="12" t="s">
        <v>635</v>
      </c>
      <c r="AH395" s="55"/>
    </row>
    <row r="396" spans="1:34" ht="15" customHeight="1" x14ac:dyDescent="0.35">
      <c r="A396" s="5" t="s">
        <v>1592</v>
      </c>
      <c r="B396" s="56" t="s">
        <v>1022</v>
      </c>
      <c r="C396" s="50" t="s">
        <v>2325</v>
      </c>
      <c r="D396" s="59" t="s">
        <v>1021</v>
      </c>
      <c r="E396" s="50" t="s">
        <v>2324</v>
      </c>
      <c r="F396" s="50" t="s">
        <v>1</v>
      </c>
      <c r="G396" s="35">
        <v>0.2996724150028669</v>
      </c>
      <c r="H396" s="35">
        <v>5.6842298017458687E-2</v>
      </c>
      <c r="I396" s="35">
        <v>0.35537411144747932</v>
      </c>
      <c r="J396" s="35">
        <v>0.26052197143913353</v>
      </c>
      <c r="K396" s="35">
        <v>0.1285627156682867</v>
      </c>
      <c r="L396" s="35">
        <v>3.2636006253207981E-4</v>
      </c>
      <c r="M396" s="36">
        <v>1.1012998716377571</v>
      </c>
      <c r="N396" s="44">
        <v>505</v>
      </c>
      <c r="O396" s="44">
        <v>7.4</v>
      </c>
      <c r="P396" s="44">
        <v>12</v>
      </c>
      <c r="Q396" s="44">
        <v>1.6</v>
      </c>
      <c r="R396" s="49" t="s">
        <v>2748</v>
      </c>
      <c r="S396" s="49" t="s">
        <v>2749</v>
      </c>
      <c r="T396">
        <v>10000271</v>
      </c>
      <c r="U396" s="14" t="s">
        <v>2109</v>
      </c>
      <c r="V396" s="14" t="s">
        <v>1730</v>
      </c>
      <c r="W396" s="14" t="s">
        <v>1733</v>
      </c>
      <c r="X396" t="s">
        <v>379</v>
      </c>
      <c r="Y396" t="s">
        <v>380</v>
      </c>
      <c r="Z396" s="10">
        <v>10000271</v>
      </c>
      <c r="AA396" s="10" t="s">
        <v>543</v>
      </c>
      <c r="AB396" s="11">
        <v>50000000</v>
      </c>
      <c r="AC396" s="12" t="s">
        <v>93</v>
      </c>
      <c r="AD396" s="13">
        <v>50100000</v>
      </c>
      <c r="AE396" s="10" t="s">
        <v>110</v>
      </c>
      <c r="AF396" s="11">
        <v>50102100</v>
      </c>
      <c r="AG396" s="12" t="s">
        <v>111</v>
      </c>
    </row>
    <row r="397" spans="1:34" x14ac:dyDescent="0.35">
      <c r="A397" s="5" t="s">
        <v>1593</v>
      </c>
      <c r="B397" s="56" t="s">
        <v>1023</v>
      </c>
      <c r="C397" s="50" t="s">
        <v>127</v>
      </c>
      <c r="D397" s="59" t="s">
        <v>1023</v>
      </c>
      <c r="E397" s="50" t="s">
        <v>2321</v>
      </c>
      <c r="F397" s="50" t="s">
        <v>1</v>
      </c>
      <c r="G397" s="35">
        <v>31.38189777278513</v>
      </c>
      <c r="H397" s="35">
        <v>6.0855379024631109</v>
      </c>
      <c r="I397" s="35">
        <v>-1.3645543025233009</v>
      </c>
      <c r="J397" s="35">
        <v>0.26052197143913353</v>
      </c>
      <c r="K397" s="35">
        <v>0.100076563045816</v>
      </c>
      <c r="L397" s="35">
        <v>2.720132202462722E-2</v>
      </c>
      <c r="M397" s="36">
        <v>36.490681229234518</v>
      </c>
      <c r="N397" s="44">
        <v>697</v>
      </c>
      <c r="O397" s="44">
        <v>6</v>
      </c>
      <c r="P397" s="44">
        <v>2.5</v>
      </c>
      <c r="Q397" s="44">
        <v>25</v>
      </c>
      <c r="R397" s="49" t="s">
        <v>2750</v>
      </c>
      <c r="S397" s="49" t="s">
        <v>2751</v>
      </c>
      <c r="T397">
        <v>10005767</v>
      </c>
      <c r="U397" s="14" t="s">
        <v>2110</v>
      </c>
      <c r="V397" s="14" t="s">
        <v>1730</v>
      </c>
      <c r="W397" s="14" t="s">
        <v>1837</v>
      </c>
      <c r="X397" t="s">
        <v>125</v>
      </c>
      <c r="Y397" t="s">
        <v>127</v>
      </c>
      <c r="Z397" s="10">
        <v>10005767</v>
      </c>
      <c r="AA397" s="10" t="s">
        <v>222</v>
      </c>
      <c r="AB397" s="11">
        <v>50000000</v>
      </c>
      <c r="AC397" s="12" t="s">
        <v>93</v>
      </c>
      <c r="AD397" s="13">
        <v>50240000</v>
      </c>
      <c r="AE397" s="10" t="s">
        <v>130</v>
      </c>
      <c r="AF397" s="11">
        <v>50240100</v>
      </c>
      <c r="AG397" s="12" t="s">
        <v>216</v>
      </c>
    </row>
    <row r="398" spans="1:34" ht="15" customHeight="1" x14ac:dyDescent="0.35">
      <c r="A398" s="5" t="s">
        <v>1594</v>
      </c>
      <c r="B398" s="56" t="s">
        <v>1025</v>
      </c>
      <c r="C398" s="50" t="s">
        <v>143</v>
      </c>
      <c r="D398" s="59" t="s">
        <v>1024</v>
      </c>
      <c r="E398" s="50" t="s">
        <v>141</v>
      </c>
      <c r="F398" s="50" t="s">
        <v>1</v>
      </c>
      <c r="G398" s="35">
        <v>0.1988047691061135</v>
      </c>
      <c r="H398" s="35">
        <v>1.9835405187728937E-2</v>
      </c>
      <c r="I398" s="35">
        <v>0.37032655361762801</v>
      </c>
      <c r="J398" s="35">
        <v>0.13434974683509959</v>
      </c>
      <c r="K398" s="35">
        <v>8.2194029649104591E-2</v>
      </c>
      <c r="L398" s="35">
        <v>9.9209467063672285E-3</v>
      </c>
      <c r="M398" s="36">
        <v>0.81543145110204185</v>
      </c>
      <c r="N398" s="44">
        <v>140</v>
      </c>
      <c r="O398" s="44">
        <v>0</v>
      </c>
      <c r="P398" s="44">
        <v>8</v>
      </c>
      <c r="Q398" s="44">
        <v>0</v>
      </c>
      <c r="R398" s="49" t="s">
        <v>2752</v>
      </c>
      <c r="S398" s="49" t="s">
        <v>2753</v>
      </c>
      <c r="T398">
        <v>10000201</v>
      </c>
      <c r="U398" s="14" t="s">
        <v>2111</v>
      </c>
      <c r="V398" s="14" t="s">
        <v>1938</v>
      </c>
      <c r="W398" s="14" t="s">
        <v>1724</v>
      </c>
      <c r="X398" t="s">
        <v>141</v>
      </c>
      <c r="Y398" t="s">
        <v>143</v>
      </c>
      <c r="Z398" s="10">
        <v>10000201</v>
      </c>
      <c r="AA398" s="10" t="s">
        <v>1026</v>
      </c>
      <c r="AB398" s="11">
        <v>50000000</v>
      </c>
      <c r="AC398" s="12" t="s">
        <v>93</v>
      </c>
      <c r="AD398" s="13">
        <v>50200000</v>
      </c>
      <c r="AE398" s="10" t="s">
        <v>141</v>
      </c>
      <c r="AF398" s="11">
        <v>50202300</v>
      </c>
      <c r="AG398" s="12" t="s">
        <v>293</v>
      </c>
    </row>
    <row r="399" spans="1:34" ht="15" customHeight="1" x14ac:dyDescent="0.35">
      <c r="A399" s="5" t="s">
        <v>1595</v>
      </c>
      <c r="B399" s="57" t="s">
        <v>1027</v>
      </c>
      <c r="C399" s="51" t="s">
        <v>143</v>
      </c>
      <c r="D399" s="60" t="s">
        <v>4</v>
      </c>
      <c r="E399" s="51" t="s">
        <v>141</v>
      </c>
      <c r="F399" s="50" t="s">
        <v>1</v>
      </c>
      <c r="G399" s="35">
        <v>0.13518096488419731</v>
      </c>
      <c r="H399" s="35">
        <v>-2.1789651231414551E-4</v>
      </c>
      <c r="I399" s="35">
        <v>0.1681860382770467</v>
      </c>
      <c r="J399" s="35">
        <v>0.15667680740149001</v>
      </c>
      <c r="K399" s="35">
        <v>6.0365644376101688E-2</v>
      </c>
      <c r="L399" s="35">
        <v>9.9209467063672285E-3</v>
      </c>
      <c r="M399" s="36">
        <v>0.53011250513288877</v>
      </c>
      <c r="N399" s="44">
        <v>195</v>
      </c>
      <c r="O399" s="44">
        <v>0</v>
      </c>
      <c r="P399" s="44">
        <v>11</v>
      </c>
      <c r="Q399" s="44">
        <v>0</v>
      </c>
      <c r="R399" s="49" t="s">
        <v>2754</v>
      </c>
      <c r="S399" s="49" t="s">
        <v>2755</v>
      </c>
      <c r="T399" s="6">
        <v>10000201</v>
      </c>
      <c r="U399" s="14" t="s">
        <v>2112</v>
      </c>
      <c r="V399" s="14" t="s">
        <v>1740</v>
      </c>
      <c r="W399" s="14" t="s">
        <v>1724</v>
      </c>
      <c r="X399" s="6" t="s">
        <v>141</v>
      </c>
      <c r="Y399" s="6" t="s">
        <v>143</v>
      </c>
      <c r="Z399" s="10">
        <v>10000201</v>
      </c>
      <c r="AA399" s="10" t="s">
        <v>1026</v>
      </c>
      <c r="AB399" s="11">
        <v>50000000</v>
      </c>
      <c r="AC399" s="12" t="s">
        <v>93</v>
      </c>
      <c r="AD399" s="13">
        <v>50200000</v>
      </c>
      <c r="AE399" s="10" t="s">
        <v>141</v>
      </c>
      <c r="AF399" s="11">
        <v>50202300</v>
      </c>
      <c r="AG399" s="12" t="s">
        <v>293</v>
      </c>
      <c r="AH399" s="55"/>
    </row>
    <row r="400" spans="1:34" ht="15" customHeight="1" x14ac:dyDescent="0.35">
      <c r="A400" s="5" t="s">
        <v>1596</v>
      </c>
      <c r="B400" s="57" t="s">
        <v>1028</v>
      </c>
      <c r="C400" s="51" t="s">
        <v>143</v>
      </c>
      <c r="D400" s="60" t="s">
        <v>3</v>
      </c>
      <c r="E400" s="51" t="s">
        <v>141</v>
      </c>
      <c r="F400" s="50" t="s">
        <v>1</v>
      </c>
      <c r="G400" s="35">
        <v>0.24880471191802789</v>
      </c>
      <c r="H400" s="35">
        <v>-4.8108454393601292E-3</v>
      </c>
      <c r="I400" s="35">
        <v>0.20984762530613341</v>
      </c>
      <c r="J400" s="35">
        <v>0.19250851614263101</v>
      </c>
      <c r="K400" s="35">
        <v>6.6081008082721326E-2</v>
      </c>
      <c r="L400" s="35">
        <v>9.9209467063672285E-3</v>
      </c>
      <c r="M400" s="36">
        <v>0.72235196271652069</v>
      </c>
      <c r="N400" s="45">
        <v>67</v>
      </c>
      <c r="O400" s="46">
        <v>0</v>
      </c>
      <c r="P400" s="45">
        <v>9</v>
      </c>
      <c r="Q400" s="46">
        <v>0</v>
      </c>
      <c r="R400" s="49" t="s">
        <v>2756</v>
      </c>
      <c r="S400" s="49" t="s">
        <v>2757</v>
      </c>
      <c r="T400" s="6">
        <v>10000263</v>
      </c>
      <c r="U400" s="14" t="s">
        <v>2113</v>
      </c>
      <c r="V400" s="14" t="s">
        <v>1907</v>
      </c>
      <c r="W400" s="14" t="s">
        <v>1724</v>
      </c>
      <c r="X400" s="6" t="s">
        <v>141</v>
      </c>
      <c r="Y400" s="6" t="s">
        <v>143</v>
      </c>
      <c r="Z400" s="10">
        <v>10000263</v>
      </c>
      <c r="AA400" s="10" t="s">
        <v>824</v>
      </c>
      <c r="AB400" s="11">
        <v>50000000</v>
      </c>
      <c r="AC400" s="12" t="s">
        <v>93</v>
      </c>
      <c r="AD400" s="13">
        <v>50200000</v>
      </c>
      <c r="AE400" s="10" t="s">
        <v>141</v>
      </c>
      <c r="AF400" s="11">
        <v>50202200</v>
      </c>
      <c r="AG400" s="12" t="s">
        <v>145</v>
      </c>
      <c r="AH400" s="55"/>
    </row>
    <row r="401" spans="1:34" ht="15" customHeight="1" x14ac:dyDescent="0.35">
      <c r="A401" s="5" t="s">
        <v>1597</v>
      </c>
      <c r="B401" s="57" t="s">
        <v>55</v>
      </c>
      <c r="C401" s="51" t="s">
        <v>2325</v>
      </c>
      <c r="D401" s="60" t="s">
        <v>55</v>
      </c>
      <c r="E401" s="51" t="s">
        <v>2324</v>
      </c>
      <c r="F401" s="50" t="s">
        <v>1</v>
      </c>
      <c r="G401" s="35">
        <v>0.1293965647347228</v>
      </c>
      <c r="H401" s="35">
        <v>2.1684563110037639E-2</v>
      </c>
      <c r="I401" s="35">
        <v>0.27738233298359638</v>
      </c>
      <c r="J401" s="35">
        <v>0.63638073519262106</v>
      </c>
      <c r="K401" s="35">
        <v>0.51082554375410905</v>
      </c>
      <c r="L401" s="35">
        <v>9.9209467063672285E-3</v>
      </c>
      <c r="M401" s="36">
        <v>1.5855906864814542</v>
      </c>
      <c r="N401" s="40">
        <v>130</v>
      </c>
      <c r="O401" s="40">
        <v>0.1</v>
      </c>
      <c r="P401" s="40">
        <v>5.5</v>
      </c>
      <c r="Q401" s="40">
        <v>1.2</v>
      </c>
      <c r="R401" s="49" t="s">
        <v>2758</v>
      </c>
      <c r="S401" s="49" t="s">
        <v>2759</v>
      </c>
      <c r="T401" s="6">
        <v>10000272</v>
      </c>
      <c r="U401" s="14" t="s">
        <v>2114</v>
      </c>
      <c r="V401" s="14" t="s">
        <v>1801</v>
      </c>
      <c r="W401" s="14" t="s">
        <v>1724</v>
      </c>
      <c r="X401" s="6" t="s">
        <v>379</v>
      </c>
      <c r="Y401" s="6" t="s">
        <v>380</v>
      </c>
      <c r="Z401" s="10">
        <v>10000272</v>
      </c>
      <c r="AA401" s="10" t="s">
        <v>109</v>
      </c>
      <c r="AB401" s="11">
        <v>50000000</v>
      </c>
      <c r="AC401" s="12" t="s">
        <v>93</v>
      </c>
      <c r="AD401" s="13">
        <v>50100000</v>
      </c>
      <c r="AE401" s="10" t="s">
        <v>110</v>
      </c>
      <c r="AF401" s="11">
        <v>50102100</v>
      </c>
      <c r="AG401" s="12" t="s">
        <v>111</v>
      </c>
      <c r="AH401" s="55"/>
    </row>
    <row r="402" spans="1:34" ht="15" customHeight="1" x14ac:dyDescent="0.35">
      <c r="A402" s="5" t="s">
        <v>1598</v>
      </c>
      <c r="B402" s="57" t="s">
        <v>1030</v>
      </c>
      <c r="C402" s="51" t="s">
        <v>150</v>
      </c>
      <c r="D402" s="60" t="s">
        <v>1029</v>
      </c>
      <c r="E402" s="51" t="s">
        <v>148</v>
      </c>
      <c r="F402" s="50" t="s">
        <v>1</v>
      </c>
      <c r="G402" s="35">
        <v>0.38033005223438082</v>
      </c>
      <c r="H402" s="35">
        <v>4.3108623761657174E-2</v>
      </c>
      <c r="I402" s="35">
        <v>0.16475411637511739</v>
      </c>
      <c r="J402" s="35">
        <v>4.4564651596222332E-2</v>
      </c>
      <c r="K402" s="35">
        <v>9.6576617671536066E-2</v>
      </c>
      <c r="L402" s="35">
        <v>9.9209467063672285E-3</v>
      </c>
      <c r="M402" s="36">
        <v>0.73925500834528102</v>
      </c>
      <c r="N402" s="40">
        <v>1300</v>
      </c>
      <c r="O402" s="40">
        <v>7.5</v>
      </c>
      <c r="P402" s="40">
        <v>51</v>
      </c>
      <c r="Q402" s="40">
        <v>8</v>
      </c>
      <c r="R402" s="49" t="s">
        <v>2376</v>
      </c>
      <c r="S402" s="49" t="s">
        <v>2377</v>
      </c>
      <c r="T402" s="6">
        <v>10000165</v>
      </c>
      <c r="U402" s="14" t="s">
        <v>1751</v>
      </c>
      <c r="V402" s="14" t="s">
        <v>1749</v>
      </c>
      <c r="W402" s="14" t="s">
        <v>1724</v>
      </c>
      <c r="X402" s="6" t="s">
        <v>148</v>
      </c>
      <c r="Y402" s="6" t="s">
        <v>150</v>
      </c>
      <c r="Z402" s="10">
        <v>10000165</v>
      </c>
      <c r="AA402" s="10" t="s">
        <v>180</v>
      </c>
      <c r="AB402" s="11">
        <v>50000000</v>
      </c>
      <c r="AC402" s="12" t="s">
        <v>93</v>
      </c>
      <c r="AD402" s="13">
        <v>50180000</v>
      </c>
      <c r="AE402" s="10" t="s">
        <v>153</v>
      </c>
      <c r="AF402" s="11">
        <v>50181900</v>
      </c>
      <c r="AG402" s="12" t="s">
        <v>171</v>
      </c>
      <c r="AH402" s="55"/>
    </row>
    <row r="403" spans="1:34" ht="15" customHeight="1" x14ac:dyDescent="0.35">
      <c r="A403" s="5" t="s">
        <v>1599</v>
      </c>
      <c r="B403" s="57" t="s">
        <v>1032</v>
      </c>
      <c r="C403" s="51" t="s">
        <v>2325</v>
      </c>
      <c r="D403" s="60" t="s">
        <v>1031</v>
      </c>
      <c r="E403" s="51" t="s">
        <v>2324</v>
      </c>
      <c r="F403" s="50" t="s">
        <v>1</v>
      </c>
      <c r="G403" s="35">
        <v>0.2364113350969109</v>
      </c>
      <c r="H403" s="35">
        <v>3.6460689580984293E-2</v>
      </c>
      <c r="I403" s="35">
        <v>1.156981830746951</v>
      </c>
      <c r="J403" s="35">
        <v>0.78214573728174586</v>
      </c>
      <c r="K403" s="35">
        <v>0.1104797595502046</v>
      </c>
      <c r="L403" s="35">
        <v>9.9209467063672285E-3</v>
      </c>
      <c r="M403" s="36">
        <v>2.3324002989631638</v>
      </c>
      <c r="N403" s="40">
        <v>150</v>
      </c>
      <c r="O403" s="40">
        <v>0.5</v>
      </c>
      <c r="P403" s="40">
        <v>5.4</v>
      </c>
      <c r="Q403" s="40">
        <v>1.6</v>
      </c>
      <c r="R403" s="49" t="s">
        <v>2760</v>
      </c>
      <c r="S403" s="49" t="s">
        <v>2761</v>
      </c>
      <c r="T403" s="6">
        <v>10000272</v>
      </c>
      <c r="U403" s="14" t="s">
        <v>2115</v>
      </c>
      <c r="V403" s="14" t="s">
        <v>2024</v>
      </c>
      <c r="W403" s="14" t="s">
        <v>1724</v>
      </c>
      <c r="X403" s="6" t="s">
        <v>379</v>
      </c>
      <c r="Y403" s="6" t="s">
        <v>380</v>
      </c>
      <c r="Z403" s="10">
        <v>10000272</v>
      </c>
      <c r="AA403" s="10" t="s">
        <v>109</v>
      </c>
      <c r="AB403" s="11">
        <v>50000000</v>
      </c>
      <c r="AC403" s="12" t="s">
        <v>93</v>
      </c>
      <c r="AD403" s="13">
        <v>50100000</v>
      </c>
      <c r="AE403" s="10" t="s">
        <v>110</v>
      </c>
      <c r="AF403" s="11">
        <v>50102100</v>
      </c>
      <c r="AG403" s="12" t="s">
        <v>111</v>
      </c>
      <c r="AH403" s="55"/>
    </row>
    <row r="404" spans="1:34" ht="15" customHeight="1" x14ac:dyDescent="0.35">
      <c r="A404" s="5" t="s">
        <v>1600</v>
      </c>
      <c r="B404" s="57" t="s">
        <v>1034</v>
      </c>
      <c r="C404" s="51" t="s">
        <v>2325</v>
      </c>
      <c r="D404" s="60" t="s">
        <v>1033</v>
      </c>
      <c r="E404" s="51" t="s">
        <v>2324</v>
      </c>
      <c r="F404" s="50" t="s">
        <v>1</v>
      </c>
      <c r="G404" s="35">
        <v>0.2364113350969109</v>
      </c>
      <c r="H404" s="35">
        <v>3.6460689580984293E-2</v>
      </c>
      <c r="I404" s="35">
        <v>1.156981830746951</v>
      </c>
      <c r="J404" s="35">
        <v>0.78214573728174586</v>
      </c>
      <c r="K404" s="35">
        <v>0.1104797595502046</v>
      </c>
      <c r="L404" s="35">
        <v>9.9209467063672285E-3</v>
      </c>
      <c r="M404" s="36">
        <v>2.3324002989631638</v>
      </c>
      <c r="N404" s="41">
        <v>128</v>
      </c>
      <c r="O404" s="41">
        <v>0.2</v>
      </c>
      <c r="P404" s="41">
        <v>4.5</v>
      </c>
      <c r="Q404" s="41">
        <v>1.3</v>
      </c>
      <c r="R404" s="49" t="s">
        <v>2760</v>
      </c>
      <c r="S404" s="49" t="s">
        <v>2762</v>
      </c>
      <c r="T404" s="6">
        <v>10000272</v>
      </c>
      <c r="U404" s="14" t="s">
        <v>2116</v>
      </c>
      <c r="V404" s="14" t="s">
        <v>2024</v>
      </c>
      <c r="W404" s="14" t="s">
        <v>1724</v>
      </c>
      <c r="X404" s="6" t="s">
        <v>379</v>
      </c>
      <c r="Y404" s="6" t="s">
        <v>380</v>
      </c>
      <c r="Z404" s="10">
        <v>10000272</v>
      </c>
      <c r="AA404" s="10" t="s">
        <v>109</v>
      </c>
      <c r="AB404" s="11">
        <v>50000000</v>
      </c>
      <c r="AC404" s="12" t="s">
        <v>93</v>
      </c>
      <c r="AD404" s="13">
        <v>50100000</v>
      </c>
      <c r="AE404" s="10" t="s">
        <v>110</v>
      </c>
      <c r="AF404" s="11">
        <v>50102100</v>
      </c>
      <c r="AG404" s="12" t="s">
        <v>111</v>
      </c>
      <c r="AH404" s="55"/>
    </row>
    <row r="405" spans="1:34" ht="15" customHeight="1" x14ac:dyDescent="0.35">
      <c r="A405" s="5" t="s">
        <v>1601</v>
      </c>
      <c r="B405" s="57" t="s">
        <v>1035</v>
      </c>
      <c r="C405" s="51" t="s">
        <v>2325</v>
      </c>
      <c r="D405" s="60" t="s">
        <v>41</v>
      </c>
      <c r="E405" s="51" t="s">
        <v>2324</v>
      </c>
      <c r="F405" s="50" t="s">
        <v>1</v>
      </c>
      <c r="G405" s="35">
        <v>1.892170892410993</v>
      </c>
      <c r="H405" s="35">
        <v>0.7261546005863192</v>
      </c>
      <c r="I405" s="35">
        <v>0.2423629031799833</v>
      </c>
      <c r="J405" s="35">
        <v>0.2243731107321035</v>
      </c>
      <c r="K405" s="35">
        <v>0.40303629327413781</v>
      </c>
      <c r="L405" s="35">
        <v>9.9209467063672285E-3</v>
      </c>
      <c r="M405" s="36">
        <v>3.4980187468899042</v>
      </c>
      <c r="N405" s="41">
        <v>764</v>
      </c>
      <c r="O405" s="41">
        <v>19</v>
      </c>
      <c r="P405" s="41">
        <v>2</v>
      </c>
      <c r="Q405" s="41">
        <v>1.6</v>
      </c>
      <c r="R405" s="49" t="s">
        <v>2763</v>
      </c>
      <c r="S405" s="49" t="s">
        <v>2764</v>
      </c>
      <c r="T405" s="6">
        <v>10000272</v>
      </c>
      <c r="U405" s="14" t="s">
        <v>2117</v>
      </c>
      <c r="V405" s="14" t="s">
        <v>1747</v>
      </c>
      <c r="W405" s="14" t="s">
        <v>1724</v>
      </c>
      <c r="X405" s="6" t="s">
        <v>379</v>
      </c>
      <c r="Y405" s="6" t="s">
        <v>380</v>
      </c>
      <c r="Z405" s="10">
        <v>10000272</v>
      </c>
      <c r="AA405" s="10" t="s">
        <v>109</v>
      </c>
      <c r="AB405" s="11">
        <v>50000000</v>
      </c>
      <c r="AC405" s="12" t="s">
        <v>93</v>
      </c>
      <c r="AD405" s="13">
        <v>50100000</v>
      </c>
      <c r="AE405" s="10" t="s">
        <v>110</v>
      </c>
      <c r="AF405" s="11">
        <v>50102100</v>
      </c>
      <c r="AG405" s="12" t="s">
        <v>111</v>
      </c>
      <c r="AH405" s="55" t="s">
        <v>2346</v>
      </c>
    </row>
    <row r="406" spans="1:34" ht="15" customHeight="1" x14ac:dyDescent="0.35">
      <c r="A406" s="5" t="s">
        <v>1602</v>
      </c>
      <c r="B406" s="57" t="s">
        <v>1037</v>
      </c>
      <c r="C406" s="51" t="s">
        <v>2328</v>
      </c>
      <c r="D406" s="60" t="s">
        <v>1036</v>
      </c>
      <c r="E406" s="51" t="s">
        <v>443</v>
      </c>
      <c r="F406" s="50" t="s">
        <v>1</v>
      </c>
      <c r="G406" s="35">
        <v>0.33236820644187648</v>
      </c>
      <c r="H406" s="35">
        <v>8.8535018709677726E-2</v>
      </c>
      <c r="I406" s="35">
        <v>0.58703336944275031</v>
      </c>
      <c r="J406" s="35">
        <v>4.4564651596222332E-2</v>
      </c>
      <c r="K406" s="35">
        <v>9.8752052468236914E-2</v>
      </c>
      <c r="L406" s="35">
        <v>2.720132202462722E-2</v>
      </c>
      <c r="M406" s="36">
        <v>1.1784546206833908</v>
      </c>
      <c r="N406" s="41">
        <v>1244</v>
      </c>
      <c r="O406" s="41">
        <v>14</v>
      </c>
      <c r="P406" s="41">
        <v>36</v>
      </c>
      <c r="Q406" s="41">
        <v>5.7</v>
      </c>
      <c r="R406" s="49" t="s">
        <v>2376</v>
      </c>
      <c r="S406" s="49" t="s">
        <v>2765</v>
      </c>
      <c r="T406" s="6">
        <v>10000613</v>
      </c>
      <c r="U406" s="14" t="s">
        <v>2118</v>
      </c>
      <c r="V406" s="14" t="s">
        <v>1749</v>
      </c>
      <c r="W406" s="14" t="s">
        <v>1837</v>
      </c>
      <c r="X406" s="6" t="s">
        <v>443</v>
      </c>
      <c r="Y406" s="6" t="s">
        <v>445</v>
      </c>
      <c r="Z406" s="10">
        <v>10000613</v>
      </c>
      <c r="AA406" s="10" t="s">
        <v>1038</v>
      </c>
      <c r="AB406" s="11">
        <v>50000000</v>
      </c>
      <c r="AC406" s="12" t="s">
        <v>93</v>
      </c>
      <c r="AD406" s="13">
        <v>50190000</v>
      </c>
      <c r="AE406" s="10" t="s">
        <v>448</v>
      </c>
      <c r="AF406" s="11">
        <v>50193400</v>
      </c>
      <c r="AG406" s="12" t="s">
        <v>1038</v>
      </c>
      <c r="AH406" s="55"/>
    </row>
    <row r="407" spans="1:34" ht="15" customHeight="1" x14ac:dyDescent="0.35">
      <c r="A407" s="5" t="s">
        <v>1603</v>
      </c>
      <c r="B407" s="57" t="s">
        <v>1040</v>
      </c>
      <c r="C407" s="51" t="s">
        <v>183</v>
      </c>
      <c r="D407" s="60" t="s">
        <v>1039</v>
      </c>
      <c r="E407" s="51" t="s">
        <v>181</v>
      </c>
      <c r="F407" s="50" t="s">
        <v>1</v>
      </c>
      <c r="G407" s="35">
        <v>0.84655252815524407</v>
      </c>
      <c r="H407" s="35">
        <v>0.19768396230791391</v>
      </c>
      <c r="I407" s="35">
        <v>0.90765075132421813</v>
      </c>
      <c r="J407" s="35">
        <v>0.5813294622837446</v>
      </c>
      <c r="K407" s="35">
        <v>0.10937329294624699</v>
      </c>
      <c r="L407" s="35">
        <v>9.9209467063672285E-3</v>
      </c>
      <c r="M407" s="36">
        <v>2.6525109437237351</v>
      </c>
      <c r="N407" s="41">
        <v>1910</v>
      </c>
      <c r="O407" s="41">
        <v>17.600000000000001</v>
      </c>
      <c r="P407" s="41">
        <v>65.8</v>
      </c>
      <c r="Q407" s="41">
        <v>6.8</v>
      </c>
      <c r="R407" s="49" t="s">
        <v>2383</v>
      </c>
      <c r="S407" s="49" t="s">
        <v>2766</v>
      </c>
      <c r="T407" s="6">
        <v>10000287</v>
      </c>
      <c r="U407" s="14" t="s">
        <v>2119</v>
      </c>
      <c r="V407" s="14" t="s">
        <v>1755</v>
      </c>
      <c r="W407" s="14" t="s">
        <v>1724</v>
      </c>
      <c r="X407" s="6" t="s">
        <v>181</v>
      </c>
      <c r="Y407" s="6" t="s">
        <v>183</v>
      </c>
      <c r="Z407" s="10">
        <v>10000287</v>
      </c>
      <c r="AA407" s="10" t="s">
        <v>1041</v>
      </c>
      <c r="AB407" s="11">
        <v>50000000</v>
      </c>
      <c r="AC407" s="12" t="s">
        <v>93</v>
      </c>
      <c r="AD407" s="13">
        <v>50220000</v>
      </c>
      <c r="AE407" s="10" t="s">
        <v>186</v>
      </c>
      <c r="AF407" s="11">
        <v>50221200</v>
      </c>
      <c r="AG407" s="12" t="s">
        <v>187</v>
      </c>
      <c r="AH407" s="55"/>
    </row>
    <row r="408" spans="1:34" ht="15" customHeight="1" x14ac:dyDescent="0.35">
      <c r="A408" s="5" t="s">
        <v>1604</v>
      </c>
      <c r="B408" s="57" t="s">
        <v>1042</v>
      </c>
      <c r="C408" s="51" t="s">
        <v>2328</v>
      </c>
      <c r="D408" s="60" t="s">
        <v>1042</v>
      </c>
      <c r="E408" s="51" t="s">
        <v>443</v>
      </c>
      <c r="F408" s="50" t="s">
        <v>1</v>
      </c>
      <c r="G408" s="35">
        <v>0.52818235333302566</v>
      </c>
      <c r="H408" s="35">
        <v>4.8590157133515229E-2</v>
      </c>
      <c r="I408" s="35">
        <v>0.91031875875688129</v>
      </c>
      <c r="J408" s="35">
        <v>0.26052197143913353</v>
      </c>
      <c r="K408" s="35">
        <v>0.10937329294624699</v>
      </c>
      <c r="L408" s="35">
        <v>9.9209467063672285E-3</v>
      </c>
      <c r="M408" s="36">
        <v>1.86690748031517</v>
      </c>
      <c r="N408" s="41">
        <v>335</v>
      </c>
      <c r="O408" s="41">
        <v>3.4</v>
      </c>
      <c r="P408" s="41">
        <v>10.3</v>
      </c>
      <c r="Q408" s="41">
        <v>1.9</v>
      </c>
      <c r="R408" s="49" t="s">
        <v>2767</v>
      </c>
      <c r="S408" s="49" t="s">
        <v>2768</v>
      </c>
      <c r="T408" s="6">
        <v>10006751</v>
      </c>
      <c r="U408" s="14" t="s">
        <v>2120</v>
      </c>
      <c r="V408" s="14" t="s">
        <v>2121</v>
      </c>
      <c r="W408" s="14" t="s">
        <v>1724</v>
      </c>
      <c r="X408" s="6" t="s">
        <v>443</v>
      </c>
      <c r="Y408" s="6" t="s">
        <v>445</v>
      </c>
      <c r="Z408" s="10">
        <v>10006751</v>
      </c>
      <c r="AA408" s="10" t="s">
        <v>1006</v>
      </c>
      <c r="AB408" s="11">
        <v>50000000</v>
      </c>
      <c r="AC408" s="12" t="s">
        <v>93</v>
      </c>
      <c r="AD408" s="13">
        <v>50190000</v>
      </c>
      <c r="AE408" s="10" t="s">
        <v>448</v>
      </c>
      <c r="AF408" s="11">
        <v>50193800</v>
      </c>
      <c r="AG408" s="12" t="s">
        <v>635</v>
      </c>
      <c r="AH408" s="55"/>
    </row>
    <row r="409" spans="1:34" ht="15" customHeight="1" x14ac:dyDescent="0.35">
      <c r="A409" s="5" t="s">
        <v>1605</v>
      </c>
      <c r="B409" s="57" t="s">
        <v>1044</v>
      </c>
      <c r="C409" s="51" t="s">
        <v>2325</v>
      </c>
      <c r="D409" s="60" t="s">
        <v>1043</v>
      </c>
      <c r="E409" s="51" t="s">
        <v>2324</v>
      </c>
      <c r="F409" s="50" t="s">
        <v>1</v>
      </c>
      <c r="G409" s="35">
        <v>1.8535058219177621E-2</v>
      </c>
      <c r="H409" s="35">
        <v>6.141892117775289E-3</v>
      </c>
      <c r="I409" s="35">
        <v>6.3618193112895964E-6</v>
      </c>
      <c r="J409" s="35">
        <v>0.14062397080570119</v>
      </c>
      <c r="K409" s="35">
        <v>0.24246065580349341</v>
      </c>
      <c r="L409" s="35">
        <v>3.2636006253207981E-4</v>
      </c>
      <c r="M409" s="36">
        <v>0.40809429882799086</v>
      </c>
      <c r="N409" s="41">
        <v>76</v>
      </c>
      <c r="O409" s="41">
        <v>0.4</v>
      </c>
      <c r="P409" s="41">
        <v>0.2</v>
      </c>
      <c r="Q409" s="41">
        <v>2.1</v>
      </c>
      <c r="R409" s="49" t="s">
        <v>2769</v>
      </c>
      <c r="S409" s="49" t="s">
        <v>2770</v>
      </c>
      <c r="T409" s="6">
        <v>10000272</v>
      </c>
      <c r="U409" s="14" t="s">
        <v>2122</v>
      </c>
      <c r="V409" s="14" t="s">
        <v>1723</v>
      </c>
      <c r="W409" s="14" t="s">
        <v>1733</v>
      </c>
      <c r="X409" s="6" t="s">
        <v>379</v>
      </c>
      <c r="Y409" s="6" t="s">
        <v>380</v>
      </c>
      <c r="Z409" s="10">
        <v>10000272</v>
      </c>
      <c r="AA409" s="10" t="s">
        <v>109</v>
      </c>
      <c r="AB409" s="11">
        <v>50000000</v>
      </c>
      <c r="AC409" s="12" t="s">
        <v>93</v>
      </c>
      <c r="AD409" s="13">
        <v>50100000</v>
      </c>
      <c r="AE409" s="10" t="s">
        <v>110</v>
      </c>
      <c r="AF409" s="11">
        <v>50102100</v>
      </c>
      <c r="AG409" s="12" t="s">
        <v>111</v>
      </c>
      <c r="AH409" s="55"/>
    </row>
    <row r="410" spans="1:34" ht="15" customHeight="1" x14ac:dyDescent="0.35">
      <c r="A410" s="5" t="s">
        <v>1606</v>
      </c>
      <c r="B410" s="57" t="s">
        <v>1046</v>
      </c>
      <c r="C410" s="51" t="s">
        <v>2325</v>
      </c>
      <c r="D410" s="60" t="s">
        <v>1045</v>
      </c>
      <c r="E410" s="51" t="s">
        <v>2324</v>
      </c>
      <c r="F410" s="50" t="s">
        <v>1</v>
      </c>
      <c r="G410" s="35">
        <v>0.16086318295181651</v>
      </c>
      <c r="H410" s="35">
        <v>0.15154159509350282</v>
      </c>
      <c r="I410" s="35">
        <v>0.94047887096374438</v>
      </c>
      <c r="J410" s="35">
        <v>0.26052197143913353</v>
      </c>
      <c r="K410" s="35">
        <v>9.6248497792697341E-2</v>
      </c>
      <c r="L410" s="35">
        <v>9.9209467063672285E-3</v>
      </c>
      <c r="M410" s="36">
        <v>1.6195750649472618</v>
      </c>
      <c r="N410" s="41">
        <v>1936</v>
      </c>
      <c r="O410" s="41">
        <v>25</v>
      </c>
      <c r="P410" s="41">
        <v>46.4</v>
      </c>
      <c r="Q410" s="41">
        <v>8.4</v>
      </c>
      <c r="R410" s="49" t="s">
        <v>2434</v>
      </c>
      <c r="S410" s="49" t="s">
        <v>2771</v>
      </c>
      <c r="T410" s="6">
        <v>10000272</v>
      </c>
      <c r="U410" s="14" t="s">
        <v>2123</v>
      </c>
      <c r="V410" s="14" t="s">
        <v>1730</v>
      </c>
      <c r="W410" s="14" t="s">
        <v>1724</v>
      </c>
      <c r="X410" s="6" t="s">
        <v>379</v>
      </c>
      <c r="Y410" s="6" t="s">
        <v>380</v>
      </c>
      <c r="Z410" s="10">
        <v>10000272</v>
      </c>
      <c r="AA410" s="10" t="s">
        <v>109</v>
      </c>
      <c r="AB410" s="11">
        <v>50000000</v>
      </c>
      <c r="AC410" s="12" t="s">
        <v>93</v>
      </c>
      <c r="AD410" s="13">
        <v>50100000</v>
      </c>
      <c r="AE410" s="10" t="s">
        <v>110</v>
      </c>
      <c r="AF410" s="11">
        <v>50102100</v>
      </c>
      <c r="AG410" s="12" t="s">
        <v>111</v>
      </c>
      <c r="AH410" s="55"/>
    </row>
    <row r="411" spans="1:34" ht="15" customHeight="1" x14ac:dyDescent="0.35">
      <c r="A411" s="5" t="s">
        <v>1607</v>
      </c>
      <c r="B411" s="57" t="s">
        <v>1047</v>
      </c>
      <c r="C411" s="51" t="s">
        <v>2328</v>
      </c>
      <c r="D411" s="60" t="s">
        <v>1047</v>
      </c>
      <c r="E411" s="51" t="s">
        <v>443</v>
      </c>
      <c r="F411" s="50" t="s">
        <v>1</v>
      </c>
      <c r="G411" s="35">
        <v>0.96242000275064243</v>
      </c>
      <c r="H411" s="35">
        <v>0.35696208143302477</v>
      </c>
      <c r="I411" s="35">
        <v>0.18281193559821471</v>
      </c>
      <c r="J411" s="35">
        <v>0.64477953703843505</v>
      </c>
      <c r="K411" s="35">
        <v>0.17843328025027869</v>
      </c>
      <c r="L411" s="35">
        <v>3.2636006253207981E-4</v>
      </c>
      <c r="M411" s="36">
        <v>2.3257331971331276</v>
      </c>
      <c r="N411" s="41">
        <v>638</v>
      </c>
      <c r="O411" s="41">
        <v>4.5999999999999996</v>
      </c>
      <c r="P411" s="41">
        <v>21</v>
      </c>
      <c r="Q411" s="41">
        <v>6.1</v>
      </c>
      <c r="R411" s="49" t="s">
        <v>2772</v>
      </c>
      <c r="S411" s="49" t="s">
        <v>2773</v>
      </c>
      <c r="T411" s="6">
        <v>10006751</v>
      </c>
      <c r="U411" s="14" t="s">
        <v>2124</v>
      </c>
      <c r="V411" s="14" t="s">
        <v>1813</v>
      </c>
      <c r="W411" s="14" t="s">
        <v>1733</v>
      </c>
      <c r="X411" s="6" t="s">
        <v>443</v>
      </c>
      <c r="Y411" s="6" t="s">
        <v>445</v>
      </c>
      <c r="Z411" s="10">
        <v>10006751</v>
      </c>
      <c r="AA411" s="10" t="s">
        <v>1006</v>
      </c>
      <c r="AB411" s="11">
        <v>50000000</v>
      </c>
      <c r="AC411" s="12" t="s">
        <v>93</v>
      </c>
      <c r="AD411" s="13">
        <v>50190000</v>
      </c>
      <c r="AE411" s="10" t="s">
        <v>448</v>
      </c>
      <c r="AF411" s="11">
        <v>50193800</v>
      </c>
      <c r="AG411" s="12" t="s">
        <v>635</v>
      </c>
      <c r="AH411" s="55"/>
    </row>
    <row r="412" spans="1:34" ht="15" customHeight="1" x14ac:dyDescent="0.35">
      <c r="A412" s="5" t="s">
        <v>1608</v>
      </c>
      <c r="B412" s="57" t="s">
        <v>1049</v>
      </c>
      <c r="C412" s="51" t="s">
        <v>2325</v>
      </c>
      <c r="D412" s="60" t="s">
        <v>1048</v>
      </c>
      <c r="E412" s="51" t="s">
        <v>2324</v>
      </c>
      <c r="F412" s="50" t="s">
        <v>1</v>
      </c>
      <c r="G412" s="35">
        <v>0.39196741462276058</v>
      </c>
      <c r="H412" s="35">
        <v>3.2395945035933939E-2</v>
      </c>
      <c r="I412" s="35">
        <v>1.5791073877835269E-2</v>
      </c>
      <c r="J412" s="35">
        <v>6.4812635660287762E-2</v>
      </c>
      <c r="K412" s="35">
        <v>0.120293077103588</v>
      </c>
      <c r="L412" s="35">
        <v>2.720132202462722E-2</v>
      </c>
      <c r="M412" s="36">
        <v>0.65246146832503271</v>
      </c>
      <c r="N412" s="41">
        <v>609</v>
      </c>
      <c r="O412" s="41">
        <v>4.4000000000000004</v>
      </c>
      <c r="P412" s="41">
        <v>23</v>
      </c>
      <c r="Q412" s="41">
        <v>2.4</v>
      </c>
      <c r="R412" s="49" t="s">
        <v>2774</v>
      </c>
      <c r="S412" s="49" t="s">
        <v>2775</v>
      </c>
      <c r="T412" s="6">
        <v>10000270</v>
      </c>
      <c r="U412" s="14" t="s">
        <v>2125</v>
      </c>
      <c r="V412" s="14" t="s">
        <v>1727</v>
      </c>
      <c r="W412" s="14" t="s">
        <v>1837</v>
      </c>
      <c r="X412" s="6" t="s">
        <v>379</v>
      </c>
      <c r="Y412" s="6" t="s">
        <v>380</v>
      </c>
      <c r="Z412" s="10">
        <v>10000270</v>
      </c>
      <c r="AA412" s="10" t="s">
        <v>726</v>
      </c>
      <c r="AB412" s="11">
        <v>50000000</v>
      </c>
      <c r="AC412" s="12" t="s">
        <v>93</v>
      </c>
      <c r="AD412" s="13">
        <v>50100000</v>
      </c>
      <c r="AE412" s="10" t="s">
        <v>110</v>
      </c>
      <c r="AF412" s="11">
        <v>50102100</v>
      </c>
      <c r="AG412" s="12" t="s">
        <v>111</v>
      </c>
      <c r="AH412" s="55"/>
    </row>
    <row r="413" spans="1:34" ht="15" customHeight="1" x14ac:dyDescent="0.35">
      <c r="A413" s="5" t="s">
        <v>1609</v>
      </c>
      <c r="B413" s="57" t="s">
        <v>1050</v>
      </c>
      <c r="C413" s="51" t="s">
        <v>150</v>
      </c>
      <c r="D413" s="60" t="s">
        <v>2233</v>
      </c>
      <c r="E413" s="51" t="s">
        <v>148</v>
      </c>
      <c r="F413" s="50" t="s">
        <v>1</v>
      </c>
      <c r="G413" s="35">
        <v>0.83616817946613631</v>
      </c>
      <c r="H413" s="35">
        <v>7.3648276275036534E-2</v>
      </c>
      <c r="I413" s="35">
        <v>-8.306746061632661E-3</v>
      </c>
      <c r="J413" s="35">
        <v>0.26052197143913353</v>
      </c>
      <c r="K413" s="35">
        <v>0.14358002218550101</v>
      </c>
      <c r="L413" s="35">
        <v>9.9209467063672285E-3</v>
      </c>
      <c r="M413" s="36">
        <v>1.315532650010542</v>
      </c>
      <c r="N413" s="41">
        <v>878</v>
      </c>
      <c r="O413" s="41">
        <v>6.5</v>
      </c>
      <c r="P413" s="41">
        <v>31</v>
      </c>
      <c r="Q413" s="41">
        <v>6</v>
      </c>
      <c r="R413" s="49" t="s">
        <v>2776</v>
      </c>
      <c r="S413" s="49" t="s">
        <v>2777</v>
      </c>
      <c r="T413" s="6">
        <v>10000170</v>
      </c>
      <c r="U413" s="14" t="s">
        <v>2126</v>
      </c>
      <c r="V413" s="14" t="s">
        <v>1730</v>
      </c>
      <c r="W413" s="14" t="s">
        <v>1724</v>
      </c>
      <c r="X413" s="6" t="s">
        <v>148</v>
      </c>
      <c r="Y413" s="6" t="s">
        <v>150</v>
      </c>
      <c r="Z413" s="10">
        <v>10000170</v>
      </c>
      <c r="AA413" s="10" t="s">
        <v>1051</v>
      </c>
      <c r="AB413" s="11">
        <v>50000000</v>
      </c>
      <c r="AC413" s="12" t="s">
        <v>93</v>
      </c>
      <c r="AD413" s="13">
        <v>50180000</v>
      </c>
      <c r="AE413" s="10" t="s">
        <v>153</v>
      </c>
      <c r="AF413" s="11">
        <v>50182000</v>
      </c>
      <c r="AG413" s="12" t="s">
        <v>204</v>
      </c>
      <c r="AH413" s="55"/>
    </row>
    <row r="414" spans="1:34" ht="15" customHeight="1" x14ac:dyDescent="0.35">
      <c r="A414" s="5" t="s">
        <v>1610</v>
      </c>
      <c r="B414" s="57" t="s">
        <v>1052</v>
      </c>
      <c r="C414" s="51" t="s">
        <v>2325</v>
      </c>
      <c r="D414" s="60" t="s">
        <v>29</v>
      </c>
      <c r="E414" s="51" t="s">
        <v>2324</v>
      </c>
      <c r="F414" s="50" t="s">
        <v>1</v>
      </c>
      <c r="G414" s="35">
        <v>0.20427612439556911</v>
      </c>
      <c r="H414" s="35">
        <v>0.11783411985287426</v>
      </c>
      <c r="I414" s="35">
        <v>0.13846822398673189</v>
      </c>
      <c r="J414" s="35">
        <v>0.2243731107321035</v>
      </c>
      <c r="K414" s="35">
        <v>0.1812027323070759</v>
      </c>
      <c r="L414" s="35">
        <v>9.9209467063672285E-3</v>
      </c>
      <c r="M414" s="36">
        <v>0.87607525798072183</v>
      </c>
      <c r="N414" s="41">
        <v>303</v>
      </c>
      <c r="O414" s="41">
        <v>1</v>
      </c>
      <c r="P414" s="41">
        <v>9</v>
      </c>
      <c r="Q414" s="41">
        <v>4</v>
      </c>
      <c r="R414" s="49" t="s">
        <v>2650</v>
      </c>
      <c r="S414" s="49" t="s">
        <v>2778</v>
      </c>
      <c r="T414" s="6">
        <v>10000272</v>
      </c>
      <c r="U414" s="14" t="s">
        <v>2127</v>
      </c>
      <c r="V414" s="14" t="s">
        <v>1747</v>
      </c>
      <c r="W414" s="14" t="s">
        <v>1724</v>
      </c>
      <c r="X414" s="6" t="s">
        <v>379</v>
      </c>
      <c r="Y414" s="6" t="s">
        <v>380</v>
      </c>
      <c r="Z414" s="10">
        <v>10000272</v>
      </c>
      <c r="AA414" s="10" t="s">
        <v>109</v>
      </c>
      <c r="AB414" s="11">
        <v>50000000</v>
      </c>
      <c r="AC414" s="12" t="s">
        <v>93</v>
      </c>
      <c r="AD414" s="13">
        <v>50100000</v>
      </c>
      <c r="AE414" s="10" t="s">
        <v>110</v>
      </c>
      <c r="AF414" s="11">
        <v>50102100</v>
      </c>
      <c r="AG414" s="12" t="s">
        <v>111</v>
      </c>
      <c r="AH414" s="55" t="s">
        <v>2345</v>
      </c>
    </row>
    <row r="415" spans="1:34" ht="15" customHeight="1" x14ac:dyDescent="0.35">
      <c r="A415" s="5" t="s">
        <v>1611</v>
      </c>
      <c r="B415" s="57" t="s">
        <v>1054</v>
      </c>
      <c r="C415" s="51" t="s">
        <v>90</v>
      </c>
      <c r="D415" s="60" t="s">
        <v>1053</v>
      </c>
      <c r="E415" s="51" t="s">
        <v>88</v>
      </c>
      <c r="F415" s="50" t="s">
        <v>1</v>
      </c>
      <c r="G415" s="35">
        <v>0.61880198490579286</v>
      </c>
      <c r="H415" s="35">
        <v>0.13335290676530046</v>
      </c>
      <c r="I415" s="35">
        <v>3.2075552530821137E-2</v>
      </c>
      <c r="J415" s="35">
        <v>6.4812635660287762E-2</v>
      </c>
      <c r="K415" s="35">
        <v>0.54850706412542849</v>
      </c>
      <c r="L415" s="35">
        <v>2.720132202462722E-2</v>
      </c>
      <c r="M415" s="36">
        <v>1.4247514660122578</v>
      </c>
      <c r="N415" s="41">
        <v>140</v>
      </c>
      <c r="O415" s="41">
        <v>0</v>
      </c>
      <c r="P415" s="41">
        <v>4.0999999999999996</v>
      </c>
      <c r="Q415" s="41">
        <v>2</v>
      </c>
      <c r="R415" s="49" t="s">
        <v>2537</v>
      </c>
      <c r="S415" s="49" t="s">
        <v>2779</v>
      </c>
      <c r="T415" s="6">
        <v>10000005</v>
      </c>
      <c r="U415" s="14" t="s">
        <v>2128</v>
      </c>
      <c r="V415" s="14" t="s">
        <v>1727</v>
      </c>
      <c r="W415" s="14" t="s">
        <v>1837</v>
      </c>
      <c r="X415" s="6" t="s">
        <v>88</v>
      </c>
      <c r="Y415" s="6" t="s">
        <v>90</v>
      </c>
      <c r="Z415" s="10">
        <v>10000005</v>
      </c>
      <c r="AA415" s="10" t="s">
        <v>520</v>
      </c>
      <c r="AB415" s="11">
        <v>50000000</v>
      </c>
      <c r="AC415" s="12" t="s">
        <v>93</v>
      </c>
      <c r="AD415" s="13">
        <v>50290000</v>
      </c>
      <c r="AE415" s="10" t="s">
        <v>520</v>
      </c>
      <c r="AF415" s="11">
        <v>50290100</v>
      </c>
      <c r="AG415" s="12" t="s">
        <v>520</v>
      </c>
      <c r="AH415" s="55"/>
    </row>
    <row r="416" spans="1:34" ht="15" customHeight="1" x14ac:dyDescent="0.35">
      <c r="A416" s="5" t="s">
        <v>1612</v>
      </c>
      <c r="B416" s="57" t="s">
        <v>1055</v>
      </c>
      <c r="C416" s="51" t="s">
        <v>2328</v>
      </c>
      <c r="D416" s="60" t="s">
        <v>1055</v>
      </c>
      <c r="E416" s="51" t="s">
        <v>443</v>
      </c>
      <c r="F416" s="50" t="s">
        <v>1</v>
      </c>
      <c r="G416" s="35">
        <v>0.33796685487783218</v>
      </c>
      <c r="H416" s="35">
        <v>7.2676548426250195E-2</v>
      </c>
      <c r="I416" s="35">
        <v>1.1037498751741921</v>
      </c>
      <c r="J416" s="35">
        <v>0.26052197143913353</v>
      </c>
      <c r="K416" s="35">
        <v>0.1104331990840766</v>
      </c>
      <c r="L416" s="35">
        <v>9.9209467063672285E-3</v>
      </c>
      <c r="M416" s="36">
        <v>1.8952693957078519</v>
      </c>
      <c r="N416" s="41">
        <v>2041</v>
      </c>
      <c r="O416" s="41">
        <v>25.6</v>
      </c>
      <c r="P416" s="41">
        <v>55.5</v>
      </c>
      <c r="Q416" s="41">
        <v>6.7</v>
      </c>
      <c r="R416" s="49" t="s">
        <v>2780</v>
      </c>
      <c r="S416" s="49" t="s">
        <v>2781</v>
      </c>
      <c r="T416" s="6">
        <v>10000177</v>
      </c>
      <c r="U416" s="14" t="s">
        <v>2129</v>
      </c>
      <c r="V416" s="14" t="s">
        <v>1730</v>
      </c>
      <c r="W416" s="14" t="s">
        <v>1724</v>
      </c>
      <c r="X416" s="6" t="s">
        <v>443</v>
      </c>
      <c r="Y416" s="6" t="s">
        <v>445</v>
      </c>
      <c r="Z416" s="10">
        <v>10000177</v>
      </c>
      <c r="AA416" s="10" t="s">
        <v>941</v>
      </c>
      <c r="AB416" s="11">
        <v>50000000</v>
      </c>
      <c r="AC416" s="12" t="s">
        <v>93</v>
      </c>
      <c r="AD416" s="13">
        <v>50190000</v>
      </c>
      <c r="AE416" s="10" t="s">
        <v>448</v>
      </c>
      <c r="AF416" s="11">
        <v>50192100</v>
      </c>
      <c r="AG416" s="12" t="s">
        <v>763</v>
      </c>
      <c r="AH416" s="55"/>
    </row>
    <row r="417" spans="1:34" ht="15" customHeight="1" x14ac:dyDescent="0.35">
      <c r="A417" s="5" t="s">
        <v>1613</v>
      </c>
      <c r="B417" s="56" t="s">
        <v>1057</v>
      </c>
      <c r="C417" s="50" t="s">
        <v>2325</v>
      </c>
      <c r="D417" s="59" t="s">
        <v>1056</v>
      </c>
      <c r="E417" s="50" t="s">
        <v>2324</v>
      </c>
      <c r="F417" s="50" t="s">
        <v>1</v>
      </c>
      <c r="G417" s="35">
        <v>0.34223884839752422</v>
      </c>
      <c r="H417" s="35">
        <v>0.11805714952918085</v>
      </c>
      <c r="I417" s="35">
        <v>0.27902668010299092</v>
      </c>
      <c r="J417" s="35">
        <v>0.2243731107321035</v>
      </c>
      <c r="K417" s="35">
        <v>0.48783110550959452</v>
      </c>
      <c r="L417" s="35">
        <v>9.9209467063672285E-3</v>
      </c>
      <c r="M417" s="36">
        <v>1.4614478409777614</v>
      </c>
      <c r="N417" s="41">
        <v>69</v>
      </c>
      <c r="O417" s="41">
        <v>0.1</v>
      </c>
      <c r="P417" s="41">
        <v>2.2000000000000002</v>
      </c>
      <c r="Q417" s="41">
        <v>1.3</v>
      </c>
      <c r="R417" s="49" t="s">
        <v>2782</v>
      </c>
      <c r="S417" s="49" t="s">
        <v>2783</v>
      </c>
      <c r="T417">
        <v>10000272</v>
      </c>
      <c r="U417" s="14" t="s">
        <v>2130</v>
      </c>
      <c r="V417" s="14" t="s">
        <v>1747</v>
      </c>
      <c r="W417" s="14" t="s">
        <v>1724</v>
      </c>
      <c r="X417" t="s">
        <v>379</v>
      </c>
      <c r="Y417" t="s">
        <v>380</v>
      </c>
      <c r="Z417" s="10">
        <v>10000272</v>
      </c>
      <c r="AA417" s="10" t="s">
        <v>109</v>
      </c>
      <c r="AB417" s="11">
        <v>50000000</v>
      </c>
      <c r="AC417" s="12" t="s">
        <v>93</v>
      </c>
      <c r="AD417" s="13">
        <v>50100000</v>
      </c>
      <c r="AE417" s="10" t="s">
        <v>110</v>
      </c>
      <c r="AF417" s="11">
        <v>50102100</v>
      </c>
      <c r="AG417" s="12" t="s">
        <v>111</v>
      </c>
    </row>
    <row r="418" spans="1:34" ht="15" customHeight="1" x14ac:dyDescent="0.35">
      <c r="A418" s="5" t="s">
        <v>1614</v>
      </c>
      <c r="B418" s="57" t="s">
        <v>1059</v>
      </c>
      <c r="C418" s="51" t="s">
        <v>90</v>
      </c>
      <c r="D418" s="60" t="s">
        <v>1058</v>
      </c>
      <c r="E418" s="51" t="s">
        <v>88</v>
      </c>
      <c r="F418" s="50" t="s">
        <v>1</v>
      </c>
      <c r="G418" s="35">
        <v>0.2116620828313375</v>
      </c>
      <c r="H418" s="35">
        <v>7.2742029654299836E-2</v>
      </c>
      <c r="I418" s="35">
        <v>0</v>
      </c>
      <c r="J418" s="35">
        <v>0.14062397080570119</v>
      </c>
      <c r="K418" s="35">
        <v>5.4686646473123483E-2</v>
      </c>
      <c r="L418" s="35">
        <v>9.9209467063672285E-3</v>
      </c>
      <c r="M418" s="36">
        <v>0.48963567647082928</v>
      </c>
      <c r="N418" s="41">
        <v>443.8</v>
      </c>
      <c r="O418" s="41">
        <v>2.4</v>
      </c>
      <c r="P418" s="41">
        <v>22</v>
      </c>
      <c r="Q418" s="41">
        <v>3.1</v>
      </c>
      <c r="R418" s="49" t="s">
        <v>2352</v>
      </c>
      <c r="S418" s="49" t="s">
        <v>2353</v>
      </c>
      <c r="T418" s="6">
        <v>10000005</v>
      </c>
      <c r="U418" s="14" t="s">
        <v>2131</v>
      </c>
      <c r="V418" s="14" t="s">
        <v>1723</v>
      </c>
      <c r="W418" s="14" t="s">
        <v>1724</v>
      </c>
      <c r="X418" s="6" t="s">
        <v>88</v>
      </c>
      <c r="Y418" s="6" t="s">
        <v>90</v>
      </c>
      <c r="Z418" s="10">
        <v>10000005</v>
      </c>
      <c r="AA418" s="10" t="s">
        <v>520</v>
      </c>
      <c r="AB418" s="11">
        <v>50000000</v>
      </c>
      <c r="AC418" s="12" t="s">
        <v>93</v>
      </c>
      <c r="AD418" s="13">
        <v>50290000</v>
      </c>
      <c r="AE418" s="10" t="s">
        <v>520</v>
      </c>
      <c r="AF418" s="11">
        <v>50290100</v>
      </c>
      <c r="AG418" s="12" t="s">
        <v>520</v>
      </c>
      <c r="AH418" s="55"/>
    </row>
    <row r="419" spans="1:34" ht="15" customHeight="1" x14ac:dyDescent="0.35">
      <c r="A419" s="5" t="s">
        <v>1615</v>
      </c>
      <c r="B419" s="57" t="s">
        <v>1061</v>
      </c>
      <c r="C419" s="51" t="s">
        <v>2328</v>
      </c>
      <c r="D419" s="60" t="s">
        <v>1060</v>
      </c>
      <c r="E419" s="51" t="s">
        <v>443</v>
      </c>
      <c r="F419" s="50" t="s">
        <v>1</v>
      </c>
      <c r="G419" s="35">
        <v>0.13272609482438749</v>
      </c>
      <c r="H419" s="35">
        <v>3.4247629254824337E-2</v>
      </c>
      <c r="I419" s="35">
        <v>0</v>
      </c>
      <c r="J419" s="35">
        <v>0.26052197143913353</v>
      </c>
      <c r="K419" s="35">
        <v>5.4686646473123483E-2</v>
      </c>
      <c r="L419" s="35">
        <v>3.2636006253207981E-4</v>
      </c>
      <c r="M419" s="36">
        <v>0.48250870205400087</v>
      </c>
      <c r="N419" s="41">
        <v>146</v>
      </c>
      <c r="O419" s="41">
        <v>0.7</v>
      </c>
      <c r="P419" s="41">
        <v>3.7</v>
      </c>
      <c r="Q419" s="41">
        <v>2.6</v>
      </c>
      <c r="R419" s="49" t="s">
        <v>2352</v>
      </c>
      <c r="S419" s="49" t="s">
        <v>2564</v>
      </c>
      <c r="T419" s="6">
        <v>10000289</v>
      </c>
      <c r="U419" s="14" t="s">
        <v>1872</v>
      </c>
      <c r="V419" s="14" t="s">
        <v>1730</v>
      </c>
      <c r="W419" s="14" t="s">
        <v>1733</v>
      </c>
      <c r="X419" s="6" t="s">
        <v>443</v>
      </c>
      <c r="Y419" s="6" t="s">
        <v>445</v>
      </c>
      <c r="Z419" s="10">
        <v>10000289</v>
      </c>
      <c r="AA419" s="10" t="s">
        <v>1062</v>
      </c>
      <c r="AB419" s="11">
        <v>50000000</v>
      </c>
      <c r="AC419" s="12" t="s">
        <v>93</v>
      </c>
      <c r="AD419" s="13">
        <v>50190000</v>
      </c>
      <c r="AE419" s="10" t="s">
        <v>448</v>
      </c>
      <c r="AF419" s="11">
        <v>50193100</v>
      </c>
      <c r="AG419" s="12" t="s">
        <v>945</v>
      </c>
      <c r="AH419" s="55"/>
    </row>
    <row r="420" spans="1:34" ht="15" customHeight="1" x14ac:dyDescent="0.35">
      <c r="A420" s="5" t="s">
        <v>1616</v>
      </c>
      <c r="B420" s="57" t="s">
        <v>1063</v>
      </c>
      <c r="C420" s="51" t="s">
        <v>2325</v>
      </c>
      <c r="D420" s="60" t="s">
        <v>56</v>
      </c>
      <c r="E420" s="51" t="s">
        <v>2324</v>
      </c>
      <c r="F420" s="50" t="s">
        <v>1</v>
      </c>
      <c r="G420" s="35">
        <v>0.63433632936792272</v>
      </c>
      <c r="H420" s="35">
        <v>0.32837820018321257</v>
      </c>
      <c r="I420" s="35">
        <v>1.2262283780141281</v>
      </c>
      <c r="J420" s="35">
        <v>0.63638073519262106</v>
      </c>
      <c r="K420" s="35">
        <v>0.28654169309737382</v>
      </c>
      <c r="L420" s="35">
        <v>9.9209467063672285E-3</v>
      </c>
      <c r="M420" s="36">
        <v>3.1217862825616254</v>
      </c>
      <c r="N420" s="41">
        <v>1040</v>
      </c>
      <c r="O420" s="41">
        <v>25.1</v>
      </c>
      <c r="P420" s="41">
        <v>3.6</v>
      </c>
      <c r="Q420" s="41">
        <v>1.4</v>
      </c>
      <c r="R420" s="49" t="s">
        <v>2784</v>
      </c>
      <c r="S420" s="49" t="s">
        <v>2785</v>
      </c>
      <c r="T420" s="6">
        <v>10000272</v>
      </c>
      <c r="U420" s="14" t="s">
        <v>2132</v>
      </c>
      <c r="V420" s="14" t="s">
        <v>1801</v>
      </c>
      <c r="W420" s="14" t="s">
        <v>1724</v>
      </c>
      <c r="X420" s="6" t="s">
        <v>379</v>
      </c>
      <c r="Y420" s="6" t="s">
        <v>380</v>
      </c>
      <c r="Z420" s="10">
        <v>10000272</v>
      </c>
      <c r="AA420" s="10" t="s">
        <v>109</v>
      </c>
      <c r="AB420" s="11">
        <v>50000000</v>
      </c>
      <c r="AC420" s="12" t="s">
        <v>93</v>
      </c>
      <c r="AD420" s="13">
        <v>50100000</v>
      </c>
      <c r="AE420" s="10" t="s">
        <v>110</v>
      </c>
      <c r="AF420" s="11">
        <v>50102100</v>
      </c>
      <c r="AG420" s="12" t="s">
        <v>111</v>
      </c>
      <c r="AH420" s="55"/>
    </row>
    <row r="421" spans="1:34" ht="15" customHeight="1" x14ac:dyDescent="0.35">
      <c r="A421" s="5" t="s">
        <v>1617</v>
      </c>
      <c r="B421" s="56" t="s">
        <v>1064</v>
      </c>
      <c r="C421" s="50" t="s">
        <v>2328</v>
      </c>
      <c r="D421" s="59" t="s">
        <v>39</v>
      </c>
      <c r="E421" s="50" t="s">
        <v>443</v>
      </c>
      <c r="F421" s="50" t="s">
        <v>1</v>
      </c>
      <c r="G421" s="35">
        <v>0.76391541685868414</v>
      </c>
      <c r="H421" s="35">
        <v>0.10577648575883578</v>
      </c>
      <c r="I421" s="35">
        <v>0.92907246260097032</v>
      </c>
      <c r="J421" s="35">
        <v>0.23347060316853979</v>
      </c>
      <c r="K421" s="35">
        <v>0.11017354420408899</v>
      </c>
      <c r="L421" s="35">
        <v>3.2636006253207981E-4</v>
      </c>
      <c r="M421" s="36">
        <v>2.142734872653651</v>
      </c>
      <c r="N421" s="41">
        <v>1021</v>
      </c>
      <c r="O421" s="41">
        <v>6</v>
      </c>
      <c r="P421" s="41">
        <v>36</v>
      </c>
      <c r="Q421" s="41">
        <v>11</v>
      </c>
      <c r="R421" s="49" t="s">
        <v>2786</v>
      </c>
      <c r="S421" s="49" t="s">
        <v>2787</v>
      </c>
      <c r="T421">
        <v>10000317</v>
      </c>
      <c r="U421" s="14" t="s">
        <v>2133</v>
      </c>
      <c r="V421" s="14" t="s">
        <v>1962</v>
      </c>
      <c r="W421" s="14" t="s">
        <v>1733</v>
      </c>
      <c r="X421" t="s">
        <v>443</v>
      </c>
      <c r="Y421" t="s">
        <v>445</v>
      </c>
      <c r="Z421" s="10">
        <v>10000317</v>
      </c>
      <c r="AA421" s="10" t="s">
        <v>1011</v>
      </c>
      <c r="AB421" s="11">
        <v>50000000</v>
      </c>
      <c r="AC421" s="12" t="s">
        <v>93</v>
      </c>
      <c r="AD421" s="13">
        <v>50190000</v>
      </c>
      <c r="AE421" s="10" t="s">
        <v>448</v>
      </c>
      <c r="AF421" s="11">
        <v>50192900</v>
      </c>
      <c r="AG421" s="12" t="s">
        <v>667</v>
      </c>
    </row>
    <row r="422" spans="1:34" x14ac:dyDescent="0.35">
      <c r="A422" s="5" t="s">
        <v>1618</v>
      </c>
      <c r="B422" s="56" t="s">
        <v>1065</v>
      </c>
      <c r="C422" s="50" t="s">
        <v>127</v>
      </c>
      <c r="D422" s="59" t="s">
        <v>1065</v>
      </c>
      <c r="E422" s="50" t="s">
        <v>2321</v>
      </c>
      <c r="F422" s="50" t="s">
        <v>1</v>
      </c>
      <c r="G422" s="35">
        <v>2.6817174430120732</v>
      </c>
      <c r="H422" s="35">
        <v>0.59793067565253266</v>
      </c>
      <c r="I422" s="35">
        <v>1.595486408136376</v>
      </c>
      <c r="J422" s="35">
        <v>2.10634785418874E-2</v>
      </c>
      <c r="K422" s="35">
        <v>0.15496927526720641</v>
      </c>
      <c r="L422" s="35">
        <v>9.9209467063672285E-3</v>
      </c>
      <c r="M422" s="36">
        <v>5.0610882273164446</v>
      </c>
      <c r="N422" s="41">
        <v>2153</v>
      </c>
      <c r="O422" s="41">
        <v>49</v>
      </c>
      <c r="P422" s="41">
        <v>1</v>
      </c>
      <c r="Q422" s="41">
        <v>19</v>
      </c>
      <c r="R422" s="49" t="s">
        <v>2401</v>
      </c>
      <c r="S422" s="49" t="s">
        <v>2402</v>
      </c>
      <c r="T422">
        <v>10005781</v>
      </c>
      <c r="U422" s="14" t="s">
        <v>1768</v>
      </c>
      <c r="V422" s="14" t="s">
        <v>1769</v>
      </c>
      <c r="W422" s="14" t="s">
        <v>1724</v>
      </c>
      <c r="X422" t="s">
        <v>125</v>
      </c>
      <c r="Y422" t="s">
        <v>127</v>
      </c>
      <c r="Z422" s="10">
        <v>10005781</v>
      </c>
      <c r="AA422" s="10" t="s">
        <v>215</v>
      </c>
      <c r="AB422" s="11">
        <v>50000000</v>
      </c>
      <c r="AC422" s="12" t="s">
        <v>93</v>
      </c>
      <c r="AD422" s="13">
        <v>50240000</v>
      </c>
      <c r="AE422" s="10" t="s">
        <v>130</v>
      </c>
      <c r="AF422" s="11">
        <v>50240100</v>
      </c>
      <c r="AG422" s="12" t="s">
        <v>216</v>
      </c>
    </row>
    <row r="423" spans="1:34" ht="15" customHeight="1" x14ac:dyDescent="0.35">
      <c r="A423" s="5" t="s">
        <v>1619</v>
      </c>
      <c r="B423" s="57" t="s">
        <v>1067</v>
      </c>
      <c r="C423" s="51" t="s">
        <v>2325</v>
      </c>
      <c r="D423" s="60" t="s">
        <v>1066</v>
      </c>
      <c r="E423" s="51" t="s">
        <v>2324</v>
      </c>
      <c r="F423" s="50" t="s">
        <v>1</v>
      </c>
      <c r="G423" s="35">
        <v>0.14218631298409851</v>
      </c>
      <c r="H423" s="35">
        <v>5.4367822882569992E-2</v>
      </c>
      <c r="I423" s="35">
        <v>0.46530588600800649</v>
      </c>
      <c r="J423" s="35">
        <v>0.2243731107321035</v>
      </c>
      <c r="K423" s="35">
        <v>0.1506219062665119</v>
      </c>
      <c r="L423" s="35">
        <v>9.9209467063672285E-3</v>
      </c>
      <c r="M423" s="36">
        <v>1.0467759855796577</v>
      </c>
      <c r="N423" s="41">
        <v>299</v>
      </c>
      <c r="O423" s="41">
        <v>1</v>
      </c>
      <c r="P423" s="41">
        <v>9</v>
      </c>
      <c r="Q423" s="41">
        <v>5</v>
      </c>
      <c r="R423" s="49" t="s">
        <v>2788</v>
      </c>
      <c r="S423" s="49" t="s">
        <v>2789</v>
      </c>
      <c r="T423" s="6">
        <v>10000272</v>
      </c>
      <c r="U423" s="14" t="s">
        <v>2134</v>
      </c>
      <c r="V423" s="14" t="s">
        <v>1747</v>
      </c>
      <c r="W423" s="14" t="s">
        <v>1724</v>
      </c>
      <c r="X423" s="6" t="s">
        <v>379</v>
      </c>
      <c r="Y423" s="6" t="s">
        <v>380</v>
      </c>
      <c r="Z423" s="10">
        <v>10000272</v>
      </c>
      <c r="AA423" s="10" t="s">
        <v>109</v>
      </c>
      <c r="AB423" s="11">
        <v>50000000</v>
      </c>
      <c r="AC423" s="12" t="s">
        <v>93</v>
      </c>
      <c r="AD423" s="13">
        <v>50100000</v>
      </c>
      <c r="AE423" s="10" t="s">
        <v>110</v>
      </c>
      <c r="AF423" s="11">
        <v>50102100</v>
      </c>
      <c r="AG423" s="12" t="s">
        <v>111</v>
      </c>
      <c r="AH423" s="55" t="s">
        <v>2345</v>
      </c>
    </row>
    <row r="424" spans="1:34" x14ac:dyDescent="0.35">
      <c r="A424" s="5" t="s">
        <v>1620</v>
      </c>
      <c r="B424" s="57" t="s">
        <v>1069</v>
      </c>
      <c r="C424" s="51" t="s">
        <v>127</v>
      </c>
      <c r="D424" s="60" t="s">
        <v>1068</v>
      </c>
      <c r="E424" s="51" t="s">
        <v>2321</v>
      </c>
      <c r="F424" s="50" t="s">
        <v>1</v>
      </c>
      <c r="G424" s="35">
        <v>1.598720461479854</v>
      </c>
      <c r="H424" s="35">
        <v>0.4256352013234897</v>
      </c>
      <c r="I424" s="35">
        <v>-5.8488233367898608E-2</v>
      </c>
      <c r="J424" s="35">
        <v>0.14062397080570119</v>
      </c>
      <c r="K424" s="35">
        <v>0.10937329294624699</v>
      </c>
      <c r="L424" s="35">
        <v>3.2636006253207981E-4</v>
      </c>
      <c r="M424" s="36">
        <v>2.2161910532499252</v>
      </c>
      <c r="N424" s="41">
        <v>635</v>
      </c>
      <c r="O424" s="41">
        <v>8.9</v>
      </c>
      <c r="P424" s="41">
        <v>0.5</v>
      </c>
      <c r="Q424" s="41">
        <v>18</v>
      </c>
      <c r="R424" s="49" t="s">
        <v>2417</v>
      </c>
      <c r="S424" s="49" t="s">
        <v>2418</v>
      </c>
      <c r="T424" s="6">
        <v>10005788</v>
      </c>
      <c r="U424" s="14" t="s">
        <v>1781</v>
      </c>
      <c r="V424" s="14" t="s">
        <v>1723</v>
      </c>
      <c r="W424" s="14" t="s">
        <v>1733</v>
      </c>
      <c r="X424" s="6" t="s">
        <v>125</v>
      </c>
      <c r="Y424" s="6" t="s">
        <v>127</v>
      </c>
      <c r="Z424" s="10">
        <v>10005788</v>
      </c>
      <c r="AA424" s="10" t="s">
        <v>235</v>
      </c>
      <c r="AB424" s="11">
        <v>50000000</v>
      </c>
      <c r="AC424" s="12" t="s">
        <v>93</v>
      </c>
      <c r="AD424" s="13">
        <v>50240000</v>
      </c>
      <c r="AE424" s="10" t="s">
        <v>130</v>
      </c>
      <c r="AF424" s="11">
        <v>50240200</v>
      </c>
      <c r="AG424" s="12" t="s">
        <v>131</v>
      </c>
      <c r="AH424" s="55"/>
    </row>
    <row r="425" spans="1:34" x14ac:dyDescent="0.35">
      <c r="A425" s="5" t="s">
        <v>1621</v>
      </c>
      <c r="B425" s="57" t="s">
        <v>1071</v>
      </c>
      <c r="C425" s="51" t="s">
        <v>127</v>
      </c>
      <c r="D425" s="60" t="s">
        <v>1070</v>
      </c>
      <c r="E425" s="51" t="s">
        <v>2321</v>
      </c>
      <c r="F425" s="50" t="s">
        <v>1</v>
      </c>
      <c r="G425" s="35">
        <v>2.6825263122515208</v>
      </c>
      <c r="H425" s="35">
        <v>0.59171150917220294</v>
      </c>
      <c r="I425" s="35">
        <v>1.558449990607764</v>
      </c>
      <c r="J425" s="35">
        <v>2.10634785418874E-2</v>
      </c>
      <c r="K425" s="35">
        <v>1.2144343433919369</v>
      </c>
      <c r="L425" s="35">
        <v>3.2636006253207981E-4</v>
      </c>
      <c r="M425" s="36">
        <v>6.0685119940278449</v>
      </c>
      <c r="N425" s="41">
        <v>1202</v>
      </c>
      <c r="O425" s="41">
        <v>21</v>
      </c>
      <c r="P425" s="41">
        <v>1</v>
      </c>
      <c r="Q425" s="41">
        <v>24</v>
      </c>
      <c r="R425" s="49" t="s">
        <v>2401</v>
      </c>
      <c r="S425" s="49" t="s">
        <v>2790</v>
      </c>
      <c r="T425" s="6">
        <v>10005781</v>
      </c>
      <c r="U425" s="14" t="s">
        <v>2135</v>
      </c>
      <c r="V425" s="14" t="s">
        <v>1769</v>
      </c>
      <c r="W425" s="14" t="s">
        <v>1733</v>
      </c>
      <c r="X425" s="6" t="s">
        <v>125</v>
      </c>
      <c r="Y425" s="6" t="s">
        <v>127</v>
      </c>
      <c r="Z425" s="10">
        <v>10005781</v>
      </c>
      <c r="AA425" s="10" t="s">
        <v>215</v>
      </c>
      <c r="AB425" s="11">
        <v>50000000</v>
      </c>
      <c r="AC425" s="12" t="s">
        <v>93</v>
      </c>
      <c r="AD425" s="13">
        <v>50240000</v>
      </c>
      <c r="AE425" s="10" t="s">
        <v>130</v>
      </c>
      <c r="AF425" s="11">
        <v>50240100</v>
      </c>
      <c r="AG425" s="12" t="s">
        <v>216</v>
      </c>
      <c r="AH425" s="55"/>
    </row>
    <row r="426" spans="1:34" ht="15" customHeight="1" x14ac:dyDescent="0.35">
      <c r="A426" s="5" t="s">
        <v>1622</v>
      </c>
      <c r="B426" s="57" t="s">
        <v>1072</v>
      </c>
      <c r="C426" s="51" t="s">
        <v>2325</v>
      </c>
      <c r="D426" s="60" t="s">
        <v>57</v>
      </c>
      <c r="E426" s="51" t="s">
        <v>2324</v>
      </c>
      <c r="F426" s="50" t="s">
        <v>1</v>
      </c>
      <c r="G426" s="35">
        <v>0.2024152879710247</v>
      </c>
      <c r="H426" s="35">
        <v>8.023495926169108E-2</v>
      </c>
      <c r="I426" s="35">
        <v>0.54117549362233086</v>
      </c>
      <c r="J426" s="35">
        <v>0.24242689778690829</v>
      </c>
      <c r="K426" s="35">
        <v>0.1165936019020688</v>
      </c>
      <c r="L426" s="35">
        <v>3.2636006253207981E-4</v>
      </c>
      <c r="M426" s="36">
        <v>1.1831726006065557</v>
      </c>
      <c r="N426" s="41">
        <v>625</v>
      </c>
      <c r="O426" s="41">
        <v>10</v>
      </c>
      <c r="P426" s="41">
        <v>12</v>
      </c>
      <c r="Q426" s="41">
        <v>2</v>
      </c>
      <c r="R426" s="49" t="s">
        <v>2791</v>
      </c>
      <c r="S426" s="49" t="s">
        <v>2792</v>
      </c>
      <c r="T426" s="6">
        <v>10000272</v>
      </c>
      <c r="U426" s="14" t="s">
        <v>2136</v>
      </c>
      <c r="V426" s="14" t="s">
        <v>1760</v>
      </c>
      <c r="W426" s="14" t="s">
        <v>1733</v>
      </c>
      <c r="X426" s="6" t="s">
        <v>379</v>
      </c>
      <c r="Y426" s="6" t="s">
        <v>380</v>
      </c>
      <c r="Z426" s="10">
        <v>10000272</v>
      </c>
      <c r="AA426" s="10" t="s">
        <v>109</v>
      </c>
      <c r="AB426" s="11">
        <v>50000000</v>
      </c>
      <c r="AC426" s="12" t="s">
        <v>93</v>
      </c>
      <c r="AD426" s="13">
        <v>50100000</v>
      </c>
      <c r="AE426" s="10" t="s">
        <v>110</v>
      </c>
      <c r="AF426" s="11">
        <v>50102100</v>
      </c>
      <c r="AG426" s="12" t="s">
        <v>111</v>
      </c>
      <c r="AH426" s="55"/>
    </row>
    <row r="427" spans="1:34" ht="15" customHeight="1" x14ac:dyDescent="0.35">
      <c r="A427" s="5" t="s">
        <v>1623</v>
      </c>
      <c r="B427" s="56" t="s">
        <v>1074</v>
      </c>
      <c r="C427" s="50" t="s">
        <v>143</v>
      </c>
      <c r="D427" s="59" t="s">
        <v>1073</v>
      </c>
      <c r="E427" s="50" t="s">
        <v>141</v>
      </c>
      <c r="F427" s="50" t="s">
        <v>1</v>
      </c>
      <c r="G427" s="35">
        <v>0.27765670219413718</v>
      </c>
      <c r="H427" s="35">
        <v>6.0278306860007125E-3</v>
      </c>
      <c r="I427" s="35">
        <v>0.52821908107223725</v>
      </c>
      <c r="J427" s="35">
        <v>0.19250851614263101</v>
      </c>
      <c r="K427" s="35">
        <v>8.27682394370724E-2</v>
      </c>
      <c r="L427" s="35">
        <v>9.9209467063672285E-3</v>
      </c>
      <c r="M427" s="36">
        <v>1.0971013162384458</v>
      </c>
      <c r="N427" s="41">
        <v>237</v>
      </c>
      <c r="O427" s="41">
        <v>0</v>
      </c>
      <c r="P427" s="41">
        <v>7.3</v>
      </c>
      <c r="Q427" s="41">
        <v>0</v>
      </c>
      <c r="R427" s="49" t="s">
        <v>2539</v>
      </c>
      <c r="S427" s="49" t="s">
        <v>2793</v>
      </c>
      <c r="T427">
        <v>10000201</v>
      </c>
      <c r="U427" s="14" t="s">
        <v>2137</v>
      </c>
      <c r="V427" s="14" t="s">
        <v>1907</v>
      </c>
      <c r="W427" s="14" t="s">
        <v>1724</v>
      </c>
      <c r="X427" t="s">
        <v>141</v>
      </c>
      <c r="Y427" t="s">
        <v>143</v>
      </c>
      <c r="Z427" s="10">
        <v>10000201</v>
      </c>
      <c r="AA427" s="10" t="s">
        <v>1026</v>
      </c>
      <c r="AB427" s="11">
        <v>50000000</v>
      </c>
      <c r="AC427" s="12" t="s">
        <v>93</v>
      </c>
      <c r="AD427" s="13">
        <v>50200000</v>
      </c>
      <c r="AE427" s="10" t="s">
        <v>141</v>
      </c>
      <c r="AF427" s="11">
        <v>50202300</v>
      </c>
      <c r="AG427" s="12" t="s">
        <v>293</v>
      </c>
    </row>
    <row r="428" spans="1:34" ht="15" customHeight="1" x14ac:dyDescent="0.35">
      <c r="A428" s="5" t="s">
        <v>1624</v>
      </c>
      <c r="B428" s="57" t="s">
        <v>1075</v>
      </c>
      <c r="C428" s="51" t="s">
        <v>2325</v>
      </c>
      <c r="D428" s="60" t="s">
        <v>1075</v>
      </c>
      <c r="E428" s="51" t="s">
        <v>2324</v>
      </c>
      <c r="F428" s="50" t="s">
        <v>1</v>
      </c>
      <c r="G428" s="35">
        <v>0.36056591981838071</v>
      </c>
      <c r="H428" s="35">
        <v>0.19755071875592101</v>
      </c>
      <c r="I428" s="35">
        <v>0.25677379527693528</v>
      </c>
      <c r="J428" s="35">
        <v>0.64477953703843505</v>
      </c>
      <c r="K428" s="35">
        <v>0.2360832058942218</v>
      </c>
      <c r="L428" s="35">
        <v>2.720132202462722E-2</v>
      </c>
      <c r="M428" s="36">
        <v>1.722954498808521</v>
      </c>
      <c r="N428" s="41">
        <v>1220</v>
      </c>
      <c r="O428" s="41">
        <v>12</v>
      </c>
      <c r="P428" s="41">
        <v>24</v>
      </c>
      <c r="Q428" s="41">
        <v>7.5</v>
      </c>
      <c r="R428" s="49" t="s">
        <v>2794</v>
      </c>
      <c r="S428" s="49" t="s">
        <v>2795</v>
      </c>
      <c r="T428" s="6">
        <v>10000270</v>
      </c>
      <c r="U428" s="14" t="s">
        <v>2138</v>
      </c>
      <c r="V428" s="14" t="s">
        <v>1813</v>
      </c>
      <c r="W428" s="14" t="s">
        <v>1837</v>
      </c>
      <c r="X428" s="6" t="s">
        <v>379</v>
      </c>
      <c r="Y428" s="6" t="s">
        <v>380</v>
      </c>
      <c r="Z428" s="10">
        <v>10000270</v>
      </c>
      <c r="AA428" s="10" t="s">
        <v>726</v>
      </c>
      <c r="AB428" s="11">
        <v>50000000</v>
      </c>
      <c r="AC428" s="12" t="s">
        <v>93</v>
      </c>
      <c r="AD428" s="13">
        <v>50100000</v>
      </c>
      <c r="AE428" s="10" t="s">
        <v>110</v>
      </c>
      <c r="AF428" s="11">
        <v>50102100</v>
      </c>
      <c r="AG428" s="12" t="s">
        <v>111</v>
      </c>
      <c r="AH428" s="55"/>
    </row>
    <row r="429" spans="1:34" ht="15" customHeight="1" x14ac:dyDescent="0.35">
      <c r="A429" s="5" t="s">
        <v>1625</v>
      </c>
      <c r="B429" s="56" t="s">
        <v>2297</v>
      </c>
      <c r="C429" s="50" t="s">
        <v>2328</v>
      </c>
      <c r="D429" s="59" t="s">
        <v>2234</v>
      </c>
      <c r="E429" s="50" t="s">
        <v>443</v>
      </c>
      <c r="F429" s="50" t="s">
        <v>1</v>
      </c>
      <c r="G429" s="35">
        <v>10.41876547391988</v>
      </c>
      <c r="H429" s="35">
        <v>2.0447774470869549</v>
      </c>
      <c r="I429" s="35">
        <v>0.37221289957416642</v>
      </c>
      <c r="J429" s="35">
        <v>0.26052197143913353</v>
      </c>
      <c r="K429" s="35">
        <v>8.4862886424788245E-2</v>
      </c>
      <c r="L429" s="35">
        <v>2.720132202462722E-2</v>
      </c>
      <c r="M429" s="36">
        <v>13.20834200046955</v>
      </c>
      <c r="N429" s="41">
        <v>616</v>
      </c>
      <c r="O429" s="41">
        <v>5.2</v>
      </c>
      <c r="P429" s="41">
        <v>14</v>
      </c>
      <c r="Q429" s="41">
        <v>10</v>
      </c>
      <c r="R429" s="49" t="s">
        <v>2796</v>
      </c>
      <c r="S429" s="49" t="s">
        <v>2797</v>
      </c>
      <c r="T429">
        <v>10006751</v>
      </c>
      <c r="U429" s="14" t="s">
        <v>2139</v>
      </c>
      <c r="V429" s="14" t="s">
        <v>1730</v>
      </c>
      <c r="W429" s="14" t="s">
        <v>1837</v>
      </c>
      <c r="X429" t="s">
        <v>443</v>
      </c>
      <c r="Y429" t="s">
        <v>445</v>
      </c>
      <c r="Z429" s="10">
        <v>10006751</v>
      </c>
      <c r="AA429" s="10" t="s">
        <v>1006</v>
      </c>
      <c r="AB429" s="11">
        <v>50000000</v>
      </c>
      <c r="AC429" s="12" t="s">
        <v>93</v>
      </c>
      <c r="AD429" s="13">
        <v>50190000</v>
      </c>
      <c r="AE429" s="10" t="s">
        <v>448</v>
      </c>
      <c r="AF429" s="11">
        <v>50193800</v>
      </c>
      <c r="AG429" s="12" t="s">
        <v>635</v>
      </c>
    </row>
    <row r="430" spans="1:34" ht="15" customHeight="1" x14ac:dyDescent="0.35">
      <c r="A430" s="5" t="s">
        <v>1626</v>
      </c>
      <c r="B430" s="56" t="s">
        <v>2298</v>
      </c>
      <c r="C430" s="50" t="s">
        <v>2328</v>
      </c>
      <c r="D430" s="59" t="s">
        <v>2235</v>
      </c>
      <c r="E430" s="50" t="s">
        <v>443</v>
      </c>
      <c r="F430" s="50" t="s">
        <v>1</v>
      </c>
      <c r="G430" s="35">
        <v>6.086158383711723</v>
      </c>
      <c r="H430" s="35">
        <v>1.2311857767557979</v>
      </c>
      <c r="I430" s="35">
        <v>1.703346602288295</v>
      </c>
      <c r="J430" s="35">
        <v>0.26052197143913353</v>
      </c>
      <c r="K430" s="35">
        <v>0.10937329294624699</v>
      </c>
      <c r="L430" s="35">
        <v>2.720132202462722E-2</v>
      </c>
      <c r="M430" s="36">
        <v>9.4177873491658239</v>
      </c>
      <c r="N430" s="41">
        <v>595</v>
      </c>
      <c r="O430" s="41">
        <v>6.5</v>
      </c>
      <c r="P430" s="41">
        <v>15</v>
      </c>
      <c r="Q430" s="41">
        <v>5</v>
      </c>
      <c r="R430" s="49" t="s">
        <v>2798</v>
      </c>
      <c r="S430" s="49" t="s">
        <v>2799</v>
      </c>
      <c r="T430">
        <v>10006751</v>
      </c>
      <c r="U430" s="14" t="s">
        <v>2140</v>
      </c>
      <c r="V430" s="14" t="s">
        <v>1730</v>
      </c>
      <c r="W430" s="14" t="s">
        <v>1837</v>
      </c>
      <c r="X430" t="s">
        <v>443</v>
      </c>
      <c r="Y430" t="s">
        <v>445</v>
      </c>
      <c r="Z430" s="10">
        <v>10006751</v>
      </c>
      <c r="AA430" s="10" t="s">
        <v>1006</v>
      </c>
      <c r="AB430" s="11">
        <v>50000000</v>
      </c>
      <c r="AC430" s="12" t="s">
        <v>93</v>
      </c>
      <c r="AD430" s="13">
        <v>50190000</v>
      </c>
      <c r="AE430" s="10" t="s">
        <v>448</v>
      </c>
      <c r="AF430" s="11">
        <v>50193800</v>
      </c>
      <c r="AG430" s="12" t="s">
        <v>635</v>
      </c>
    </row>
    <row r="431" spans="1:34" ht="15" customHeight="1" x14ac:dyDescent="0.35">
      <c r="A431" s="5" t="s">
        <v>1627</v>
      </c>
      <c r="B431" s="57" t="s">
        <v>1077</v>
      </c>
      <c r="C431" s="51" t="s">
        <v>2325</v>
      </c>
      <c r="D431" s="60" t="s">
        <v>1076</v>
      </c>
      <c r="E431" s="51" t="s">
        <v>2324</v>
      </c>
      <c r="F431" s="50" t="s">
        <v>1</v>
      </c>
      <c r="G431" s="35">
        <v>0.33665455631565921</v>
      </c>
      <c r="H431" s="35">
        <v>0.10457708980523847</v>
      </c>
      <c r="I431" s="35">
        <v>0.3284378062853941</v>
      </c>
      <c r="J431" s="35">
        <v>0.23856033685404571</v>
      </c>
      <c r="K431" s="35">
        <v>0.20979287118332579</v>
      </c>
      <c r="L431" s="35">
        <v>2.720132202462722E-2</v>
      </c>
      <c r="M431" s="36">
        <v>1.2452239824682905</v>
      </c>
      <c r="N431" s="41">
        <v>781</v>
      </c>
      <c r="O431" s="41">
        <v>8</v>
      </c>
      <c r="P431" s="41">
        <v>23.2</v>
      </c>
      <c r="Q431" s="41">
        <v>3.6</v>
      </c>
      <c r="R431" s="49" t="s">
        <v>2800</v>
      </c>
      <c r="S431" s="49" t="s">
        <v>2801</v>
      </c>
      <c r="T431" s="6">
        <v>10000270</v>
      </c>
      <c r="U431" s="14" t="s">
        <v>2141</v>
      </c>
      <c r="V431" s="14" t="s">
        <v>1836</v>
      </c>
      <c r="W431" s="14" t="s">
        <v>1837</v>
      </c>
      <c r="X431" s="6" t="s">
        <v>379</v>
      </c>
      <c r="Y431" s="6" t="s">
        <v>380</v>
      </c>
      <c r="Z431" s="10">
        <v>10000270</v>
      </c>
      <c r="AA431" s="10" t="s">
        <v>726</v>
      </c>
      <c r="AB431" s="11">
        <v>50000000</v>
      </c>
      <c r="AC431" s="12" t="s">
        <v>93</v>
      </c>
      <c r="AD431" s="13">
        <v>50100000</v>
      </c>
      <c r="AE431" s="10" t="s">
        <v>110</v>
      </c>
      <c r="AF431" s="11">
        <v>50102100</v>
      </c>
      <c r="AG431" s="12" t="s">
        <v>111</v>
      </c>
      <c r="AH431" s="55"/>
    </row>
    <row r="432" spans="1:34" ht="15" customHeight="1" x14ac:dyDescent="0.35">
      <c r="A432" s="5" t="s">
        <v>1628</v>
      </c>
      <c r="B432" s="57" t="s">
        <v>2299</v>
      </c>
      <c r="C432" s="51" t="s">
        <v>2328</v>
      </c>
      <c r="D432" s="60" t="s">
        <v>2236</v>
      </c>
      <c r="E432" s="51" t="s">
        <v>443</v>
      </c>
      <c r="F432" s="50" t="s">
        <v>1</v>
      </c>
      <c r="G432" s="35">
        <v>0.2241908426833574</v>
      </c>
      <c r="H432" s="35">
        <v>0.10904545884799904</v>
      </c>
      <c r="I432" s="35">
        <v>0.90337040653926159</v>
      </c>
      <c r="J432" s="35">
        <v>0.64477953703843505</v>
      </c>
      <c r="K432" s="35">
        <v>0.10667167977479169</v>
      </c>
      <c r="L432" s="35">
        <v>3.2636006253207981E-4</v>
      </c>
      <c r="M432" s="36">
        <v>1.9883842849463769</v>
      </c>
      <c r="N432" s="41">
        <v>723</v>
      </c>
      <c r="O432" s="41">
        <v>7</v>
      </c>
      <c r="P432" s="41">
        <v>22</v>
      </c>
      <c r="Q432" s="41">
        <v>3.7</v>
      </c>
      <c r="R432" s="49" t="s">
        <v>2619</v>
      </c>
      <c r="S432" s="49" t="s">
        <v>2620</v>
      </c>
      <c r="T432" s="6">
        <v>10006751</v>
      </c>
      <c r="U432" s="14" t="s">
        <v>1975</v>
      </c>
      <c r="V432" s="14" t="s">
        <v>1813</v>
      </c>
      <c r="W432" s="14" t="s">
        <v>1733</v>
      </c>
      <c r="X432" s="6" t="s">
        <v>443</v>
      </c>
      <c r="Y432" s="6" t="s">
        <v>445</v>
      </c>
      <c r="Z432" s="10">
        <v>10006751</v>
      </c>
      <c r="AA432" s="10" t="s">
        <v>1006</v>
      </c>
      <c r="AB432" s="11">
        <v>50000000</v>
      </c>
      <c r="AC432" s="12" t="s">
        <v>93</v>
      </c>
      <c r="AD432" s="13">
        <v>50190000</v>
      </c>
      <c r="AE432" s="10" t="s">
        <v>448</v>
      </c>
      <c r="AF432" s="11">
        <v>50193800</v>
      </c>
      <c r="AG432" s="12" t="s">
        <v>635</v>
      </c>
      <c r="AH432" s="55"/>
    </row>
    <row r="433" spans="1:34" ht="15" customHeight="1" x14ac:dyDescent="0.35">
      <c r="A433" s="5" t="s">
        <v>1629</v>
      </c>
      <c r="B433" s="56" t="s">
        <v>2300</v>
      </c>
      <c r="C433" s="50" t="s">
        <v>2328</v>
      </c>
      <c r="D433" s="59" t="s">
        <v>2237</v>
      </c>
      <c r="E433" s="50" t="s">
        <v>443</v>
      </c>
      <c r="F433" s="50" t="s">
        <v>1</v>
      </c>
      <c r="G433" s="35">
        <v>0.46744208563182371</v>
      </c>
      <c r="H433" s="35">
        <v>0.14581163288473234</v>
      </c>
      <c r="I433" s="35">
        <v>0.84556713999689581</v>
      </c>
      <c r="J433" s="35">
        <v>0.64477953703843505</v>
      </c>
      <c r="K433" s="35">
        <v>0.11024733393742731</v>
      </c>
      <c r="L433" s="35">
        <v>2.720132202462722E-2</v>
      </c>
      <c r="M433" s="36">
        <v>2.2410490515139414</v>
      </c>
      <c r="N433" s="41">
        <v>630</v>
      </c>
      <c r="O433" s="41">
        <v>4.7</v>
      </c>
      <c r="P433" s="41">
        <v>19.2</v>
      </c>
      <c r="Q433" s="41">
        <v>6.5</v>
      </c>
      <c r="R433" s="49" t="s">
        <v>2802</v>
      </c>
      <c r="S433" s="49" t="s">
        <v>2803</v>
      </c>
      <c r="T433">
        <v>10006751</v>
      </c>
      <c r="U433" s="14" t="s">
        <v>2142</v>
      </c>
      <c r="V433" s="14" t="s">
        <v>1813</v>
      </c>
      <c r="W433" s="14" t="s">
        <v>1837</v>
      </c>
      <c r="X433" t="s">
        <v>443</v>
      </c>
      <c r="Y433" t="s">
        <v>445</v>
      </c>
      <c r="Z433" s="10">
        <v>10006751</v>
      </c>
      <c r="AA433" s="10" t="s">
        <v>1006</v>
      </c>
      <c r="AB433" s="11">
        <v>50000000</v>
      </c>
      <c r="AC433" s="12" t="s">
        <v>93</v>
      </c>
      <c r="AD433" s="13">
        <v>50190000</v>
      </c>
      <c r="AE433" s="10" t="s">
        <v>448</v>
      </c>
      <c r="AF433" s="11">
        <v>50193800</v>
      </c>
      <c r="AG433" s="12" t="s">
        <v>635</v>
      </c>
    </row>
    <row r="434" spans="1:34" ht="15" customHeight="1" x14ac:dyDescent="0.35">
      <c r="A434" s="5" t="s">
        <v>1630</v>
      </c>
      <c r="B434" s="56" t="s">
        <v>2301</v>
      </c>
      <c r="C434" s="50" t="s">
        <v>2328</v>
      </c>
      <c r="D434" s="59" t="s">
        <v>2238</v>
      </c>
      <c r="E434" s="50" t="s">
        <v>443</v>
      </c>
      <c r="F434" s="50" t="s">
        <v>1</v>
      </c>
      <c r="G434" s="35">
        <v>2.1611204054108391</v>
      </c>
      <c r="H434" s="35">
        <v>0.45011733683371324</v>
      </c>
      <c r="I434" s="35">
        <v>0.73448996056743132</v>
      </c>
      <c r="J434" s="35">
        <v>0.64477953703843505</v>
      </c>
      <c r="K434" s="35">
        <v>0.1187612348265845</v>
      </c>
      <c r="L434" s="35">
        <v>2.720132202462722E-2</v>
      </c>
      <c r="M434" s="36">
        <v>4.13646979670163</v>
      </c>
      <c r="N434" s="41">
        <v>637</v>
      </c>
      <c r="O434" s="41">
        <v>4.9000000000000004</v>
      </c>
      <c r="P434" s="41">
        <v>19.3</v>
      </c>
      <c r="Q434" s="41">
        <v>6.4</v>
      </c>
      <c r="R434" s="49" t="s">
        <v>2802</v>
      </c>
      <c r="S434" s="49" t="s">
        <v>2803</v>
      </c>
      <c r="T434">
        <v>10006751</v>
      </c>
      <c r="U434" s="14" t="s">
        <v>2143</v>
      </c>
      <c r="V434" s="14" t="s">
        <v>1813</v>
      </c>
      <c r="W434" s="14" t="s">
        <v>1837</v>
      </c>
      <c r="X434" t="s">
        <v>443</v>
      </c>
      <c r="Y434" t="s">
        <v>445</v>
      </c>
      <c r="Z434" s="10">
        <v>10006751</v>
      </c>
      <c r="AA434" s="10" t="s">
        <v>1006</v>
      </c>
      <c r="AB434" s="11">
        <v>50000000</v>
      </c>
      <c r="AC434" s="12" t="s">
        <v>93</v>
      </c>
      <c r="AD434" s="13">
        <v>50190000</v>
      </c>
      <c r="AE434" s="10" t="s">
        <v>448</v>
      </c>
      <c r="AF434" s="11">
        <v>50193800</v>
      </c>
      <c r="AG434" s="12" t="s">
        <v>635</v>
      </c>
    </row>
    <row r="435" spans="1:34" ht="15" customHeight="1" x14ac:dyDescent="0.35">
      <c r="A435" s="5" t="s">
        <v>1631</v>
      </c>
      <c r="B435" s="56" t="s">
        <v>2302</v>
      </c>
      <c r="C435" s="50" t="s">
        <v>2328</v>
      </c>
      <c r="D435" s="59" t="s">
        <v>2239</v>
      </c>
      <c r="E435" s="50" t="s">
        <v>443</v>
      </c>
      <c r="F435" s="50" t="s">
        <v>1</v>
      </c>
      <c r="G435" s="35">
        <v>0.59390945336064116</v>
      </c>
      <c r="H435" s="35">
        <v>0.1844229180145785</v>
      </c>
      <c r="I435" s="35">
        <v>0.35470517881287511</v>
      </c>
      <c r="J435" s="35">
        <v>0.64477953703843505</v>
      </c>
      <c r="K435" s="35">
        <v>0.13610015212283319</v>
      </c>
      <c r="L435" s="35">
        <v>2.720132202462722E-2</v>
      </c>
      <c r="M435" s="36">
        <v>1.9411185613739903</v>
      </c>
      <c r="N435" s="41">
        <v>538</v>
      </c>
      <c r="O435" s="41">
        <v>6.5</v>
      </c>
      <c r="P435" s="41">
        <v>13</v>
      </c>
      <c r="Q435" s="41">
        <v>4.5</v>
      </c>
      <c r="R435" s="49" t="s">
        <v>2804</v>
      </c>
      <c r="S435" s="49" t="s">
        <v>2805</v>
      </c>
      <c r="T435">
        <v>10006751</v>
      </c>
      <c r="U435" s="14" t="s">
        <v>2144</v>
      </c>
      <c r="V435" s="14" t="s">
        <v>1813</v>
      </c>
      <c r="W435" s="14" t="s">
        <v>1837</v>
      </c>
      <c r="X435" t="s">
        <v>443</v>
      </c>
      <c r="Y435" t="s">
        <v>445</v>
      </c>
      <c r="Z435" s="10">
        <v>10006751</v>
      </c>
      <c r="AA435" s="10" t="s">
        <v>1006</v>
      </c>
      <c r="AB435" s="11">
        <v>50000000</v>
      </c>
      <c r="AC435" s="12" t="s">
        <v>93</v>
      </c>
      <c r="AD435" s="13">
        <v>50190000</v>
      </c>
      <c r="AE435" s="10" t="s">
        <v>448</v>
      </c>
      <c r="AF435" s="11">
        <v>50193800</v>
      </c>
      <c r="AG435" s="12" t="s">
        <v>635</v>
      </c>
    </row>
    <row r="436" spans="1:34" ht="15" customHeight="1" x14ac:dyDescent="0.35">
      <c r="A436" s="5" t="s">
        <v>1632</v>
      </c>
      <c r="B436" s="57" t="s">
        <v>2303</v>
      </c>
      <c r="C436" s="51" t="s">
        <v>2328</v>
      </c>
      <c r="D436" s="60" t="s">
        <v>2240</v>
      </c>
      <c r="E436" s="51" t="s">
        <v>443</v>
      </c>
      <c r="F436" s="50" t="s">
        <v>1</v>
      </c>
      <c r="G436" s="35">
        <v>0.55903729581547867</v>
      </c>
      <c r="H436" s="35">
        <v>0.12891993307896266</v>
      </c>
      <c r="I436" s="35">
        <v>0.42725887319032152</v>
      </c>
      <c r="J436" s="35">
        <v>0.20936477670146519</v>
      </c>
      <c r="K436" s="35">
        <v>0.1088218965609408</v>
      </c>
      <c r="L436" s="35">
        <v>2.720132202462722E-2</v>
      </c>
      <c r="M436" s="36">
        <v>1.4606040973717962</v>
      </c>
      <c r="N436" s="41">
        <v>1044</v>
      </c>
      <c r="O436" s="41">
        <v>16</v>
      </c>
      <c r="P436" s="41">
        <v>19</v>
      </c>
      <c r="Q436" s="41">
        <v>6</v>
      </c>
      <c r="R436" s="49" t="s">
        <v>2806</v>
      </c>
      <c r="S436" s="49" t="s">
        <v>2807</v>
      </c>
      <c r="T436" s="6">
        <v>10006751</v>
      </c>
      <c r="U436" s="14" t="s">
        <v>2145</v>
      </c>
      <c r="V436" s="14" t="s">
        <v>1950</v>
      </c>
      <c r="W436" s="14" t="s">
        <v>1837</v>
      </c>
      <c r="X436" s="6" t="s">
        <v>443</v>
      </c>
      <c r="Y436" s="6" t="s">
        <v>445</v>
      </c>
      <c r="Z436" s="10">
        <v>10006751</v>
      </c>
      <c r="AA436" s="10" t="s">
        <v>1006</v>
      </c>
      <c r="AB436" s="11">
        <v>50000000</v>
      </c>
      <c r="AC436" s="12" t="s">
        <v>93</v>
      </c>
      <c r="AD436" s="13">
        <v>50190000</v>
      </c>
      <c r="AE436" s="10" t="s">
        <v>448</v>
      </c>
      <c r="AF436" s="11">
        <v>50193800</v>
      </c>
      <c r="AG436" s="12" t="s">
        <v>635</v>
      </c>
      <c r="AH436" s="55"/>
    </row>
    <row r="437" spans="1:34" ht="15" customHeight="1" x14ac:dyDescent="0.35">
      <c r="A437" s="5" t="s">
        <v>1633</v>
      </c>
      <c r="B437" s="57" t="s">
        <v>2304</v>
      </c>
      <c r="C437" s="51" t="s">
        <v>2328</v>
      </c>
      <c r="D437" s="60" t="s">
        <v>2241</v>
      </c>
      <c r="E437" s="51" t="s">
        <v>443</v>
      </c>
      <c r="F437" s="50" t="s">
        <v>1</v>
      </c>
      <c r="G437" s="35">
        <v>1.3108494093535199</v>
      </c>
      <c r="H437" s="35">
        <v>0.13241085155113333</v>
      </c>
      <c r="I437" s="35">
        <v>5.611607178094119E-2</v>
      </c>
      <c r="J437" s="35">
        <v>0.26052197143913353</v>
      </c>
      <c r="K437" s="35">
        <v>0.108323645221235</v>
      </c>
      <c r="L437" s="35">
        <v>3.2636006253207981E-4</v>
      </c>
      <c r="M437" s="36">
        <v>1.8685483094084951</v>
      </c>
      <c r="N437" s="41">
        <v>1159</v>
      </c>
      <c r="O437" s="41">
        <v>9.6</v>
      </c>
      <c r="P437" s="41">
        <v>35</v>
      </c>
      <c r="Q437" s="41">
        <v>12</v>
      </c>
      <c r="R437" s="49" t="s">
        <v>2808</v>
      </c>
      <c r="S437" s="49" t="s">
        <v>2809</v>
      </c>
      <c r="T437" s="6">
        <v>10006751</v>
      </c>
      <c r="U437" s="14" t="s">
        <v>2146</v>
      </c>
      <c r="V437" s="14" t="s">
        <v>1730</v>
      </c>
      <c r="W437" s="14" t="s">
        <v>1733</v>
      </c>
      <c r="X437" s="6" t="s">
        <v>443</v>
      </c>
      <c r="Y437" s="6" t="s">
        <v>445</v>
      </c>
      <c r="Z437" s="10">
        <v>10006751</v>
      </c>
      <c r="AA437" s="10" t="s">
        <v>1006</v>
      </c>
      <c r="AB437" s="11">
        <v>50000000</v>
      </c>
      <c r="AC437" s="12" t="s">
        <v>93</v>
      </c>
      <c r="AD437" s="13">
        <v>50190000</v>
      </c>
      <c r="AE437" s="10" t="s">
        <v>448</v>
      </c>
      <c r="AF437" s="11">
        <v>50193800</v>
      </c>
      <c r="AG437" s="12" t="s">
        <v>635</v>
      </c>
      <c r="AH437" s="55"/>
    </row>
    <row r="438" spans="1:34" ht="15" customHeight="1" x14ac:dyDescent="0.35">
      <c r="A438" s="5" t="s">
        <v>1634</v>
      </c>
      <c r="B438" s="56" t="s">
        <v>1079</v>
      </c>
      <c r="C438" s="50" t="s">
        <v>2325</v>
      </c>
      <c r="D438" s="59" t="s">
        <v>1078</v>
      </c>
      <c r="E438" s="50" t="s">
        <v>2324</v>
      </c>
      <c r="F438" s="50" t="s">
        <v>1</v>
      </c>
      <c r="G438" s="35">
        <v>0.12236033800662589</v>
      </c>
      <c r="H438" s="35">
        <v>3.5557282588199839E-2</v>
      </c>
      <c r="I438" s="35">
        <v>0.20129542796648969</v>
      </c>
      <c r="J438" s="35">
        <v>0.2243731107321035</v>
      </c>
      <c r="K438" s="35">
        <v>0.79240950739555926</v>
      </c>
      <c r="L438" s="35">
        <v>9.9209467063672285E-3</v>
      </c>
      <c r="M438" s="36">
        <v>1.3859166133953456</v>
      </c>
      <c r="N438" s="41">
        <v>97</v>
      </c>
      <c r="O438" s="41">
        <v>0.9</v>
      </c>
      <c r="P438" s="41">
        <v>4.7</v>
      </c>
      <c r="Q438" s="41">
        <v>1.9</v>
      </c>
      <c r="R438" s="49" t="s">
        <v>2498</v>
      </c>
      <c r="S438" s="49" t="s">
        <v>2810</v>
      </c>
      <c r="T438">
        <v>10000272</v>
      </c>
      <c r="U438" s="14" t="s">
        <v>2147</v>
      </c>
      <c r="V438" s="14" t="s">
        <v>1747</v>
      </c>
      <c r="W438" s="14" t="s">
        <v>1724</v>
      </c>
      <c r="X438" t="s">
        <v>379</v>
      </c>
      <c r="Y438" t="s">
        <v>380</v>
      </c>
      <c r="Z438" s="10">
        <v>10000272</v>
      </c>
      <c r="AA438" s="10" t="s">
        <v>109</v>
      </c>
      <c r="AB438" s="11">
        <v>50000000</v>
      </c>
      <c r="AC438" s="12" t="s">
        <v>93</v>
      </c>
      <c r="AD438" s="13">
        <v>50100000</v>
      </c>
      <c r="AE438" s="10" t="s">
        <v>110</v>
      </c>
      <c r="AF438" s="11">
        <v>50102100</v>
      </c>
      <c r="AG438" s="12" t="s">
        <v>111</v>
      </c>
    </row>
    <row r="439" spans="1:34" ht="15" customHeight="1" x14ac:dyDescent="0.35">
      <c r="A439" s="5" t="s">
        <v>1635</v>
      </c>
      <c r="B439" s="57" t="s">
        <v>1081</v>
      </c>
      <c r="C439" s="51" t="s">
        <v>2325</v>
      </c>
      <c r="D439" s="60" t="s">
        <v>1080</v>
      </c>
      <c r="E439" s="51" t="s">
        <v>2324</v>
      </c>
      <c r="F439" s="50" t="s">
        <v>1</v>
      </c>
      <c r="G439" s="35">
        <v>4.6565658222894248E-2</v>
      </c>
      <c r="H439" s="35">
        <v>3.2294308530439797E-2</v>
      </c>
      <c r="I439" s="35">
        <v>0.13846822398673189</v>
      </c>
      <c r="J439" s="35">
        <v>0.31502078371657039</v>
      </c>
      <c r="K439" s="35">
        <v>6.6717708697210651E-2</v>
      </c>
      <c r="L439" s="35">
        <v>9.9209467063672285E-3</v>
      </c>
      <c r="M439" s="36">
        <v>0.60898762986021415</v>
      </c>
      <c r="N439" s="41">
        <v>109</v>
      </c>
      <c r="O439" s="41">
        <v>0.1</v>
      </c>
      <c r="P439" s="41">
        <v>4</v>
      </c>
      <c r="Q439" s="41">
        <v>1.4</v>
      </c>
      <c r="R439" s="49" t="s">
        <v>2650</v>
      </c>
      <c r="S439" s="49" t="s">
        <v>2651</v>
      </c>
      <c r="T439" s="6">
        <v>10000272</v>
      </c>
      <c r="U439" s="14" t="s">
        <v>2016</v>
      </c>
      <c r="V439" s="14" t="s">
        <v>2017</v>
      </c>
      <c r="W439" s="14" t="s">
        <v>1724</v>
      </c>
      <c r="X439" s="6" t="s">
        <v>379</v>
      </c>
      <c r="Y439" s="6" t="s">
        <v>380</v>
      </c>
      <c r="Z439" s="10">
        <v>10000272</v>
      </c>
      <c r="AA439" s="10" t="s">
        <v>109</v>
      </c>
      <c r="AB439" s="11">
        <v>50000000</v>
      </c>
      <c r="AC439" s="12" t="s">
        <v>93</v>
      </c>
      <c r="AD439" s="13">
        <v>50100000</v>
      </c>
      <c r="AE439" s="10" t="s">
        <v>110</v>
      </c>
      <c r="AF439" s="11">
        <v>50102100</v>
      </c>
      <c r="AG439" s="12" t="s">
        <v>111</v>
      </c>
      <c r="AH439" s="55"/>
    </row>
    <row r="440" spans="1:34" ht="15" customHeight="1" x14ac:dyDescent="0.35">
      <c r="A440" s="5" t="s">
        <v>1636</v>
      </c>
      <c r="B440" s="57" t="s">
        <v>1083</v>
      </c>
      <c r="C440" s="51" t="s">
        <v>2325</v>
      </c>
      <c r="D440" s="60" t="s">
        <v>1082</v>
      </c>
      <c r="E440" s="51" t="s">
        <v>2324</v>
      </c>
      <c r="F440" s="50" t="s">
        <v>1</v>
      </c>
      <c r="G440" s="35">
        <v>0.14218631298409851</v>
      </c>
      <c r="H440" s="35">
        <v>5.4367822882569992E-2</v>
      </c>
      <c r="I440" s="35">
        <v>0.46530588600800649</v>
      </c>
      <c r="J440" s="35">
        <v>0.2243731107321035</v>
      </c>
      <c r="K440" s="35">
        <v>0.1506219062665119</v>
      </c>
      <c r="L440" s="35">
        <v>9.9209467063672285E-3</v>
      </c>
      <c r="M440" s="36">
        <v>1.0467759855796577</v>
      </c>
      <c r="N440" s="41">
        <v>303</v>
      </c>
      <c r="O440" s="41">
        <v>0.6</v>
      </c>
      <c r="P440" s="41">
        <v>8</v>
      </c>
      <c r="Q440" s="41">
        <v>5.3</v>
      </c>
      <c r="R440" s="49" t="s">
        <v>2788</v>
      </c>
      <c r="S440" s="49" t="s">
        <v>2789</v>
      </c>
      <c r="T440" s="6">
        <v>10000272</v>
      </c>
      <c r="U440" s="14" t="s">
        <v>2134</v>
      </c>
      <c r="V440" s="14" t="s">
        <v>1747</v>
      </c>
      <c r="W440" s="14" t="s">
        <v>1724</v>
      </c>
      <c r="X440" s="6" t="s">
        <v>379</v>
      </c>
      <c r="Y440" s="6" t="s">
        <v>380</v>
      </c>
      <c r="Z440" s="10">
        <v>10000272</v>
      </c>
      <c r="AA440" s="10" t="s">
        <v>109</v>
      </c>
      <c r="AB440" s="11">
        <v>50000000</v>
      </c>
      <c r="AC440" s="12" t="s">
        <v>93</v>
      </c>
      <c r="AD440" s="13">
        <v>50100000</v>
      </c>
      <c r="AE440" s="10" t="s">
        <v>110</v>
      </c>
      <c r="AF440" s="11">
        <v>50102100</v>
      </c>
      <c r="AG440" s="12" t="s">
        <v>111</v>
      </c>
      <c r="AH440" s="55"/>
    </row>
    <row r="441" spans="1:34" ht="15" customHeight="1" x14ac:dyDescent="0.35">
      <c r="A441" s="5" t="s">
        <v>1637</v>
      </c>
      <c r="B441" s="57" t="s">
        <v>1084</v>
      </c>
      <c r="C441" s="51" t="s">
        <v>2325</v>
      </c>
      <c r="D441" s="60" t="s">
        <v>59</v>
      </c>
      <c r="E441" s="51" t="s">
        <v>2324</v>
      </c>
      <c r="F441" s="50" t="s">
        <v>1</v>
      </c>
      <c r="G441" s="35">
        <v>0.21390708442448139</v>
      </c>
      <c r="H441" s="35">
        <v>4.3885302428120644E-2</v>
      </c>
      <c r="I441" s="35">
        <v>0.46114085918399589</v>
      </c>
      <c r="J441" s="35">
        <v>0.2243731107321035</v>
      </c>
      <c r="K441" s="35">
        <v>0.74971949371078173</v>
      </c>
      <c r="L441" s="35">
        <v>9.9209467063672285E-3</v>
      </c>
      <c r="M441" s="36">
        <v>1.7029467971858505</v>
      </c>
      <c r="N441" s="41">
        <v>208</v>
      </c>
      <c r="O441" s="41">
        <v>0.1</v>
      </c>
      <c r="P441" s="41">
        <v>11.2</v>
      </c>
      <c r="Q441" s="41">
        <v>0.5</v>
      </c>
      <c r="R441" s="49" t="s">
        <v>2811</v>
      </c>
      <c r="S441" s="49" t="s">
        <v>2812</v>
      </c>
      <c r="T441" s="6">
        <v>10000272</v>
      </c>
      <c r="U441" s="14" t="s">
        <v>2148</v>
      </c>
      <c r="V441" s="14" t="s">
        <v>1747</v>
      </c>
      <c r="W441" s="14" t="s">
        <v>1724</v>
      </c>
      <c r="X441" s="6" t="s">
        <v>379</v>
      </c>
      <c r="Y441" s="6" t="s">
        <v>380</v>
      </c>
      <c r="Z441" s="10">
        <v>10000272</v>
      </c>
      <c r="AA441" s="10" t="s">
        <v>109</v>
      </c>
      <c r="AB441" s="11">
        <v>50000000</v>
      </c>
      <c r="AC441" s="12" t="s">
        <v>93</v>
      </c>
      <c r="AD441" s="13">
        <v>50100000</v>
      </c>
      <c r="AE441" s="10" t="s">
        <v>110</v>
      </c>
      <c r="AF441" s="11">
        <v>50102100</v>
      </c>
      <c r="AG441" s="12" t="s">
        <v>111</v>
      </c>
      <c r="AH441" s="55"/>
    </row>
    <row r="442" spans="1:34" ht="15" customHeight="1" x14ac:dyDescent="0.35">
      <c r="A442" s="5" t="s">
        <v>1638</v>
      </c>
      <c r="B442" s="57" t="s">
        <v>1086</v>
      </c>
      <c r="C442" s="51" t="s">
        <v>2325</v>
      </c>
      <c r="D442" s="60" t="s">
        <v>1085</v>
      </c>
      <c r="E442" s="51" t="s">
        <v>2324</v>
      </c>
      <c r="F442" s="50" t="s">
        <v>1</v>
      </c>
      <c r="G442" s="35">
        <v>0.83659993587903303</v>
      </c>
      <c r="H442" s="35">
        <v>0.30957963865073168</v>
      </c>
      <c r="I442" s="35">
        <v>0.93303417114853415</v>
      </c>
      <c r="J442" s="35">
        <v>0.63638073519262106</v>
      </c>
      <c r="K442" s="35">
        <v>0.65184880682014035</v>
      </c>
      <c r="L442" s="35">
        <v>9.9209467063672285E-3</v>
      </c>
      <c r="M442" s="36">
        <v>3.3773642343974273</v>
      </c>
      <c r="N442" s="41">
        <v>278</v>
      </c>
      <c r="O442" s="41">
        <v>5.5</v>
      </c>
      <c r="P442" s="41">
        <v>2.6</v>
      </c>
      <c r="Q442" s="41">
        <v>1.8</v>
      </c>
      <c r="R442" s="49" t="s">
        <v>2813</v>
      </c>
      <c r="S442" s="49" t="s">
        <v>2814</v>
      </c>
      <c r="T442" s="6">
        <v>10000272</v>
      </c>
      <c r="U442" s="14" t="s">
        <v>2149</v>
      </c>
      <c r="V442" s="14" t="s">
        <v>1801</v>
      </c>
      <c r="W442" s="14" t="s">
        <v>1724</v>
      </c>
      <c r="X442" s="6" t="s">
        <v>379</v>
      </c>
      <c r="Y442" s="6" t="s">
        <v>380</v>
      </c>
      <c r="Z442" s="10">
        <v>10000272</v>
      </c>
      <c r="AA442" s="10" t="s">
        <v>109</v>
      </c>
      <c r="AB442" s="11">
        <v>50000000</v>
      </c>
      <c r="AC442" s="12" t="s">
        <v>93</v>
      </c>
      <c r="AD442" s="13">
        <v>50100000</v>
      </c>
      <c r="AE442" s="10" t="s">
        <v>110</v>
      </c>
      <c r="AF442" s="11">
        <v>50102100</v>
      </c>
      <c r="AG442" s="12" t="s">
        <v>111</v>
      </c>
      <c r="AH442" s="55"/>
    </row>
    <row r="443" spans="1:34" ht="15" customHeight="1" x14ac:dyDescent="0.35">
      <c r="A443" s="5" t="s">
        <v>1639</v>
      </c>
      <c r="B443" s="57" t="s">
        <v>1088</v>
      </c>
      <c r="C443" s="51" t="s">
        <v>2325</v>
      </c>
      <c r="D443" s="60" t="s">
        <v>1087</v>
      </c>
      <c r="E443" s="51" t="s">
        <v>2324</v>
      </c>
      <c r="F443" s="50" t="s">
        <v>1</v>
      </c>
      <c r="G443" s="35">
        <v>0.26333080569003348</v>
      </c>
      <c r="H443" s="35">
        <v>1.0283576622945812E-2</v>
      </c>
      <c r="I443" s="35">
        <v>0.45196261948538008</v>
      </c>
      <c r="J443" s="35">
        <v>0.63638073519262106</v>
      </c>
      <c r="K443" s="35">
        <v>0.2045414729491091</v>
      </c>
      <c r="L443" s="35">
        <v>9.9209467063672285E-3</v>
      </c>
      <c r="M443" s="36">
        <v>1.5764201566464568</v>
      </c>
      <c r="N443" s="41">
        <v>110</v>
      </c>
      <c r="O443" s="41">
        <v>1.3</v>
      </c>
      <c r="P443" s="41">
        <v>2.2000000000000002</v>
      </c>
      <c r="Q443" s="41">
        <v>1</v>
      </c>
      <c r="R443" s="49" t="s">
        <v>2699</v>
      </c>
      <c r="S443" s="49" t="s">
        <v>2700</v>
      </c>
      <c r="T443" s="6">
        <v>10000272</v>
      </c>
      <c r="U443" s="14" t="s">
        <v>2077</v>
      </c>
      <c r="V443" s="14" t="s">
        <v>1801</v>
      </c>
      <c r="W443" s="14" t="s">
        <v>1724</v>
      </c>
      <c r="X443" s="6" t="s">
        <v>379</v>
      </c>
      <c r="Y443" s="6" t="s">
        <v>380</v>
      </c>
      <c r="Z443" s="10">
        <v>10000272</v>
      </c>
      <c r="AA443" s="10" t="s">
        <v>109</v>
      </c>
      <c r="AB443" s="11">
        <v>50000000</v>
      </c>
      <c r="AC443" s="12" t="s">
        <v>93</v>
      </c>
      <c r="AD443" s="13">
        <v>50100000</v>
      </c>
      <c r="AE443" s="10" t="s">
        <v>110</v>
      </c>
      <c r="AF443" s="11">
        <v>50102100</v>
      </c>
      <c r="AG443" s="12" t="s">
        <v>111</v>
      </c>
      <c r="AH443" s="55"/>
    </row>
    <row r="444" spans="1:34" ht="15" customHeight="1" x14ac:dyDescent="0.35">
      <c r="A444" s="5" t="s">
        <v>1640</v>
      </c>
      <c r="B444" s="57" t="s">
        <v>1089</v>
      </c>
      <c r="C444" s="51" t="s">
        <v>2325</v>
      </c>
      <c r="D444" s="60" t="s">
        <v>60</v>
      </c>
      <c r="E444" s="51" t="s">
        <v>2324</v>
      </c>
      <c r="F444" s="50" t="s">
        <v>1</v>
      </c>
      <c r="G444" s="35">
        <v>0.41753411458701939</v>
      </c>
      <c r="H444" s="35">
        <v>0.28416017566799862</v>
      </c>
      <c r="I444" s="35">
        <v>0.86572641955242435</v>
      </c>
      <c r="J444" s="35">
        <v>0.63638073519262106</v>
      </c>
      <c r="K444" s="35">
        <v>0.58022267365163027</v>
      </c>
      <c r="L444" s="35">
        <v>9.9209467063672285E-3</v>
      </c>
      <c r="M444" s="36">
        <v>2.7939450653580606</v>
      </c>
      <c r="N444" s="41">
        <v>1014</v>
      </c>
      <c r="O444" s="41">
        <v>9.8000000000000007</v>
      </c>
      <c r="P444" s="41">
        <v>31.5</v>
      </c>
      <c r="Q444" s="41">
        <v>6.2</v>
      </c>
      <c r="R444" s="49" t="s">
        <v>2815</v>
      </c>
      <c r="S444" s="49" t="s">
        <v>2816</v>
      </c>
      <c r="T444" s="6">
        <v>10000272</v>
      </c>
      <c r="U444" s="14" t="s">
        <v>2150</v>
      </c>
      <c r="V444" s="14" t="s">
        <v>1801</v>
      </c>
      <c r="W444" s="14" t="s">
        <v>1724</v>
      </c>
      <c r="X444" s="6" t="s">
        <v>379</v>
      </c>
      <c r="Y444" s="6" t="s">
        <v>380</v>
      </c>
      <c r="Z444" s="10">
        <v>10000272</v>
      </c>
      <c r="AA444" s="10" t="s">
        <v>109</v>
      </c>
      <c r="AB444" s="11">
        <v>50000000</v>
      </c>
      <c r="AC444" s="12" t="s">
        <v>93</v>
      </c>
      <c r="AD444" s="13">
        <v>50100000</v>
      </c>
      <c r="AE444" s="10" t="s">
        <v>110</v>
      </c>
      <c r="AF444" s="11">
        <v>50102100</v>
      </c>
      <c r="AG444" s="12" t="s">
        <v>111</v>
      </c>
      <c r="AH444" s="55"/>
    </row>
    <row r="445" spans="1:34" ht="15" customHeight="1" x14ac:dyDescent="0.35">
      <c r="A445" s="5" t="s">
        <v>1641</v>
      </c>
      <c r="B445" s="57" t="s">
        <v>1090</v>
      </c>
      <c r="C445" s="51" t="s">
        <v>2325</v>
      </c>
      <c r="D445" s="60" t="s">
        <v>61</v>
      </c>
      <c r="E445" s="51" t="s">
        <v>2324</v>
      </c>
      <c r="F445" s="50" t="s">
        <v>1</v>
      </c>
      <c r="G445" s="35">
        <v>0.19662986581954431</v>
      </c>
      <c r="H445" s="35">
        <v>3.2886419061728088E-2</v>
      </c>
      <c r="I445" s="35">
        <v>0.45482573221245809</v>
      </c>
      <c r="J445" s="35">
        <v>0.2243731107321035</v>
      </c>
      <c r="K445" s="35">
        <v>0.1184022327016595</v>
      </c>
      <c r="L445" s="35">
        <v>9.9209467063672285E-3</v>
      </c>
      <c r="M445" s="36">
        <v>1.0370383072338607</v>
      </c>
      <c r="N445" s="41">
        <v>191</v>
      </c>
      <c r="O445" s="41">
        <v>0.1</v>
      </c>
      <c r="P445" s="41">
        <v>10.5</v>
      </c>
      <c r="Q445" s="41">
        <v>0.3</v>
      </c>
      <c r="R445" s="49" t="s">
        <v>2815</v>
      </c>
      <c r="S445" s="49" t="s">
        <v>2817</v>
      </c>
      <c r="T445" s="6">
        <v>10000272</v>
      </c>
      <c r="U445" s="14" t="s">
        <v>2151</v>
      </c>
      <c r="V445" s="14" t="s">
        <v>1747</v>
      </c>
      <c r="W445" s="14" t="s">
        <v>1724</v>
      </c>
      <c r="X445" s="6" t="s">
        <v>379</v>
      </c>
      <c r="Y445" s="6" t="s">
        <v>380</v>
      </c>
      <c r="Z445" s="10">
        <v>10000272</v>
      </c>
      <c r="AA445" s="10" t="s">
        <v>109</v>
      </c>
      <c r="AB445" s="11">
        <v>50000000</v>
      </c>
      <c r="AC445" s="12" t="s">
        <v>93</v>
      </c>
      <c r="AD445" s="13">
        <v>50100000</v>
      </c>
      <c r="AE445" s="10" t="s">
        <v>110</v>
      </c>
      <c r="AF445" s="11">
        <v>50102100</v>
      </c>
      <c r="AG445" s="12" t="s">
        <v>111</v>
      </c>
      <c r="AH445" s="55"/>
    </row>
    <row r="446" spans="1:34" ht="15" customHeight="1" x14ac:dyDescent="0.35">
      <c r="A446" s="5" t="s">
        <v>1642</v>
      </c>
      <c r="B446" s="57" t="s">
        <v>1092</v>
      </c>
      <c r="C446" s="51" t="s">
        <v>2325</v>
      </c>
      <c r="D446" s="60" t="s">
        <v>1091</v>
      </c>
      <c r="E446" s="51" t="s">
        <v>2324</v>
      </c>
      <c r="F446" s="50" t="s">
        <v>1</v>
      </c>
      <c r="G446" s="35">
        <v>0.21916451746415069</v>
      </c>
      <c r="H446" s="35">
        <v>0.36515564490574681</v>
      </c>
      <c r="I446" s="35">
        <v>1.197938604815068</v>
      </c>
      <c r="J446" s="35">
        <v>0.63638073519262106</v>
      </c>
      <c r="K446" s="35">
        <v>0.46125649071204122</v>
      </c>
      <c r="L446" s="35">
        <v>9.9209467063672285E-3</v>
      </c>
      <c r="M446" s="36">
        <v>2.889816939795995</v>
      </c>
      <c r="N446" s="41">
        <v>159</v>
      </c>
      <c r="O446" s="41">
        <v>0.9</v>
      </c>
      <c r="P446" s="41">
        <v>5.5</v>
      </c>
      <c r="Q446" s="41">
        <v>0.9</v>
      </c>
      <c r="R446" s="49" t="s">
        <v>2818</v>
      </c>
      <c r="S446" s="49" t="s">
        <v>2819</v>
      </c>
      <c r="T446" s="6">
        <v>10000272</v>
      </c>
      <c r="U446" s="14" t="s">
        <v>2152</v>
      </c>
      <c r="V446" s="14" t="s">
        <v>1801</v>
      </c>
      <c r="W446" s="14" t="s">
        <v>1724</v>
      </c>
      <c r="X446" s="6" t="s">
        <v>379</v>
      </c>
      <c r="Y446" s="6" t="s">
        <v>380</v>
      </c>
      <c r="Z446" s="10">
        <v>10000272</v>
      </c>
      <c r="AA446" s="10" t="s">
        <v>109</v>
      </c>
      <c r="AB446" s="11">
        <v>50000000</v>
      </c>
      <c r="AC446" s="12" t="s">
        <v>93</v>
      </c>
      <c r="AD446" s="13">
        <v>50100000</v>
      </c>
      <c r="AE446" s="10" t="s">
        <v>110</v>
      </c>
      <c r="AF446" s="11">
        <v>50102100</v>
      </c>
      <c r="AG446" s="12" t="s">
        <v>111</v>
      </c>
      <c r="AH446" s="55"/>
    </row>
    <row r="447" spans="1:34" ht="15" customHeight="1" x14ac:dyDescent="0.35">
      <c r="A447" s="5" t="s">
        <v>1643</v>
      </c>
      <c r="B447" s="57" t="s">
        <v>2305</v>
      </c>
      <c r="C447" s="51" t="s">
        <v>269</v>
      </c>
      <c r="D447" s="60" t="s">
        <v>2242</v>
      </c>
      <c r="E447" s="51" t="s">
        <v>268</v>
      </c>
      <c r="F447" s="50" t="s">
        <v>1</v>
      </c>
      <c r="G447" s="35">
        <v>1.568671813091647</v>
      </c>
      <c r="H447" s="35">
        <v>1.11374224093387</v>
      </c>
      <c r="I447" s="35">
        <v>0.64297709536643644</v>
      </c>
      <c r="J447" s="35">
        <v>0.63638073519262106</v>
      </c>
      <c r="K447" s="35">
        <v>0.10937329294624699</v>
      </c>
      <c r="L447" s="35">
        <v>9.9209467063672285E-3</v>
      </c>
      <c r="M447" s="36">
        <v>4.0810661242371893</v>
      </c>
      <c r="N447" s="41">
        <v>2784</v>
      </c>
      <c r="O447" s="41">
        <v>61.4</v>
      </c>
      <c r="P447" s="41">
        <v>10.5</v>
      </c>
      <c r="Q447" s="41">
        <v>21</v>
      </c>
      <c r="R447" s="49" t="s">
        <v>2441</v>
      </c>
      <c r="S447" s="49" t="s">
        <v>2820</v>
      </c>
      <c r="T447" s="6">
        <v>10006214</v>
      </c>
      <c r="U447" s="14" t="s">
        <v>2153</v>
      </c>
      <c r="V447" s="14" t="s">
        <v>1801</v>
      </c>
      <c r="W447" s="14" t="s">
        <v>1724</v>
      </c>
      <c r="X447" s="6" t="s">
        <v>268</v>
      </c>
      <c r="Y447" s="6" t="s">
        <v>269</v>
      </c>
      <c r="Z447" s="10">
        <v>10006214</v>
      </c>
      <c r="AA447" s="10" t="s">
        <v>817</v>
      </c>
      <c r="AB447" s="11">
        <v>50000000</v>
      </c>
      <c r="AC447" s="12" t="s">
        <v>93</v>
      </c>
      <c r="AD447" s="13">
        <v>50170000</v>
      </c>
      <c r="AE447" s="10" t="s">
        <v>272</v>
      </c>
      <c r="AF447" s="11">
        <v>50171500</v>
      </c>
      <c r="AG447" s="12" t="s">
        <v>464</v>
      </c>
      <c r="AH447" s="55"/>
    </row>
    <row r="448" spans="1:34" ht="15" customHeight="1" x14ac:dyDescent="0.35">
      <c r="A448" s="5" t="s">
        <v>1644</v>
      </c>
      <c r="B448" s="57" t="s">
        <v>1094</v>
      </c>
      <c r="C448" s="51" t="s">
        <v>2325</v>
      </c>
      <c r="D448" s="60" t="s">
        <v>1093</v>
      </c>
      <c r="E448" s="51" t="s">
        <v>2324</v>
      </c>
      <c r="F448" s="50" t="s">
        <v>1</v>
      </c>
      <c r="G448" s="35">
        <v>0.90590356714174791</v>
      </c>
      <c r="H448" s="35">
        <v>9.1829674021019936E-2</v>
      </c>
      <c r="I448" s="35">
        <v>-5.5511151231257827E-17</v>
      </c>
      <c r="J448" s="35">
        <v>0.26052197143913353</v>
      </c>
      <c r="K448" s="35">
        <v>0.67756754980199996</v>
      </c>
      <c r="L448" s="35">
        <v>9.9209467063672285E-3</v>
      </c>
      <c r="M448" s="36">
        <v>1.9457437091102685</v>
      </c>
      <c r="N448" s="41">
        <v>851</v>
      </c>
      <c r="O448" s="41">
        <v>15.3</v>
      </c>
      <c r="P448" s="41">
        <v>12.2</v>
      </c>
      <c r="Q448" s="41">
        <v>2.7</v>
      </c>
      <c r="R448" s="49" t="s">
        <v>2354</v>
      </c>
      <c r="S448" s="49" t="s">
        <v>2355</v>
      </c>
      <c r="T448" s="6">
        <v>10000272</v>
      </c>
      <c r="U448" s="14" t="s">
        <v>1729</v>
      </c>
      <c r="V448" s="14" t="s">
        <v>1730</v>
      </c>
      <c r="W448" s="14" t="s">
        <v>1724</v>
      </c>
      <c r="X448" s="6" t="s">
        <v>379</v>
      </c>
      <c r="Y448" s="6" t="s">
        <v>380</v>
      </c>
      <c r="Z448" s="10">
        <v>10000272</v>
      </c>
      <c r="AA448" s="10" t="s">
        <v>109</v>
      </c>
      <c r="AB448" s="11">
        <v>50000000</v>
      </c>
      <c r="AC448" s="12" t="s">
        <v>93</v>
      </c>
      <c r="AD448" s="13">
        <v>50100000</v>
      </c>
      <c r="AE448" s="10" t="s">
        <v>110</v>
      </c>
      <c r="AF448" s="11">
        <v>50102100</v>
      </c>
      <c r="AG448" s="12" t="s">
        <v>111</v>
      </c>
      <c r="AH448" s="55"/>
    </row>
    <row r="449" spans="1:34" ht="15" customHeight="1" x14ac:dyDescent="0.35">
      <c r="A449" s="5" t="s">
        <v>1645</v>
      </c>
      <c r="B449" s="57" t="s">
        <v>2340</v>
      </c>
      <c r="C449" s="51" t="s">
        <v>2325</v>
      </c>
      <c r="D449" s="60" t="s">
        <v>2341</v>
      </c>
      <c r="E449" s="51" t="s">
        <v>2324</v>
      </c>
      <c r="F449" s="50" t="s">
        <v>1</v>
      </c>
      <c r="G449" s="35">
        <v>0.84642977871240932</v>
      </c>
      <c r="H449" s="35">
        <v>0.32824829453584287</v>
      </c>
      <c r="I449" s="35">
        <v>0</v>
      </c>
      <c r="J449" s="35">
        <v>0.20227887729624169</v>
      </c>
      <c r="K449" s="35">
        <v>0.39221502481367249</v>
      </c>
      <c r="L449" s="35">
        <v>9.9209467063672285E-3</v>
      </c>
      <c r="M449" s="36">
        <v>1.7790929220645335</v>
      </c>
      <c r="N449" s="41">
        <v>1520</v>
      </c>
      <c r="O449" s="41">
        <v>6.9</v>
      </c>
      <c r="P449" s="41">
        <v>49</v>
      </c>
      <c r="Q449" s="41">
        <v>20</v>
      </c>
      <c r="R449" s="49" t="s">
        <v>2352</v>
      </c>
      <c r="S449" s="49" t="s">
        <v>2353</v>
      </c>
      <c r="T449" s="6">
        <v>10000272</v>
      </c>
      <c r="U449" s="14" t="s">
        <v>1900</v>
      </c>
      <c r="V449" s="14" t="s">
        <v>1839</v>
      </c>
      <c r="W449" s="14" t="s">
        <v>1724</v>
      </c>
      <c r="X449" s="6" t="s">
        <v>379</v>
      </c>
      <c r="Y449" s="6" t="s">
        <v>380</v>
      </c>
      <c r="Z449" s="10">
        <v>10000272</v>
      </c>
      <c r="AA449" s="10" t="s">
        <v>109</v>
      </c>
      <c r="AB449" s="11">
        <v>50000000</v>
      </c>
      <c r="AC449" s="12" t="s">
        <v>93</v>
      </c>
      <c r="AD449" s="13">
        <v>50100000</v>
      </c>
      <c r="AE449" s="10" t="s">
        <v>110</v>
      </c>
      <c r="AF449" s="11">
        <v>50102100</v>
      </c>
      <c r="AG449" s="12" t="s">
        <v>111</v>
      </c>
      <c r="AH449" s="55" t="s">
        <v>2345</v>
      </c>
    </row>
    <row r="450" spans="1:34" ht="15" customHeight="1" x14ac:dyDescent="0.35">
      <c r="A450" s="5" t="s">
        <v>1646</v>
      </c>
      <c r="B450" s="56" t="s">
        <v>2243</v>
      </c>
      <c r="C450" s="50" t="s">
        <v>269</v>
      </c>
      <c r="D450" s="59" t="s">
        <v>2243</v>
      </c>
      <c r="E450" s="50" t="s">
        <v>268</v>
      </c>
      <c r="F450" s="50" t="s">
        <v>1</v>
      </c>
      <c r="G450" s="35">
        <v>0.55380817381994718</v>
      </c>
      <c r="H450" s="35">
        <v>0.14700715140487722</v>
      </c>
      <c r="I450" s="35">
        <v>0.33418743027317249</v>
      </c>
      <c r="J450" s="35">
        <v>0.63638073519262106</v>
      </c>
      <c r="K450" s="35">
        <v>0.80517341728082825</v>
      </c>
      <c r="L450" s="35">
        <v>9.9209467063672285E-3</v>
      </c>
      <c r="M450" s="36">
        <v>2.4864778546778132</v>
      </c>
      <c r="N450" s="41">
        <v>417</v>
      </c>
      <c r="O450" s="41">
        <v>6</v>
      </c>
      <c r="P450" s="41">
        <v>13</v>
      </c>
      <c r="Q450" s="41">
        <v>1</v>
      </c>
      <c r="R450" s="49" t="s">
        <v>2821</v>
      </c>
      <c r="S450" s="49" t="s">
        <v>2822</v>
      </c>
      <c r="T450">
        <v>10000200</v>
      </c>
      <c r="U450" s="14" t="s">
        <v>2154</v>
      </c>
      <c r="V450" s="14" t="s">
        <v>1801</v>
      </c>
      <c r="W450" s="14" t="s">
        <v>1724</v>
      </c>
      <c r="X450" t="s">
        <v>268</v>
      </c>
      <c r="Y450" t="s">
        <v>269</v>
      </c>
      <c r="Z450" s="10">
        <v>10000200</v>
      </c>
      <c r="AA450" s="10" t="s">
        <v>271</v>
      </c>
      <c r="AB450" s="11">
        <v>50000000</v>
      </c>
      <c r="AC450" s="12" t="s">
        <v>93</v>
      </c>
      <c r="AD450" s="13">
        <v>50170000</v>
      </c>
      <c r="AE450" s="10" t="s">
        <v>272</v>
      </c>
      <c r="AF450" s="11">
        <v>50171800</v>
      </c>
      <c r="AG450" s="12" t="s">
        <v>273</v>
      </c>
    </row>
    <row r="451" spans="1:34" ht="15" customHeight="1" x14ac:dyDescent="0.35">
      <c r="A451" s="5" t="s">
        <v>1647</v>
      </c>
      <c r="B451" s="57" t="s">
        <v>62</v>
      </c>
      <c r="C451" s="51" t="s">
        <v>2325</v>
      </c>
      <c r="D451" s="60" t="s">
        <v>1095</v>
      </c>
      <c r="E451" s="51" t="s">
        <v>2324</v>
      </c>
      <c r="F451" s="50" t="s">
        <v>1</v>
      </c>
      <c r="G451" s="35">
        <v>0.41000123119018589</v>
      </c>
      <c r="H451" s="35">
        <v>0.1512350018788467</v>
      </c>
      <c r="I451" s="35">
        <v>0.17473881543792949</v>
      </c>
      <c r="J451" s="35">
        <v>0.63638073519262106</v>
      </c>
      <c r="K451" s="35">
        <v>0.33401212285368448</v>
      </c>
      <c r="L451" s="35">
        <v>9.9209467063672285E-3</v>
      </c>
      <c r="M451" s="36">
        <v>1.716288853259635</v>
      </c>
      <c r="N451" s="41">
        <v>1001</v>
      </c>
      <c r="O451" s="41">
        <v>7.6</v>
      </c>
      <c r="P451" s="41">
        <v>29</v>
      </c>
      <c r="Q451" s="41">
        <v>9.6999999999999993</v>
      </c>
      <c r="R451" s="49" t="s">
        <v>2823</v>
      </c>
      <c r="S451" s="49" t="s">
        <v>2824</v>
      </c>
      <c r="T451" s="6">
        <v>10000289</v>
      </c>
      <c r="U451" s="14" t="s">
        <v>2155</v>
      </c>
      <c r="V451" s="14" t="s">
        <v>1801</v>
      </c>
      <c r="W451" s="14" t="s">
        <v>1724</v>
      </c>
      <c r="X451" s="6" t="s">
        <v>379</v>
      </c>
      <c r="Y451" s="6" t="s">
        <v>380</v>
      </c>
      <c r="Z451" s="10">
        <v>10000289</v>
      </c>
      <c r="AA451" s="10" t="s">
        <v>1062</v>
      </c>
      <c r="AB451" s="11">
        <v>50000000</v>
      </c>
      <c r="AC451" s="12" t="s">
        <v>93</v>
      </c>
      <c r="AD451" s="13">
        <v>50190000</v>
      </c>
      <c r="AE451" s="10" t="s">
        <v>448</v>
      </c>
      <c r="AF451" s="11">
        <v>50193100</v>
      </c>
      <c r="AG451" s="12" t="s">
        <v>945</v>
      </c>
      <c r="AH451" s="55" t="s">
        <v>2346</v>
      </c>
    </row>
    <row r="452" spans="1:34" ht="15" customHeight="1" x14ac:dyDescent="0.35">
      <c r="A452" s="5" t="s">
        <v>1648</v>
      </c>
      <c r="B452" s="57" t="s">
        <v>1097</v>
      </c>
      <c r="C452" s="51" t="s">
        <v>2325</v>
      </c>
      <c r="D452" s="60" t="s">
        <v>1096</v>
      </c>
      <c r="E452" s="51" t="s">
        <v>2324</v>
      </c>
      <c r="F452" s="50" t="s">
        <v>1</v>
      </c>
      <c r="G452" s="35">
        <v>0.1654169622252144</v>
      </c>
      <c r="H452" s="35">
        <v>8.3801260746605225E-2</v>
      </c>
      <c r="I452" s="35">
        <v>3.087876370863098E-2</v>
      </c>
      <c r="J452" s="35">
        <v>0.24242689778690829</v>
      </c>
      <c r="K452" s="35">
        <v>0.25935683526661318</v>
      </c>
      <c r="L452" s="35">
        <v>3.2636006253207981E-4</v>
      </c>
      <c r="M452" s="36">
        <v>0.78220707979650417</v>
      </c>
      <c r="N452" s="41">
        <v>887</v>
      </c>
      <c r="O452" s="41">
        <v>16</v>
      </c>
      <c r="P452" s="41">
        <v>5.0999999999999996</v>
      </c>
      <c r="Q452" s="41">
        <v>11</v>
      </c>
      <c r="R452" s="49" t="s">
        <v>2825</v>
      </c>
      <c r="S452" s="49" t="s">
        <v>2826</v>
      </c>
      <c r="T452" s="6">
        <v>10000289</v>
      </c>
      <c r="U452" s="14" t="s">
        <v>2156</v>
      </c>
      <c r="V452" s="14" t="s">
        <v>1760</v>
      </c>
      <c r="W452" s="14" t="s">
        <v>1733</v>
      </c>
      <c r="X452" s="6" t="s">
        <v>379</v>
      </c>
      <c r="Y452" s="6" t="s">
        <v>380</v>
      </c>
      <c r="Z452" s="10">
        <v>10000289</v>
      </c>
      <c r="AA452" s="10" t="s">
        <v>1062</v>
      </c>
      <c r="AB452" s="11">
        <v>50000000</v>
      </c>
      <c r="AC452" s="12" t="s">
        <v>93</v>
      </c>
      <c r="AD452" s="13">
        <v>50190000</v>
      </c>
      <c r="AE452" s="10" t="s">
        <v>448</v>
      </c>
      <c r="AF452" s="11">
        <v>50193100</v>
      </c>
      <c r="AG452" s="12" t="s">
        <v>945</v>
      </c>
      <c r="AH452" s="55" t="s">
        <v>2346</v>
      </c>
    </row>
    <row r="453" spans="1:34" ht="15" customHeight="1" x14ac:dyDescent="0.35">
      <c r="A453" s="5" t="s">
        <v>1649</v>
      </c>
      <c r="B453" s="57" t="s">
        <v>1098</v>
      </c>
      <c r="C453" s="51" t="s">
        <v>2328</v>
      </c>
      <c r="D453" s="60" t="s">
        <v>1098</v>
      </c>
      <c r="E453" s="51" t="s">
        <v>443</v>
      </c>
      <c r="F453" s="50" t="s">
        <v>1</v>
      </c>
      <c r="G453" s="35">
        <v>1.318797583972992</v>
      </c>
      <c r="H453" s="35">
        <v>9.6079182123513795E-2</v>
      </c>
      <c r="I453" s="35">
        <v>4.2453905746893478E-2</v>
      </c>
      <c r="J453" s="35">
        <v>0.23856033685404571</v>
      </c>
      <c r="K453" s="35">
        <v>0.1517888898900133</v>
      </c>
      <c r="L453" s="35">
        <v>2.720132202462722E-2</v>
      </c>
      <c r="M453" s="36">
        <v>1.8748812206120855</v>
      </c>
      <c r="N453" s="41">
        <v>1064</v>
      </c>
      <c r="O453" s="41">
        <v>13</v>
      </c>
      <c r="P453" s="41">
        <v>25</v>
      </c>
      <c r="Q453" s="41">
        <v>8.5</v>
      </c>
      <c r="R453" s="49" t="s">
        <v>2827</v>
      </c>
      <c r="S453" s="49" t="s">
        <v>2828</v>
      </c>
      <c r="T453" s="6">
        <v>10007276</v>
      </c>
      <c r="U453" s="14" t="s">
        <v>2157</v>
      </c>
      <c r="V453" s="14" t="s">
        <v>1836</v>
      </c>
      <c r="W453" s="14" t="s">
        <v>1837</v>
      </c>
      <c r="X453" s="6" t="s">
        <v>443</v>
      </c>
      <c r="Y453" s="6" t="s">
        <v>445</v>
      </c>
      <c r="Z453" s="10">
        <v>10007276</v>
      </c>
      <c r="AA453" s="10" t="s">
        <v>1099</v>
      </c>
      <c r="AB453" s="11">
        <v>50000000</v>
      </c>
      <c r="AC453" s="12" t="s">
        <v>93</v>
      </c>
      <c r="AD453" s="13">
        <v>50190000</v>
      </c>
      <c r="AE453" s="10" t="s">
        <v>448</v>
      </c>
      <c r="AF453" s="11">
        <v>50192100</v>
      </c>
      <c r="AG453" s="12" t="s">
        <v>763</v>
      </c>
      <c r="AH453" s="55"/>
    </row>
    <row r="454" spans="1:34" ht="15" customHeight="1" x14ac:dyDescent="0.35">
      <c r="A454" s="5" t="s">
        <v>1650</v>
      </c>
      <c r="B454" s="57" t="s">
        <v>1100</v>
      </c>
      <c r="C454" s="51" t="s">
        <v>2328</v>
      </c>
      <c r="D454" s="60" t="s">
        <v>1100</v>
      </c>
      <c r="E454" s="51" t="s">
        <v>443</v>
      </c>
      <c r="F454" s="50" t="s">
        <v>1</v>
      </c>
      <c r="G454" s="35">
        <v>2.67282038047325</v>
      </c>
      <c r="H454" s="35">
        <v>0.14815987847114265</v>
      </c>
      <c r="I454" s="35">
        <v>-0.36792124119949521</v>
      </c>
      <c r="J454" s="35">
        <v>0.35250097881389247</v>
      </c>
      <c r="K454" s="35">
        <v>0.1096545782593647</v>
      </c>
      <c r="L454" s="35">
        <v>3.2636006253207981E-4</v>
      </c>
      <c r="M454" s="36">
        <v>2.9155409348806871</v>
      </c>
      <c r="N454" s="41">
        <v>1341</v>
      </c>
      <c r="O454" s="41">
        <v>18</v>
      </c>
      <c r="P454" s="41">
        <v>20</v>
      </c>
      <c r="Q454" s="41">
        <v>18</v>
      </c>
      <c r="R454" s="49" t="s">
        <v>2635</v>
      </c>
      <c r="S454" s="49" t="s">
        <v>2636</v>
      </c>
      <c r="T454" s="6">
        <v>10007276</v>
      </c>
      <c r="U454" s="14" t="s">
        <v>1993</v>
      </c>
      <c r="V454" s="14" t="s">
        <v>1808</v>
      </c>
      <c r="W454" s="14" t="s">
        <v>1733</v>
      </c>
      <c r="X454" s="6" t="s">
        <v>443</v>
      </c>
      <c r="Y454" s="6" t="s">
        <v>445</v>
      </c>
      <c r="Z454" s="10">
        <v>10007276</v>
      </c>
      <c r="AA454" s="10" t="s">
        <v>1099</v>
      </c>
      <c r="AB454" s="11">
        <v>50000000</v>
      </c>
      <c r="AC454" s="12" t="s">
        <v>93</v>
      </c>
      <c r="AD454" s="13">
        <v>50190000</v>
      </c>
      <c r="AE454" s="10" t="s">
        <v>448</v>
      </c>
      <c r="AF454" s="11">
        <v>50192100</v>
      </c>
      <c r="AG454" s="12" t="s">
        <v>763</v>
      </c>
      <c r="AH454" s="55"/>
    </row>
    <row r="455" spans="1:34" ht="15" customHeight="1" x14ac:dyDescent="0.35">
      <c r="A455" s="5" t="s">
        <v>1651</v>
      </c>
      <c r="B455" s="57" t="s">
        <v>2306</v>
      </c>
      <c r="C455" s="51" t="s">
        <v>2328</v>
      </c>
      <c r="D455" s="60" t="s">
        <v>2244</v>
      </c>
      <c r="E455" s="51" t="s">
        <v>443</v>
      </c>
      <c r="F455" s="50" t="s">
        <v>1</v>
      </c>
      <c r="G455" s="35">
        <v>16.964909970009529</v>
      </c>
      <c r="H455" s="35">
        <v>3.3146380586332427</v>
      </c>
      <c r="I455" s="35">
        <v>-0.65600337089940264</v>
      </c>
      <c r="J455" s="35">
        <v>1.1776544117514991</v>
      </c>
      <c r="K455" s="35">
        <v>0.27196004631779841</v>
      </c>
      <c r="L455" s="35">
        <v>3.2636006253207981E-4</v>
      </c>
      <c r="M455" s="36">
        <v>21.073485475875202</v>
      </c>
      <c r="N455" s="41">
        <v>341</v>
      </c>
      <c r="O455" s="41">
        <v>4</v>
      </c>
      <c r="P455" s="41">
        <v>4.8</v>
      </c>
      <c r="Q455" s="41">
        <v>6</v>
      </c>
      <c r="R455" s="49" t="s">
        <v>2829</v>
      </c>
      <c r="S455" s="49" t="s">
        <v>2830</v>
      </c>
      <c r="T455" s="6">
        <v>10006751</v>
      </c>
      <c r="U455" s="14" t="s">
        <v>2158</v>
      </c>
      <c r="V455" s="14" t="s">
        <v>1774</v>
      </c>
      <c r="W455" s="14" t="s">
        <v>1733</v>
      </c>
      <c r="X455" s="6" t="s">
        <v>443</v>
      </c>
      <c r="Y455" s="6" t="s">
        <v>445</v>
      </c>
      <c r="Z455" s="10">
        <v>10006751</v>
      </c>
      <c r="AA455" s="10" t="s">
        <v>1006</v>
      </c>
      <c r="AB455" s="11">
        <v>50000000</v>
      </c>
      <c r="AC455" s="12" t="s">
        <v>93</v>
      </c>
      <c r="AD455" s="13">
        <v>50190000</v>
      </c>
      <c r="AE455" s="10" t="s">
        <v>448</v>
      </c>
      <c r="AF455" s="11">
        <v>50193800</v>
      </c>
      <c r="AG455" s="12" t="s">
        <v>635</v>
      </c>
      <c r="AH455" s="55"/>
    </row>
    <row r="456" spans="1:34" ht="15" customHeight="1" x14ac:dyDescent="0.35">
      <c r="A456" s="5" t="s">
        <v>1652</v>
      </c>
      <c r="B456" s="56" t="s">
        <v>2307</v>
      </c>
      <c r="C456" s="50" t="s">
        <v>2328</v>
      </c>
      <c r="D456" s="59" t="s">
        <v>2331</v>
      </c>
      <c r="E456" s="50" t="s">
        <v>443</v>
      </c>
      <c r="F456" s="50" t="s">
        <v>1</v>
      </c>
      <c r="G456" s="35">
        <v>2.1597069326875828E-2</v>
      </c>
      <c r="H456" s="35">
        <v>0.19968040047719865</v>
      </c>
      <c r="I456" s="35">
        <v>0.28475365036975081</v>
      </c>
      <c r="J456" s="35">
        <v>0.26052197143913353</v>
      </c>
      <c r="K456" s="35">
        <v>6.8604398000533418E-2</v>
      </c>
      <c r="L456" s="35">
        <v>2.720132202462722E-2</v>
      </c>
      <c r="M456" s="36">
        <v>0.86235881163811945</v>
      </c>
      <c r="N456" s="41">
        <v>750</v>
      </c>
      <c r="O456" s="41">
        <v>10</v>
      </c>
      <c r="P456" s="41">
        <v>3.9</v>
      </c>
      <c r="Q456" s="41">
        <v>15</v>
      </c>
      <c r="R456" s="49" t="s">
        <v>2831</v>
      </c>
      <c r="S456" s="49" t="s">
        <v>2832</v>
      </c>
      <c r="T456">
        <v>10000291</v>
      </c>
      <c r="U456" s="14" t="s">
        <v>2159</v>
      </c>
      <c r="V456" s="14" t="s">
        <v>1730</v>
      </c>
      <c r="W456" s="14" t="s">
        <v>1837</v>
      </c>
      <c r="X456" t="s">
        <v>443</v>
      </c>
      <c r="Y456" t="s">
        <v>445</v>
      </c>
      <c r="Z456" s="10">
        <v>10000291</v>
      </c>
      <c r="AA456" s="10" t="s">
        <v>1101</v>
      </c>
      <c r="AB456" s="11">
        <v>50000000</v>
      </c>
      <c r="AC456" s="12" t="s">
        <v>93</v>
      </c>
      <c r="AD456" s="13">
        <v>50190000</v>
      </c>
      <c r="AE456" s="10" t="s">
        <v>448</v>
      </c>
      <c r="AF456" s="11">
        <v>50193100</v>
      </c>
      <c r="AG456" s="12" t="s">
        <v>945</v>
      </c>
      <c r="AH456" s="54" t="s">
        <v>2346</v>
      </c>
    </row>
    <row r="457" spans="1:34" ht="15" customHeight="1" x14ac:dyDescent="0.35">
      <c r="A457" s="5" t="s">
        <v>1653</v>
      </c>
      <c r="B457" s="56" t="s">
        <v>2308</v>
      </c>
      <c r="C457" s="50" t="s">
        <v>2328</v>
      </c>
      <c r="D457" s="59" t="s">
        <v>2332</v>
      </c>
      <c r="E457" s="50" t="s">
        <v>443</v>
      </c>
      <c r="F457" s="50" t="s">
        <v>1</v>
      </c>
      <c r="G457" s="35">
        <v>0.10469904911691</v>
      </c>
      <c r="H457" s="35">
        <v>0.2256110349745393</v>
      </c>
      <c r="I457" s="35">
        <v>1.092888676172542</v>
      </c>
      <c r="J457" s="35">
        <v>0.26052197143913353</v>
      </c>
      <c r="K457" s="35">
        <v>7.1305918336305715E-2</v>
      </c>
      <c r="L457" s="35">
        <v>2.720132202462722E-2</v>
      </c>
      <c r="M457" s="36">
        <v>1.7822279720640577</v>
      </c>
      <c r="N457" s="41">
        <v>963</v>
      </c>
      <c r="O457" s="41">
        <v>13</v>
      </c>
      <c r="P457" s="41">
        <v>13</v>
      </c>
      <c r="Q457" s="41">
        <v>13</v>
      </c>
      <c r="R457" s="49" t="s">
        <v>2833</v>
      </c>
      <c r="S457" s="49" t="s">
        <v>2834</v>
      </c>
      <c r="T457">
        <v>10000291</v>
      </c>
      <c r="U457" s="14" t="s">
        <v>2160</v>
      </c>
      <c r="V457" s="14" t="s">
        <v>1730</v>
      </c>
      <c r="W457" s="14" t="s">
        <v>1837</v>
      </c>
      <c r="X457" t="s">
        <v>443</v>
      </c>
      <c r="Y457" t="s">
        <v>445</v>
      </c>
      <c r="Z457" s="10">
        <v>10000291</v>
      </c>
      <c r="AA457" s="10" t="s">
        <v>1101</v>
      </c>
      <c r="AB457" s="11">
        <v>50000000</v>
      </c>
      <c r="AC457" s="12" t="s">
        <v>93</v>
      </c>
      <c r="AD457" s="13">
        <v>50190000</v>
      </c>
      <c r="AE457" s="10" t="s">
        <v>448</v>
      </c>
      <c r="AF457" s="11">
        <v>50193100</v>
      </c>
      <c r="AG457" s="12" t="s">
        <v>945</v>
      </c>
      <c r="AH457" s="54" t="s">
        <v>2346</v>
      </c>
    </row>
    <row r="458" spans="1:34" ht="15" customHeight="1" x14ac:dyDescent="0.35">
      <c r="A458" s="5" t="s">
        <v>1654</v>
      </c>
      <c r="B458" s="56" t="s">
        <v>2309</v>
      </c>
      <c r="C458" s="50" t="s">
        <v>2328</v>
      </c>
      <c r="D458" s="59" t="s">
        <v>2333</v>
      </c>
      <c r="E458" s="50" t="s">
        <v>443</v>
      </c>
      <c r="F458" s="50" t="s">
        <v>1</v>
      </c>
      <c r="G458" s="35">
        <v>4.3799611292047881E-2</v>
      </c>
      <c r="H458" s="35">
        <v>0.19405596571410519</v>
      </c>
      <c r="I458" s="35">
        <v>0.25868859374445469</v>
      </c>
      <c r="J458" s="35">
        <v>0.26052197143913353</v>
      </c>
      <c r="K458" s="35">
        <v>6.7811441626673116E-2</v>
      </c>
      <c r="L458" s="35">
        <v>2.720132202462722E-2</v>
      </c>
      <c r="M458" s="36">
        <v>0.85207890584104162</v>
      </c>
      <c r="N458" s="41">
        <v>692</v>
      </c>
      <c r="O458" s="41">
        <v>9</v>
      </c>
      <c r="P458" s="41">
        <v>3.9</v>
      </c>
      <c r="Q458" s="41">
        <v>15</v>
      </c>
      <c r="R458" s="49" t="s">
        <v>2835</v>
      </c>
      <c r="S458" s="49" t="s">
        <v>2836</v>
      </c>
      <c r="T458">
        <v>10000291</v>
      </c>
      <c r="U458" s="14" t="s">
        <v>2161</v>
      </c>
      <c r="V458" s="14" t="s">
        <v>1730</v>
      </c>
      <c r="W458" s="14" t="s">
        <v>1837</v>
      </c>
      <c r="X458" t="s">
        <v>443</v>
      </c>
      <c r="Y458" t="s">
        <v>445</v>
      </c>
      <c r="Z458" s="10">
        <v>10000291</v>
      </c>
      <c r="AA458" s="10" t="s">
        <v>1101</v>
      </c>
      <c r="AB458" s="11">
        <v>50000000</v>
      </c>
      <c r="AC458" s="12" t="s">
        <v>93</v>
      </c>
      <c r="AD458" s="13">
        <v>50190000</v>
      </c>
      <c r="AE458" s="10" t="s">
        <v>448</v>
      </c>
      <c r="AF458" s="11">
        <v>50193100</v>
      </c>
      <c r="AG458" s="12" t="s">
        <v>945</v>
      </c>
      <c r="AH458" s="54" t="s">
        <v>2346</v>
      </c>
    </row>
    <row r="459" spans="1:34" ht="15" customHeight="1" x14ac:dyDescent="0.35">
      <c r="A459" s="5" t="s">
        <v>1655</v>
      </c>
      <c r="B459" s="56" t="s">
        <v>2310</v>
      </c>
      <c r="C459" s="50" t="s">
        <v>2328</v>
      </c>
      <c r="D459" s="59" t="s">
        <v>2334</v>
      </c>
      <c r="E459" s="50" t="s">
        <v>443</v>
      </c>
      <c r="F459" s="50" t="s">
        <v>1</v>
      </c>
      <c r="G459" s="35">
        <v>0.15302141196729691</v>
      </c>
      <c r="H459" s="35">
        <v>0.1507191773903937</v>
      </c>
      <c r="I459" s="35">
        <v>9.2017001368440543E-2</v>
      </c>
      <c r="J459" s="35">
        <v>0.14062397080570119</v>
      </c>
      <c r="K459" s="35">
        <v>7.1186102359439091E-2</v>
      </c>
      <c r="L459" s="35">
        <v>3.2636006253207981E-4</v>
      </c>
      <c r="M459" s="36">
        <v>0.60789402395380354</v>
      </c>
      <c r="N459" s="41">
        <v>880</v>
      </c>
      <c r="O459" s="41">
        <v>11</v>
      </c>
      <c r="P459" s="41">
        <v>9.6</v>
      </c>
      <c r="Q459" s="41">
        <v>18</v>
      </c>
      <c r="R459" s="49" t="s">
        <v>2837</v>
      </c>
      <c r="S459" s="49" t="s">
        <v>2838</v>
      </c>
      <c r="T459">
        <v>10000291</v>
      </c>
      <c r="U459" s="14" t="s">
        <v>2162</v>
      </c>
      <c r="V459" s="14" t="s">
        <v>1723</v>
      </c>
      <c r="W459" s="14" t="s">
        <v>1733</v>
      </c>
      <c r="X459" t="s">
        <v>443</v>
      </c>
      <c r="Y459" t="s">
        <v>445</v>
      </c>
      <c r="Z459" s="10">
        <v>10000291</v>
      </c>
      <c r="AA459" s="10" t="s">
        <v>1101</v>
      </c>
      <c r="AB459" s="11">
        <v>50000000</v>
      </c>
      <c r="AC459" s="12" t="s">
        <v>93</v>
      </c>
      <c r="AD459" s="13">
        <v>50190000</v>
      </c>
      <c r="AE459" s="10" t="s">
        <v>448</v>
      </c>
      <c r="AF459" s="11">
        <v>50193100</v>
      </c>
      <c r="AG459" s="12" t="s">
        <v>945</v>
      </c>
      <c r="AH459" s="54" t="s">
        <v>2346</v>
      </c>
    </row>
    <row r="460" spans="1:34" ht="15" customHeight="1" x14ac:dyDescent="0.35">
      <c r="A460" s="5" t="s">
        <v>1656</v>
      </c>
      <c r="B460" s="56" t="s">
        <v>2311</v>
      </c>
      <c r="C460" s="50" t="s">
        <v>2328</v>
      </c>
      <c r="D460" s="59" t="s">
        <v>2335</v>
      </c>
      <c r="E460" s="50" t="s">
        <v>443</v>
      </c>
      <c r="F460" s="50" t="s">
        <v>1</v>
      </c>
      <c r="G460" s="35">
        <v>2.9257333384391061E-2</v>
      </c>
      <c r="H460" s="35">
        <v>0.20058582694714922</v>
      </c>
      <c r="I460" s="35">
        <v>1.0429506650750799</v>
      </c>
      <c r="J460" s="35">
        <v>0.26052197143913353</v>
      </c>
      <c r="K460" s="35">
        <v>6.7428635101361253E-2</v>
      </c>
      <c r="L460" s="35">
        <v>2.720132202462722E-2</v>
      </c>
      <c r="M460" s="36">
        <v>1.6279457539717423</v>
      </c>
      <c r="N460" s="41">
        <v>743</v>
      </c>
      <c r="O460" s="41">
        <v>11</v>
      </c>
      <c r="P460" s="41">
        <v>4.3</v>
      </c>
      <c r="Q460" s="41">
        <v>13</v>
      </c>
      <c r="R460" s="49" t="s">
        <v>2839</v>
      </c>
      <c r="S460" s="49" t="s">
        <v>2840</v>
      </c>
      <c r="T460">
        <v>10000291</v>
      </c>
      <c r="U460" s="14" t="s">
        <v>2163</v>
      </c>
      <c r="V460" s="14" t="s">
        <v>1730</v>
      </c>
      <c r="W460" s="14" t="s">
        <v>1837</v>
      </c>
      <c r="X460" t="s">
        <v>443</v>
      </c>
      <c r="Y460" t="s">
        <v>445</v>
      </c>
      <c r="Z460" s="10">
        <v>10000291</v>
      </c>
      <c r="AA460" s="10" t="s">
        <v>1101</v>
      </c>
      <c r="AB460" s="11">
        <v>50000000</v>
      </c>
      <c r="AC460" s="12" t="s">
        <v>93</v>
      </c>
      <c r="AD460" s="13">
        <v>50190000</v>
      </c>
      <c r="AE460" s="10" t="s">
        <v>448</v>
      </c>
      <c r="AF460" s="11">
        <v>50193100</v>
      </c>
      <c r="AG460" s="12" t="s">
        <v>945</v>
      </c>
      <c r="AH460" s="54" t="s">
        <v>2346</v>
      </c>
    </row>
    <row r="461" spans="1:34" ht="15" customHeight="1" x14ac:dyDescent="0.35">
      <c r="A461" s="5" t="s">
        <v>1657</v>
      </c>
      <c r="B461" s="56" t="s">
        <v>2312</v>
      </c>
      <c r="C461" s="50" t="s">
        <v>2328</v>
      </c>
      <c r="D461" s="59" t="s">
        <v>2336</v>
      </c>
      <c r="E461" s="50" t="s">
        <v>443</v>
      </c>
      <c r="F461" s="50" t="s">
        <v>1</v>
      </c>
      <c r="G461" s="35">
        <v>0.10775069412673</v>
      </c>
      <c r="H461" s="35">
        <v>0.24743484223987625</v>
      </c>
      <c r="I461" s="35">
        <v>0.94534780855719869</v>
      </c>
      <c r="J461" s="35">
        <v>0.64477953703843505</v>
      </c>
      <c r="K461" s="35">
        <v>7.5444979920584743E-2</v>
      </c>
      <c r="L461" s="35">
        <v>2.720132202462722E-2</v>
      </c>
      <c r="M461" s="36">
        <v>2.0479591839074516</v>
      </c>
      <c r="N461" s="41">
        <v>903</v>
      </c>
      <c r="O461" s="41">
        <v>10</v>
      </c>
      <c r="P461" s="41">
        <v>15</v>
      </c>
      <c r="Q461" s="41">
        <v>14</v>
      </c>
      <c r="R461" s="49" t="s">
        <v>2841</v>
      </c>
      <c r="S461" s="49" t="s">
        <v>2842</v>
      </c>
      <c r="T461">
        <v>10000291</v>
      </c>
      <c r="U461" s="14" t="s">
        <v>2164</v>
      </c>
      <c r="V461" s="14" t="s">
        <v>1813</v>
      </c>
      <c r="W461" s="14" t="s">
        <v>1837</v>
      </c>
      <c r="X461" t="s">
        <v>443</v>
      </c>
      <c r="Y461" t="s">
        <v>445</v>
      </c>
      <c r="Z461" s="10">
        <v>10000291</v>
      </c>
      <c r="AA461" s="10" t="s">
        <v>1101</v>
      </c>
      <c r="AB461" s="11">
        <v>50000000</v>
      </c>
      <c r="AC461" s="12" t="s">
        <v>93</v>
      </c>
      <c r="AD461" s="13">
        <v>50190000</v>
      </c>
      <c r="AE461" s="10" t="s">
        <v>448</v>
      </c>
      <c r="AF461" s="11">
        <v>50193100</v>
      </c>
      <c r="AG461" s="12" t="s">
        <v>945</v>
      </c>
      <c r="AH461" s="54" t="s">
        <v>2346</v>
      </c>
    </row>
    <row r="462" spans="1:34" ht="15" customHeight="1" x14ac:dyDescent="0.35">
      <c r="A462" s="5" t="s">
        <v>1658</v>
      </c>
      <c r="B462" s="56" t="s">
        <v>2249</v>
      </c>
      <c r="C462" s="50" t="s">
        <v>2328</v>
      </c>
      <c r="D462" s="59" t="s">
        <v>2337</v>
      </c>
      <c r="E462" s="50" t="s">
        <v>443</v>
      </c>
      <c r="F462" s="50" t="s">
        <v>1</v>
      </c>
      <c r="G462" s="35">
        <v>9.5801837221655816E-3</v>
      </c>
      <c r="H462" s="35">
        <v>0.35438429986212383</v>
      </c>
      <c r="I462" s="35">
        <v>1.0942331943158019</v>
      </c>
      <c r="J462" s="35">
        <v>0.64477953703843505</v>
      </c>
      <c r="K462" s="35">
        <v>7.5741005365276018E-2</v>
      </c>
      <c r="L462" s="35">
        <v>2.720132202462722E-2</v>
      </c>
      <c r="M462" s="36">
        <v>2.2059195423284299</v>
      </c>
      <c r="N462" s="41">
        <v>586</v>
      </c>
      <c r="O462" s="41">
        <v>0.5</v>
      </c>
      <c r="P462" s="41">
        <v>2.2999999999999998</v>
      </c>
      <c r="Q462" s="41">
        <v>27.4</v>
      </c>
      <c r="R462" s="49" t="s">
        <v>2843</v>
      </c>
      <c r="S462" s="49" t="s">
        <v>2844</v>
      </c>
      <c r="T462">
        <v>10005823</v>
      </c>
      <c r="U462" s="14" t="s">
        <v>2165</v>
      </c>
      <c r="V462" s="14" t="s">
        <v>1813</v>
      </c>
      <c r="W462" s="14" t="s">
        <v>1837</v>
      </c>
      <c r="X462" t="s">
        <v>443</v>
      </c>
      <c r="Y462" t="s">
        <v>445</v>
      </c>
      <c r="Z462" s="10">
        <v>10005823</v>
      </c>
      <c r="AA462" s="10" t="s">
        <v>1102</v>
      </c>
      <c r="AB462" s="11">
        <v>50000000</v>
      </c>
      <c r="AC462" s="12" t="s">
        <v>93</v>
      </c>
      <c r="AD462" s="13">
        <v>50190000</v>
      </c>
      <c r="AE462" s="10" t="s">
        <v>448</v>
      </c>
      <c r="AF462" s="11">
        <v>50193600</v>
      </c>
      <c r="AG462" s="12" t="s">
        <v>1103</v>
      </c>
      <c r="AH462" s="54" t="s">
        <v>2346</v>
      </c>
    </row>
    <row r="463" spans="1:34" x14ac:dyDescent="0.35">
      <c r="A463" s="5" t="s">
        <v>1659</v>
      </c>
      <c r="B463" s="56" t="s">
        <v>69</v>
      </c>
      <c r="C463" s="50" t="s">
        <v>127</v>
      </c>
      <c r="D463" s="59" t="s">
        <v>69</v>
      </c>
      <c r="E463" s="50" t="s">
        <v>2321</v>
      </c>
      <c r="F463" s="50" t="s">
        <v>1</v>
      </c>
      <c r="G463" s="35">
        <v>2.304222253787819</v>
      </c>
      <c r="H463" s="35">
        <v>0.44797021962559713</v>
      </c>
      <c r="I463" s="35">
        <v>0.18172254688166439</v>
      </c>
      <c r="J463" s="35">
        <v>0.64477953703843505</v>
      </c>
      <c r="K463" s="35">
        <v>0.10144372920764411</v>
      </c>
      <c r="L463" s="35">
        <v>3.2636006253207981E-4</v>
      </c>
      <c r="M463" s="36">
        <v>3.6804646466036921</v>
      </c>
      <c r="N463" s="41">
        <v>534</v>
      </c>
      <c r="O463" s="41">
        <v>6.4</v>
      </c>
      <c r="P463" s="41">
        <v>1.5</v>
      </c>
      <c r="Q463" s="41">
        <v>16</v>
      </c>
      <c r="R463" s="49" t="s">
        <v>2845</v>
      </c>
      <c r="S463" s="49" t="s">
        <v>2846</v>
      </c>
      <c r="T463">
        <v>10005781</v>
      </c>
      <c r="U463" s="14" t="s">
        <v>2166</v>
      </c>
      <c r="V463" s="14" t="s">
        <v>1813</v>
      </c>
      <c r="W463" s="14" t="s">
        <v>1733</v>
      </c>
      <c r="X463" t="s">
        <v>125</v>
      </c>
      <c r="Y463" t="s">
        <v>127</v>
      </c>
      <c r="Z463" s="10">
        <v>10005781</v>
      </c>
      <c r="AA463" s="10" t="s">
        <v>215</v>
      </c>
      <c r="AB463" s="11">
        <v>50000000</v>
      </c>
      <c r="AC463" s="12" t="s">
        <v>93</v>
      </c>
      <c r="AD463" s="13">
        <v>50240000</v>
      </c>
      <c r="AE463" s="10" t="s">
        <v>130</v>
      </c>
      <c r="AF463" s="11">
        <v>50240100</v>
      </c>
      <c r="AG463" s="12" t="s">
        <v>216</v>
      </c>
    </row>
    <row r="464" spans="1:34" x14ac:dyDescent="0.35">
      <c r="A464" s="5" t="s">
        <v>1660</v>
      </c>
      <c r="B464" s="56" t="s">
        <v>70</v>
      </c>
      <c r="C464" s="50" t="s">
        <v>127</v>
      </c>
      <c r="D464" s="59" t="s">
        <v>70</v>
      </c>
      <c r="E464" s="50" t="s">
        <v>2321</v>
      </c>
      <c r="F464" s="50" t="s">
        <v>1</v>
      </c>
      <c r="G464" s="35">
        <v>32.545626638102597</v>
      </c>
      <c r="H464" s="35">
        <v>6.3503872909383769</v>
      </c>
      <c r="I464" s="35">
        <v>-1.4209322526949719</v>
      </c>
      <c r="J464" s="35">
        <v>0.64477953703843505</v>
      </c>
      <c r="K464" s="35">
        <v>0.1017718490864828</v>
      </c>
      <c r="L464" s="35">
        <v>3.2636006253207981E-4</v>
      </c>
      <c r="M464" s="36">
        <v>38.221959422533452</v>
      </c>
      <c r="N464" s="41">
        <v>511</v>
      </c>
      <c r="O464" s="41">
        <v>3.6</v>
      </c>
      <c r="P464" s="41">
        <v>4</v>
      </c>
      <c r="Q464" s="41">
        <v>18</v>
      </c>
      <c r="R464" s="49" t="s">
        <v>2847</v>
      </c>
      <c r="S464" s="49" t="s">
        <v>2848</v>
      </c>
      <c r="T464">
        <v>10005767</v>
      </c>
      <c r="U464" s="14" t="s">
        <v>2167</v>
      </c>
      <c r="V464" s="14" t="s">
        <v>1813</v>
      </c>
      <c r="W464" s="14" t="s">
        <v>1733</v>
      </c>
      <c r="X464" t="s">
        <v>125</v>
      </c>
      <c r="Y464" t="s">
        <v>127</v>
      </c>
      <c r="Z464" s="10">
        <v>10005767</v>
      </c>
      <c r="AA464" s="10" t="s">
        <v>222</v>
      </c>
      <c r="AB464" s="11">
        <v>50000000</v>
      </c>
      <c r="AC464" s="12" t="s">
        <v>93</v>
      </c>
      <c r="AD464" s="13">
        <v>50240000</v>
      </c>
      <c r="AE464" s="10" t="s">
        <v>130</v>
      </c>
      <c r="AF464" s="11">
        <v>50240100</v>
      </c>
      <c r="AG464" s="12" t="s">
        <v>216</v>
      </c>
    </row>
    <row r="465" spans="1:34" ht="15" customHeight="1" x14ac:dyDescent="0.35">
      <c r="A465" s="5" t="s">
        <v>1661</v>
      </c>
      <c r="B465" s="56" t="s">
        <v>1105</v>
      </c>
      <c r="C465" s="50" t="s">
        <v>2328</v>
      </c>
      <c r="D465" s="59" t="s">
        <v>1104</v>
      </c>
      <c r="E465" s="50" t="s">
        <v>443</v>
      </c>
      <c r="F465" s="50" t="s">
        <v>1</v>
      </c>
      <c r="G465" s="35">
        <v>4.1900678272958139E-2</v>
      </c>
      <c r="H465" s="35">
        <v>0.25538838317476209</v>
      </c>
      <c r="I465" s="35">
        <v>0.80792853755855298</v>
      </c>
      <c r="J465" s="35">
        <v>0.64477953703843505</v>
      </c>
      <c r="K465" s="35">
        <v>6.6881768636630021E-2</v>
      </c>
      <c r="L465" s="35">
        <v>2.720132202462722E-2</v>
      </c>
      <c r="M465" s="36">
        <v>1.8440802267059655</v>
      </c>
      <c r="N465" s="41">
        <v>744</v>
      </c>
      <c r="O465" s="41">
        <v>10.4</v>
      </c>
      <c r="P465" s="41">
        <v>4.0999999999999996</v>
      </c>
      <c r="Q465" s="41">
        <v>14.6</v>
      </c>
      <c r="R465" s="49" t="s">
        <v>2849</v>
      </c>
      <c r="S465" s="49" t="s">
        <v>2850</v>
      </c>
      <c r="T465">
        <v>10005823</v>
      </c>
      <c r="U465" s="14" t="s">
        <v>2168</v>
      </c>
      <c r="V465" s="14" t="s">
        <v>1813</v>
      </c>
      <c r="W465" s="14" t="s">
        <v>1837</v>
      </c>
      <c r="X465" t="s">
        <v>443</v>
      </c>
      <c r="Y465" t="s">
        <v>445</v>
      </c>
      <c r="Z465" s="10">
        <v>10005823</v>
      </c>
      <c r="AA465" s="10" t="s">
        <v>1102</v>
      </c>
      <c r="AB465" s="11">
        <v>50000000</v>
      </c>
      <c r="AC465" s="12" t="s">
        <v>93</v>
      </c>
      <c r="AD465" s="13">
        <v>50190000</v>
      </c>
      <c r="AE465" s="10" t="s">
        <v>448</v>
      </c>
      <c r="AF465" s="11">
        <v>50193600</v>
      </c>
      <c r="AG465" s="12" t="s">
        <v>1103</v>
      </c>
      <c r="AH465" s="54" t="s">
        <v>2346</v>
      </c>
    </row>
    <row r="466" spans="1:34" ht="15" customHeight="1" x14ac:dyDescent="0.35">
      <c r="A466" s="5" t="s">
        <v>1662</v>
      </c>
      <c r="B466" s="57" t="s">
        <v>1106</v>
      </c>
      <c r="C466" s="51" t="s">
        <v>2328</v>
      </c>
      <c r="D466" s="60" t="s">
        <v>63</v>
      </c>
      <c r="E466" s="51" t="s">
        <v>443</v>
      </c>
      <c r="F466" s="50" t="s">
        <v>1</v>
      </c>
      <c r="G466" s="35">
        <v>0.40023908105341022</v>
      </c>
      <c r="H466" s="35">
        <v>0.15637154718120105</v>
      </c>
      <c r="I466" s="35">
        <v>0.49646140548202911</v>
      </c>
      <c r="J466" s="35">
        <v>0.23347060316853979</v>
      </c>
      <c r="K466" s="35">
        <v>0.10882642648151571</v>
      </c>
      <c r="L466" s="35">
        <v>9.9209467063672285E-3</v>
      </c>
      <c r="M466" s="36">
        <v>1.4052900100730632</v>
      </c>
      <c r="N466" s="41">
        <v>1515</v>
      </c>
      <c r="O466" s="41">
        <v>1.2</v>
      </c>
      <c r="P466" s="41">
        <v>82</v>
      </c>
      <c r="Q466" s="41">
        <v>5.0999999999999996</v>
      </c>
      <c r="R466" s="49" t="s">
        <v>2851</v>
      </c>
      <c r="S466" s="49" t="s">
        <v>2852</v>
      </c>
      <c r="T466" s="6">
        <v>10000242</v>
      </c>
      <c r="U466" s="14" t="s">
        <v>2169</v>
      </c>
      <c r="V466" s="14" t="s">
        <v>1962</v>
      </c>
      <c r="W466" s="14" t="s">
        <v>1724</v>
      </c>
      <c r="X466" s="6" t="s">
        <v>443</v>
      </c>
      <c r="Y466" s="6" t="s">
        <v>445</v>
      </c>
      <c r="Z466" s="10">
        <v>10000242</v>
      </c>
      <c r="AA466" s="10" t="s">
        <v>666</v>
      </c>
      <c r="AB466" s="11">
        <v>50000000</v>
      </c>
      <c r="AC466" s="12" t="s">
        <v>93</v>
      </c>
      <c r="AD466" s="13">
        <v>50190000</v>
      </c>
      <c r="AE466" s="10" t="s">
        <v>448</v>
      </c>
      <c r="AF466" s="11">
        <v>50192900</v>
      </c>
      <c r="AG466" s="12" t="s">
        <v>667</v>
      </c>
      <c r="AH466" s="55"/>
    </row>
    <row r="467" spans="1:34" ht="15" customHeight="1" x14ac:dyDescent="0.35">
      <c r="A467" s="5" t="s">
        <v>1663</v>
      </c>
      <c r="B467" s="57" t="s">
        <v>1107</v>
      </c>
      <c r="C467" s="51" t="s">
        <v>2325</v>
      </c>
      <c r="D467" s="60" t="s">
        <v>1107</v>
      </c>
      <c r="E467" s="51" t="s">
        <v>2324</v>
      </c>
      <c r="F467" s="50" t="s">
        <v>1</v>
      </c>
      <c r="G467" s="35">
        <v>0.46574004499037619</v>
      </c>
      <c r="H467" s="35">
        <v>2.6831459561429228E-2</v>
      </c>
      <c r="I467" s="35">
        <v>0.21249239843951279</v>
      </c>
      <c r="J467" s="35">
        <v>0.2243731107321035</v>
      </c>
      <c r="K467" s="35">
        <v>0.59875578426009402</v>
      </c>
      <c r="L467" s="35">
        <v>9.9209467063672285E-3</v>
      </c>
      <c r="M467" s="36">
        <v>1.5381137446898829</v>
      </c>
      <c r="N467" s="41">
        <v>138</v>
      </c>
      <c r="O467" s="41">
        <v>0.5</v>
      </c>
      <c r="P467" s="41">
        <v>6</v>
      </c>
      <c r="Q467" s="41">
        <v>1</v>
      </c>
      <c r="R467" s="49" t="s">
        <v>2498</v>
      </c>
      <c r="S467" s="49" t="s">
        <v>2703</v>
      </c>
      <c r="T467" s="6">
        <v>10000272</v>
      </c>
      <c r="U467" s="14" t="s">
        <v>2079</v>
      </c>
      <c r="V467" s="14" t="s">
        <v>1747</v>
      </c>
      <c r="W467" s="14" t="s">
        <v>1724</v>
      </c>
      <c r="X467" s="6" t="s">
        <v>379</v>
      </c>
      <c r="Y467" s="6" t="s">
        <v>380</v>
      </c>
      <c r="Z467" s="10">
        <v>10000272</v>
      </c>
      <c r="AA467" s="10" t="s">
        <v>109</v>
      </c>
      <c r="AB467" s="11">
        <v>50000000</v>
      </c>
      <c r="AC467" s="12" t="s">
        <v>93</v>
      </c>
      <c r="AD467" s="13">
        <v>50100000</v>
      </c>
      <c r="AE467" s="10" t="s">
        <v>110</v>
      </c>
      <c r="AF467" s="11">
        <v>50102100</v>
      </c>
      <c r="AG467" s="12" t="s">
        <v>111</v>
      </c>
      <c r="AH467" s="55"/>
    </row>
    <row r="468" spans="1:34" ht="15" customHeight="1" x14ac:dyDescent="0.35">
      <c r="A468" s="5" t="s">
        <v>1664</v>
      </c>
      <c r="B468" s="57" t="s">
        <v>42</v>
      </c>
      <c r="C468" s="51" t="s">
        <v>2328</v>
      </c>
      <c r="D468" s="60" t="s">
        <v>42</v>
      </c>
      <c r="E468" s="51" t="s">
        <v>443</v>
      </c>
      <c r="F468" s="50" t="s">
        <v>1</v>
      </c>
      <c r="G468" s="35">
        <v>0.27791765077644098</v>
      </c>
      <c r="H468" s="35">
        <v>6.9161227608897785E-2</v>
      </c>
      <c r="I468" s="35">
        <v>1.0877478154192379</v>
      </c>
      <c r="J468" s="35">
        <v>0.26052197143913353</v>
      </c>
      <c r="K468" s="35">
        <v>0.10880364037881859</v>
      </c>
      <c r="L468" s="35">
        <v>9.9209467063672285E-3</v>
      </c>
      <c r="M468" s="36">
        <v>1.814073252328896</v>
      </c>
      <c r="N468" s="41">
        <v>2000</v>
      </c>
      <c r="O468" s="41">
        <v>21.6</v>
      </c>
      <c r="P468" s="41">
        <v>63.8</v>
      </c>
      <c r="Q468" s="41">
        <v>5.9</v>
      </c>
      <c r="R468" s="49" t="s">
        <v>2780</v>
      </c>
      <c r="S468" s="49" t="s">
        <v>2853</v>
      </c>
      <c r="T468" s="6">
        <v>10000299</v>
      </c>
      <c r="U468" s="14" t="s">
        <v>2170</v>
      </c>
      <c r="V468" s="14" t="s">
        <v>1730</v>
      </c>
      <c r="W468" s="14" t="s">
        <v>1724</v>
      </c>
      <c r="X468" s="6" t="s">
        <v>443</v>
      </c>
      <c r="Y468" s="6" t="s">
        <v>445</v>
      </c>
      <c r="Z468" s="10">
        <v>10000299</v>
      </c>
      <c r="AA468" s="10" t="s">
        <v>1108</v>
      </c>
      <c r="AB468" s="11">
        <v>50000000</v>
      </c>
      <c r="AC468" s="12" t="s">
        <v>93</v>
      </c>
      <c r="AD468" s="13">
        <v>50190000</v>
      </c>
      <c r="AE468" s="10" t="s">
        <v>448</v>
      </c>
      <c r="AF468" s="11">
        <v>50193300</v>
      </c>
      <c r="AG468" s="12" t="s">
        <v>1109</v>
      </c>
      <c r="AH468" s="55"/>
    </row>
    <row r="469" spans="1:34" ht="15" customHeight="1" x14ac:dyDescent="0.35">
      <c r="A469" s="5" t="s">
        <v>1665</v>
      </c>
      <c r="B469" s="57" t="s">
        <v>64</v>
      </c>
      <c r="C469" s="51" t="s">
        <v>269</v>
      </c>
      <c r="D469" s="60" t="s">
        <v>64</v>
      </c>
      <c r="E469" s="51" t="s">
        <v>268</v>
      </c>
      <c r="F469" s="50" t="s">
        <v>1</v>
      </c>
      <c r="G469" s="35">
        <v>0.87163849648260749</v>
      </c>
      <c r="H469" s="35">
        <v>3.8903582092666422E-2</v>
      </c>
      <c r="I469" s="35">
        <v>0.71403331948454118</v>
      </c>
      <c r="J469" s="35">
        <v>0.63638073519262106</v>
      </c>
      <c r="K469" s="35">
        <v>0.6244834915019376</v>
      </c>
      <c r="L469" s="35">
        <v>9.9209467063672285E-3</v>
      </c>
      <c r="M469" s="36">
        <v>2.8953605714607407</v>
      </c>
      <c r="N469" s="41">
        <v>940</v>
      </c>
      <c r="O469" s="41">
        <v>0</v>
      </c>
      <c r="P469" s="41">
        <v>55</v>
      </c>
      <c r="Q469" s="41">
        <v>0</v>
      </c>
      <c r="R469" s="49" t="s">
        <v>2854</v>
      </c>
      <c r="S469" s="49" t="s">
        <v>2855</v>
      </c>
      <c r="T469" s="6">
        <v>10000180</v>
      </c>
      <c r="U469" s="14" t="s">
        <v>2171</v>
      </c>
      <c r="V469" s="14" t="s">
        <v>1801</v>
      </c>
      <c r="W469" s="14" t="s">
        <v>1724</v>
      </c>
      <c r="X469" s="6" t="s">
        <v>268</v>
      </c>
      <c r="Y469" s="6" t="s">
        <v>269</v>
      </c>
      <c r="Z469" s="10">
        <v>10000180</v>
      </c>
      <c r="AA469" s="10" t="s">
        <v>1110</v>
      </c>
      <c r="AB469" s="11">
        <v>50000000</v>
      </c>
      <c r="AC469" s="12" t="s">
        <v>93</v>
      </c>
      <c r="AD469" s="13">
        <v>50170000</v>
      </c>
      <c r="AE469" s="10" t="s">
        <v>272</v>
      </c>
      <c r="AF469" s="11">
        <v>50171900</v>
      </c>
      <c r="AG469" s="12" t="s">
        <v>378</v>
      </c>
      <c r="AH469" s="55"/>
    </row>
    <row r="470" spans="1:34" ht="15" customHeight="1" x14ac:dyDescent="0.35">
      <c r="A470" s="5" t="s">
        <v>1666</v>
      </c>
      <c r="B470" s="57" t="s">
        <v>1112</v>
      </c>
      <c r="C470" s="51" t="s">
        <v>269</v>
      </c>
      <c r="D470" s="60" t="s">
        <v>1111</v>
      </c>
      <c r="E470" s="51" t="s">
        <v>268</v>
      </c>
      <c r="F470" s="50" t="s">
        <v>1</v>
      </c>
      <c r="G470" s="35">
        <v>0.27338901556622991</v>
      </c>
      <c r="H470" s="35">
        <v>6.4400752301728814E-2</v>
      </c>
      <c r="I470" s="35">
        <v>0.52618533017686675</v>
      </c>
      <c r="J470" s="35">
        <v>0.78214573728174586</v>
      </c>
      <c r="K470" s="35">
        <v>0.31383925147065861</v>
      </c>
      <c r="L470" s="35">
        <v>9.9209467063672285E-3</v>
      </c>
      <c r="M470" s="36">
        <v>1.9698810335035972</v>
      </c>
      <c r="N470" s="41">
        <v>662</v>
      </c>
      <c r="O470" s="41">
        <v>12</v>
      </c>
      <c r="P470" s="41">
        <v>8.6999999999999993</v>
      </c>
      <c r="Q470" s="41">
        <v>1.6</v>
      </c>
      <c r="R470" s="49" t="s">
        <v>2856</v>
      </c>
      <c r="S470" s="49" t="s">
        <v>2857</v>
      </c>
      <c r="T470" s="6">
        <v>10000057</v>
      </c>
      <c r="U470" s="14" t="s">
        <v>2172</v>
      </c>
      <c r="V470" s="14" t="s">
        <v>2024</v>
      </c>
      <c r="W470" s="14" t="s">
        <v>1724</v>
      </c>
      <c r="X470" s="6" t="s">
        <v>268</v>
      </c>
      <c r="Y470" s="6" t="s">
        <v>269</v>
      </c>
      <c r="Z470" s="10">
        <v>10000057</v>
      </c>
      <c r="AA470" s="10" t="s">
        <v>1113</v>
      </c>
      <c r="AB470" s="11">
        <v>50000000</v>
      </c>
      <c r="AC470" s="12" t="s">
        <v>93</v>
      </c>
      <c r="AD470" s="13">
        <v>50170000</v>
      </c>
      <c r="AE470" s="10" t="s">
        <v>272</v>
      </c>
      <c r="AF470" s="11">
        <v>50171800</v>
      </c>
      <c r="AG470" s="12" t="s">
        <v>273</v>
      </c>
      <c r="AH470" s="55"/>
    </row>
    <row r="471" spans="1:34" ht="15" customHeight="1" x14ac:dyDescent="0.35">
      <c r="A471" s="5" t="s">
        <v>1667</v>
      </c>
      <c r="B471" s="57" t="s">
        <v>1114</v>
      </c>
      <c r="C471" s="51" t="s">
        <v>2328</v>
      </c>
      <c r="D471" s="60" t="s">
        <v>2</v>
      </c>
      <c r="E471" s="51" t="s">
        <v>443</v>
      </c>
      <c r="F471" s="50" t="s">
        <v>1</v>
      </c>
      <c r="G471" s="35">
        <v>0.51702357809117461</v>
      </c>
      <c r="H471" s="35">
        <v>4.6326006173212336E-2</v>
      </c>
      <c r="I471" s="35">
        <v>0.23290612155599319</v>
      </c>
      <c r="J471" s="35">
        <v>0.23347060316853979</v>
      </c>
      <c r="K471" s="35">
        <v>0.11029705415784589</v>
      </c>
      <c r="L471" s="35">
        <v>9.9209467063672285E-3</v>
      </c>
      <c r="M471" s="36">
        <v>1.149944309853133</v>
      </c>
      <c r="N471" s="41">
        <v>1477</v>
      </c>
      <c r="O471" s="41">
        <v>2.1</v>
      </c>
      <c r="P471" s="41">
        <v>68</v>
      </c>
      <c r="Q471" s="41">
        <v>14.3</v>
      </c>
      <c r="R471" s="49" t="s">
        <v>2858</v>
      </c>
      <c r="S471" s="49" t="s">
        <v>2859</v>
      </c>
      <c r="T471" s="6">
        <v>10000242</v>
      </c>
      <c r="U471" s="14" t="s">
        <v>2173</v>
      </c>
      <c r="V471" s="14" t="s">
        <v>1962</v>
      </c>
      <c r="W471" s="14" t="s">
        <v>1724</v>
      </c>
      <c r="X471" s="6" t="s">
        <v>443</v>
      </c>
      <c r="Y471" s="6" t="s">
        <v>445</v>
      </c>
      <c r="Z471" s="10">
        <v>10000242</v>
      </c>
      <c r="AA471" s="10" t="s">
        <v>666</v>
      </c>
      <c r="AB471" s="11">
        <v>50000000</v>
      </c>
      <c r="AC471" s="12" t="s">
        <v>93</v>
      </c>
      <c r="AD471" s="13">
        <v>50190000</v>
      </c>
      <c r="AE471" s="10" t="s">
        <v>448</v>
      </c>
      <c r="AF471" s="11">
        <v>50192900</v>
      </c>
      <c r="AG471" s="12" t="s">
        <v>667</v>
      </c>
      <c r="AH471" s="55"/>
    </row>
    <row r="472" spans="1:34" ht="15" customHeight="1" x14ac:dyDescent="0.35">
      <c r="A472" s="5" t="s">
        <v>1668</v>
      </c>
      <c r="B472" s="57" t="s">
        <v>1116</v>
      </c>
      <c r="C472" s="51" t="s">
        <v>183</v>
      </c>
      <c r="D472" s="60" t="s">
        <v>1115</v>
      </c>
      <c r="E472" s="51" t="s">
        <v>181</v>
      </c>
      <c r="F472" s="50" t="s">
        <v>1</v>
      </c>
      <c r="G472" s="35">
        <v>0.33179870044461712</v>
      </c>
      <c r="H472" s="35">
        <v>0.14823283914666344</v>
      </c>
      <c r="I472" s="35">
        <v>0.58216648315473862</v>
      </c>
      <c r="J472" s="35">
        <v>0.66734760389324854</v>
      </c>
      <c r="K472" s="35">
        <v>0.10097233031504579</v>
      </c>
      <c r="L472" s="35">
        <v>9.9209467063672285E-3</v>
      </c>
      <c r="M472" s="36">
        <v>1.840438903660681</v>
      </c>
      <c r="N472" s="41">
        <v>1430</v>
      </c>
      <c r="O472" s="41">
        <v>0.5</v>
      </c>
      <c r="P472" s="41">
        <v>77.400000000000006</v>
      </c>
      <c r="Q472" s="41">
        <v>5.8</v>
      </c>
      <c r="R472" s="49" t="s">
        <v>2860</v>
      </c>
      <c r="S472" s="49" t="s">
        <v>2861</v>
      </c>
      <c r="T472" s="6">
        <v>10000285</v>
      </c>
      <c r="U472" s="14" t="s">
        <v>2174</v>
      </c>
      <c r="V472" s="14" t="s">
        <v>1742</v>
      </c>
      <c r="W472" s="14" t="s">
        <v>1724</v>
      </c>
      <c r="X472" s="6" t="s">
        <v>181</v>
      </c>
      <c r="Y472" s="6" t="s">
        <v>183</v>
      </c>
      <c r="Z472" s="10">
        <v>10000285</v>
      </c>
      <c r="AA472" s="10" t="s">
        <v>416</v>
      </c>
      <c r="AB472" s="11">
        <v>50000000</v>
      </c>
      <c r="AC472" s="12" t="s">
        <v>93</v>
      </c>
      <c r="AD472" s="13">
        <v>50220000</v>
      </c>
      <c r="AE472" s="10" t="s">
        <v>186</v>
      </c>
      <c r="AF472" s="11">
        <v>50221200</v>
      </c>
      <c r="AG472" s="12" t="s">
        <v>187</v>
      </c>
      <c r="AH472" s="55"/>
    </row>
    <row r="473" spans="1:34" ht="15" customHeight="1" x14ac:dyDescent="0.35">
      <c r="A473" s="5" t="s">
        <v>1669</v>
      </c>
      <c r="B473" s="56" t="s">
        <v>1118</v>
      </c>
      <c r="C473" s="50" t="s">
        <v>2328</v>
      </c>
      <c r="D473" s="59" t="s">
        <v>1117</v>
      </c>
      <c r="E473" s="50" t="s">
        <v>443</v>
      </c>
      <c r="F473" s="50" t="s">
        <v>1</v>
      </c>
      <c r="G473" s="35">
        <v>0.42194955636211279</v>
      </c>
      <c r="H473" s="35">
        <v>0.21093271089969617</v>
      </c>
      <c r="I473" s="35">
        <v>0.25176282995682608</v>
      </c>
      <c r="J473" s="35">
        <v>0.50702303220777067</v>
      </c>
      <c r="K473" s="35">
        <v>0.1065562470698002</v>
      </c>
      <c r="L473" s="35">
        <v>2.720132202462722E-2</v>
      </c>
      <c r="M473" s="36">
        <v>1.5254256985208332</v>
      </c>
      <c r="N473" s="41">
        <v>888</v>
      </c>
      <c r="O473" s="41">
        <v>9.9</v>
      </c>
      <c r="P473" s="41">
        <v>27.3</v>
      </c>
      <c r="Q473" s="41">
        <v>1.2</v>
      </c>
      <c r="R473" s="49" t="s">
        <v>2862</v>
      </c>
      <c r="S473" s="49" t="s">
        <v>2863</v>
      </c>
      <c r="T473">
        <v>10000215</v>
      </c>
      <c r="U473" s="14" t="s">
        <v>2175</v>
      </c>
      <c r="V473" s="14" t="s">
        <v>1884</v>
      </c>
      <c r="W473" s="14" t="s">
        <v>1837</v>
      </c>
      <c r="X473" t="s">
        <v>443</v>
      </c>
      <c r="Y473" t="s">
        <v>445</v>
      </c>
      <c r="Z473" s="10">
        <v>10000215</v>
      </c>
      <c r="AA473" s="10" t="s">
        <v>452</v>
      </c>
      <c r="AB473" s="11">
        <v>50000000</v>
      </c>
      <c r="AC473" s="12" t="s">
        <v>93</v>
      </c>
      <c r="AD473" s="13">
        <v>50190000</v>
      </c>
      <c r="AE473" s="10" t="s">
        <v>448</v>
      </c>
      <c r="AF473" s="11">
        <v>50192300</v>
      </c>
      <c r="AG473" s="12" t="s">
        <v>453</v>
      </c>
      <c r="AH473" s="54" t="s">
        <v>2346</v>
      </c>
    </row>
    <row r="474" spans="1:34" ht="15" customHeight="1" x14ac:dyDescent="0.35">
      <c r="A474" s="5" t="s">
        <v>1670</v>
      </c>
      <c r="B474" s="56" t="s">
        <v>1119</v>
      </c>
      <c r="C474" s="50" t="s">
        <v>269</v>
      </c>
      <c r="D474" s="59" t="s">
        <v>71</v>
      </c>
      <c r="E474" s="50" t="s">
        <v>268</v>
      </c>
      <c r="F474" s="50" t="s">
        <v>1</v>
      </c>
      <c r="G474" s="35">
        <v>8.1792499264471782E-2</v>
      </c>
      <c r="H474" s="35">
        <v>0.29313276832375779</v>
      </c>
      <c r="I474" s="35">
        <v>1.960888241048419</v>
      </c>
      <c r="J474" s="35">
        <v>0.63638073519262106</v>
      </c>
      <c r="K474" s="35">
        <v>8.7134192231735352E-2</v>
      </c>
      <c r="L474" s="35">
        <v>9.9209467063672285E-3</v>
      </c>
      <c r="M474" s="36">
        <v>3.0692493827673721</v>
      </c>
      <c r="N474" s="41">
        <v>2572</v>
      </c>
      <c r="O474" s="41">
        <v>68.8</v>
      </c>
      <c r="P474" s="41">
        <v>0.9</v>
      </c>
      <c r="Q474" s="41">
        <v>0.6</v>
      </c>
      <c r="R474" s="49" t="s">
        <v>2864</v>
      </c>
      <c r="S474" s="49" t="s">
        <v>2865</v>
      </c>
      <c r="T474">
        <v>10000199</v>
      </c>
      <c r="U474" s="14" t="s">
        <v>2176</v>
      </c>
      <c r="V474" s="14" t="s">
        <v>1801</v>
      </c>
      <c r="W474" s="14" t="s">
        <v>1724</v>
      </c>
      <c r="X474" t="s">
        <v>268</v>
      </c>
      <c r="Y474" t="s">
        <v>269</v>
      </c>
      <c r="Z474" s="10">
        <v>10000199</v>
      </c>
      <c r="AA474" s="10" t="s">
        <v>1020</v>
      </c>
      <c r="AB474" s="11">
        <v>50000000</v>
      </c>
      <c r="AC474" s="12" t="s">
        <v>93</v>
      </c>
      <c r="AD474" s="13">
        <v>50170000</v>
      </c>
      <c r="AE474" s="10" t="s">
        <v>272</v>
      </c>
      <c r="AF474" s="11">
        <v>50171800</v>
      </c>
      <c r="AG474" s="12" t="s">
        <v>273</v>
      </c>
      <c r="AH474" s="54" t="s">
        <v>2346</v>
      </c>
    </row>
    <row r="475" spans="1:34" ht="15" customHeight="1" x14ac:dyDescent="0.35">
      <c r="A475" s="5" t="s">
        <v>1671</v>
      </c>
      <c r="B475" s="57" t="s">
        <v>1120</v>
      </c>
      <c r="C475" s="51" t="s">
        <v>2328</v>
      </c>
      <c r="D475" s="60" t="s">
        <v>65</v>
      </c>
      <c r="E475" s="51" t="s">
        <v>443</v>
      </c>
      <c r="F475" s="50" t="s">
        <v>1</v>
      </c>
      <c r="G475" s="35">
        <v>5.1322753621668438E-2</v>
      </c>
      <c r="H475" s="35">
        <v>0.24490893912216025</v>
      </c>
      <c r="I475" s="35">
        <v>0.44981890016528492</v>
      </c>
      <c r="J475" s="35">
        <v>0.64477953703843505</v>
      </c>
      <c r="K475" s="35">
        <v>8.3471703710742071E-2</v>
      </c>
      <c r="L475" s="35">
        <v>3.2636006253207981E-4</v>
      </c>
      <c r="M475" s="36">
        <v>1.4746281937208225</v>
      </c>
      <c r="N475" s="41">
        <v>679</v>
      </c>
      <c r="O475" s="41">
        <v>7.1</v>
      </c>
      <c r="P475" s="41">
        <v>4.0999999999999996</v>
      </c>
      <c r="Q475" s="41">
        <v>19</v>
      </c>
      <c r="R475" s="49" t="s">
        <v>2866</v>
      </c>
      <c r="S475" s="49" t="s">
        <v>2867</v>
      </c>
      <c r="T475" s="6">
        <v>10005825</v>
      </c>
      <c r="U475" s="14" t="s">
        <v>2177</v>
      </c>
      <c r="V475" s="14" t="s">
        <v>1813</v>
      </c>
      <c r="W475" s="14" t="s">
        <v>1733</v>
      </c>
      <c r="X475" s="6" t="s">
        <v>443</v>
      </c>
      <c r="Y475" s="6" t="s">
        <v>445</v>
      </c>
      <c r="Z475" s="10">
        <v>10005825</v>
      </c>
      <c r="AA475" s="10" t="s">
        <v>1121</v>
      </c>
      <c r="AB475" s="11">
        <v>50000000</v>
      </c>
      <c r="AC475" s="12" t="s">
        <v>93</v>
      </c>
      <c r="AD475" s="13">
        <v>50190000</v>
      </c>
      <c r="AE475" s="10" t="s">
        <v>448</v>
      </c>
      <c r="AF475" s="11">
        <v>50193600</v>
      </c>
      <c r="AG475" s="12" t="s">
        <v>1103</v>
      </c>
      <c r="AH475" s="55" t="s">
        <v>2346</v>
      </c>
    </row>
    <row r="476" spans="1:34" ht="15" customHeight="1" x14ac:dyDescent="0.35">
      <c r="A476" s="5" t="s">
        <v>1672</v>
      </c>
      <c r="B476" s="56" t="s">
        <v>1122</v>
      </c>
      <c r="C476" s="50" t="s">
        <v>2325</v>
      </c>
      <c r="D476" s="59" t="s">
        <v>80</v>
      </c>
      <c r="E476" s="50" t="s">
        <v>2324</v>
      </c>
      <c r="F476" s="50" t="s">
        <v>1</v>
      </c>
      <c r="G476" s="35">
        <v>1.1914155183455499</v>
      </c>
      <c r="H476" s="35">
        <v>0.36646250825945381</v>
      </c>
      <c r="I476" s="35">
        <v>0.61307789223540587</v>
      </c>
      <c r="J476" s="35">
        <v>2.10634785418874E-2</v>
      </c>
      <c r="K476" s="35">
        <v>0.14479779937022039</v>
      </c>
      <c r="L476" s="35">
        <v>3.2636006253207981E-4</v>
      </c>
      <c r="M476" s="36">
        <v>2.3371435568150489</v>
      </c>
      <c r="N476" s="41">
        <v>680</v>
      </c>
      <c r="O476" s="41">
        <v>14</v>
      </c>
      <c r="P476" s="41">
        <v>1.3</v>
      </c>
      <c r="Q476" s="41">
        <v>7.8</v>
      </c>
      <c r="R476" s="49" t="s">
        <v>2868</v>
      </c>
      <c r="S476" s="49" t="s">
        <v>2869</v>
      </c>
      <c r="T476">
        <v>10000271</v>
      </c>
      <c r="U476" s="14" t="s">
        <v>2178</v>
      </c>
      <c r="V476" s="14" t="s">
        <v>1769</v>
      </c>
      <c r="W476" s="14" t="s">
        <v>1733</v>
      </c>
      <c r="X476" t="s">
        <v>379</v>
      </c>
      <c r="Y476" t="s">
        <v>380</v>
      </c>
      <c r="Z476" s="10">
        <v>10000271</v>
      </c>
      <c r="AA476" s="10" t="s">
        <v>543</v>
      </c>
      <c r="AB476" s="11">
        <v>50000000</v>
      </c>
      <c r="AC476" s="12" t="s">
        <v>93</v>
      </c>
      <c r="AD476" s="13">
        <v>50100000</v>
      </c>
      <c r="AE476" s="10" t="s">
        <v>110</v>
      </c>
      <c r="AF476" s="11">
        <v>50102100</v>
      </c>
      <c r="AG476" s="12" t="s">
        <v>111</v>
      </c>
      <c r="AH476" s="54" t="s">
        <v>2346</v>
      </c>
    </row>
    <row r="477" spans="1:34" x14ac:dyDescent="0.35">
      <c r="A477" s="5" t="s">
        <v>1673</v>
      </c>
      <c r="B477" s="57" t="s">
        <v>1123</v>
      </c>
      <c r="C477" s="51" t="s">
        <v>2323</v>
      </c>
      <c r="D477" s="60" t="s">
        <v>7</v>
      </c>
      <c r="E477" s="51" t="s">
        <v>2322</v>
      </c>
      <c r="F477" s="50" t="s">
        <v>1</v>
      </c>
      <c r="G477" s="35">
        <v>-5.6718450112892487E-19</v>
      </c>
      <c r="H477" s="35">
        <v>0.12829345435814068</v>
      </c>
      <c r="I477" s="35">
        <v>0.5450605044848732</v>
      </c>
      <c r="J477" s="35">
        <v>0.24242689778690829</v>
      </c>
      <c r="K477" s="35">
        <v>5.4686646473123483E-2</v>
      </c>
      <c r="L477" s="35">
        <v>3.2636006253207981E-4</v>
      </c>
      <c r="M477" s="36">
        <v>0.9707938631655777</v>
      </c>
      <c r="N477" s="41">
        <v>2804</v>
      </c>
      <c r="O477" s="41">
        <v>75</v>
      </c>
      <c r="P477" s="41">
        <v>0.5</v>
      </c>
      <c r="Q477" s="41">
        <v>0.5</v>
      </c>
      <c r="R477" s="49" t="s">
        <v>2870</v>
      </c>
      <c r="S477" s="49" t="s">
        <v>2871</v>
      </c>
      <c r="T477" s="6">
        <v>10000168</v>
      </c>
      <c r="U477" s="14" t="s">
        <v>2179</v>
      </c>
      <c r="V477" s="14" t="s">
        <v>1760</v>
      </c>
      <c r="W477" s="14" t="s">
        <v>1733</v>
      </c>
      <c r="X477" s="6" t="s">
        <v>194</v>
      </c>
      <c r="Y477" s="6" t="s">
        <v>195</v>
      </c>
      <c r="Z477" s="10">
        <v>10000168</v>
      </c>
      <c r="AA477" s="10" t="s">
        <v>197</v>
      </c>
      <c r="AB477" s="11">
        <v>50000000</v>
      </c>
      <c r="AC477" s="12" t="s">
        <v>93</v>
      </c>
      <c r="AD477" s="13">
        <v>50130000</v>
      </c>
      <c r="AE477" s="10" t="s">
        <v>198</v>
      </c>
      <c r="AF477" s="11">
        <v>50131900</v>
      </c>
      <c r="AG477" s="12" t="s">
        <v>199</v>
      </c>
      <c r="AH477" s="55" t="s">
        <v>2346</v>
      </c>
    </row>
    <row r="478" spans="1:34" ht="15" customHeight="1" x14ac:dyDescent="0.35">
      <c r="A478" s="5" t="s">
        <v>1674</v>
      </c>
      <c r="B478" s="57" t="s">
        <v>1125</v>
      </c>
      <c r="C478" s="51" t="s">
        <v>2316</v>
      </c>
      <c r="D478" s="60" t="s">
        <v>1124</v>
      </c>
      <c r="E478" s="51" t="s">
        <v>928</v>
      </c>
      <c r="F478" s="50" t="s">
        <v>1</v>
      </c>
      <c r="G478" s="35">
        <v>-5.6718450112892487E-19</v>
      </c>
      <c r="H478" s="35">
        <v>0.32008559617183918</v>
      </c>
      <c r="I478" s="35">
        <v>2.3100142062262639</v>
      </c>
      <c r="J478" s="35">
        <v>0.24242689778690829</v>
      </c>
      <c r="K478" s="35">
        <v>5.4686646473123483E-2</v>
      </c>
      <c r="L478" s="35">
        <v>3.2636006253207981E-4</v>
      </c>
      <c r="M478" s="36">
        <v>2.9275397067206668</v>
      </c>
      <c r="N478" s="41">
        <v>2237</v>
      </c>
      <c r="O478" s="41">
        <v>60</v>
      </c>
      <c r="P478" s="41">
        <v>0.5</v>
      </c>
      <c r="Q478" s="41">
        <v>0.5</v>
      </c>
      <c r="R478" s="49" t="s">
        <v>2548</v>
      </c>
      <c r="S478" s="49" t="s">
        <v>2549</v>
      </c>
      <c r="T478" s="6">
        <v>10000585</v>
      </c>
      <c r="U478" s="14" t="s">
        <v>1912</v>
      </c>
      <c r="V478" s="14" t="s">
        <v>1760</v>
      </c>
      <c r="W478" s="14" t="s">
        <v>1733</v>
      </c>
      <c r="X478" s="6" t="s">
        <v>928</v>
      </c>
      <c r="Y478" s="6" t="s">
        <v>2316</v>
      </c>
      <c r="Z478" s="10">
        <v>10000585</v>
      </c>
      <c r="AA478" s="10" t="s">
        <v>1126</v>
      </c>
      <c r="AB478" s="11">
        <v>50000000</v>
      </c>
      <c r="AC478" s="12" t="s">
        <v>93</v>
      </c>
      <c r="AD478" s="13">
        <v>50150000</v>
      </c>
      <c r="AE478" s="10" t="s">
        <v>932</v>
      </c>
      <c r="AF478" s="11">
        <v>50151600</v>
      </c>
      <c r="AG478" s="12" t="s">
        <v>1127</v>
      </c>
      <c r="AH478" s="55" t="s">
        <v>2346</v>
      </c>
    </row>
    <row r="479" spans="1:34" ht="15" customHeight="1" x14ac:dyDescent="0.35">
      <c r="A479" s="5" t="s">
        <v>1675</v>
      </c>
      <c r="B479" s="57" t="s">
        <v>1128</v>
      </c>
      <c r="C479" s="51" t="s">
        <v>2328</v>
      </c>
      <c r="D479" s="60" t="s">
        <v>66</v>
      </c>
      <c r="E479" s="51" t="s">
        <v>443</v>
      </c>
      <c r="F479" s="50" t="s">
        <v>1</v>
      </c>
      <c r="G479" s="35">
        <v>3.4815042892188439E-2</v>
      </c>
      <c r="H479" s="35">
        <v>0.25414773342797625</v>
      </c>
      <c r="I479" s="35">
        <v>-0.23843970290457669</v>
      </c>
      <c r="J479" s="35">
        <v>0.14062397080570119</v>
      </c>
      <c r="K479" s="35">
        <v>5.7126764638754247E-2</v>
      </c>
      <c r="L479" s="35">
        <v>3.2636006253207981E-4</v>
      </c>
      <c r="M479" s="36">
        <v>0.24860016892257553</v>
      </c>
      <c r="N479" s="41">
        <v>880</v>
      </c>
      <c r="O479" s="41">
        <v>5.9</v>
      </c>
      <c r="P479" s="41">
        <v>3.2</v>
      </c>
      <c r="Q479" s="41">
        <v>35.299999999999997</v>
      </c>
      <c r="R479" s="49" t="s">
        <v>2872</v>
      </c>
      <c r="S479" s="49" t="s">
        <v>2873</v>
      </c>
      <c r="T479" s="6">
        <v>10000294</v>
      </c>
      <c r="U479" s="14" t="s">
        <v>2180</v>
      </c>
      <c r="V479" s="14" t="s">
        <v>1723</v>
      </c>
      <c r="W479" s="14" t="s">
        <v>1733</v>
      </c>
      <c r="X479" s="6" t="s">
        <v>443</v>
      </c>
      <c r="Y479" s="6" t="s">
        <v>445</v>
      </c>
      <c r="Z479" s="10">
        <v>10000294</v>
      </c>
      <c r="AA479" s="10" t="s">
        <v>1129</v>
      </c>
      <c r="AB479" s="11">
        <v>50000000</v>
      </c>
      <c r="AC479" s="12" t="s">
        <v>93</v>
      </c>
      <c r="AD479" s="13">
        <v>50190000</v>
      </c>
      <c r="AE479" s="10" t="s">
        <v>448</v>
      </c>
      <c r="AF479" s="11">
        <v>50193200</v>
      </c>
      <c r="AG479" s="12" t="s">
        <v>1130</v>
      </c>
      <c r="AH479" s="55" t="s">
        <v>2346</v>
      </c>
    </row>
    <row r="480" spans="1:34" ht="15" customHeight="1" x14ac:dyDescent="0.35">
      <c r="A480" s="5" t="s">
        <v>1676</v>
      </c>
      <c r="B480" s="57" t="s">
        <v>1131</v>
      </c>
      <c r="C480" s="51" t="s">
        <v>2328</v>
      </c>
      <c r="D480" s="60" t="s">
        <v>67</v>
      </c>
      <c r="E480" s="51" t="s">
        <v>443</v>
      </c>
      <c r="F480" s="50" t="s">
        <v>1</v>
      </c>
      <c r="G480" s="35">
        <v>5.2215000167897627E-3</v>
      </c>
      <c r="H480" s="35">
        <v>0.29616093879115579</v>
      </c>
      <c r="I480" s="35">
        <v>0.99716220237085862</v>
      </c>
      <c r="J480" s="35">
        <v>0.64477953703843505</v>
      </c>
      <c r="K480" s="35">
        <v>6.985763364887583E-2</v>
      </c>
      <c r="L480" s="35">
        <v>2.720132202462722E-2</v>
      </c>
      <c r="M480" s="36">
        <v>2.0403831338907423</v>
      </c>
      <c r="N480" s="41">
        <v>655</v>
      </c>
      <c r="O480" s="41">
        <v>4.7</v>
      </c>
      <c r="P480" s="41">
        <v>1.2</v>
      </c>
      <c r="Q480" s="41">
        <v>22.5</v>
      </c>
      <c r="R480" s="49" t="s">
        <v>2874</v>
      </c>
      <c r="S480" s="49" t="s">
        <v>2875</v>
      </c>
      <c r="T480" s="6">
        <v>10005823</v>
      </c>
      <c r="U480" s="14" t="s">
        <v>2181</v>
      </c>
      <c r="V480" s="14" t="s">
        <v>1813</v>
      </c>
      <c r="W480" s="14" t="s">
        <v>1837</v>
      </c>
      <c r="X480" s="6" t="s">
        <v>443</v>
      </c>
      <c r="Y480" s="6" t="s">
        <v>445</v>
      </c>
      <c r="Z480" s="10">
        <v>10005823</v>
      </c>
      <c r="AA480" s="10" t="s">
        <v>1102</v>
      </c>
      <c r="AB480" s="11">
        <v>50000000</v>
      </c>
      <c r="AC480" s="12" t="s">
        <v>93</v>
      </c>
      <c r="AD480" s="13">
        <v>50190000</v>
      </c>
      <c r="AE480" s="10" t="s">
        <v>448</v>
      </c>
      <c r="AF480" s="11">
        <v>50193600</v>
      </c>
      <c r="AG480" s="12" t="s">
        <v>1103</v>
      </c>
      <c r="AH480" s="55" t="s">
        <v>2346</v>
      </c>
    </row>
    <row r="481" spans="1:34" ht="15" customHeight="1" x14ac:dyDescent="0.35">
      <c r="A481" s="5" t="s">
        <v>1677</v>
      </c>
      <c r="B481" s="57" t="s">
        <v>1132</v>
      </c>
      <c r="C481" s="51" t="s">
        <v>2328</v>
      </c>
      <c r="D481" s="60" t="s">
        <v>58</v>
      </c>
      <c r="E481" s="51" t="s">
        <v>443</v>
      </c>
      <c r="F481" s="50" t="s">
        <v>1</v>
      </c>
      <c r="G481" s="35">
        <v>0.36056591981838071</v>
      </c>
      <c r="H481" s="35">
        <v>0.19746442599970274</v>
      </c>
      <c r="I481" s="35">
        <v>0.23600469986152131</v>
      </c>
      <c r="J481" s="35">
        <v>0.64477953703843505</v>
      </c>
      <c r="K481" s="35">
        <v>0.2360832058942218</v>
      </c>
      <c r="L481" s="35">
        <v>3.2636006253207981E-4</v>
      </c>
      <c r="M481" s="36">
        <v>1.6752241486747936</v>
      </c>
      <c r="N481" s="41">
        <v>655</v>
      </c>
      <c r="O481" s="41">
        <v>4.0999999999999996</v>
      </c>
      <c r="P481" s="41">
        <v>20</v>
      </c>
      <c r="Q481" s="41">
        <v>6.5</v>
      </c>
      <c r="R481" s="49" t="s">
        <v>2876</v>
      </c>
      <c r="S481" s="49" t="s">
        <v>2877</v>
      </c>
      <c r="T481" s="6">
        <v>10000290</v>
      </c>
      <c r="U481" s="14" t="s">
        <v>2182</v>
      </c>
      <c r="V481" s="14" t="s">
        <v>1813</v>
      </c>
      <c r="W481" s="14" t="s">
        <v>1733</v>
      </c>
      <c r="X481" s="6" t="s">
        <v>443</v>
      </c>
      <c r="Y481" s="6" t="s">
        <v>445</v>
      </c>
      <c r="Z481" s="10">
        <v>10000290</v>
      </c>
      <c r="AA481" s="10" t="s">
        <v>1133</v>
      </c>
      <c r="AB481" s="11">
        <v>50000000</v>
      </c>
      <c r="AC481" s="12" t="s">
        <v>93</v>
      </c>
      <c r="AD481" s="13">
        <v>50190000</v>
      </c>
      <c r="AE481" s="10" t="s">
        <v>448</v>
      </c>
      <c r="AF481" s="11">
        <v>50193100</v>
      </c>
      <c r="AG481" s="12" t="s">
        <v>945</v>
      </c>
      <c r="AH481" s="55" t="s">
        <v>2346</v>
      </c>
    </row>
    <row r="482" spans="1:34" x14ac:dyDescent="0.35">
      <c r="A482" s="5" t="s">
        <v>1678</v>
      </c>
      <c r="B482" s="56" t="s">
        <v>1134</v>
      </c>
      <c r="C482" s="50" t="s">
        <v>2323</v>
      </c>
      <c r="D482" s="59" t="s">
        <v>31</v>
      </c>
      <c r="E482" s="50" t="s">
        <v>2322</v>
      </c>
      <c r="F482" s="50" t="s">
        <v>1</v>
      </c>
      <c r="G482" s="35">
        <v>6.0493753101482438E-2</v>
      </c>
      <c r="H482" s="35">
        <v>2.7986397434449427E-2</v>
      </c>
      <c r="I482" s="35">
        <v>0.22618326440861569</v>
      </c>
      <c r="J482" s="35">
        <v>0.1017326558996553</v>
      </c>
      <c r="K482" s="35">
        <v>5.785847196856464E-2</v>
      </c>
      <c r="L482" s="35">
        <v>9.9209467063672285E-3</v>
      </c>
      <c r="M482" s="36">
        <v>0.48417548951913469</v>
      </c>
      <c r="N482" s="41">
        <v>45</v>
      </c>
      <c r="O482" s="41">
        <v>3.1</v>
      </c>
      <c r="P482" s="41">
        <v>3.8</v>
      </c>
      <c r="Q482" s="41">
        <v>0.5</v>
      </c>
      <c r="R482" s="49" t="s">
        <v>2878</v>
      </c>
      <c r="S482" s="49" t="s">
        <v>2879</v>
      </c>
      <c r="T482">
        <v>10006971</v>
      </c>
      <c r="U482" s="38" t="s">
        <v>2183</v>
      </c>
      <c r="V482" s="38" t="s">
        <v>1934</v>
      </c>
      <c r="W482" s="38" t="s">
        <v>1724</v>
      </c>
      <c r="X482" s="9" t="s">
        <v>194</v>
      </c>
      <c r="Y482" s="9" t="s">
        <v>195</v>
      </c>
      <c r="Z482" s="10">
        <v>10006971</v>
      </c>
      <c r="AA482" s="10" t="s">
        <v>1135</v>
      </c>
      <c r="AB482" s="11">
        <v>50000000</v>
      </c>
      <c r="AC482" s="12" t="s">
        <v>93</v>
      </c>
      <c r="AD482" s="13">
        <v>50130000</v>
      </c>
      <c r="AE482" s="10" t="s">
        <v>198</v>
      </c>
      <c r="AF482" s="11">
        <v>50131700</v>
      </c>
      <c r="AG482" s="12" t="s">
        <v>623</v>
      </c>
      <c r="AH482" s="55" t="s">
        <v>2346</v>
      </c>
    </row>
    <row r="483" spans="1:34" ht="15" customHeight="1" x14ac:dyDescent="0.35">
      <c r="A483" s="5" t="s">
        <v>1679</v>
      </c>
      <c r="B483" s="57" t="s">
        <v>1137</v>
      </c>
      <c r="C483" s="51" t="s">
        <v>90</v>
      </c>
      <c r="D483" s="60" t="s">
        <v>1136</v>
      </c>
      <c r="E483" s="51" t="s">
        <v>88</v>
      </c>
      <c r="F483" s="50" t="s">
        <v>1</v>
      </c>
      <c r="G483" s="35">
        <v>1.3239327299412594E-2</v>
      </c>
      <c r="H483" s="35">
        <v>5.4776662277010264E-3</v>
      </c>
      <c r="I483" s="35">
        <v>0</v>
      </c>
      <c r="J483" s="35">
        <v>0.14062397080570119</v>
      </c>
      <c r="K483" s="35">
        <v>0.18777400933036989</v>
      </c>
      <c r="L483" s="35">
        <v>9.9209467063672285E-3</v>
      </c>
      <c r="M483" s="36">
        <v>0.3570359203695519</v>
      </c>
      <c r="N483" s="41">
        <v>137</v>
      </c>
      <c r="O483" s="41">
        <v>1.5</v>
      </c>
      <c r="P483" s="41">
        <v>5.0999999999999996</v>
      </c>
      <c r="Q483" s="41">
        <v>2.5</v>
      </c>
      <c r="R483" s="49" t="s">
        <v>2352</v>
      </c>
      <c r="S483" s="49" t="s">
        <v>2353</v>
      </c>
      <c r="T483" s="6">
        <v>10006266</v>
      </c>
      <c r="U483" s="14" t="s">
        <v>1931</v>
      </c>
      <c r="V483" s="14" t="s">
        <v>1723</v>
      </c>
      <c r="W483" s="14" t="s">
        <v>1724</v>
      </c>
      <c r="X483" s="6" t="s">
        <v>88</v>
      </c>
      <c r="Y483" s="6" t="s">
        <v>90</v>
      </c>
      <c r="Z483" s="10">
        <v>10006266</v>
      </c>
      <c r="AA483" s="10" t="s">
        <v>1138</v>
      </c>
      <c r="AB483" s="11">
        <v>50000000</v>
      </c>
      <c r="AC483" s="12" t="s">
        <v>93</v>
      </c>
      <c r="AD483" s="13">
        <v>50260000</v>
      </c>
      <c r="AE483" s="10" t="s">
        <v>94</v>
      </c>
      <c r="AF483" s="11">
        <v>50261700</v>
      </c>
      <c r="AG483" s="12" t="s">
        <v>616</v>
      </c>
      <c r="AH483" s="55"/>
    </row>
    <row r="484" spans="1:34" ht="15" customHeight="1" x14ac:dyDescent="0.35">
      <c r="A484" s="5" t="s">
        <v>1680</v>
      </c>
      <c r="B484" s="57" t="s">
        <v>1140</v>
      </c>
      <c r="C484" s="51" t="s">
        <v>183</v>
      </c>
      <c r="D484" s="60" t="s">
        <v>1139</v>
      </c>
      <c r="E484" s="51" t="s">
        <v>181</v>
      </c>
      <c r="F484" s="50" t="s">
        <v>1</v>
      </c>
      <c r="G484" s="35">
        <v>0.57848641248291699</v>
      </c>
      <c r="H484" s="35">
        <v>7.6577316146811569E-2</v>
      </c>
      <c r="I484" s="35">
        <v>0.1556507744949728</v>
      </c>
      <c r="J484" s="35">
        <v>0.20227887729624169</v>
      </c>
      <c r="K484" s="35">
        <v>0.12386970696358759</v>
      </c>
      <c r="L484" s="35">
        <v>9.9209467063672285E-3</v>
      </c>
      <c r="M484" s="36">
        <v>1.1467840340908979</v>
      </c>
      <c r="N484" s="41">
        <v>1390</v>
      </c>
      <c r="O484" s="41">
        <v>2</v>
      </c>
      <c r="P484" s="41">
        <v>63.5</v>
      </c>
      <c r="Q484" s="41">
        <v>13.9</v>
      </c>
      <c r="R484" s="49" t="s">
        <v>2515</v>
      </c>
      <c r="S484" s="49" t="s">
        <v>2649</v>
      </c>
      <c r="T484" s="6">
        <v>10000285</v>
      </c>
      <c r="U484" s="14" t="s">
        <v>2015</v>
      </c>
      <c r="V484" s="14" t="s">
        <v>1839</v>
      </c>
      <c r="W484" s="14" t="s">
        <v>1724</v>
      </c>
      <c r="X484" s="6" t="s">
        <v>181</v>
      </c>
      <c r="Y484" s="6" t="s">
        <v>183</v>
      </c>
      <c r="Z484" s="10">
        <v>10000285</v>
      </c>
      <c r="AA484" s="10" t="s">
        <v>416</v>
      </c>
      <c r="AB484" s="11">
        <v>50000000</v>
      </c>
      <c r="AC484" s="12" t="s">
        <v>93</v>
      </c>
      <c r="AD484" s="13">
        <v>50220000</v>
      </c>
      <c r="AE484" s="10" t="s">
        <v>186</v>
      </c>
      <c r="AF484" s="11">
        <v>50221200</v>
      </c>
      <c r="AG484" s="12" t="s">
        <v>187</v>
      </c>
      <c r="AH484" s="55"/>
    </row>
    <row r="485" spans="1:34" ht="15" customHeight="1" x14ac:dyDescent="0.35">
      <c r="A485" s="5" t="s">
        <v>1681</v>
      </c>
      <c r="B485" s="57" t="s">
        <v>1142</v>
      </c>
      <c r="C485" s="51" t="s">
        <v>269</v>
      </c>
      <c r="D485" s="60" t="s">
        <v>1141</v>
      </c>
      <c r="E485" s="51" t="s">
        <v>268</v>
      </c>
      <c r="F485" s="50" t="s">
        <v>1</v>
      </c>
      <c r="G485" s="35">
        <v>0.4789134654116346</v>
      </c>
      <c r="H485" s="35">
        <v>3.6344635896190178E-3</v>
      </c>
      <c r="I485" s="35">
        <v>0.38090273904590521</v>
      </c>
      <c r="J485" s="35">
        <v>0.63638073519262106</v>
      </c>
      <c r="K485" s="35">
        <v>0.30770767151239209</v>
      </c>
      <c r="L485" s="35">
        <v>9.9209467063672285E-3</v>
      </c>
      <c r="M485" s="36">
        <v>1.817460021458539</v>
      </c>
      <c r="N485" s="41">
        <v>975</v>
      </c>
      <c r="O485" s="41">
        <v>0.7</v>
      </c>
      <c r="P485" s="41">
        <v>55.1</v>
      </c>
      <c r="Q485" s="41">
        <v>0.6</v>
      </c>
      <c r="R485" s="49" t="s">
        <v>2880</v>
      </c>
      <c r="S485" s="49" t="s">
        <v>2881</v>
      </c>
      <c r="T485" s="6">
        <v>10000280</v>
      </c>
      <c r="U485" s="14" t="s">
        <v>2184</v>
      </c>
      <c r="V485" s="14" t="s">
        <v>1801</v>
      </c>
      <c r="W485" s="14" t="s">
        <v>1724</v>
      </c>
      <c r="X485" s="6" t="s">
        <v>268</v>
      </c>
      <c r="Y485" s="6" t="s">
        <v>269</v>
      </c>
      <c r="Z485" s="10">
        <v>10000280</v>
      </c>
      <c r="AA485" s="10" t="s">
        <v>604</v>
      </c>
      <c r="AB485" s="11">
        <v>50000000</v>
      </c>
      <c r="AC485" s="12" t="s">
        <v>93</v>
      </c>
      <c r="AD485" s="13">
        <v>50170000</v>
      </c>
      <c r="AE485" s="10" t="s">
        <v>272</v>
      </c>
      <c r="AF485" s="11">
        <v>50171800</v>
      </c>
      <c r="AG485" s="12" t="s">
        <v>273</v>
      </c>
      <c r="AH485" s="55"/>
    </row>
    <row r="486" spans="1:34" ht="15" customHeight="1" x14ac:dyDescent="0.35">
      <c r="A486" s="5" t="s">
        <v>1682</v>
      </c>
      <c r="B486" s="57" t="s">
        <v>1144</v>
      </c>
      <c r="C486" s="51" t="s">
        <v>90</v>
      </c>
      <c r="D486" s="60" t="s">
        <v>1143</v>
      </c>
      <c r="E486" s="51" t="s">
        <v>88</v>
      </c>
      <c r="F486" s="50" t="s">
        <v>1</v>
      </c>
      <c r="G486" s="35">
        <v>0.18333227650930969</v>
      </c>
      <c r="H486" s="35">
        <v>3.8513404982880833E-2</v>
      </c>
      <c r="I486" s="35">
        <v>0</v>
      </c>
      <c r="J486" s="35">
        <v>6.4812635660287762E-2</v>
      </c>
      <c r="K486" s="35">
        <v>0.60229077799289188</v>
      </c>
      <c r="L486" s="35">
        <v>9.9209467063672285E-3</v>
      </c>
      <c r="M486" s="36">
        <v>0.89887004185173747</v>
      </c>
      <c r="N486" s="41">
        <v>209</v>
      </c>
      <c r="O486" s="41">
        <v>0.3</v>
      </c>
      <c r="P486" s="41">
        <v>10</v>
      </c>
      <c r="Q486" s="41">
        <v>1.6</v>
      </c>
      <c r="R486" s="49" t="s">
        <v>2352</v>
      </c>
      <c r="S486" s="49" t="s">
        <v>2353</v>
      </c>
      <c r="T486" s="6">
        <v>10006006</v>
      </c>
      <c r="U486" s="14" t="s">
        <v>1990</v>
      </c>
      <c r="V486" s="14" t="s">
        <v>1727</v>
      </c>
      <c r="W486" s="14" t="s">
        <v>1724</v>
      </c>
      <c r="X486" s="6" t="s">
        <v>88</v>
      </c>
      <c r="Y486" s="6" t="s">
        <v>90</v>
      </c>
      <c r="Z486" s="10">
        <v>10006006</v>
      </c>
      <c r="AA486" s="10" t="s">
        <v>730</v>
      </c>
      <c r="AB486" s="11">
        <v>50000000</v>
      </c>
      <c r="AC486" s="12" t="s">
        <v>93</v>
      </c>
      <c r="AD486" s="13">
        <v>50260000</v>
      </c>
      <c r="AE486" s="10" t="s">
        <v>94</v>
      </c>
      <c r="AF486" s="11">
        <v>50260200</v>
      </c>
      <c r="AG486" s="12" t="s">
        <v>427</v>
      </c>
      <c r="AH486" s="55"/>
    </row>
    <row r="487" spans="1:34" ht="15" customHeight="1" x14ac:dyDescent="0.35">
      <c r="A487" s="5" t="s">
        <v>1683</v>
      </c>
      <c r="B487" s="57" t="s">
        <v>1146</v>
      </c>
      <c r="C487" s="51" t="s">
        <v>90</v>
      </c>
      <c r="D487" s="60" t="s">
        <v>1145</v>
      </c>
      <c r="E487" s="51" t="s">
        <v>88</v>
      </c>
      <c r="F487" s="50" t="s">
        <v>1</v>
      </c>
      <c r="G487" s="35">
        <v>0.13272609482438749</v>
      </c>
      <c r="H487" s="35">
        <v>3.3758686158592642E-2</v>
      </c>
      <c r="I487" s="35">
        <v>0</v>
      </c>
      <c r="J487" s="35">
        <v>6.4812635660287762E-2</v>
      </c>
      <c r="K487" s="35">
        <v>5.4686646473123483E-2</v>
      </c>
      <c r="L487" s="35">
        <v>9.9209467063672285E-3</v>
      </c>
      <c r="M487" s="36">
        <v>0.29590500982275864</v>
      </c>
      <c r="N487" s="41">
        <v>92.11</v>
      </c>
      <c r="O487" s="41">
        <v>0.6</v>
      </c>
      <c r="P487" s="41">
        <v>2.7</v>
      </c>
      <c r="Q487" s="41">
        <v>3.2</v>
      </c>
      <c r="R487" s="49" t="s">
        <v>2352</v>
      </c>
      <c r="S487" s="49" t="s">
        <v>2353</v>
      </c>
      <c r="T487" s="6">
        <v>10006041</v>
      </c>
      <c r="U487" s="14" t="s">
        <v>1872</v>
      </c>
      <c r="V487" s="14" t="s">
        <v>1727</v>
      </c>
      <c r="W487" s="14" t="s">
        <v>1724</v>
      </c>
      <c r="X487" s="6" t="s">
        <v>88</v>
      </c>
      <c r="Y487" s="6" t="s">
        <v>90</v>
      </c>
      <c r="Z487" s="10">
        <v>10006041</v>
      </c>
      <c r="AA487" s="10" t="s">
        <v>1147</v>
      </c>
      <c r="AB487" s="11">
        <v>50000000</v>
      </c>
      <c r="AC487" s="12" t="s">
        <v>93</v>
      </c>
      <c r="AD487" s="13">
        <v>50260000</v>
      </c>
      <c r="AE487" s="10" t="s">
        <v>94</v>
      </c>
      <c r="AF487" s="11">
        <v>50261300</v>
      </c>
      <c r="AG487" s="12" t="s">
        <v>420</v>
      </c>
      <c r="AH487" s="55"/>
    </row>
    <row r="488" spans="1:34" ht="15" customHeight="1" x14ac:dyDescent="0.35">
      <c r="A488" s="5" t="s">
        <v>1684</v>
      </c>
      <c r="B488" s="57" t="s">
        <v>1149</v>
      </c>
      <c r="C488" s="51" t="s">
        <v>269</v>
      </c>
      <c r="D488" s="60" t="s">
        <v>1148</v>
      </c>
      <c r="E488" s="51" t="s">
        <v>268</v>
      </c>
      <c r="F488" s="50" t="s">
        <v>1</v>
      </c>
      <c r="G488" s="35">
        <v>0.90590356714174791</v>
      </c>
      <c r="H488" s="35">
        <v>0.13149272113597271</v>
      </c>
      <c r="I488" s="35">
        <v>-5.5511151231257827E-17</v>
      </c>
      <c r="J488" s="35">
        <v>2.7185486867838602</v>
      </c>
      <c r="K488" s="35">
        <v>0.67756754980199996</v>
      </c>
      <c r="L488" s="35">
        <v>9.9209467063672285E-3</v>
      </c>
      <c r="M488" s="36">
        <v>4.4434334715699482</v>
      </c>
      <c r="N488" s="41">
        <v>1012</v>
      </c>
      <c r="O488" s="41">
        <v>4</v>
      </c>
      <c r="P488" s="41">
        <v>10.1</v>
      </c>
      <c r="Q488" s="41">
        <v>23</v>
      </c>
      <c r="R488" s="49" t="s">
        <v>2354</v>
      </c>
      <c r="S488" s="49" t="s">
        <v>2882</v>
      </c>
      <c r="T488" s="6">
        <v>10000049</v>
      </c>
      <c r="U488" s="14" t="s">
        <v>1729</v>
      </c>
      <c r="V488" s="14" t="s">
        <v>2022</v>
      </c>
      <c r="W488" s="14" t="s">
        <v>1724</v>
      </c>
      <c r="X488" s="6" t="s">
        <v>268</v>
      </c>
      <c r="Y488" s="6" t="s">
        <v>269</v>
      </c>
      <c r="Z488" s="10">
        <v>10000049</v>
      </c>
      <c r="AA488" s="10" t="s">
        <v>1150</v>
      </c>
      <c r="AB488" s="11">
        <v>50000000</v>
      </c>
      <c r="AC488" s="12" t="s">
        <v>93</v>
      </c>
      <c r="AD488" s="13">
        <v>50170000</v>
      </c>
      <c r="AE488" s="10" t="s">
        <v>272</v>
      </c>
      <c r="AF488" s="11">
        <v>50171500</v>
      </c>
      <c r="AG488" s="12" t="s">
        <v>464</v>
      </c>
      <c r="AH488" s="55"/>
    </row>
    <row r="489" spans="1:34" x14ac:dyDescent="0.35">
      <c r="A489" s="5" t="s">
        <v>1685</v>
      </c>
      <c r="B489" s="56" t="s">
        <v>72</v>
      </c>
      <c r="C489" s="50" t="s">
        <v>2323</v>
      </c>
      <c r="D489" s="59" t="s">
        <v>1151</v>
      </c>
      <c r="E489" s="50" t="s">
        <v>2322</v>
      </c>
      <c r="F489" s="50" t="s">
        <v>1</v>
      </c>
      <c r="G489" s="35">
        <v>0.58403664875217465</v>
      </c>
      <c r="H489" s="35">
        <v>3.73546568610542E-2</v>
      </c>
      <c r="I489" s="35">
        <v>9.2311503926636868E-2</v>
      </c>
      <c r="J489" s="35">
        <v>0.13434974683509959</v>
      </c>
      <c r="K489" s="35">
        <v>0.10937329294624699</v>
      </c>
      <c r="L489" s="35">
        <v>9.9209467063672285E-3</v>
      </c>
      <c r="M489" s="36">
        <v>0.96734679602757956</v>
      </c>
      <c r="N489" s="41">
        <v>315</v>
      </c>
      <c r="O489" s="41">
        <v>2.2000000000000002</v>
      </c>
      <c r="P489" s="41">
        <v>11</v>
      </c>
      <c r="Q489" s="41">
        <v>3.2</v>
      </c>
      <c r="R489" s="49" t="s">
        <v>2883</v>
      </c>
      <c r="S489" s="49" t="s">
        <v>2884</v>
      </c>
      <c r="T489">
        <v>10000025</v>
      </c>
      <c r="U489" s="14" t="s">
        <v>2185</v>
      </c>
      <c r="V489" s="14" t="s">
        <v>1938</v>
      </c>
      <c r="W489" s="14" t="s">
        <v>1724</v>
      </c>
      <c r="X489" t="s">
        <v>194</v>
      </c>
      <c r="Y489" t="s">
        <v>195</v>
      </c>
      <c r="Z489" s="10">
        <v>10000025</v>
      </c>
      <c r="AA489" s="10" t="s">
        <v>915</v>
      </c>
      <c r="AB489" s="11">
        <v>50000000</v>
      </c>
      <c r="AC489" s="12" t="s">
        <v>93</v>
      </c>
      <c r="AD489" s="13">
        <v>50130000</v>
      </c>
      <c r="AE489" s="10" t="s">
        <v>198</v>
      </c>
      <c r="AF489" s="11">
        <v>50131700</v>
      </c>
      <c r="AG489" s="12" t="s">
        <v>623</v>
      </c>
    </row>
    <row r="490" spans="1:34" x14ac:dyDescent="0.35">
      <c r="A490" s="5" t="s">
        <v>1686</v>
      </c>
      <c r="B490" s="57" t="s">
        <v>2313</v>
      </c>
      <c r="C490" s="51" t="s">
        <v>127</v>
      </c>
      <c r="D490" s="60" t="s">
        <v>2245</v>
      </c>
      <c r="E490" s="51" t="s">
        <v>2321</v>
      </c>
      <c r="F490" s="50" t="s">
        <v>1</v>
      </c>
      <c r="G490" s="35">
        <v>31.942009099532331</v>
      </c>
      <c r="H490" s="35">
        <v>6.051441242169223</v>
      </c>
      <c r="I490" s="35">
        <v>-2.400028093300727</v>
      </c>
      <c r="J490" s="35">
        <v>0.14062397080570119</v>
      </c>
      <c r="K490" s="35">
        <v>0.12890423811521959</v>
      </c>
      <c r="L490" s="35">
        <v>3.2636006253207981E-4</v>
      </c>
      <c r="M490" s="36">
        <v>35.863276817384275</v>
      </c>
      <c r="N490" s="41">
        <v>570</v>
      </c>
      <c r="O490" s="41">
        <v>5.5</v>
      </c>
      <c r="P490" s="41">
        <v>0.5</v>
      </c>
      <c r="Q490" s="41">
        <v>21</v>
      </c>
      <c r="R490" s="49" t="s">
        <v>2358</v>
      </c>
      <c r="S490" s="49" t="s">
        <v>2885</v>
      </c>
      <c r="T490" s="6">
        <v>10005786</v>
      </c>
      <c r="U490" s="14" t="s">
        <v>2186</v>
      </c>
      <c r="V490" s="14" t="s">
        <v>1723</v>
      </c>
      <c r="W490" s="14" t="s">
        <v>1733</v>
      </c>
      <c r="X490" s="6" t="s">
        <v>125</v>
      </c>
      <c r="Y490" s="6" t="s">
        <v>127</v>
      </c>
      <c r="Z490" s="10">
        <v>10005786</v>
      </c>
      <c r="AA490" s="10" t="s">
        <v>129</v>
      </c>
      <c r="AB490" s="11">
        <v>50000000</v>
      </c>
      <c r="AC490" s="12" t="s">
        <v>93</v>
      </c>
      <c r="AD490" s="13">
        <v>50240000</v>
      </c>
      <c r="AE490" s="10" t="s">
        <v>130</v>
      </c>
      <c r="AF490" s="11">
        <v>50240200</v>
      </c>
      <c r="AG490" s="12" t="s">
        <v>131</v>
      </c>
      <c r="AH490" s="55"/>
    </row>
    <row r="491" spans="1:34" x14ac:dyDescent="0.35">
      <c r="A491" s="5" t="s">
        <v>1687</v>
      </c>
      <c r="B491" s="57" t="s">
        <v>1153</v>
      </c>
      <c r="C491" s="51" t="s">
        <v>127</v>
      </c>
      <c r="D491" s="60" t="s">
        <v>1152</v>
      </c>
      <c r="E491" s="51" t="s">
        <v>2321</v>
      </c>
      <c r="F491" s="50" t="s">
        <v>1</v>
      </c>
      <c r="G491" s="35">
        <v>1.1381854654479431</v>
      </c>
      <c r="H491" s="35">
        <v>0.19553609649483825</v>
      </c>
      <c r="I491" s="35">
        <v>0.36747938652387868</v>
      </c>
      <c r="J491" s="35">
        <v>2.10634785418874E-2</v>
      </c>
      <c r="K491" s="35">
        <v>8.7608007649943809E-2</v>
      </c>
      <c r="L491" s="35">
        <v>3.2636006253207981E-4</v>
      </c>
      <c r="M491" s="36">
        <v>1.8101987947210234</v>
      </c>
      <c r="N491" s="41">
        <v>1201</v>
      </c>
      <c r="O491" s="41">
        <v>25</v>
      </c>
      <c r="P491" s="41">
        <v>4</v>
      </c>
      <c r="Q491" s="41">
        <v>12</v>
      </c>
      <c r="R491" s="49" t="s">
        <v>2411</v>
      </c>
      <c r="S491" s="49" t="s">
        <v>2412</v>
      </c>
      <c r="T491" s="6">
        <v>10005781</v>
      </c>
      <c r="U491" s="14" t="s">
        <v>1775</v>
      </c>
      <c r="V491" s="14" t="s">
        <v>1769</v>
      </c>
      <c r="W491" s="14" t="s">
        <v>1733</v>
      </c>
      <c r="X491" s="6" t="s">
        <v>125</v>
      </c>
      <c r="Y491" s="6" t="s">
        <v>127</v>
      </c>
      <c r="Z491" s="10">
        <v>10005781</v>
      </c>
      <c r="AA491" s="10" t="s">
        <v>215</v>
      </c>
      <c r="AB491" s="11">
        <v>50000000</v>
      </c>
      <c r="AC491" s="12" t="s">
        <v>93</v>
      </c>
      <c r="AD491" s="13">
        <v>50240000</v>
      </c>
      <c r="AE491" s="10" t="s">
        <v>130</v>
      </c>
      <c r="AF491" s="11">
        <v>50240100</v>
      </c>
      <c r="AG491" s="12" t="s">
        <v>216</v>
      </c>
      <c r="AH491" s="55"/>
    </row>
    <row r="492" spans="1:34" ht="15" customHeight="1" x14ac:dyDescent="0.35">
      <c r="A492" s="5" t="s">
        <v>1688</v>
      </c>
      <c r="B492" s="57" t="s">
        <v>1155</v>
      </c>
      <c r="C492" s="51" t="s">
        <v>143</v>
      </c>
      <c r="D492" s="60" t="s">
        <v>1154</v>
      </c>
      <c r="E492" s="51" t="s">
        <v>141</v>
      </c>
      <c r="F492" s="50" t="s">
        <v>1</v>
      </c>
      <c r="G492" s="35">
        <v>0.32477228569528171</v>
      </c>
      <c r="H492" s="35">
        <v>2.4312606209692486E-2</v>
      </c>
      <c r="I492" s="35">
        <v>0.60665127062544477</v>
      </c>
      <c r="J492" s="35">
        <v>0.30596832040599958</v>
      </c>
      <c r="K492" s="35">
        <v>0.36976883223101809</v>
      </c>
      <c r="L492" s="35">
        <v>9.9209467063672285E-3</v>
      </c>
      <c r="M492" s="36">
        <v>1.641394261873804</v>
      </c>
      <c r="N492" s="41">
        <v>183</v>
      </c>
      <c r="O492" s="41">
        <v>0.5</v>
      </c>
      <c r="P492" s="41">
        <v>10</v>
      </c>
      <c r="Q492" s="41">
        <v>0.5</v>
      </c>
      <c r="R492" s="49" t="s">
        <v>2542</v>
      </c>
      <c r="S492" s="49" t="s">
        <v>2543</v>
      </c>
      <c r="T492" s="6">
        <v>10000220</v>
      </c>
      <c r="U492" s="14" t="s">
        <v>1908</v>
      </c>
      <c r="V492" s="14" t="s">
        <v>1853</v>
      </c>
      <c r="W492" s="14" t="s">
        <v>1724</v>
      </c>
      <c r="X492" s="6" t="s">
        <v>141</v>
      </c>
      <c r="Y492" s="6" t="s">
        <v>143</v>
      </c>
      <c r="Z492" s="10">
        <v>10000220</v>
      </c>
      <c r="AA492" s="10" t="s">
        <v>955</v>
      </c>
      <c r="AB492" s="11">
        <v>50000000</v>
      </c>
      <c r="AC492" s="12" t="s">
        <v>93</v>
      </c>
      <c r="AD492" s="13">
        <v>50200000</v>
      </c>
      <c r="AE492" s="10" t="s">
        <v>141</v>
      </c>
      <c r="AF492" s="11">
        <v>50202300</v>
      </c>
      <c r="AG492" s="12" t="s">
        <v>293</v>
      </c>
      <c r="AH492" s="55"/>
    </row>
    <row r="493" spans="1:34" x14ac:dyDescent="0.35">
      <c r="A493" s="5" t="s">
        <v>1689</v>
      </c>
      <c r="B493" s="56" t="s">
        <v>1156</v>
      </c>
      <c r="C493" s="50" t="s">
        <v>127</v>
      </c>
      <c r="D493" s="59" t="s">
        <v>15</v>
      </c>
      <c r="E493" s="50" t="s">
        <v>2321</v>
      </c>
      <c r="F493" s="50" t="s">
        <v>1</v>
      </c>
      <c r="G493" s="35">
        <v>24.01318558011295</v>
      </c>
      <c r="H493" s="35">
        <v>6.2555959377386827</v>
      </c>
      <c r="I493" s="35">
        <v>-4.2202821029785564</v>
      </c>
      <c r="J493" s="35">
        <v>0.14062397080570119</v>
      </c>
      <c r="K493" s="35">
        <v>0.10649504839503</v>
      </c>
      <c r="L493" s="35">
        <v>3.2636006253207981E-4</v>
      </c>
      <c r="M493" s="36">
        <v>26.295944794136343</v>
      </c>
      <c r="N493" s="41">
        <v>639</v>
      </c>
      <c r="O493" s="41">
        <v>14</v>
      </c>
      <c r="P493" s="41">
        <v>0</v>
      </c>
      <c r="Q493" s="41">
        <v>20</v>
      </c>
      <c r="R493" s="49" t="s">
        <v>2358</v>
      </c>
      <c r="S493" s="49" t="s">
        <v>2886</v>
      </c>
      <c r="T493">
        <v>10006278</v>
      </c>
      <c r="U493" s="14" t="s">
        <v>2187</v>
      </c>
      <c r="V493" s="14" t="s">
        <v>1723</v>
      </c>
      <c r="W493" s="14" t="s">
        <v>1733</v>
      </c>
      <c r="X493" t="s">
        <v>125</v>
      </c>
      <c r="Y493" t="s">
        <v>127</v>
      </c>
      <c r="Z493" s="10">
        <v>10006278</v>
      </c>
      <c r="AA493" s="10" t="s">
        <v>744</v>
      </c>
      <c r="AB493" s="11">
        <v>50000000</v>
      </c>
      <c r="AC493" s="12" t="s">
        <v>93</v>
      </c>
      <c r="AD493" s="13">
        <v>50240000</v>
      </c>
      <c r="AE493" s="10" t="s">
        <v>130</v>
      </c>
      <c r="AF493" s="11">
        <v>50240200</v>
      </c>
      <c r="AG493" s="12" t="s">
        <v>131</v>
      </c>
    </row>
    <row r="494" spans="1:34" ht="15" customHeight="1" x14ac:dyDescent="0.35">
      <c r="A494" s="5" t="s">
        <v>1690</v>
      </c>
      <c r="B494" s="57" t="s">
        <v>1158</v>
      </c>
      <c r="C494" s="51" t="s">
        <v>150</v>
      </c>
      <c r="D494" s="60" t="s">
        <v>1157</v>
      </c>
      <c r="E494" s="51" t="s">
        <v>148</v>
      </c>
      <c r="F494" s="50" t="s">
        <v>1</v>
      </c>
      <c r="G494" s="35">
        <v>0.38033005223438082</v>
      </c>
      <c r="H494" s="35">
        <v>4.3108623761657174E-2</v>
      </c>
      <c r="I494" s="35">
        <v>0.16475411637511739</v>
      </c>
      <c r="J494" s="35">
        <v>4.4564651596222332E-2</v>
      </c>
      <c r="K494" s="35">
        <v>9.6576617671536066E-2</v>
      </c>
      <c r="L494" s="35">
        <v>9.9209467063672285E-3</v>
      </c>
      <c r="M494" s="36">
        <v>0.73925500834528102</v>
      </c>
      <c r="N494" s="41">
        <v>1258</v>
      </c>
      <c r="O494" s="41">
        <v>5.6</v>
      </c>
      <c r="P494" s="41">
        <v>53</v>
      </c>
      <c r="Q494" s="41">
        <v>8.6</v>
      </c>
      <c r="R494" s="49" t="s">
        <v>2376</v>
      </c>
      <c r="S494" s="49" t="s">
        <v>2377</v>
      </c>
      <c r="T494" s="6">
        <v>10000163</v>
      </c>
      <c r="U494" s="14" t="s">
        <v>1751</v>
      </c>
      <c r="V494" s="14" t="s">
        <v>1749</v>
      </c>
      <c r="W494" s="14" t="s">
        <v>1724</v>
      </c>
      <c r="X494" s="6" t="s">
        <v>148</v>
      </c>
      <c r="Y494" s="6" t="s">
        <v>150</v>
      </c>
      <c r="Z494" s="10">
        <v>10000163</v>
      </c>
      <c r="AA494" s="10" t="s">
        <v>1009</v>
      </c>
      <c r="AB494" s="11">
        <v>50000000</v>
      </c>
      <c r="AC494" s="12" t="s">
        <v>93</v>
      </c>
      <c r="AD494" s="13">
        <v>50180000</v>
      </c>
      <c r="AE494" s="10" t="s">
        <v>153</v>
      </c>
      <c r="AF494" s="11">
        <v>50181900</v>
      </c>
      <c r="AG494" s="12" t="s">
        <v>171</v>
      </c>
      <c r="AH494" s="55"/>
    </row>
    <row r="495" spans="1:34" x14ac:dyDescent="0.35">
      <c r="A495" s="5" t="s">
        <v>1691</v>
      </c>
      <c r="B495" s="57" t="s">
        <v>2314</v>
      </c>
      <c r="C495" s="51" t="s">
        <v>2323</v>
      </c>
      <c r="D495" s="60" t="s">
        <v>1159</v>
      </c>
      <c r="E495" s="51" t="s">
        <v>2322</v>
      </c>
      <c r="F495" s="50" t="s">
        <v>1</v>
      </c>
      <c r="G495" s="35">
        <v>2.67282038047325</v>
      </c>
      <c r="H495" s="35">
        <v>0.14815987847114265</v>
      </c>
      <c r="I495" s="35">
        <v>-0.36792124119949521</v>
      </c>
      <c r="J495" s="35">
        <v>0.35250097881389247</v>
      </c>
      <c r="K495" s="35">
        <v>0.1096545782593647</v>
      </c>
      <c r="L495" s="35">
        <v>3.2636006253207981E-4</v>
      </c>
      <c r="M495" s="36">
        <v>2.9155409348806871</v>
      </c>
      <c r="N495" s="41">
        <v>1623</v>
      </c>
      <c r="O495" s="41">
        <v>36</v>
      </c>
      <c r="P495" s="41">
        <v>0.1</v>
      </c>
      <c r="Q495" s="41">
        <v>17</v>
      </c>
      <c r="R495" s="49" t="s">
        <v>2635</v>
      </c>
      <c r="S495" s="49" t="s">
        <v>2636</v>
      </c>
      <c r="T495" s="6">
        <v>10000028</v>
      </c>
      <c r="U495" s="14" t="s">
        <v>1993</v>
      </c>
      <c r="V495" s="14" t="s">
        <v>1808</v>
      </c>
      <c r="W495" s="14" t="s">
        <v>1733</v>
      </c>
      <c r="X495" s="6" t="s">
        <v>194</v>
      </c>
      <c r="Y495" s="6" t="s">
        <v>195</v>
      </c>
      <c r="Z495" s="10">
        <v>10000028</v>
      </c>
      <c r="AA495" s="10" t="s">
        <v>296</v>
      </c>
      <c r="AB495" s="11">
        <v>50000000</v>
      </c>
      <c r="AC495" s="12" t="s">
        <v>93</v>
      </c>
      <c r="AD495" s="13">
        <v>50130000</v>
      </c>
      <c r="AE495" s="10" t="s">
        <v>198</v>
      </c>
      <c r="AF495" s="11">
        <v>50131800</v>
      </c>
      <c r="AG495" s="12" t="s">
        <v>297</v>
      </c>
      <c r="AH495" s="55"/>
    </row>
    <row r="496" spans="1:34" x14ac:dyDescent="0.35">
      <c r="A496" s="5" t="s">
        <v>1692</v>
      </c>
      <c r="B496" s="57" t="s">
        <v>2315</v>
      </c>
      <c r="C496" s="51" t="s">
        <v>2323</v>
      </c>
      <c r="D496" s="60" t="s">
        <v>1160</v>
      </c>
      <c r="E496" s="51" t="s">
        <v>2322</v>
      </c>
      <c r="F496" s="50" t="s">
        <v>1</v>
      </c>
      <c r="G496" s="35">
        <v>2.67282038047325</v>
      </c>
      <c r="H496" s="35">
        <v>0.14815987847114265</v>
      </c>
      <c r="I496" s="35">
        <v>-0.36792124119949521</v>
      </c>
      <c r="J496" s="35">
        <v>0.35250097881389247</v>
      </c>
      <c r="K496" s="35">
        <v>0.1096545782593647</v>
      </c>
      <c r="L496" s="35">
        <v>3.2636006253207981E-4</v>
      </c>
      <c r="M496" s="36">
        <v>2.9155409348806871</v>
      </c>
      <c r="N496" s="41">
        <v>1393</v>
      </c>
      <c r="O496" s="41">
        <v>28</v>
      </c>
      <c r="P496" s="41">
        <v>1</v>
      </c>
      <c r="Q496" s="41">
        <v>20</v>
      </c>
      <c r="R496" s="49" t="s">
        <v>2635</v>
      </c>
      <c r="S496" s="49" t="s">
        <v>2636</v>
      </c>
      <c r="T496" s="6">
        <v>10000028</v>
      </c>
      <c r="U496" s="14" t="s">
        <v>1993</v>
      </c>
      <c r="V496" s="14" t="s">
        <v>1808</v>
      </c>
      <c r="W496" s="14" t="s">
        <v>1733</v>
      </c>
      <c r="X496" s="6" t="s">
        <v>194</v>
      </c>
      <c r="Y496" s="6" t="s">
        <v>195</v>
      </c>
      <c r="Z496" s="10">
        <v>10000028</v>
      </c>
      <c r="AA496" s="10" t="s">
        <v>296</v>
      </c>
      <c r="AB496" s="11">
        <v>50000000</v>
      </c>
      <c r="AC496" s="12" t="s">
        <v>93</v>
      </c>
      <c r="AD496" s="13">
        <v>50130000</v>
      </c>
      <c r="AE496" s="10" t="s">
        <v>198</v>
      </c>
      <c r="AF496" s="11">
        <v>50131800</v>
      </c>
      <c r="AG496" s="12" t="s">
        <v>297</v>
      </c>
      <c r="AH496" s="55"/>
    </row>
    <row r="497" spans="1:34" x14ac:dyDescent="0.35">
      <c r="A497" s="5" t="s">
        <v>1693</v>
      </c>
      <c r="B497" s="57" t="s">
        <v>1162</v>
      </c>
      <c r="C497" s="51" t="s">
        <v>2323</v>
      </c>
      <c r="D497" s="60" t="s">
        <v>1161</v>
      </c>
      <c r="E497" s="51" t="s">
        <v>2322</v>
      </c>
      <c r="F497" s="50" t="s">
        <v>1</v>
      </c>
      <c r="G497" s="35">
        <v>6.5403583594883297E-2</v>
      </c>
      <c r="H497" s="35">
        <v>0.1163103215834799</v>
      </c>
      <c r="I497" s="35">
        <v>0.38577198499238152</v>
      </c>
      <c r="J497" s="35">
        <v>0.35250097881389247</v>
      </c>
      <c r="K497" s="35">
        <v>6.5952095646586911E-2</v>
      </c>
      <c r="L497" s="35">
        <v>9.9209467063672285E-3</v>
      </c>
      <c r="M497" s="36">
        <v>0.99585991133759122</v>
      </c>
      <c r="N497" s="41">
        <v>1037</v>
      </c>
      <c r="O497" s="41">
        <v>17</v>
      </c>
      <c r="P497" s="41">
        <v>22.8</v>
      </c>
      <c r="Q497" s="41">
        <v>1.3</v>
      </c>
      <c r="R497" s="49" t="s">
        <v>2887</v>
      </c>
      <c r="S497" s="49" t="s">
        <v>2888</v>
      </c>
      <c r="T497" s="6">
        <v>10000028</v>
      </c>
      <c r="U497" s="14" t="s">
        <v>2188</v>
      </c>
      <c r="V497" s="14" t="s">
        <v>1808</v>
      </c>
      <c r="W497" s="14" t="s">
        <v>1724</v>
      </c>
      <c r="X497" s="6" t="s">
        <v>194</v>
      </c>
      <c r="Y497" s="6" t="s">
        <v>195</v>
      </c>
      <c r="Z497" s="10">
        <v>10000028</v>
      </c>
      <c r="AA497" s="10" t="s">
        <v>296</v>
      </c>
      <c r="AB497" s="11">
        <v>50000000</v>
      </c>
      <c r="AC497" s="12" t="s">
        <v>93</v>
      </c>
      <c r="AD497" s="13">
        <v>50130000</v>
      </c>
      <c r="AE497" s="10" t="s">
        <v>198</v>
      </c>
      <c r="AF497" s="11">
        <v>50131800</v>
      </c>
      <c r="AG497" s="12" t="s">
        <v>297</v>
      </c>
      <c r="AH497" s="55" t="s">
        <v>2346</v>
      </c>
    </row>
    <row r="498" spans="1:34" ht="15" customHeight="1" x14ac:dyDescent="0.35">
      <c r="A498" s="5" t="s">
        <v>1694</v>
      </c>
      <c r="B498" s="57" t="s">
        <v>1164</v>
      </c>
      <c r="C498" s="51" t="s">
        <v>2328</v>
      </c>
      <c r="D498" s="60" t="s">
        <v>1163</v>
      </c>
      <c r="E498" s="51" t="s">
        <v>443</v>
      </c>
      <c r="F498" s="50" t="s">
        <v>1</v>
      </c>
      <c r="G498" s="35">
        <v>0.28940928472137217</v>
      </c>
      <c r="H498" s="35">
        <v>8.8179280052276626E-2</v>
      </c>
      <c r="I498" s="35">
        <v>0.39892195714059131</v>
      </c>
      <c r="J498" s="35">
        <v>0.23856033685404571</v>
      </c>
      <c r="K498" s="35">
        <v>0.12576707319797609</v>
      </c>
      <c r="L498" s="35">
        <v>2.720132202462722E-2</v>
      </c>
      <c r="M498" s="36">
        <v>1.168039253990889</v>
      </c>
      <c r="N498" s="41">
        <v>791</v>
      </c>
      <c r="O498" s="41">
        <v>10.199999999999999</v>
      </c>
      <c r="P498" s="41">
        <v>21.3</v>
      </c>
      <c r="Q498" s="41">
        <v>3</v>
      </c>
      <c r="R498" s="49" t="s">
        <v>2889</v>
      </c>
      <c r="S498" s="49" t="s">
        <v>2890</v>
      </c>
      <c r="T498" s="6">
        <v>10006751</v>
      </c>
      <c r="U498" s="14" t="s">
        <v>2189</v>
      </c>
      <c r="V498" s="14" t="s">
        <v>1836</v>
      </c>
      <c r="W498" s="14" t="s">
        <v>1837</v>
      </c>
      <c r="X498" s="6" t="s">
        <v>443</v>
      </c>
      <c r="Y498" s="6" t="s">
        <v>445</v>
      </c>
      <c r="Z498" s="10">
        <v>10006751</v>
      </c>
      <c r="AA498" s="10" t="s">
        <v>1006</v>
      </c>
      <c r="AB498" s="11">
        <v>50000000</v>
      </c>
      <c r="AC498" s="12" t="s">
        <v>93</v>
      </c>
      <c r="AD498" s="13">
        <v>50190000</v>
      </c>
      <c r="AE498" s="10" t="s">
        <v>448</v>
      </c>
      <c r="AF498" s="11">
        <v>50193800</v>
      </c>
      <c r="AG498" s="12" t="s">
        <v>635</v>
      </c>
      <c r="AH498" s="55"/>
    </row>
    <row r="499" spans="1:34" ht="15" customHeight="1" x14ac:dyDescent="0.35">
      <c r="A499" s="5" t="s">
        <v>1695</v>
      </c>
      <c r="B499" s="57" t="s">
        <v>1166</v>
      </c>
      <c r="C499" s="51" t="s">
        <v>2327</v>
      </c>
      <c r="D499" s="60" t="s">
        <v>1165</v>
      </c>
      <c r="E499" s="51" t="s">
        <v>2326</v>
      </c>
      <c r="F499" s="50" t="s">
        <v>1</v>
      </c>
      <c r="G499" s="35">
        <v>1.830970667068218</v>
      </c>
      <c r="H499" s="35">
        <v>0.33863324340867962</v>
      </c>
      <c r="I499" s="35">
        <v>2.516970792083804</v>
      </c>
      <c r="J499" s="35">
        <v>0.37534495176101679</v>
      </c>
      <c r="K499" s="35">
        <v>0.1073991050085672</v>
      </c>
      <c r="L499" s="35">
        <v>9.9209467063672285E-3</v>
      </c>
      <c r="M499" s="36">
        <v>5.1792397060366522</v>
      </c>
      <c r="N499" s="41">
        <v>2403</v>
      </c>
      <c r="O499" s="41">
        <v>40</v>
      </c>
      <c r="P499" s="41">
        <v>44</v>
      </c>
      <c r="Q499" s="41">
        <v>8.9</v>
      </c>
      <c r="R499" s="49" t="s">
        <v>2665</v>
      </c>
      <c r="S499" s="49" t="s">
        <v>2666</v>
      </c>
      <c r="T499" s="6">
        <v>10000045</v>
      </c>
      <c r="U499" s="14" t="s">
        <v>2037</v>
      </c>
      <c r="V499" s="14" t="s">
        <v>2038</v>
      </c>
      <c r="W499" s="14" t="s">
        <v>1724</v>
      </c>
      <c r="X499" s="6" t="s">
        <v>384</v>
      </c>
      <c r="Y499" s="6" t="s">
        <v>386</v>
      </c>
      <c r="Z499" s="10">
        <v>10000045</v>
      </c>
      <c r="AA499" s="10" t="s">
        <v>388</v>
      </c>
      <c r="AB499" s="11">
        <v>50000000</v>
      </c>
      <c r="AC499" s="12" t="s">
        <v>93</v>
      </c>
      <c r="AD499" s="13">
        <v>50160000</v>
      </c>
      <c r="AE499" s="10" t="s">
        <v>389</v>
      </c>
      <c r="AF499" s="11">
        <v>50161800</v>
      </c>
      <c r="AG499" s="12" t="s">
        <v>390</v>
      </c>
      <c r="AH499" s="55"/>
    </row>
    <row r="500" spans="1:34" ht="15" customHeight="1" x14ac:dyDescent="0.35">
      <c r="A500" s="5" t="s">
        <v>1696</v>
      </c>
      <c r="B500" s="57" t="s">
        <v>1168</v>
      </c>
      <c r="C500" s="51" t="s">
        <v>2327</v>
      </c>
      <c r="D500" s="60" t="s">
        <v>1167</v>
      </c>
      <c r="E500" s="51" t="s">
        <v>2326</v>
      </c>
      <c r="F500" s="50" t="s">
        <v>1</v>
      </c>
      <c r="G500" s="35">
        <v>1.678699262142936</v>
      </c>
      <c r="H500" s="35">
        <v>0.44271398608332935</v>
      </c>
      <c r="I500" s="35">
        <v>1.3235549963014961</v>
      </c>
      <c r="J500" s="35">
        <v>0.41683515430261381</v>
      </c>
      <c r="K500" s="35">
        <v>9.9241497954171379E-2</v>
      </c>
      <c r="L500" s="35">
        <v>9.9209467063672285E-3</v>
      </c>
      <c r="M500" s="36">
        <v>3.9709658434909136</v>
      </c>
      <c r="N500" s="41">
        <v>2278</v>
      </c>
      <c r="O500" s="41">
        <v>31.6</v>
      </c>
      <c r="P500" s="41">
        <v>57.6</v>
      </c>
      <c r="Q500" s="41">
        <v>6</v>
      </c>
      <c r="R500" s="49" t="s">
        <v>2500</v>
      </c>
      <c r="S500" s="49" t="s">
        <v>2501</v>
      </c>
      <c r="T500" s="6">
        <v>10000045</v>
      </c>
      <c r="U500" s="14" t="s">
        <v>1858</v>
      </c>
      <c r="V500" s="14" t="s">
        <v>1859</v>
      </c>
      <c r="W500" s="14" t="s">
        <v>1724</v>
      </c>
      <c r="X500" s="6" t="s">
        <v>384</v>
      </c>
      <c r="Y500" s="6" t="s">
        <v>386</v>
      </c>
      <c r="Z500" s="10">
        <v>10000045</v>
      </c>
      <c r="AA500" s="10" t="s">
        <v>388</v>
      </c>
      <c r="AB500" s="11">
        <v>50000000</v>
      </c>
      <c r="AC500" s="12" t="s">
        <v>93</v>
      </c>
      <c r="AD500" s="13">
        <v>50160000</v>
      </c>
      <c r="AE500" s="10" t="s">
        <v>389</v>
      </c>
      <c r="AF500" s="11">
        <v>50161800</v>
      </c>
      <c r="AG500" s="12" t="s">
        <v>390</v>
      </c>
      <c r="AH500" s="55"/>
    </row>
    <row r="501" spans="1:34" ht="15" customHeight="1" x14ac:dyDescent="0.35">
      <c r="A501" s="5" t="s">
        <v>1697</v>
      </c>
      <c r="B501" s="57" t="s">
        <v>1170</v>
      </c>
      <c r="C501" s="51" t="s">
        <v>143</v>
      </c>
      <c r="D501" s="60" t="s">
        <v>1169</v>
      </c>
      <c r="E501" s="51" t="s">
        <v>141</v>
      </c>
      <c r="F501" s="50" t="s">
        <v>1</v>
      </c>
      <c r="G501" s="35">
        <v>0.39882041628860909</v>
      </c>
      <c r="H501" s="35">
        <v>6.7743983278317571E-2</v>
      </c>
      <c r="I501" s="35">
        <v>9.9590740783079529E-2</v>
      </c>
      <c r="J501" s="35">
        <v>0.30596832040599958</v>
      </c>
      <c r="K501" s="35">
        <v>1.2922202232230029</v>
      </c>
      <c r="L501" s="35">
        <v>3.2636006253207981E-4</v>
      </c>
      <c r="M501" s="36">
        <v>2.1646700440415407</v>
      </c>
      <c r="N501" s="41">
        <v>183</v>
      </c>
      <c r="O501" s="41">
        <v>0</v>
      </c>
      <c r="P501" s="41">
        <v>9.5</v>
      </c>
      <c r="Q501" s="41">
        <v>0.4</v>
      </c>
      <c r="R501" s="49" t="s">
        <v>2891</v>
      </c>
      <c r="S501" s="49" t="s">
        <v>2892</v>
      </c>
      <c r="T501" s="6">
        <v>10000219</v>
      </c>
      <c r="U501" s="14" t="s">
        <v>2190</v>
      </c>
      <c r="V501" s="14" t="s">
        <v>1853</v>
      </c>
      <c r="W501" s="14" t="s">
        <v>1733</v>
      </c>
      <c r="X501" s="6" t="s">
        <v>141</v>
      </c>
      <c r="Y501" s="6" t="s">
        <v>143</v>
      </c>
      <c r="Z501" s="10">
        <v>10000219</v>
      </c>
      <c r="AA501" s="10" t="s">
        <v>393</v>
      </c>
      <c r="AB501" s="11">
        <v>50000000</v>
      </c>
      <c r="AC501" s="12" t="s">
        <v>93</v>
      </c>
      <c r="AD501" s="13">
        <v>50200000</v>
      </c>
      <c r="AE501" s="10" t="s">
        <v>141</v>
      </c>
      <c r="AF501" s="11">
        <v>50202300</v>
      </c>
      <c r="AG501" s="12" t="s">
        <v>293</v>
      </c>
      <c r="AH501" s="55"/>
    </row>
    <row r="502" spans="1:34" x14ac:dyDescent="0.35">
      <c r="A502" s="6"/>
      <c r="B502" s="55"/>
      <c r="C502" s="51"/>
      <c r="D502" s="55"/>
      <c r="E502" s="51"/>
      <c r="F502" s="51"/>
      <c r="G502" s="6"/>
      <c r="H502" s="6"/>
      <c r="I502" s="6"/>
      <c r="J502" s="6"/>
      <c r="K502" s="6"/>
      <c r="L502" s="6"/>
      <c r="M502" s="6"/>
      <c r="N502" s="6"/>
      <c r="R502" s="6"/>
      <c r="S502" s="6"/>
      <c r="T502" s="6"/>
      <c r="U502" s="16"/>
      <c r="V502" s="16"/>
      <c r="W502" s="16"/>
      <c r="X502" s="6"/>
      <c r="Y502" s="6"/>
      <c r="Z502" s="6"/>
      <c r="AA502" s="6"/>
      <c r="AB502" s="6"/>
      <c r="AC502" s="6"/>
      <c r="AD502" s="6"/>
      <c r="AE502" s="6"/>
      <c r="AF502" s="6"/>
      <c r="AG502" s="6"/>
      <c r="AH502" s="55"/>
    </row>
    <row r="503" spans="1:34" x14ac:dyDescent="0.35">
      <c r="A503" s="6"/>
      <c r="B503" s="55"/>
      <c r="C503" s="51"/>
      <c r="D503" s="55"/>
      <c r="E503" s="51"/>
      <c r="F503" s="51"/>
      <c r="G503" s="47"/>
      <c r="H503" s="47"/>
      <c r="I503" s="47"/>
      <c r="J503" s="47"/>
      <c r="K503" s="47"/>
      <c r="L503" s="47"/>
      <c r="M503" s="47"/>
      <c r="N503" s="6"/>
      <c r="R503" s="6"/>
      <c r="S503" s="6"/>
      <c r="T503" s="6"/>
      <c r="U503" s="6"/>
      <c r="V503" s="6"/>
      <c r="W503" s="6"/>
      <c r="X503" s="15"/>
      <c r="Y503" s="6"/>
      <c r="Z503" s="6"/>
      <c r="AA503" s="6"/>
      <c r="AB503" s="6"/>
      <c r="AC503" s="6"/>
      <c r="AD503" s="6"/>
      <c r="AE503" s="6"/>
      <c r="AF503" s="6"/>
      <c r="AG503" s="6"/>
      <c r="AH503" s="55"/>
    </row>
    <row r="504" spans="1:34" x14ac:dyDescent="0.35">
      <c r="A504" s="6"/>
      <c r="B504" s="55"/>
      <c r="C504" s="51"/>
      <c r="D504" s="55"/>
      <c r="E504" s="51"/>
      <c r="F504" s="51"/>
      <c r="G504" s="6"/>
      <c r="H504" s="6"/>
      <c r="I504" s="6"/>
      <c r="J504" s="6"/>
      <c r="K504" s="6"/>
      <c r="L504" s="6"/>
      <c r="M504" s="6"/>
      <c r="N504" s="6"/>
      <c r="R504" s="6"/>
      <c r="S504" s="6"/>
      <c r="T504" s="6"/>
      <c r="U504" s="6"/>
      <c r="V504" s="6"/>
      <c r="W504" s="6"/>
      <c r="X504" s="6"/>
      <c r="Y504" s="6"/>
      <c r="Z504" s="6"/>
      <c r="AA504" s="6"/>
      <c r="AB504" s="6"/>
      <c r="AC504" s="6"/>
      <c r="AD504" s="6"/>
      <c r="AE504" s="6"/>
      <c r="AF504" s="6"/>
      <c r="AG504" s="6"/>
      <c r="AH504" s="55"/>
    </row>
    <row r="505" spans="1:34" x14ac:dyDescent="0.35">
      <c r="A505" s="6"/>
      <c r="B505" s="55"/>
      <c r="C505" s="51"/>
      <c r="D505" s="55"/>
      <c r="E505" s="51"/>
      <c r="F505" s="51"/>
      <c r="G505" s="6"/>
      <c r="H505" s="6"/>
      <c r="I505" s="6"/>
      <c r="J505" s="6"/>
      <c r="K505" s="6"/>
      <c r="L505" s="6"/>
      <c r="M505" s="6"/>
      <c r="N505" s="6"/>
      <c r="R505" s="6"/>
      <c r="S505" s="6"/>
      <c r="T505" s="6"/>
      <c r="U505" s="6"/>
      <c r="V505" s="6"/>
      <c r="W505" s="6"/>
      <c r="X505" s="6"/>
      <c r="Y505" s="6"/>
      <c r="Z505" s="6"/>
      <c r="AA505" s="6"/>
      <c r="AB505" s="6"/>
      <c r="AC505" s="6"/>
      <c r="AD505" s="6"/>
      <c r="AE505" s="6"/>
      <c r="AF505" s="6"/>
      <c r="AG505" s="6"/>
      <c r="AH505" s="55"/>
    </row>
    <row r="506" spans="1:34" x14ac:dyDescent="0.35">
      <c r="A506" s="6"/>
      <c r="B506" s="55"/>
      <c r="C506" s="51"/>
      <c r="D506" s="55"/>
      <c r="E506" s="51"/>
      <c r="F506" s="51"/>
      <c r="G506" s="6"/>
      <c r="H506" s="6"/>
      <c r="I506" s="6"/>
      <c r="J506" s="6"/>
      <c r="K506" s="6"/>
      <c r="L506" s="6"/>
      <c r="M506" s="6"/>
      <c r="N506" s="6"/>
      <c r="R506" s="6"/>
      <c r="S506" s="6"/>
      <c r="T506" s="6"/>
      <c r="U506" s="6"/>
      <c r="V506" s="6"/>
      <c r="W506" s="6"/>
      <c r="X506" s="6"/>
      <c r="Y506" s="6"/>
      <c r="Z506" s="6"/>
      <c r="AA506" s="6"/>
      <c r="AB506" s="6"/>
      <c r="AC506" s="6"/>
      <c r="AD506" s="6"/>
      <c r="AE506" s="6"/>
      <c r="AF506" s="6"/>
      <c r="AG506" s="6"/>
      <c r="AH506" s="55"/>
    </row>
    <row r="507" spans="1:34" x14ac:dyDescent="0.35">
      <c r="A507" s="6"/>
      <c r="B507" s="55"/>
      <c r="C507" s="51"/>
      <c r="D507" s="55"/>
      <c r="E507" s="51"/>
      <c r="F507" s="51"/>
      <c r="G507" s="6"/>
      <c r="H507" s="6"/>
      <c r="I507" s="6"/>
      <c r="J507" s="6"/>
      <c r="K507" s="6"/>
      <c r="L507" s="6"/>
      <c r="M507" s="6"/>
      <c r="N507" s="6"/>
      <c r="R507" s="6"/>
      <c r="S507" s="6"/>
      <c r="T507" s="6"/>
      <c r="U507" s="6"/>
      <c r="V507" s="6"/>
      <c r="W507" s="6"/>
      <c r="X507" s="15"/>
      <c r="Y507" s="6"/>
      <c r="Z507" s="6"/>
      <c r="AA507" s="6"/>
      <c r="AB507" s="6"/>
      <c r="AC507" s="6"/>
      <c r="AD507" s="6"/>
      <c r="AE507" s="6"/>
      <c r="AF507" s="6"/>
      <c r="AG507" s="6"/>
      <c r="AH507" s="55"/>
    </row>
    <row r="508" spans="1:34" x14ac:dyDescent="0.35">
      <c r="A508" s="6"/>
      <c r="B508" s="55"/>
      <c r="C508" s="51"/>
      <c r="D508" s="55"/>
      <c r="E508" s="51"/>
      <c r="F508" s="51"/>
      <c r="G508" s="6"/>
      <c r="H508" s="6"/>
      <c r="I508" s="6"/>
      <c r="J508" s="6"/>
      <c r="K508" s="6"/>
      <c r="L508" s="6"/>
      <c r="M508" s="6"/>
      <c r="N508" s="6"/>
      <c r="R508" s="6"/>
      <c r="S508" s="6"/>
      <c r="T508" s="6"/>
      <c r="U508" s="6"/>
      <c r="V508" s="6"/>
      <c r="W508" s="6"/>
      <c r="X508" s="6"/>
      <c r="Y508" s="6"/>
      <c r="Z508" s="6"/>
      <c r="AA508" s="6"/>
      <c r="AB508" s="6"/>
      <c r="AC508" s="6"/>
      <c r="AD508" s="6"/>
      <c r="AE508" s="6"/>
      <c r="AF508" s="6"/>
      <c r="AG508" s="6"/>
      <c r="AH508" s="55"/>
    </row>
    <row r="509" spans="1:34" x14ac:dyDescent="0.35">
      <c r="A509" s="6"/>
      <c r="B509" s="55"/>
      <c r="C509" s="51"/>
      <c r="D509" s="55"/>
      <c r="E509" s="51"/>
      <c r="F509" s="51"/>
      <c r="G509" s="6"/>
      <c r="H509" s="6"/>
      <c r="I509" s="6"/>
      <c r="J509" s="6"/>
      <c r="K509" s="6"/>
      <c r="L509" s="6"/>
      <c r="M509" s="6"/>
      <c r="N509" s="6"/>
      <c r="R509" s="6"/>
      <c r="S509" s="6"/>
      <c r="T509" s="6"/>
      <c r="U509" s="6"/>
      <c r="V509" s="6"/>
      <c r="W509" s="6"/>
      <c r="X509" s="6"/>
      <c r="Y509" s="6"/>
      <c r="Z509" s="6"/>
      <c r="AA509" s="6"/>
      <c r="AB509" s="6"/>
      <c r="AC509" s="6"/>
      <c r="AD509" s="6"/>
      <c r="AE509" s="6"/>
      <c r="AF509" s="6"/>
      <c r="AG509" s="6"/>
      <c r="AH509" s="55"/>
    </row>
    <row r="510" spans="1:34" x14ac:dyDescent="0.35">
      <c r="A510" s="6"/>
      <c r="B510" s="55"/>
      <c r="C510" s="51"/>
      <c r="D510" s="55"/>
      <c r="E510" s="51"/>
      <c r="F510" s="51"/>
      <c r="G510" s="6"/>
      <c r="H510" s="6"/>
      <c r="I510" s="6"/>
      <c r="J510" s="6"/>
      <c r="K510" s="6"/>
      <c r="L510" s="6"/>
      <c r="M510" s="6"/>
      <c r="N510" s="6"/>
      <c r="R510" s="6"/>
      <c r="S510" s="6"/>
      <c r="T510" s="6"/>
      <c r="U510" s="6"/>
      <c r="V510" s="6"/>
      <c r="W510" s="6"/>
      <c r="X510" s="6"/>
      <c r="Y510" s="6"/>
      <c r="Z510" s="6"/>
      <c r="AA510" s="6"/>
      <c r="AB510" s="6"/>
      <c r="AC510" s="6"/>
      <c r="AD510" s="6"/>
      <c r="AE510" s="6"/>
      <c r="AF510" s="6"/>
      <c r="AG510" s="6"/>
      <c r="AH510" s="55"/>
    </row>
    <row r="511" spans="1:34" x14ac:dyDescent="0.35">
      <c r="A511" s="6"/>
      <c r="B511" s="55"/>
      <c r="C511" s="51"/>
      <c r="D511" s="55"/>
      <c r="E511" s="51"/>
      <c r="F511" s="51"/>
      <c r="G511" s="6"/>
      <c r="H511" s="6"/>
      <c r="I511" s="6"/>
      <c r="J511" s="6"/>
      <c r="K511" s="6"/>
      <c r="L511" s="6"/>
      <c r="M511" s="6"/>
      <c r="N511" s="6"/>
      <c r="R511" s="6"/>
      <c r="S511" s="6"/>
      <c r="T511" s="6"/>
      <c r="U511" s="6"/>
      <c r="V511" s="6"/>
      <c r="W511" s="6"/>
      <c r="X511" s="6"/>
      <c r="Y511" s="6"/>
      <c r="Z511" s="6"/>
      <c r="AA511" s="6"/>
      <c r="AB511" s="6"/>
      <c r="AC511" s="6"/>
      <c r="AD511" s="6"/>
      <c r="AE511" s="6"/>
      <c r="AF511" s="6"/>
      <c r="AG511" s="6"/>
      <c r="AH511" s="55"/>
    </row>
    <row r="512" spans="1:34" x14ac:dyDescent="0.35">
      <c r="A512" s="6"/>
      <c r="B512" s="55"/>
      <c r="C512" s="51"/>
      <c r="D512" s="55"/>
      <c r="E512" s="51"/>
      <c r="F512" s="51"/>
      <c r="G512" s="6"/>
      <c r="H512" s="6"/>
      <c r="I512" s="6"/>
      <c r="J512" s="6"/>
      <c r="K512" s="6"/>
      <c r="L512" s="6"/>
      <c r="M512" s="6"/>
      <c r="N512" s="6"/>
      <c r="R512" s="6"/>
      <c r="S512" s="6"/>
      <c r="T512" s="6"/>
      <c r="U512" s="6"/>
      <c r="V512" s="6"/>
      <c r="W512" s="6"/>
      <c r="X512" s="6"/>
      <c r="Y512" s="6"/>
      <c r="Z512" s="6"/>
      <c r="AA512" s="6"/>
      <c r="AB512" s="6"/>
      <c r="AC512" s="6"/>
      <c r="AD512" s="6"/>
      <c r="AE512" s="6"/>
      <c r="AF512" s="6"/>
      <c r="AG512" s="6"/>
      <c r="AH512" s="55"/>
    </row>
    <row r="513" spans="1:34" x14ac:dyDescent="0.35">
      <c r="A513" s="6"/>
      <c r="B513" s="55"/>
      <c r="C513" s="51"/>
      <c r="D513" s="55"/>
      <c r="E513" s="51"/>
      <c r="F513" s="51"/>
      <c r="G513" s="6"/>
      <c r="H513" s="6"/>
      <c r="I513" s="6"/>
      <c r="J513" s="6"/>
      <c r="K513" s="6"/>
      <c r="L513" s="6"/>
      <c r="M513" s="6"/>
      <c r="N513" s="6"/>
      <c r="R513" s="6"/>
      <c r="S513" s="6"/>
      <c r="T513" s="6"/>
      <c r="U513" s="6"/>
      <c r="V513" s="6"/>
      <c r="W513" s="6"/>
      <c r="X513" s="6"/>
      <c r="Y513" s="6"/>
      <c r="Z513" s="6"/>
      <c r="AA513" s="6"/>
      <c r="AB513" s="6"/>
      <c r="AC513" s="6"/>
      <c r="AD513" s="6"/>
      <c r="AE513" s="6"/>
      <c r="AF513" s="6"/>
      <c r="AG513" s="6"/>
      <c r="AH513" s="55"/>
    </row>
    <row r="514" spans="1:34" x14ac:dyDescent="0.35">
      <c r="A514" s="6"/>
      <c r="B514" s="55"/>
      <c r="C514" s="51"/>
      <c r="D514" s="55"/>
      <c r="E514" s="51"/>
      <c r="F514" s="51"/>
      <c r="G514" s="6"/>
      <c r="H514" s="6"/>
      <c r="I514" s="6"/>
      <c r="J514" s="6"/>
      <c r="K514" s="6"/>
      <c r="L514" s="6"/>
      <c r="M514" s="6"/>
      <c r="N514" s="6"/>
      <c r="R514" s="6"/>
      <c r="S514" s="6"/>
      <c r="T514" s="6"/>
      <c r="U514" s="6"/>
      <c r="V514" s="6"/>
      <c r="W514" s="6"/>
      <c r="X514" s="6"/>
      <c r="Y514" s="6"/>
      <c r="Z514" s="6"/>
      <c r="AA514" s="6"/>
      <c r="AB514" s="6"/>
      <c r="AC514" s="6"/>
      <c r="AD514" s="6"/>
      <c r="AE514" s="6"/>
      <c r="AF514" s="6"/>
      <c r="AG514" s="6"/>
      <c r="AH514" s="55"/>
    </row>
    <row r="515" spans="1:34" x14ac:dyDescent="0.35">
      <c r="A515" s="6"/>
      <c r="B515" s="55"/>
      <c r="C515" s="51"/>
      <c r="D515" s="55"/>
      <c r="E515" s="51"/>
      <c r="F515" s="51"/>
      <c r="G515" s="6"/>
      <c r="H515" s="6"/>
      <c r="I515" s="6"/>
      <c r="J515" s="6"/>
      <c r="K515" s="6"/>
      <c r="L515" s="6"/>
      <c r="M515" s="6"/>
      <c r="N515" s="6"/>
      <c r="R515" s="6"/>
      <c r="S515" s="6"/>
      <c r="T515" s="6"/>
      <c r="U515" s="6"/>
      <c r="V515" s="6"/>
      <c r="W515" s="6"/>
      <c r="X515" s="6"/>
      <c r="Y515" s="6"/>
      <c r="Z515" s="6"/>
      <c r="AA515" s="6"/>
      <c r="AB515" s="6"/>
      <c r="AC515" s="6"/>
      <c r="AD515" s="6"/>
      <c r="AE515" s="6"/>
      <c r="AF515" s="6"/>
      <c r="AG515" s="6"/>
      <c r="AH515" s="55"/>
    </row>
    <row r="516" spans="1:34" x14ac:dyDescent="0.35">
      <c r="A516" s="6"/>
      <c r="B516" s="55"/>
      <c r="C516" s="51"/>
      <c r="D516" s="55"/>
      <c r="E516" s="51"/>
      <c r="F516" s="51"/>
      <c r="G516" s="6"/>
      <c r="H516" s="6"/>
      <c r="I516" s="6"/>
      <c r="J516" s="6"/>
      <c r="K516" s="6"/>
      <c r="L516" s="6"/>
      <c r="M516" s="6"/>
      <c r="N516" s="6"/>
      <c r="R516" s="6"/>
      <c r="S516" s="6"/>
      <c r="T516" s="6"/>
      <c r="U516" s="6"/>
      <c r="V516" s="6"/>
      <c r="W516" s="6"/>
      <c r="X516" s="6"/>
      <c r="Y516" s="6"/>
      <c r="Z516" s="6"/>
      <c r="AA516" s="6"/>
      <c r="AB516" s="6"/>
      <c r="AC516" s="6"/>
      <c r="AD516" s="6"/>
      <c r="AE516" s="6"/>
      <c r="AF516" s="6"/>
      <c r="AG516" s="6"/>
      <c r="AH516" s="55"/>
    </row>
    <row r="517" spans="1:34" x14ac:dyDescent="0.35">
      <c r="A517" s="6"/>
      <c r="B517" s="55"/>
      <c r="C517" s="51"/>
      <c r="D517" s="55"/>
      <c r="E517" s="51"/>
      <c r="F517" s="51"/>
      <c r="G517" s="6"/>
      <c r="H517" s="6"/>
      <c r="I517" s="6"/>
      <c r="J517" s="6"/>
      <c r="K517" s="6"/>
      <c r="L517" s="6"/>
      <c r="M517" s="6"/>
      <c r="N517" s="6"/>
      <c r="R517" s="6"/>
      <c r="S517" s="6"/>
      <c r="T517" s="6"/>
      <c r="U517" s="6"/>
      <c r="V517" s="6"/>
      <c r="W517" s="6"/>
      <c r="X517" s="6"/>
      <c r="Y517" s="6"/>
      <c r="Z517" s="6"/>
      <c r="AA517" s="6"/>
      <c r="AB517" s="6"/>
      <c r="AC517" s="6"/>
      <c r="AD517" s="6"/>
      <c r="AE517" s="6"/>
      <c r="AF517" s="6"/>
      <c r="AG517" s="6"/>
      <c r="AH517" s="55"/>
    </row>
    <row r="518" spans="1:34" x14ac:dyDescent="0.35">
      <c r="A518" s="6"/>
      <c r="B518" s="55"/>
      <c r="C518" s="51"/>
      <c r="D518" s="55"/>
      <c r="E518" s="51"/>
      <c r="F518" s="51"/>
      <c r="G518" s="6"/>
      <c r="H518" s="6"/>
      <c r="I518" s="6"/>
      <c r="J518" s="6"/>
      <c r="K518" s="6"/>
      <c r="L518" s="6"/>
      <c r="M518" s="6"/>
      <c r="N518" s="6"/>
      <c r="R518" s="6"/>
      <c r="S518" s="6"/>
      <c r="T518" s="6"/>
      <c r="U518" s="6"/>
      <c r="V518" s="6"/>
      <c r="W518" s="6"/>
      <c r="X518" s="6"/>
      <c r="Y518" s="6"/>
      <c r="Z518" s="6"/>
      <c r="AA518" s="6"/>
      <c r="AB518" s="6"/>
      <c r="AC518" s="6"/>
      <c r="AD518" s="6"/>
      <c r="AE518" s="6"/>
      <c r="AF518" s="6"/>
      <c r="AG518" s="6"/>
      <c r="AH518" s="55"/>
    </row>
    <row r="519" spans="1:34" x14ac:dyDescent="0.35">
      <c r="A519" s="6"/>
      <c r="B519" s="55"/>
      <c r="C519" s="51"/>
      <c r="D519" s="55"/>
      <c r="E519" s="51"/>
      <c r="F519" s="51"/>
      <c r="G519" s="6"/>
      <c r="H519" s="6"/>
      <c r="I519" s="6"/>
      <c r="J519" s="6"/>
      <c r="K519" s="6"/>
      <c r="L519" s="6"/>
      <c r="M519" s="6"/>
      <c r="N519" s="6"/>
      <c r="R519" s="6"/>
      <c r="S519" s="6"/>
      <c r="T519" s="6"/>
      <c r="U519" s="6"/>
      <c r="V519" s="6"/>
      <c r="W519" s="6"/>
      <c r="X519" s="6"/>
      <c r="Y519" s="6"/>
      <c r="Z519" s="6"/>
      <c r="AA519" s="6"/>
      <c r="AB519" s="6"/>
      <c r="AC519" s="6"/>
      <c r="AD519" s="6"/>
      <c r="AE519" s="6"/>
      <c r="AF519" s="6"/>
      <c r="AG519" s="6"/>
      <c r="AH519" s="55"/>
    </row>
    <row r="520" spans="1:34" x14ac:dyDescent="0.35">
      <c r="A520" s="6"/>
      <c r="B520" s="55"/>
      <c r="C520" s="51"/>
      <c r="D520" s="55"/>
      <c r="E520" s="51"/>
      <c r="F520" s="51"/>
      <c r="G520" s="6"/>
      <c r="H520" s="6"/>
      <c r="I520" s="6"/>
      <c r="J520" s="6"/>
      <c r="K520" s="6"/>
      <c r="L520" s="6"/>
      <c r="M520" s="6"/>
      <c r="N520" s="6"/>
      <c r="R520" s="6"/>
      <c r="S520" s="6"/>
      <c r="T520" s="6"/>
      <c r="U520" s="6"/>
      <c r="V520" s="6"/>
      <c r="W520" s="6"/>
      <c r="X520" s="6"/>
      <c r="Y520" s="6"/>
      <c r="Z520" s="6"/>
      <c r="AA520" s="6"/>
      <c r="AB520" s="6"/>
      <c r="AC520" s="6"/>
      <c r="AD520" s="6"/>
      <c r="AE520" s="6"/>
      <c r="AF520" s="6"/>
      <c r="AG520" s="6"/>
      <c r="AH520" s="55"/>
    </row>
    <row r="521" spans="1:34" x14ac:dyDescent="0.35">
      <c r="A521" s="6"/>
      <c r="B521" s="55"/>
      <c r="C521" s="51"/>
      <c r="D521" s="55"/>
      <c r="E521" s="51"/>
      <c r="F521" s="51"/>
      <c r="G521" s="6"/>
      <c r="H521" s="6"/>
      <c r="I521" s="6"/>
      <c r="J521" s="6"/>
      <c r="K521" s="6"/>
      <c r="L521" s="6"/>
      <c r="M521" s="6"/>
      <c r="N521" s="6"/>
      <c r="R521" s="6"/>
      <c r="S521" s="6"/>
      <c r="T521" s="6"/>
      <c r="U521" s="6"/>
      <c r="V521" s="6"/>
      <c r="W521" s="6"/>
      <c r="X521" s="6"/>
      <c r="Y521" s="6"/>
      <c r="Z521" s="6"/>
      <c r="AA521" s="6"/>
      <c r="AB521" s="6"/>
      <c r="AC521" s="6"/>
      <c r="AD521" s="6"/>
      <c r="AE521" s="6"/>
      <c r="AF521" s="6"/>
      <c r="AG521" s="6"/>
      <c r="AH521" s="55"/>
    </row>
    <row r="522" spans="1:34" x14ac:dyDescent="0.35">
      <c r="A522" s="6"/>
      <c r="B522" s="55"/>
      <c r="C522" s="51"/>
      <c r="D522" s="55"/>
      <c r="E522" s="51"/>
      <c r="F522" s="51"/>
      <c r="G522" s="6"/>
      <c r="H522" s="6"/>
      <c r="I522" s="6"/>
      <c r="J522" s="6"/>
      <c r="K522" s="6"/>
      <c r="L522" s="6"/>
      <c r="M522" s="6"/>
      <c r="N522" s="6"/>
      <c r="R522" s="6"/>
      <c r="S522" s="6"/>
      <c r="T522" s="6"/>
      <c r="U522" s="6"/>
      <c r="V522" s="6"/>
      <c r="W522" s="6"/>
      <c r="X522" s="6"/>
      <c r="Y522" s="6"/>
      <c r="Z522" s="6"/>
      <c r="AA522" s="6"/>
      <c r="AB522" s="6"/>
      <c r="AC522" s="6"/>
      <c r="AD522" s="6"/>
      <c r="AE522" s="6"/>
      <c r="AF522" s="6"/>
      <c r="AG522" s="6"/>
      <c r="AH522" s="55"/>
    </row>
    <row r="523" spans="1:34" x14ac:dyDescent="0.35">
      <c r="A523" s="6"/>
      <c r="B523" s="55"/>
      <c r="C523" s="51"/>
      <c r="D523" s="55"/>
      <c r="E523" s="51"/>
      <c r="F523" s="51"/>
      <c r="G523" s="6"/>
      <c r="H523" s="6"/>
      <c r="I523" s="6"/>
      <c r="J523" s="6"/>
      <c r="K523" s="6"/>
      <c r="L523" s="6"/>
      <c r="M523" s="6"/>
      <c r="N523" s="6"/>
      <c r="R523" s="6"/>
      <c r="S523" s="6"/>
      <c r="T523" s="6"/>
      <c r="U523" s="6"/>
      <c r="V523" s="6"/>
      <c r="W523" s="6"/>
      <c r="X523" s="6"/>
      <c r="Y523" s="6"/>
      <c r="Z523" s="6"/>
      <c r="AA523" s="6"/>
      <c r="AB523" s="6"/>
      <c r="AC523" s="6"/>
      <c r="AD523" s="6"/>
      <c r="AE523" s="6"/>
      <c r="AF523" s="6"/>
      <c r="AG523" s="6"/>
      <c r="AH523" s="55"/>
    </row>
    <row r="524" spans="1:34" x14ac:dyDescent="0.35">
      <c r="A524" s="6"/>
      <c r="B524" s="55"/>
      <c r="C524" s="51"/>
      <c r="D524" s="55"/>
      <c r="E524" s="51"/>
      <c r="F524" s="51"/>
      <c r="G524" s="6"/>
      <c r="H524" s="6"/>
      <c r="I524" s="6"/>
      <c r="J524" s="6"/>
      <c r="K524" s="6"/>
      <c r="L524" s="6"/>
      <c r="M524" s="6"/>
      <c r="N524" s="6"/>
      <c r="R524" s="6"/>
      <c r="S524" s="6"/>
      <c r="T524" s="6"/>
      <c r="U524" s="6"/>
      <c r="V524" s="6"/>
      <c r="W524" s="6"/>
      <c r="X524" s="6"/>
      <c r="Y524" s="6"/>
      <c r="Z524" s="6"/>
      <c r="AA524" s="6"/>
      <c r="AB524" s="6"/>
      <c r="AC524" s="6"/>
      <c r="AD524" s="6"/>
      <c r="AE524" s="6"/>
      <c r="AF524" s="6"/>
      <c r="AG524" s="6"/>
      <c r="AH524" s="55"/>
    </row>
    <row r="525" spans="1:34" x14ac:dyDescent="0.35">
      <c r="A525" s="6"/>
      <c r="B525" s="55"/>
      <c r="C525" s="51"/>
      <c r="D525" s="55"/>
      <c r="E525" s="51"/>
      <c r="F525" s="51"/>
      <c r="G525" s="6"/>
      <c r="H525" s="6"/>
      <c r="I525" s="6"/>
      <c r="J525" s="6"/>
      <c r="K525" s="6"/>
      <c r="L525" s="6"/>
      <c r="M525" s="6"/>
      <c r="N525" s="6"/>
      <c r="R525" s="6"/>
      <c r="S525" s="6"/>
      <c r="T525" s="6"/>
      <c r="U525" s="6"/>
      <c r="V525" s="6"/>
      <c r="W525" s="6"/>
      <c r="X525" s="6"/>
      <c r="Y525" s="6"/>
      <c r="Z525" s="6"/>
      <c r="AA525" s="6"/>
      <c r="AB525" s="6"/>
      <c r="AC525" s="6"/>
      <c r="AD525" s="6"/>
      <c r="AE525" s="6"/>
      <c r="AF525" s="6"/>
      <c r="AG525" s="6"/>
      <c r="AH525" s="55"/>
    </row>
    <row r="526" spans="1:34" x14ac:dyDescent="0.35">
      <c r="A526" s="6"/>
      <c r="B526" s="55"/>
      <c r="C526" s="51"/>
      <c r="D526" s="55"/>
      <c r="E526" s="51"/>
      <c r="F526" s="51"/>
      <c r="G526" s="6"/>
      <c r="H526" s="6"/>
      <c r="I526" s="6"/>
      <c r="J526" s="6"/>
      <c r="K526" s="6"/>
      <c r="L526" s="6"/>
      <c r="M526" s="6"/>
      <c r="N526" s="6"/>
      <c r="R526" s="6"/>
      <c r="S526" s="6"/>
      <c r="T526" s="6"/>
      <c r="U526" s="6"/>
      <c r="V526" s="6"/>
      <c r="W526" s="6"/>
      <c r="X526" s="6"/>
      <c r="Y526" s="6"/>
      <c r="Z526" s="6"/>
      <c r="AA526" s="6"/>
      <c r="AB526" s="6"/>
      <c r="AC526" s="6"/>
      <c r="AD526" s="6"/>
      <c r="AE526" s="6"/>
      <c r="AF526" s="6"/>
      <c r="AG526" s="6"/>
      <c r="AH526" s="55"/>
    </row>
    <row r="527" spans="1:34" x14ac:dyDescent="0.35">
      <c r="A527" s="6"/>
      <c r="B527" s="55"/>
      <c r="C527" s="51"/>
      <c r="D527" s="55"/>
      <c r="E527" s="51"/>
      <c r="F527" s="51"/>
      <c r="G527" s="6"/>
      <c r="H527" s="6"/>
      <c r="I527" s="6"/>
      <c r="J527" s="6"/>
      <c r="K527" s="6"/>
      <c r="L527" s="6"/>
      <c r="M527" s="6"/>
      <c r="N527" s="6"/>
      <c r="R527" s="6"/>
      <c r="S527" s="6"/>
      <c r="T527" s="6"/>
      <c r="U527" s="6"/>
      <c r="V527" s="6"/>
      <c r="W527" s="6"/>
      <c r="X527" s="6"/>
      <c r="Y527" s="6"/>
      <c r="Z527" s="6"/>
      <c r="AA527" s="6"/>
      <c r="AB527" s="6"/>
      <c r="AC527" s="6"/>
      <c r="AD527" s="6"/>
      <c r="AE527" s="6"/>
      <c r="AF527" s="6"/>
      <c r="AG527" s="6"/>
      <c r="AH527" s="55"/>
    </row>
    <row r="528" spans="1:34" x14ac:dyDescent="0.35">
      <c r="A528" s="6"/>
      <c r="B528" s="55"/>
      <c r="C528" s="51"/>
      <c r="D528" s="55"/>
      <c r="E528" s="51"/>
      <c r="F528" s="51"/>
      <c r="G528" s="6"/>
      <c r="H528" s="6"/>
      <c r="I528" s="6"/>
      <c r="J528" s="6"/>
      <c r="K528" s="6"/>
      <c r="L528" s="6"/>
      <c r="M528" s="6"/>
      <c r="N528" s="6"/>
      <c r="R528" s="6"/>
      <c r="S528" s="6"/>
      <c r="T528" s="6"/>
      <c r="U528" s="6"/>
      <c r="V528" s="6"/>
      <c r="W528" s="6"/>
      <c r="X528" s="6"/>
      <c r="Y528" s="6"/>
      <c r="Z528" s="6"/>
      <c r="AA528" s="6"/>
      <c r="AB528" s="6"/>
      <c r="AC528" s="6"/>
      <c r="AD528" s="6"/>
      <c r="AE528" s="6"/>
      <c r="AF528" s="6"/>
      <c r="AG528" s="6"/>
      <c r="AH528" s="55"/>
    </row>
    <row r="529" spans="1:34" x14ac:dyDescent="0.35">
      <c r="A529" s="6"/>
      <c r="B529" s="55"/>
      <c r="C529" s="51"/>
      <c r="D529" s="55"/>
      <c r="E529" s="51"/>
      <c r="F529" s="51"/>
      <c r="G529" s="6"/>
      <c r="H529" s="6"/>
      <c r="I529" s="6"/>
      <c r="J529" s="6"/>
      <c r="K529" s="6"/>
      <c r="L529" s="6"/>
      <c r="M529" s="6"/>
      <c r="N529" s="6"/>
      <c r="R529" s="6"/>
      <c r="S529" s="6"/>
      <c r="T529" s="6"/>
      <c r="U529" s="6"/>
      <c r="V529" s="6"/>
      <c r="W529" s="6"/>
      <c r="X529" s="6"/>
      <c r="Y529" s="6"/>
      <c r="Z529" s="6"/>
      <c r="AA529" s="6"/>
      <c r="AB529" s="6"/>
      <c r="AC529" s="6"/>
      <c r="AD529" s="6"/>
      <c r="AE529" s="6"/>
      <c r="AF529" s="6"/>
      <c r="AG529" s="6"/>
      <c r="AH529" s="55"/>
    </row>
    <row r="530" spans="1:34" x14ac:dyDescent="0.35">
      <c r="A530" s="6"/>
      <c r="B530" s="55"/>
      <c r="C530" s="51"/>
      <c r="D530" s="55"/>
      <c r="E530" s="51"/>
      <c r="F530" s="51"/>
      <c r="G530" s="6"/>
      <c r="H530" s="6"/>
      <c r="I530" s="6"/>
      <c r="J530" s="6"/>
      <c r="K530" s="6"/>
      <c r="L530" s="6"/>
      <c r="M530" s="6"/>
      <c r="N530" s="6"/>
      <c r="R530" s="6"/>
      <c r="S530" s="6"/>
      <c r="T530" s="6"/>
      <c r="U530" s="6"/>
      <c r="V530" s="6"/>
      <c r="W530" s="6"/>
      <c r="X530" s="6"/>
      <c r="Y530" s="6"/>
      <c r="Z530" s="6"/>
      <c r="AA530" s="6"/>
      <c r="AB530" s="6"/>
      <c r="AC530" s="6"/>
      <c r="AD530" s="6"/>
      <c r="AE530" s="6"/>
      <c r="AF530" s="6"/>
      <c r="AG530" s="6"/>
      <c r="AH530" s="55"/>
    </row>
    <row r="531" spans="1:34" x14ac:dyDescent="0.35">
      <c r="A531" s="6"/>
      <c r="B531" s="55"/>
      <c r="C531" s="51"/>
      <c r="D531" s="55"/>
      <c r="E531" s="51"/>
      <c r="F531" s="51"/>
      <c r="G531" s="6"/>
      <c r="H531" s="6"/>
      <c r="I531" s="6"/>
      <c r="J531" s="6"/>
      <c r="K531" s="6"/>
      <c r="L531" s="6"/>
      <c r="M531" s="6"/>
      <c r="N531" s="6"/>
      <c r="R531" s="6"/>
      <c r="S531" s="6"/>
      <c r="T531" s="6"/>
      <c r="U531" s="6"/>
      <c r="V531" s="6"/>
      <c r="W531" s="6"/>
      <c r="X531" s="6"/>
      <c r="Y531" s="6"/>
      <c r="Z531" s="6"/>
      <c r="AA531" s="6"/>
      <c r="AB531" s="6"/>
      <c r="AC531" s="6"/>
      <c r="AD531" s="6"/>
      <c r="AE531" s="6"/>
      <c r="AF531" s="6"/>
      <c r="AG531" s="6"/>
      <c r="AH531" s="55"/>
    </row>
    <row r="532" spans="1:34" x14ac:dyDescent="0.35">
      <c r="A532" s="6"/>
      <c r="B532" s="55"/>
      <c r="C532" s="51"/>
      <c r="D532" s="55"/>
      <c r="E532" s="51"/>
      <c r="F532" s="51"/>
      <c r="G532" s="6"/>
      <c r="H532" s="6"/>
      <c r="I532" s="6"/>
      <c r="J532" s="6"/>
      <c r="K532" s="6"/>
      <c r="L532" s="6"/>
      <c r="M532" s="6"/>
      <c r="N532" s="6"/>
      <c r="R532" s="6"/>
      <c r="S532" s="6"/>
      <c r="T532" s="6"/>
      <c r="U532" s="6"/>
      <c r="V532" s="6"/>
      <c r="W532" s="6"/>
      <c r="X532" s="6"/>
      <c r="Y532" s="6"/>
      <c r="Z532" s="6"/>
      <c r="AA532" s="6"/>
      <c r="AB532" s="6"/>
      <c r="AC532" s="6"/>
      <c r="AD532" s="6"/>
      <c r="AE532" s="6"/>
      <c r="AF532" s="6"/>
      <c r="AG532" s="6"/>
      <c r="AH532" s="55"/>
    </row>
    <row r="533" spans="1:34" x14ac:dyDescent="0.35">
      <c r="A533" s="6"/>
      <c r="B533" s="55"/>
      <c r="C533" s="51"/>
      <c r="D533" s="55"/>
      <c r="E533" s="51"/>
      <c r="F533" s="51"/>
      <c r="G533" s="6"/>
      <c r="H533" s="6"/>
      <c r="I533" s="6"/>
      <c r="J533" s="6"/>
      <c r="K533" s="6"/>
      <c r="L533" s="6"/>
      <c r="M533" s="6"/>
      <c r="N533" s="6"/>
      <c r="R533" s="6"/>
      <c r="S533" s="6"/>
      <c r="T533" s="6"/>
      <c r="U533" s="6"/>
      <c r="V533" s="6"/>
      <c r="W533" s="6"/>
      <c r="X533" s="6"/>
      <c r="Y533" s="6"/>
      <c r="Z533" s="6"/>
      <c r="AA533" s="6"/>
      <c r="AB533" s="6"/>
      <c r="AC533" s="6"/>
      <c r="AD533" s="6"/>
      <c r="AE533" s="6"/>
      <c r="AF533" s="6"/>
      <c r="AG533" s="6"/>
      <c r="AH533" s="55"/>
    </row>
    <row r="534" spans="1:34" x14ac:dyDescent="0.35">
      <c r="A534" s="6"/>
      <c r="B534" s="55"/>
      <c r="C534" s="51"/>
      <c r="D534" s="55"/>
      <c r="E534" s="51"/>
      <c r="F534" s="51"/>
      <c r="G534" s="6"/>
      <c r="H534" s="6"/>
      <c r="I534" s="6"/>
      <c r="J534" s="6"/>
      <c r="K534" s="6"/>
      <c r="L534" s="6"/>
      <c r="M534" s="6"/>
      <c r="N534" s="6"/>
      <c r="R534" s="6"/>
      <c r="S534" s="6"/>
      <c r="T534" s="6"/>
      <c r="U534" s="6"/>
      <c r="V534" s="6"/>
      <c r="W534" s="6"/>
      <c r="X534" s="6"/>
      <c r="Y534" s="6"/>
      <c r="Z534" s="6"/>
      <c r="AA534" s="6"/>
      <c r="AB534" s="6"/>
      <c r="AC534" s="6"/>
      <c r="AD534" s="6"/>
      <c r="AE534" s="6"/>
      <c r="AF534" s="6"/>
      <c r="AG534" s="6"/>
      <c r="AH534" s="55"/>
    </row>
    <row r="535" spans="1:34" x14ac:dyDescent="0.35">
      <c r="A535" s="6"/>
      <c r="B535" s="55"/>
      <c r="C535" s="51"/>
      <c r="D535" s="55"/>
      <c r="E535" s="51"/>
      <c r="F535" s="51"/>
      <c r="G535" s="6"/>
      <c r="H535" s="6"/>
      <c r="I535" s="6"/>
      <c r="J535" s="6"/>
      <c r="K535" s="6"/>
      <c r="L535" s="6"/>
      <c r="M535" s="6"/>
      <c r="N535" s="6"/>
      <c r="R535" s="6"/>
      <c r="S535" s="6"/>
      <c r="T535" s="6"/>
      <c r="U535" s="6"/>
      <c r="V535" s="6"/>
      <c r="W535" s="6"/>
      <c r="X535" s="6"/>
      <c r="Y535" s="6"/>
      <c r="Z535" s="6"/>
      <c r="AA535" s="6"/>
      <c r="AB535" s="6"/>
      <c r="AC535" s="6"/>
      <c r="AD535" s="6"/>
      <c r="AE535" s="6"/>
      <c r="AF535" s="6"/>
      <c r="AG535" s="6"/>
      <c r="AH535" s="55"/>
    </row>
    <row r="536" spans="1:34" x14ac:dyDescent="0.35">
      <c r="A536" s="6"/>
      <c r="B536" s="55"/>
      <c r="C536" s="51"/>
      <c r="D536" s="55"/>
      <c r="E536" s="51"/>
      <c r="F536" s="51"/>
      <c r="G536" s="6"/>
      <c r="H536" s="6"/>
      <c r="I536" s="6"/>
      <c r="J536" s="6"/>
      <c r="K536" s="6"/>
      <c r="L536" s="6"/>
      <c r="M536" s="6"/>
      <c r="N536" s="6"/>
      <c r="R536" s="6"/>
      <c r="S536" s="6"/>
      <c r="T536" s="6"/>
      <c r="U536" s="6"/>
      <c r="V536" s="6"/>
      <c r="W536" s="6"/>
      <c r="X536" s="6"/>
      <c r="Y536" s="6"/>
      <c r="Z536" s="6"/>
      <c r="AA536" s="6"/>
      <c r="AB536" s="6"/>
      <c r="AC536" s="6"/>
      <c r="AD536" s="6"/>
      <c r="AE536" s="6"/>
      <c r="AF536" s="6"/>
      <c r="AG536" s="6"/>
      <c r="AH536" s="55"/>
    </row>
    <row r="537" spans="1:34" x14ac:dyDescent="0.35">
      <c r="A537" s="6"/>
      <c r="B537" s="55"/>
      <c r="C537" s="51"/>
      <c r="D537" s="55"/>
      <c r="E537" s="51"/>
      <c r="F537" s="51"/>
      <c r="G537" s="6"/>
      <c r="H537" s="6"/>
      <c r="I537" s="6"/>
      <c r="J537" s="6"/>
      <c r="K537" s="6"/>
      <c r="L537" s="6"/>
      <c r="M537" s="6"/>
      <c r="N537" s="6"/>
      <c r="R537" s="6"/>
      <c r="S537" s="6"/>
      <c r="T537" s="6"/>
      <c r="U537" s="6"/>
      <c r="V537" s="6"/>
      <c r="W537" s="6"/>
      <c r="X537" s="6"/>
      <c r="Y537" s="6"/>
      <c r="Z537" s="6"/>
      <c r="AA537" s="6"/>
      <c r="AB537" s="6"/>
      <c r="AC537" s="6"/>
      <c r="AD537" s="6"/>
      <c r="AE537" s="6"/>
      <c r="AF537" s="6"/>
      <c r="AG537" s="6"/>
      <c r="AH537" s="55"/>
    </row>
    <row r="538" spans="1:34" x14ac:dyDescent="0.35">
      <c r="A538" s="6"/>
      <c r="B538" s="55"/>
      <c r="C538" s="51"/>
      <c r="D538" s="55"/>
      <c r="E538" s="51"/>
      <c r="F538" s="51"/>
      <c r="G538" s="6"/>
      <c r="H538" s="6"/>
      <c r="I538" s="6"/>
      <c r="J538" s="6"/>
      <c r="K538" s="6"/>
      <c r="L538" s="6"/>
      <c r="M538" s="6"/>
      <c r="N538" s="6"/>
      <c r="R538" s="6"/>
      <c r="S538" s="6"/>
      <c r="T538" s="6"/>
      <c r="U538" s="6"/>
      <c r="V538" s="6"/>
      <c r="W538" s="6"/>
      <c r="X538" s="6"/>
      <c r="Y538" s="6"/>
      <c r="Z538" s="6"/>
      <c r="AA538" s="6"/>
      <c r="AB538" s="6"/>
      <c r="AC538" s="6"/>
      <c r="AD538" s="6"/>
      <c r="AE538" s="6"/>
      <c r="AF538" s="6"/>
      <c r="AG538" s="6"/>
      <c r="AH538" s="55"/>
    </row>
    <row r="539" spans="1:34" x14ac:dyDescent="0.35">
      <c r="A539" s="6"/>
      <c r="B539" s="55"/>
      <c r="C539" s="51"/>
      <c r="D539" s="55"/>
      <c r="E539" s="51"/>
      <c r="F539" s="51"/>
      <c r="G539" s="6"/>
      <c r="H539" s="6"/>
      <c r="I539" s="6"/>
      <c r="J539" s="6"/>
      <c r="K539" s="6"/>
      <c r="L539" s="6"/>
      <c r="M539" s="6"/>
      <c r="N539" s="6"/>
      <c r="R539" s="6"/>
      <c r="S539" s="6"/>
      <c r="T539" s="6"/>
      <c r="U539" s="6"/>
      <c r="V539" s="6"/>
      <c r="W539" s="6"/>
      <c r="X539" s="6"/>
      <c r="Y539" s="6"/>
      <c r="Z539" s="6"/>
      <c r="AA539" s="6"/>
      <c r="AB539" s="6"/>
      <c r="AC539" s="6"/>
      <c r="AD539" s="6"/>
      <c r="AE539" s="6"/>
      <c r="AF539" s="6"/>
      <c r="AG539" s="6"/>
      <c r="AH539" s="55"/>
    </row>
    <row r="540" spans="1:34" x14ac:dyDescent="0.35">
      <c r="A540" s="6"/>
      <c r="B540" s="55"/>
      <c r="C540" s="51"/>
      <c r="D540" s="55"/>
      <c r="E540" s="51"/>
      <c r="F540" s="51"/>
      <c r="G540" s="6"/>
      <c r="H540" s="6"/>
      <c r="I540" s="6"/>
      <c r="J540" s="6"/>
      <c r="K540" s="6"/>
      <c r="L540" s="6"/>
      <c r="M540" s="6"/>
      <c r="N540" s="6"/>
      <c r="R540" s="6"/>
      <c r="S540" s="6"/>
      <c r="T540" s="6"/>
      <c r="U540" s="6"/>
      <c r="V540" s="6"/>
      <c r="W540" s="6"/>
      <c r="X540" s="6"/>
      <c r="Y540" s="6"/>
      <c r="Z540" s="6"/>
      <c r="AA540" s="6"/>
      <c r="AB540" s="6"/>
      <c r="AC540" s="6"/>
      <c r="AD540" s="6"/>
      <c r="AE540" s="6"/>
      <c r="AF540" s="6"/>
      <c r="AG540" s="6"/>
      <c r="AH540" s="55"/>
    </row>
    <row r="541" spans="1:34" x14ac:dyDescent="0.35">
      <c r="A541" s="6"/>
      <c r="B541" s="55"/>
      <c r="C541" s="51"/>
      <c r="D541" s="55"/>
      <c r="E541" s="51"/>
      <c r="F541" s="51"/>
      <c r="G541" s="6"/>
      <c r="H541" s="6"/>
      <c r="I541" s="6"/>
      <c r="J541" s="6"/>
      <c r="K541" s="6"/>
      <c r="L541" s="6"/>
      <c r="M541" s="6"/>
      <c r="N541" s="6"/>
      <c r="R541" s="6"/>
      <c r="S541" s="6"/>
      <c r="T541" s="6"/>
      <c r="U541" s="6"/>
      <c r="V541" s="6"/>
      <c r="W541" s="6"/>
      <c r="X541" s="6"/>
      <c r="Y541" s="6"/>
      <c r="Z541" s="6"/>
      <c r="AA541" s="6"/>
      <c r="AB541" s="6"/>
      <c r="AC541" s="6"/>
      <c r="AD541" s="6"/>
      <c r="AE541" s="6"/>
      <c r="AF541" s="6"/>
      <c r="AG541" s="6"/>
      <c r="AH541" s="55"/>
    </row>
    <row r="542" spans="1:34" x14ac:dyDescent="0.35">
      <c r="A542" s="6"/>
      <c r="B542" s="55"/>
      <c r="C542" s="51"/>
      <c r="D542" s="55"/>
      <c r="E542" s="51"/>
      <c r="F542" s="51"/>
      <c r="G542" s="6"/>
      <c r="H542" s="6"/>
      <c r="I542" s="6"/>
      <c r="J542" s="6"/>
      <c r="K542" s="6"/>
      <c r="L542" s="6"/>
      <c r="M542" s="6"/>
      <c r="N542" s="6"/>
      <c r="R542" s="6"/>
      <c r="S542" s="6"/>
      <c r="T542" s="6"/>
      <c r="U542" s="6"/>
      <c r="V542" s="6"/>
      <c r="W542" s="6"/>
      <c r="X542" s="6"/>
      <c r="Y542" s="6"/>
      <c r="Z542" s="6"/>
      <c r="AA542" s="6"/>
      <c r="AB542" s="6"/>
      <c r="AC542" s="6"/>
      <c r="AD542" s="6"/>
      <c r="AE542" s="6"/>
      <c r="AF542" s="6"/>
      <c r="AG542" s="6"/>
      <c r="AH542" s="55"/>
    </row>
    <row r="543" spans="1:34" x14ac:dyDescent="0.35">
      <c r="A543" s="6"/>
      <c r="B543" s="55"/>
      <c r="C543" s="51"/>
      <c r="D543" s="55"/>
      <c r="E543" s="51"/>
      <c r="F543" s="51"/>
      <c r="G543" s="6"/>
      <c r="H543" s="6"/>
      <c r="I543" s="6"/>
      <c r="J543" s="6"/>
      <c r="K543" s="6"/>
      <c r="L543" s="6"/>
      <c r="M543" s="6"/>
      <c r="N543" s="6"/>
      <c r="R543" s="6"/>
      <c r="S543" s="6"/>
      <c r="T543" s="6"/>
      <c r="U543" s="6"/>
      <c r="V543" s="6"/>
      <c r="W543" s="6"/>
      <c r="X543" s="6"/>
      <c r="Y543" s="6"/>
      <c r="Z543" s="6"/>
      <c r="AA543" s="6"/>
      <c r="AB543" s="6"/>
      <c r="AC543" s="6"/>
      <c r="AD543" s="6"/>
      <c r="AE543" s="6"/>
      <c r="AF543" s="6"/>
      <c r="AG543" s="6"/>
      <c r="AH543" s="55"/>
    </row>
    <row r="544" spans="1:34" x14ac:dyDescent="0.35">
      <c r="A544" s="6"/>
      <c r="B544" s="55"/>
      <c r="C544" s="51"/>
      <c r="D544" s="55"/>
      <c r="E544" s="51"/>
      <c r="F544" s="51"/>
      <c r="G544" s="6"/>
      <c r="H544" s="6"/>
      <c r="I544" s="6"/>
      <c r="J544" s="6"/>
      <c r="K544" s="6"/>
      <c r="L544" s="6"/>
      <c r="M544" s="6"/>
      <c r="N544" s="6"/>
      <c r="R544" s="6"/>
      <c r="S544" s="6"/>
      <c r="T544" s="6"/>
      <c r="U544" s="6"/>
      <c r="V544" s="6"/>
      <c r="W544" s="6"/>
      <c r="X544" s="6"/>
      <c r="Y544" s="6"/>
      <c r="Z544" s="6"/>
      <c r="AA544" s="6"/>
      <c r="AB544" s="6"/>
      <c r="AC544" s="6"/>
      <c r="AD544" s="6"/>
      <c r="AE544" s="6"/>
      <c r="AF544" s="6"/>
      <c r="AG544" s="6"/>
      <c r="AH544" s="55"/>
    </row>
    <row r="545" spans="1:34" x14ac:dyDescent="0.35">
      <c r="A545" s="6"/>
      <c r="B545" s="55"/>
      <c r="C545" s="51"/>
      <c r="D545" s="55"/>
      <c r="E545" s="51"/>
      <c r="F545" s="51"/>
      <c r="G545" s="6"/>
      <c r="H545" s="6"/>
      <c r="I545" s="6"/>
      <c r="J545" s="6"/>
      <c r="K545" s="6"/>
      <c r="L545" s="6"/>
      <c r="M545" s="6"/>
      <c r="N545" s="6"/>
      <c r="R545" s="6"/>
      <c r="S545" s="6"/>
      <c r="T545" s="6"/>
      <c r="U545" s="6"/>
      <c r="V545" s="6"/>
      <c r="W545" s="6"/>
      <c r="X545" s="6"/>
      <c r="Y545" s="6"/>
      <c r="Z545" s="6"/>
      <c r="AA545" s="6"/>
      <c r="AB545" s="6"/>
      <c r="AC545" s="6"/>
      <c r="AD545" s="6"/>
      <c r="AE545" s="6"/>
      <c r="AF545" s="6"/>
      <c r="AG545" s="6"/>
      <c r="AH545" s="55"/>
    </row>
    <row r="546" spans="1:34" x14ac:dyDescent="0.35">
      <c r="A546" s="6"/>
      <c r="B546" s="55"/>
      <c r="C546" s="51"/>
      <c r="D546" s="55"/>
      <c r="E546" s="51"/>
      <c r="F546" s="51"/>
      <c r="G546" s="6"/>
      <c r="H546" s="6"/>
      <c r="I546" s="6"/>
      <c r="J546" s="6"/>
      <c r="K546" s="6"/>
      <c r="L546" s="6"/>
      <c r="M546" s="6"/>
      <c r="N546" s="6"/>
      <c r="R546" s="6"/>
      <c r="S546" s="6"/>
      <c r="T546" s="6"/>
      <c r="U546" s="6"/>
      <c r="V546" s="6"/>
      <c r="W546" s="6"/>
      <c r="X546" s="6"/>
      <c r="Y546" s="6"/>
      <c r="Z546" s="6"/>
      <c r="AA546" s="6"/>
      <c r="AB546" s="6"/>
      <c r="AC546" s="6"/>
      <c r="AD546" s="6"/>
      <c r="AE546" s="6"/>
      <c r="AF546" s="6"/>
      <c r="AG546" s="6"/>
      <c r="AH546" s="55"/>
    </row>
    <row r="547" spans="1:34" x14ac:dyDescent="0.35">
      <c r="A547" s="6"/>
      <c r="B547" s="55"/>
      <c r="C547" s="51"/>
      <c r="D547" s="55"/>
      <c r="E547" s="51"/>
      <c r="F547" s="51"/>
      <c r="G547" s="6"/>
      <c r="H547" s="6"/>
      <c r="I547" s="6"/>
      <c r="J547" s="6"/>
      <c r="K547" s="6"/>
      <c r="L547" s="6"/>
      <c r="M547" s="6"/>
      <c r="N547" s="6"/>
      <c r="R547" s="6"/>
      <c r="S547" s="6"/>
      <c r="T547" s="6"/>
      <c r="U547" s="6"/>
      <c r="V547" s="6"/>
      <c r="W547" s="6"/>
      <c r="X547" s="6"/>
      <c r="Y547" s="6"/>
      <c r="Z547" s="6"/>
      <c r="AA547" s="6"/>
      <c r="AB547" s="6"/>
      <c r="AC547" s="6"/>
      <c r="AD547" s="6"/>
      <c r="AE547" s="6"/>
      <c r="AF547" s="6"/>
      <c r="AG547" s="6"/>
      <c r="AH547" s="55"/>
    </row>
    <row r="548" spans="1:34" x14ac:dyDescent="0.35">
      <c r="A548" s="6"/>
      <c r="B548" s="55"/>
      <c r="C548" s="51"/>
      <c r="D548" s="55"/>
      <c r="E548" s="51"/>
      <c r="F548" s="51"/>
      <c r="G548" s="6"/>
      <c r="H548" s="6"/>
      <c r="I548" s="6"/>
      <c r="J548" s="6"/>
      <c r="K548" s="6"/>
      <c r="L548" s="6"/>
      <c r="M548" s="6"/>
      <c r="N548" s="6"/>
      <c r="R548" s="6"/>
      <c r="S548" s="6"/>
      <c r="T548" s="6"/>
      <c r="U548" s="6"/>
      <c r="V548" s="6"/>
      <c r="W548" s="6"/>
      <c r="X548" s="6"/>
      <c r="Y548" s="6"/>
      <c r="Z548" s="6"/>
      <c r="AA548" s="6"/>
      <c r="AB548" s="6"/>
      <c r="AC548" s="6"/>
      <c r="AD548" s="6"/>
      <c r="AE548" s="6"/>
      <c r="AF548" s="6"/>
      <c r="AG548" s="6"/>
      <c r="AH548" s="55"/>
    </row>
    <row r="549" spans="1:34" x14ac:dyDescent="0.35">
      <c r="A549" s="6"/>
      <c r="B549" s="55"/>
      <c r="C549" s="51"/>
      <c r="D549" s="55"/>
      <c r="E549" s="51"/>
      <c r="F549" s="51"/>
      <c r="G549" s="6"/>
      <c r="H549" s="6"/>
      <c r="I549" s="6"/>
      <c r="J549" s="6"/>
      <c r="K549" s="6"/>
      <c r="L549" s="6"/>
      <c r="M549" s="6"/>
      <c r="N549" s="6"/>
      <c r="R549" s="6"/>
      <c r="S549" s="6"/>
      <c r="T549" s="6"/>
      <c r="U549" s="6"/>
      <c r="V549" s="6"/>
      <c r="W549" s="6"/>
      <c r="X549" s="6"/>
      <c r="Y549" s="6"/>
      <c r="Z549" s="6"/>
      <c r="AA549" s="6"/>
      <c r="AB549" s="6"/>
      <c r="AC549" s="6"/>
      <c r="AD549" s="6"/>
      <c r="AE549" s="6"/>
      <c r="AF549" s="6"/>
      <c r="AG549" s="6"/>
      <c r="AH549" s="55"/>
    </row>
    <row r="550" spans="1:34" x14ac:dyDescent="0.35">
      <c r="A550" s="6"/>
      <c r="B550" s="55"/>
      <c r="C550" s="51"/>
      <c r="D550" s="55"/>
      <c r="E550" s="51"/>
      <c r="F550" s="51"/>
      <c r="G550" s="6"/>
      <c r="H550" s="6"/>
      <c r="I550" s="6"/>
      <c r="J550" s="6"/>
      <c r="K550" s="6"/>
      <c r="L550" s="6"/>
      <c r="M550" s="6"/>
      <c r="N550" s="6"/>
      <c r="R550" s="6"/>
      <c r="S550" s="6"/>
      <c r="T550" s="6"/>
      <c r="U550" s="6"/>
      <c r="V550" s="6"/>
      <c r="W550" s="6"/>
      <c r="X550" s="6"/>
      <c r="Y550" s="6"/>
      <c r="Z550" s="6"/>
      <c r="AA550" s="6"/>
      <c r="AB550" s="6"/>
      <c r="AC550" s="6"/>
      <c r="AD550" s="6"/>
      <c r="AE550" s="6"/>
      <c r="AF550" s="6"/>
      <c r="AG550" s="6"/>
      <c r="AH550" s="55"/>
    </row>
    <row r="551" spans="1:34" x14ac:dyDescent="0.35">
      <c r="A551" s="6"/>
      <c r="B551" s="55"/>
      <c r="C551" s="51"/>
      <c r="D551" s="55"/>
      <c r="E551" s="51"/>
      <c r="F551" s="51"/>
      <c r="G551" s="6"/>
      <c r="H551" s="6"/>
      <c r="I551" s="6"/>
      <c r="J551" s="6"/>
      <c r="K551" s="6"/>
      <c r="L551" s="6"/>
      <c r="M551" s="6"/>
      <c r="N551" s="6"/>
      <c r="R551" s="6"/>
      <c r="S551" s="6"/>
      <c r="T551" s="6"/>
      <c r="U551" s="6"/>
      <c r="V551" s="6"/>
      <c r="W551" s="6"/>
      <c r="X551" s="6"/>
      <c r="Y551" s="6"/>
      <c r="Z551" s="6"/>
      <c r="AA551" s="6"/>
      <c r="AB551" s="6"/>
      <c r="AC551" s="6"/>
      <c r="AD551" s="6"/>
      <c r="AE551" s="6"/>
      <c r="AF551" s="6"/>
      <c r="AG551" s="6"/>
      <c r="AH551" s="55"/>
    </row>
    <row r="552" spans="1:34" x14ac:dyDescent="0.35">
      <c r="A552" s="6"/>
      <c r="B552" s="55"/>
      <c r="C552" s="51"/>
      <c r="D552" s="55"/>
      <c r="E552" s="51"/>
      <c r="F552" s="51"/>
      <c r="G552" s="6"/>
      <c r="H552" s="6"/>
      <c r="I552" s="6"/>
      <c r="J552" s="6"/>
      <c r="K552" s="6"/>
      <c r="L552" s="6"/>
      <c r="M552" s="6"/>
      <c r="N552" s="6"/>
      <c r="R552" s="6"/>
      <c r="S552" s="6"/>
      <c r="T552" s="6"/>
      <c r="U552" s="6"/>
      <c r="V552" s="6"/>
      <c r="W552" s="6"/>
      <c r="X552" s="6"/>
      <c r="Y552" s="6"/>
      <c r="Z552" s="6"/>
      <c r="AA552" s="6"/>
      <c r="AB552" s="6"/>
      <c r="AC552" s="6"/>
      <c r="AD552" s="6"/>
      <c r="AE552" s="6"/>
      <c r="AF552" s="6"/>
      <c r="AG552" s="6"/>
      <c r="AH552" s="55"/>
    </row>
    <row r="553" spans="1:34" x14ac:dyDescent="0.35">
      <c r="A553" s="6"/>
      <c r="B553" s="55"/>
      <c r="C553" s="51"/>
      <c r="D553" s="55"/>
      <c r="E553" s="51"/>
      <c r="F553" s="51"/>
      <c r="G553" s="6"/>
      <c r="H553" s="6"/>
      <c r="I553" s="6"/>
      <c r="J553" s="6"/>
      <c r="K553" s="6"/>
      <c r="L553" s="6"/>
      <c r="M553" s="6"/>
      <c r="N553" s="6"/>
      <c r="R553" s="6"/>
      <c r="S553" s="6"/>
      <c r="T553" s="6"/>
      <c r="U553" s="6"/>
      <c r="V553" s="6"/>
      <c r="W553" s="6"/>
      <c r="X553" s="6"/>
      <c r="Y553" s="6"/>
      <c r="Z553" s="6"/>
      <c r="AA553" s="6"/>
      <c r="AB553" s="6"/>
      <c r="AC553" s="6"/>
      <c r="AD553" s="6"/>
      <c r="AE553" s="6"/>
      <c r="AF553" s="6"/>
      <c r="AG553" s="6"/>
      <c r="AH553" s="55"/>
    </row>
    <row r="554" spans="1:34" x14ac:dyDescent="0.35">
      <c r="A554" s="6"/>
      <c r="B554" s="55"/>
      <c r="C554" s="51"/>
      <c r="D554" s="55"/>
      <c r="E554" s="51"/>
      <c r="F554" s="51"/>
      <c r="G554" s="6"/>
      <c r="H554" s="6"/>
      <c r="I554" s="6"/>
      <c r="J554" s="6"/>
      <c r="K554" s="6"/>
      <c r="L554" s="6"/>
      <c r="M554" s="6"/>
      <c r="N554" s="6"/>
      <c r="R554" s="6"/>
      <c r="S554" s="6"/>
      <c r="T554" s="6"/>
      <c r="U554" s="6"/>
      <c r="V554" s="6"/>
      <c r="W554" s="6"/>
      <c r="X554" s="6"/>
      <c r="Y554" s="6"/>
      <c r="Z554" s="6"/>
      <c r="AA554" s="6"/>
      <c r="AB554" s="6"/>
      <c r="AC554" s="6"/>
      <c r="AD554" s="6"/>
      <c r="AE554" s="6"/>
      <c r="AF554" s="6"/>
      <c r="AG554" s="6"/>
      <c r="AH554" s="55"/>
    </row>
    <row r="555" spans="1:34" x14ac:dyDescent="0.35">
      <c r="A555" s="6"/>
      <c r="B555" s="55"/>
      <c r="C555" s="51"/>
      <c r="D555" s="55"/>
      <c r="E555" s="51"/>
      <c r="F555" s="51"/>
      <c r="G555" s="6"/>
      <c r="H555" s="6"/>
      <c r="I555" s="6"/>
      <c r="J555" s="6"/>
      <c r="K555" s="6"/>
      <c r="L555" s="6"/>
      <c r="M555" s="6"/>
      <c r="N555" s="6"/>
      <c r="R555" s="6"/>
      <c r="S555" s="6"/>
      <c r="T555" s="6"/>
      <c r="U555" s="6"/>
      <c r="V555" s="6"/>
      <c r="W555" s="6"/>
      <c r="X555" s="6"/>
      <c r="Y555" s="6"/>
      <c r="Z555" s="6"/>
      <c r="AA555" s="6"/>
      <c r="AB555" s="6"/>
      <c r="AC555" s="6"/>
      <c r="AD555" s="6"/>
      <c r="AE555" s="6"/>
      <c r="AF555" s="6"/>
      <c r="AG555" s="6"/>
      <c r="AH555" s="55"/>
    </row>
    <row r="556" spans="1:34" x14ac:dyDescent="0.35">
      <c r="A556" s="6"/>
      <c r="B556" s="55"/>
      <c r="C556" s="51"/>
      <c r="D556" s="55"/>
      <c r="E556" s="51"/>
      <c r="F556" s="51"/>
      <c r="G556" s="6"/>
      <c r="H556" s="6"/>
      <c r="I556" s="6"/>
      <c r="J556" s="6"/>
      <c r="K556" s="6"/>
      <c r="L556" s="6"/>
      <c r="M556" s="6"/>
      <c r="N556" s="6"/>
      <c r="R556" s="6"/>
      <c r="S556" s="6"/>
      <c r="T556" s="6"/>
      <c r="U556" s="6"/>
      <c r="V556" s="6"/>
      <c r="W556" s="6"/>
      <c r="X556" s="6"/>
      <c r="Y556" s="6"/>
      <c r="Z556" s="6"/>
      <c r="AA556" s="6"/>
      <c r="AB556" s="6"/>
      <c r="AC556" s="6"/>
      <c r="AD556" s="6"/>
      <c r="AE556" s="6"/>
      <c r="AF556" s="6"/>
      <c r="AG556" s="6"/>
      <c r="AH556" s="55"/>
    </row>
    <row r="557" spans="1:34" x14ac:dyDescent="0.35">
      <c r="A557" s="6"/>
      <c r="B557" s="55"/>
      <c r="C557" s="51"/>
      <c r="D557" s="55"/>
      <c r="E557" s="51"/>
      <c r="F557" s="51"/>
      <c r="G557" s="6"/>
      <c r="H557" s="6"/>
      <c r="I557" s="6"/>
      <c r="J557" s="6"/>
      <c r="K557" s="6"/>
      <c r="L557" s="6"/>
      <c r="M557" s="6"/>
      <c r="N557" s="6"/>
      <c r="R557" s="6"/>
      <c r="S557" s="6"/>
      <c r="T557" s="6"/>
      <c r="U557" s="6"/>
      <c r="V557" s="6"/>
      <c r="W557" s="6"/>
      <c r="X557" s="6"/>
      <c r="Y557" s="6"/>
      <c r="Z557" s="6"/>
      <c r="AA557" s="6"/>
      <c r="AB557" s="6"/>
      <c r="AC557" s="6"/>
      <c r="AD557" s="6"/>
      <c r="AE557" s="6"/>
      <c r="AF557" s="6"/>
      <c r="AG557" s="6"/>
      <c r="AH557" s="55"/>
    </row>
    <row r="558" spans="1:34" x14ac:dyDescent="0.35">
      <c r="A558" s="6"/>
      <c r="B558" s="55"/>
      <c r="C558" s="51"/>
      <c r="D558" s="55"/>
      <c r="E558" s="51"/>
      <c r="F558" s="51"/>
      <c r="G558" s="6"/>
      <c r="H558" s="6"/>
      <c r="I558" s="6"/>
      <c r="J558" s="6"/>
      <c r="K558" s="6"/>
      <c r="L558" s="6"/>
      <c r="M558" s="6"/>
      <c r="N558" s="6"/>
      <c r="R558" s="6"/>
      <c r="S558" s="6"/>
      <c r="T558" s="6"/>
      <c r="U558" s="6"/>
      <c r="V558" s="6"/>
      <c r="W558" s="6"/>
      <c r="X558" s="6"/>
      <c r="Y558" s="6"/>
      <c r="Z558" s="6"/>
      <c r="AA558" s="6"/>
      <c r="AB558" s="6"/>
      <c r="AC558" s="6"/>
      <c r="AD558" s="6"/>
      <c r="AE558" s="6"/>
      <c r="AF558" s="6"/>
      <c r="AG558" s="6"/>
      <c r="AH558" s="55"/>
    </row>
    <row r="559" spans="1:34" x14ac:dyDescent="0.35">
      <c r="A559" s="6"/>
      <c r="B559" s="55"/>
      <c r="C559" s="51"/>
      <c r="D559" s="55"/>
      <c r="E559" s="51"/>
      <c r="F559" s="51"/>
      <c r="G559" s="6"/>
      <c r="H559" s="6"/>
      <c r="I559" s="6"/>
      <c r="J559" s="6"/>
      <c r="K559" s="6"/>
      <c r="L559" s="6"/>
      <c r="M559" s="6"/>
      <c r="N559" s="6"/>
      <c r="R559" s="6"/>
      <c r="S559" s="6"/>
      <c r="T559" s="6"/>
      <c r="U559" s="6"/>
      <c r="V559" s="6"/>
      <c r="W559" s="6"/>
      <c r="X559" s="6"/>
      <c r="Y559" s="6"/>
      <c r="Z559" s="6"/>
      <c r="AA559" s="6"/>
      <c r="AB559" s="6"/>
      <c r="AC559" s="6"/>
      <c r="AD559" s="6"/>
      <c r="AE559" s="6"/>
      <c r="AF559" s="6"/>
      <c r="AG559" s="6"/>
      <c r="AH559" s="55"/>
    </row>
    <row r="560" spans="1:34" x14ac:dyDescent="0.35">
      <c r="A560" s="6"/>
      <c r="B560" s="55"/>
      <c r="C560" s="51"/>
      <c r="D560" s="55"/>
      <c r="E560" s="51"/>
      <c r="F560" s="51"/>
      <c r="G560" s="6"/>
      <c r="H560" s="6"/>
      <c r="I560" s="6"/>
      <c r="J560" s="6"/>
      <c r="K560" s="6"/>
      <c r="L560" s="6"/>
      <c r="M560" s="6"/>
      <c r="N560" s="6"/>
      <c r="R560" s="6"/>
      <c r="S560" s="6"/>
      <c r="T560" s="6"/>
      <c r="U560" s="6"/>
      <c r="V560" s="6"/>
      <c r="W560" s="6"/>
      <c r="X560" s="6"/>
      <c r="Y560" s="6"/>
      <c r="Z560" s="6"/>
      <c r="AA560" s="6"/>
      <c r="AB560" s="6"/>
      <c r="AC560" s="6"/>
      <c r="AD560" s="6"/>
      <c r="AE560" s="6"/>
      <c r="AF560" s="6"/>
      <c r="AG560" s="6"/>
      <c r="AH560" s="55"/>
    </row>
    <row r="561" spans="1:34" x14ac:dyDescent="0.35">
      <c r="A561" s="6"/>
      <c r="B561" s="55"/>
      <c r="C561" s="51"/>
      <c r="D561" s="55"/>
      <c r="E561" s="51"/>
      <c r="F561" s="51"/>
      <c r="G561" s="6"/>
      <c r="H561" s="6"/>
      <c r="I561" s="6"/>
      <c r="J561" s="6"/>
      <c r="K561" s="6"/>
      <c r="L561" s="6"/>
      <c r="M561" s="6"/>
      <c r="N561" s="6"/>
      <c r="R561" s="6"/>
      <c r="S561" s="6"/>
      <c r="T561" s="6"/>
      <c r="U561" s="6"/>
      <c r="V561" s="6"/>
      <c r="W561" s="6"/>
      <c r="X561" s="6"/>
      <c r="Y561" s="6"/>
      <c r="Z561" s="6"/>
      <c r="AA561" s="6"/>
      <c r="AB561" s="6"/>
      <c r="AC561" s="6"/>
      <c r="AD561" s="6"/>
      <c r="AE561" s="6"/>
      <c r="AF561" s="6"/>
      <c r="AG561" s="6"/>
      <c r="AH561" s="55"/>
    </row>
    <row r="562" spans="1:34" x14ac:dyDescent="0.35">
      <c r="A562" s="6"/>
      <c r="B562" s="55"/>
      <c r="C562" s="51"/>
      <c r="D562" s="55"/>
      <c r="E562" s="51"/>
      <c r="F562" s="51"/>
      <c r="G562" s="6"/>
      <c r="H562" s="6"/>
      <c r="I562" s="6"/>
      <c r="J562" s="6"/>
      <c r="K562" s="6"/>
      <c r="L562" s="6"/>
      <c r="M562" s="6"/>
      <c r="N562" s="6"/>
      <c r="R562" s="6"/>
      <c r="S562" s="6"/>
      <c r="T562" s="6"/>
      <c r="U562" s="6"/>
      <c r="V562" s="6"/>
      <c r="W562" s="6"/>
      <c r="X562" s="6"/>
      <c r="Y562" s="6"/>
      <c r="Z562" s="6"/>
      <c r="AA562" s="6"/>
      <c r="AB562" s="6"/>
      <c r="AC562" s="6"/>
      <c r="AD562" s="6"/>
      <c r="AE562" s="6"/>
      <c r="AF562" s="6"/>
      <c r="AG562" s="6"/>
      <c r="AH562" s="55"/>
    </row>
    <row r="563" spans="1:34" x14ac:dyDescent="0.35">
      <c r="A563" s="6"/>
      <c r="B563" s="55"/>
      <c r="C563" s="51"/>
      <c r="D563" s="55"/>
      <c r="E563" s="51"/>
      <c r="F563" s="51"/>
      <c r="G563" s="6"/>
      <c r="H563" s="6"/>
      <c r="I563" s="6"/>
      <c r="J563" s="6"/>
      <c r="K563" s="6"/>
      <c r="L563" s="6"/>
      <c r="M563" s="6"/>
      <c r="N563" s="6"/>
      <c r="R563" s="6"/>
      <c r="S563" s="6"/>
      <c r="T563" s="6"/>
      <c r="U563" s="6"/>
      <c r="V563" s="6"/>
      <c r="W563" s="6"/>
      <c r="X563" s="6"/>
      <c r="Y563" s="6"/>
      <c r="Z563" s="6"/>
      <c r="AA563" s="6"/>
      <c r="AB563" s="6"/>
      <c r="AC563" s="6"/>
      <c r="AD563" s="6"/>
      <c r="AE563" s="6"/>
      <c r="AF563" s="6"/>
      <c r="AG563" s="6"/>
      <c r="AH563" s="55"/>
    </row>
    <row r="564" spans="1:34" x14ac:dyDescent="0.35">
      <c r="A564" s="6"/>
      <c r="B564" s="55"/>
      <c r="C564" s="51"/>
      <c r="D564" s="55"/>
      <c r="E564" s="51"/>
      <c r="F564" s="51"/>
      <c r="G564" s="6"/>
      <c r="H564" s="6"/>
      <c r="I564" s="6"/>
      <c r="J564" s="6"/>
      <c r="K564" s="6"/>
      <c r="L564" s="6"/>
      <c r="M564" s="6"/>
      <c r="N564" s="6"/>
      <c r="R564" s="6"/>
      <c r="S564" s="6"/>
      <c r="T564" s="6"/>
      <c r="U564" s="6"/>
      <c r="V564" s="6"/>
      <c r="W564" s="6"/>
      <c r="X564" s="6"/>
      <c r="Y564" s="6"/>
      <c r="Z564" s="6"/>
      <c r="AA564" s="6"/>
      <c r="AB564" s="6"/>
      <c r="AC564" s="6"/>
      <c r="AD564" s="6"/>
      <c r="AE564" s="6"/>
      <c r="AF564" s="6"/>
      <c r="AG564" s="6"/>
      <c r="AH564" s="55"/>
    </row>
    <row r="565" spans="1:34" x14ac:dyDescent="0.35">
      <c r="A565" s="6"/>
      <c r="B565" s="55"/>
      <c r="C565" s="51"/>
      <c r="D565" s="55"/>
      <c r="E565" s="51"/>
      <c r="F565" s="51"/>
      <c r="G565" s="6"/>
      <c r="H565" s="6"/>
      <c r="I565" s="6"/>
      <c r="J565" s="6"/>
      <c r="K565" s="6"/>
      <c r="L565" s="6"/>
      <c r="M565" s="6"/>
      <c r="N565" s="6"/>
      <c r="R565" s="6"/>
      <c r="S565" s="6"/>
      <c r="T565" s="6"/>
      <c r="U565" s="6"/>
      <c r="V565" s="6"/>
      <c r="W565" s="6"/>
      <c r="X565" s="6"/>
      <c r="Y565" s="6"/>
      <c r="Z565" s="6"/>
      <c r="AA565" s="6"/>
      <c r="AB565" s="6"/>
      <c r="AC565" s="6"/>
      <c r="AD565" s="6"/>
      <c r="AE565" s="6"/>
      <c r="AF565" s="6"/>
      <c r="AG565" s="6"/>
      <c r="AH565" s="55"/>
    </row>
    <row r="566" spans="1:34" x14ac:dyDescent="0.35">
      <c r="A566" s="6"/>
      <c r="B566" s="55"/>
      <c r="C566" s="51"/>
      <c r="D566" s="55"/>
      <c r="E566" s="51"/>
      <c r="F566" s="51"/>
      <c r="G566" s="6"/>
      <c r="H566" s="6"/>
      <c r="I566" s="6"/>
      <c r="J566" s="6"/>
      <c r="K566" s="6"/>
      <c r="L566" s="6"/>
      <c r="M566" s="6"/>
      <c r="N566" s="6"/>
      <c r="R566" s="6"/>
      <c r="S566" s="6"/>
      <c r="T566" s="6"/>
      <c r="U566" s="6"/>
      <c r="V566" s="6"/>
      <c r="W566" s="6"/>
      <c r="X566" s="6"/>
      <c r="Y566" s="6"/>
      <c r="Z566" s="6"/>
      <c r="AA566" s="6"/>
      <c r="AB566" s="6"/>
      <c r="AC566" s="6"/>
      <c r="AD566" s="6"/>
      <c r="AE566" s="6"/>
      <c r="AF566" s="6"/>
      <c r="AG566" s="6"/>
      <c r="AH566" s="55"/>
    </row>
    <row r="567" spans="1:34" x14ac:dyDescent="0.35">
      <c r="A567" s="6"/>
      <c r="B567" s="55"/>
      <c r="C567" s="51"/>
      <c r="D567" s="55"/>
      <c r="E567" s="51"/>
      <c r="F567" s="51"/>
      <c r="G567" s="6"/>
      <c r="H567" s="6"/>
      <c r="I567" s="6"/>
      <c r="J567" s="6"/>
      <c r="K567" s="6"/>
      <c r="L567" s="6"/>
      <c r="M567" s="6"/>
      <c r="N567" s="6"/>
      <c r="R567" s="6"/>
      <c r="S567" s="6"/>
      <c r="T567" s="6"/>
      <c r="U567" s="6"/>
      <c r="V567" s="6"/>
      <c r="W567" s="6"/>
      <c r="X567" s="6"/>
      <c r="Y567" s="6"/>
      <c r="Z567" s="6"/>
      <c r="AA567" s="6"/>
      <c r="AB567" s="6"/>
      <c r="AC567" s="6"/>
      <c r="AD567" s="6"/>
      <c r="AE567" s="6"/>
      <c r="AF567" s="6"/>
      <c r="AG567" s="6"/>
      <c r="AH567" s="55"/>
    </row>
    <row r="568" spans="1:34" x14ac:dyDescent="0.35">
      <c r="A568" s="6"/>
      <c r="B568" s="55"/>
      <c r="C568" s="51"/>
      <c r="D568" s="55"/>
      <c r="E568" s="51"/>
      <c r="F568" s="51"/>
      <c r="G568" s="6"/>
      <c r="H568" s="6"/>
      <c r="I568" s="6"/>
      <c r="J568" s="6"/>
      <c r="K568" s="6"/>
      <c r="L568" s="6"/>
      <c r="M568" s="6"/>
      <c r="N568" s="6"/>
      <c r="R568" s="6"/>
      <c r="S568" s="6"/>
      <c r="T568" s="6"/>
      <c r="U568" s="6"/>
      <c r="V568" s="6"/>
      <c r="W568" s="6"/>
      <c r="X568" s="6"/>
      <c r="Y568" s="6"/>
      <c r="Z568" s="6"/>
      <c r="AA568" s="6"/>
      <c r="AB568" s="6"/>
      <c r="AC568" s="6"/>
      <c r="AD568" s="6"/>
      <c r="AE568" s="6"/>
      <c r="AF568" s="6"/>
      <c r="AG568" s="6"/>
      <c r="AH568" s="55"/>
    </row>
    <row r="569" spans="1:34" x14ac:dyDescent="0.35">
      <c r="A569" s="6"/>
      <c r="B569" s="55"/>
      <c r="C569" s="51"/>
      <c r="D569" s="55"/>
      <c r="E569" s="51"/>
      <c r="F569" s="51"/>
      <c r="G569" s="6"/>
      <c r="H569" s="6"/>
      <c r="I569" s="6"/>
      <c r="J569" s="6"/>
      <c r="K569" s="6"/>
      <c r="L569" s="6"/>
      <c r="M569" s="6"/>
      <c r="N569" s="6"/>
      <c r="R569" s="6"/>
      <c r="S569" s="6"/>
      <c r="T569" s="6"/>
      <c r="U569" s="6"/>
      <c r="V569" s="6"/>
      <c r="W569" s="6"/>
      <c r="X569" s="6"/>
      <c r="Y569" s="6"/>
      <c r="Z569" s="6"/>
      <c r="AA569" s="6"/>
      <c r="AB569" s="6"/>
      <c r="AC569" s="6"/>
      <c r="AD569" s="6"/>
      <c r="AE569" s="6"/>
      <c r="AF569" s="6"/>
      <c r="AG569" s="6"/>
      <c r="AH569" s="55"/>
    </row>
    <row r="570" spans="1:34" x14ac:dyDescent="0.35">
      <c r="A570" s="6"/>
      <c r="B570" s="55"/>
      <c r="C570" s="51"/>
      <c r="D570" s="55"/>
      <c r="E570" s="51"/>
      <c r="F570" s="51"/>
      <c r="G570" s="6"/>
      <c r="H570" s="6"/>
      <c r="I570" s="6"/>
      <c r="J570" s="6"/>
      <c r="K570" s="6"/>
      <c r="L570" s="6"/>
      <c r="M570" s="6"/>
      <c r="N570" s="6"/>
      <c r="R570" s="6"/>
      <c r="S570" s="6"/>
      <c r="T570" s="6"/>
      <c r="U570" s="6"/>
      <c r="V570" s="6"/>
      <c r="W570" s="6"/>
      <c r="X570" s="6"/>
      <c r="Y570" s="6"/>
      <c r="Z570" s="6"/>
      <c r="AA570" s="6"/>
      <c r="AB570" s="6"/>
      <c r="AC570" s="6"/>
      <c r="AD570" s="6"/>
      <c r="AE570" s="6"/>
      <c r="AF570" s="6"/>
      <c r="AG570" s="6"/>
      <c r="AH570" s="55"/>
    </row>
    <row r="571" spans="1:34" x14ac:dyDescent="0.35">
      <c r="A571" s="6"/>
      <c r="B571" s="55"/>
      <c r="C571" s="51"/>
      <c r="D571" s="55"/>
      <c r="E571" s="51"/>
      <c r="F571" s="51"/>
      <c r="G571" s="6"/>
      <c r="H571" s="6"/>
      <c r="I571" s="6"/>
      <c r="J571" s="6"/>
      <c r="K571" s="6"/>
      <c r="L571" s="6"/>
      <c r="M571" s="6"/>
      <c r="N571" s="6"/>
      <c r="R571" s="6"/>
      <c r="S571" s="6"/>
      <c r="T571" s="6"/>
      <c r="U571" s="6"/>
      <c r="V571" s="6"/>
      <c r="W571" s="6"/>
      <c r="X571" s="6"/>
      <c r="Y571" s="6"/>
      <c r="Z571" s="6"/>
      <c r="AA571" s="6"/>
      <c r="AB571" s="6"/>
      <c r="AC571" s="6"/>
      <c r="AD571" s="6"/>
      <c r="AE571" s="6"/>
      <c r="AF571" s="6"/>
      <c r="AG571" s="6"/>
      <c r="AH571" s="55"/>
    </row>
    <row r="572" spans="1:34" x14ac:dyDescent="0.35">
      <c r="A572" s="6"/>
      <c r="B572" s="55"/>
      <c r="C572" s="51"/>
      <c r="D572" s="55"/>
      <c r="E572" s="51"/>
      <c r="F572" s="51"/>
      <c r="G572" s="6"/>
      <c r="H572" s="6"/>
      <c r="I572" s="6"/>
      <c r="J572" s="6"/>
      <c r="K572" s="6"/>
      <c r="L572" s="6"/>
      <c r="M572" s="6"/>
      <c r="N572" s="6"/>
      <c r="R572" s="6"/>
      <c r="S572" s="6"/>
      <c r="T572" s="6"/>
      <c r="U572" s="6"/>
      <c r="V572" s="6"/>
      <c r="W572" s="6"/>
      <c r="X572" s="6"/>
      <c r="Y572" s="6"/>
      <c r="Z572" s="6"/>
      <c r="AA572" s="6"/>
      <c r="AB572" s="6"/>
      <c r="AC572" s="6"/>
      <c r="AD572" s="6"/>
      <c r="AE572" s="6"/>
      <c r="AF572" s="6"/>
      <c r="AG572" s="6"/>
      <c r="AH572" s="55"/>
    </row>
    <row r="573" spans="1:34" x14ac:dyDescent="0.35">
      <c r="A573" s="6"/>
      <c r="B573" s="55"/>
      <c r="C573" s="51"/>
      <c r="D573" s="55"/>
      <c r="E573" s="51"/>
      <c r="F573" s="51"/>
      <c r="G573" s="6"/>
      <c r="H573" s="6"/>
      <c r="I573" s="6"/>
      <c r="J573" s="6"/>
      <c r="K573" s="6"/>
      <c r="L573" s="6"/>
      <c r="M573" s="6"/>
      <c r="N573" s="6"/>
      <c r="R573" s="6"/>
      <c r="S573" s="6"/>
      <c r="T573" s="6"/>
      <c r="U573" s="6"/>
      <c r="V573" s="6"/>
      <c r="W573" s="6"/>
      <c r="X573" s="6"/>
      <c r="Y573" s="6"/>
      <c r="Z573" s="6"/>
      <c r="AA573" s="6"/>
      <c r="AB573" s="6"/>
      <c r="AC573" s="6"/>
      <c r="AD573" s="6"/>
      <c r="AE573" s="6"/>
      <c r="AF573" s="6"/>
      <c r="AG573" s="6"/>
      <c r="AH573" s="55"/>
    </row>
    <row r="574" spans="1:34" x14ac:dyDescent="0.35">
      <c r="A574" s="6"/>
      <c r="B574" s="55"/>
      <c r="C574" s="51"/>
      <c r="D574" s="55"/>
      <c r="E574" s="51"/>
      <c r="F574" s="51"/>
      <c r="G574" s="6"/>
      <c r="H574" s="6"/>
      <c r="I574" s="6"/>
      <c r="J574" s="6"/>
      <c r="K574" s="6"/>
      <c r="L574" s="6"/>
      <c r="M574" s="6"/>
      <c r="N574" s="6"/>
      <c r="R574" s="6"/>
      <c r="S574" s="6"/>
      <c r="T574" s="6"/>
      <c r="U574" s="6"/>
      <c r="V574" s="6"/>
      <c r="W574" s="6"/>
      <c r="X574" s="6"/>
      <c r="Y574" s="6"/>
      <c r="Z574" s="6"/>
      <c r="AA574" s="6"/>
      <c r="AB574" s="6"/>
      <c r="AC574" s="6"/>
      <c r="AD574" s="6"/>
      <c r="AE574" s="6"/>
      <c r="AF574" s="6"/>
      <c r="AG574" s="6"/>
      <c r="AH574" s="55"/>
    </row>
    <row r="575" spans="1:34" x14ac:dyDescent="0.35">
      <c r="A575" s="6"/>
      <c r="B575" s="55"/>
      <c r="C575" s="51"/>
      <c r="D575" s="55"/>
      <c r="E575" s="51"/>
      <c r="F575" s="51"/>
      <c r="G575" s="6"/>
      <c r="H575" s="6"/>
      <c r="I575" s="6"/>
      <c r="J575" s="6"/>
      <c r="K575" s="6"/>
      <c r="L575" s="6"/>
      <c r="M575" s="6"/>
      <c r="N575" s="6"/>
      <c r="R575" s="6"/>
      <c r="S575" s="6"/>
      <c r="T575" s="6"/>
      <c r="U575" s="6"/>
      <c r="V575" s="6"/>
      <c r="W575" s="6"/>
      <c r="X575" s="6"/>
      <c r="Y575" s="6"/>
      <c r="Z575" s="6"/>
      <c r="AA575" s="6"/>
      <c r="AB575" s="6"/>
      <c r="AC575" s="6"/>
      <c r="AD575" s="6"/>
      <c r="AE575" s="6"/>
      <c r="AF575" s="6"/>
      <c r="AG575" s="6"/>
      <c r="AH575" s="55"/>
    </row>
    <row r="576" spans="1:34" x14ac:dyDescent="0.35">
      <c r="A576" s="6"/>
      <c r="B576" s="55"/>
      <c r="C576" s="51"/>
      <c r="D576" s="55"/>
      <c r="E576" s="51"/>
      <c r="F576" s="51"/>
      <c r="G576" s="6"/>
      <c r="H576" s="6"/>
      <c r="I576" s="6"/>
      <c r="J576" s="6"/>
      <c r="K576" s="6"/>
      <c r="L576" s="6"/>
      <c r="M576" s="6"/>
      <c r="N576" s="6"/>
      <c r="R576" s="6"/>
      <c r="S576" s="6"/>
      <c r="T576" s="6"/>
      <c r="U576" s="6"/>
      <c r="V576" s="6"/>
      <c r="W576" s="6"/>
      <c r="X576" s="6"/>
      <c r="Y576" s="6"/>
      <c r="Z576" s="6"/>
      <c r="AA576" s="6"/>
      <c r="AB576" s="6"/>
      <c r="AC576" s="6"/>
      <c r="AD576" s="6"/>
      <c r="AE576" s="6"/>
      <c r="AF576" s="6"/>
      <c r="AG576" s="6"/>
      <c r="AH576" s="55"/>
    </row>
    <row r="577" spans="1:34" x14ac:dyDescent="0.35">
      <c r="A577" s="6"/>
      <c r="B577" s="55"/>
      <c r="C577" s="51"/>
      <c r="D577" s="55"/>
      <c r="E577" s="51"/>
      <c r="F577" s="51"/>
      <c r="G577" s="6"/>
      <c r="H577" s="6"/>
      <c r="I577" s="6"/>
      <c r="J577" s="6"/>
      <c r="K577" s="6"/>
      <c r="L577" s="6"/>
      <c r="M577" s="6"/>
      <c r="N577" s="6"/>
      <c r="R577" s="6"/>
      <c r="S577" s="6"/>
      <c r="T577" s="6"/>
      <c r="U577" s="6"/>
      <c r="V577" s="6"/>
      <c r="W577" s="6"/>
      <c r="X577" s="6"/>
      <c r="Y577" s="6"/>
      <c r="Z577" s="6"/>
      <c r="AA577" s="6"/>
      <c r="AB577" s="6"/>
      <c r="AC577" s="6"/>
      <c r="AD577" s="6"/>
      <c r="AE577" s="6"/>
      <c r="AF577" s="6"/>
      <c r="AG577" s="6"/>
      <c r="AH577" s="55"/>
    </row>
    <row r="578" spans="1:34" x14ac:dyDescent="0.35">
      <c r="A578" s="6"/>
      <c r="B578" s="55"/>
      <c r="C578" s="51"/>
      <c r="D578" s="55"/>
      <c r="E578" s="51"/>
      <c r="F578" s="51"/>
      <c r="G578" s="6"/>
      <c r="H578" s="6"/>
      <c r="I578" s="6"/>
      <c r="J578" s="6"/>
      <c r="K578" s="6"/>
      <c r="L578" s="6"/>
      <c r="M578" s="6"/>
      <c r="N578" s="6"/>
      <c r="R578" s="6"/>
      <c r="S578" s="6"/>
      <c r="T578" s="6"/>
      <c r="U578" s="6"/>
      <c r="V578" s="6"/>
      <c r="W578" s="6"/>
      <c r="X578" s="6"/>
      <c r="Y578" s="6"/>
      <c r="Z578" s="6"/>
      <c r="AA578" s="6"/>
      <c r="AB578" s="6"/>
      <c r="AC578" s="6"/>
      <c r="AD578" s="6"/>
      <c r="AE578" s="6"/>
      <c r="AF578" s="6"/>
      <c r="AG578" s="6"/>
      <c r="AH578" s="55"/>
    </row>
    <row r="579" spans="1:34" x14ac:dyDescent="0.35">
      <c r="A579" s="6"/>
      <c r="B579" s="55"/>
      <c r="C579" s="51"/>
      <c r="D579" s="55"/>
      <c r="E579" s="51"/>
      <c r="F579" s="51"/>
      <c r="G579" s="6"/>
      <c r="H579" s="6"/>
      <c r="I579" s="6"/>
      <c r="J579" s="6"/>
      <c r="K579" s="6"/>
      <c r="L579" s="6"/>
      <c r="M579" s="6"/>
      <c r="N579" s="6"/>
      <c r="R579" s="6"/>
      <c r="S579" s="6"/>
      <c r="T579" s="6"/>
      <c r="U579" s="6"/>
      <c r="V579" s="6"/>
      <c r="W579" s="6"/>
      <c r="X579" s="6"/>
      <c r="Y579" s="6"/>
      <c r="Z579" s="6"/>
      <c r="AA579" s="6"/>
      <c r="AB579" s="6"/>
      <c r="AC579" s="6"/>
      <c r="AD579" s="6"/>
      <c r="AE579" s="6"/>
      <c r="AF579" s="6"/>
      <c r="AG579" s="6"/>
      <c r="AH579" s="55"/>
    </row>
    <row r="580" spans="1:34" x14ac:dyDescent="0.35">
      <c r="A580" s="6"/>
      <c r="B580" s="55"/>
      <c r="C580" s="51"/>
      <c r="D580" s="55"/>
      <c r="E580" s="51"/>
      <c r="F580" s="51"/>
      <c r="G580" s="6"/>
      <c r="H580" s="6"/>
      <c r="I580" s="6"/>
      <c r="J580" s="6"/>
      <c r="K580" s="6"/>
      <c r="L580" s="6"/>
      <c r="M580" s="6"/>
      <c r="N580" s="6"/>
      <c r="R580" s="6"/>
      <c r="S580" s="6"/>
      <c r="T580" s="6"/>
      <c r="U580" s="6"/>
      <c r="V580" s="6"/>
      <c r="W580" s="6"/>
      <c r="X580" s="6"/>
      <c r="Y580" s="6"/>
      <c r="Z580" s="6"/>
      <c r="AA580" s="6"/>
      <c r="AB580" s="6"/>
      <c r="AC580" s="6"/>
      <c r="AD580" s="6"/>
      <c r="AE580" s="6"/>
      <c r="AF580" s="6"/>
      <c r="AG580" s="6"/>
      <c r="AH580" s="55"/>
    </row>
    <row r="581" spans="1:34" x14ac:dyDescent="0.35">
      <c r="A581" s="6"/>
      <c r="B581" s="55"/>
      <c r="C581" s="51"/>
      <c r="D581" s="55"/>
      <c r="E581" s="51"/>
      <c r="F581" s="51"/>
      <c r="G581" s="6"/>
      <c r="H581" s="6"/>
      <c r="I581" s="6"/>
      <c r="J581" s="6"/>
      <c r="K581" s="6"/>
      <c r="L581" s="6"/>
      <c r="M581" s="6"/>
      <c r="N581" s="6"/>
      <c r="R581" s="6"/>
      <c r="S581" s="6"/>
      <c r="T581" s="6"/>
      <c r="U581" s="6"/>
      <c r="V581" s="6"/>
      <c r="W581" s="6"/>
      <c r="X581" s="6"/>
      <c r="Y581" s="6"/>
      <c r="Z581" s="6"/>
      <c r="AA581" s="6"/>
      <c r="AB581" s="6"/>
      <c r="AC581" s="6"/>
      <c r="AD581" s="6"/>
      <c r="AE581" s="6"/>
      <c r="AF581" s="6"/>
      <c r="AG581" s="6"/>
      <c r="AH581" s="55"/>
    </row>
    <row r="582" spans="1:34" x14ac:dyDescent="0.35">
      <c r="A582" s="6"/>
      <c r="B582" s="55"/>
      <c r="C582" s="51"/>
      <c r="D582" s="55"/>
      <c r="E582" s="51"/>
      <c r="F582" s="51"/>
      <c r="G582" s="6"/>
      <c r="H582" s="6"/>
      <c r="I582" s="6"/>
      <c r="J582" s="6"/>
      <c r="K582" s="6"/>
      <c r="L582" s="6"/>
      <c r="M582" s="6"/>
      <c r="N582" s="6"/>
      <c r="R582" s="6"/>
      <c r="S582" s="6"/>
      <c r="T582" s="6"/>
      <c r="U582" s="6"/>
      <c r="V582" s="6"/>
      <c r="W582" s="6"/>
      <c r="X582" s="6"/>
      <c r="Y582" s="6"/>
      <c r="Z582" s="6"/>
      <c r="AA582" s="6"/>
      <c r="AB582" s="6"/>
      <c r="AC582" s="6"/>
      <c r="AD582" s="6"/>
      <c r="AE582" s="6"/>
      <c r="AF582" s="6"/>
      <c r="AG582" s="6"/>
      <c r="AH582" s="55"/>
    </row>
    <row r="583" spans="1:34" x14ac:dyDescent="0.35">
      <c r="A583" s="6"/>
      <c r="B583" s="55"/>
      <c r="C583" s="51"/>
      <c r="D583" s="55"/>
      <c r="E583" s="51"/>
      <c r="F583" s="51"/>
      <c r="G583" s="6"/>
      <c r="H583" s="6"/>
      <c r="I583" s="6"/>
      <c r="J583" s="6"/>
      <c r="K583" s="6"/>
      <c r="L583" s="6"/>
      <c r="M583" s="6"/>
      <c r="N583" s="6"/>
      <c r="R583" s="6"/>
      <c r="S583" s="6"/>
      <c r="T583" s="6"/>
      <c r="U583" s="6"/>
      <c r="V583" s="6"/>
      <c r="W583" s="6"/>
      <c r="X583" s="6"/>
      <c r="Y583" s="6"/>
      <c r="Z583" s="6"/>
      <c r="AA583" s="6"/>
      <c r="AB583" s="6"/>
      <c r="AC583" s="6"/>
      <c r="AD583" s="6"/>
      <c r="AE583" s="6"/>
      <c r="AF583" s="6"/>
      <c r="AG583" s="6"/>
      <c r="AH583" s="55"/>
    </row>
    <row r="584" spans="1:34" x14ac:dyDescent="0.35">
      <c r="A584" s="6"/>
      <c r="B584" s="55"/>
      <c r="C584" s="51"/>
      <c r="D584" s="55"/>
      <c r="E584" s="51"/>
      <c r="F584" s="51"/>
      <c r="G584" s="6"/>
      <c r="H584" s="6"/>
      <c r="I584" s="6"/>
      <c r="J584" s="6"/>
      <c r="K584" s="6"/>
      <c r="L584" s="6"/>
      <c r="M584" s="6"/>
      <c r="N584" s="6"/>
      <c r="R584" s="6"/>
      <c r="S584" s="6"/>
      <c r="T584" s="6"/>
      <c r="U584" s="6"/>
      <c r="V584" s="6"/>
      <c r="W584" s="6"/>
      <c r="X584" s="6"/>
      <c r="Y584" s="6"/>
      <c r="Z584" s="6"/>
      <c r="AA584" s="6"/>
      <c r="AB584" s="6"/>
      <c r="AC584" s="6"/>
      <c r="AD584" s="6"/>
      <c r="AE584" s="6"/>
      <c r="AF584" s="6"/>
      <c r="AG584" s="6"/>
      <c r="AH584" s="55"/>
    </row>
    <row r="585" spans="1:34" x14ac:dyDescent="0.35">
      <c r="A585" s="6"/>
      <c r="B585" s="55"/>
      <c r="C585" s="51"/>
      <c r="D585" s="55"/>
      <c r="E585" s="51"/>
      <c r="F585" s="51"/>
      <c r="G585" s="6"/>
      <c r="H585" s="6"/>
      <c r="I585" s="6"/>
      <c r="J585" s="6"/>
      <c r="K585" s="6"/>
      <c r="L585" s="6"/>
      <c r="M585" s="6"/>
      <c r="N585" s="6"/>
      <c r="R585" s="6"/>
      <c r="S585" s="6"/>
      <c r="T585" s="6"/>
      <c r="U585" s="6"/>
      <c r="V585" s="6"/>
      <c r="W585" s="6"/>
      <c r="X585" s="6"/>
      <c r="Y585" s="6"/>
      <c r="Z585" s="6"/>
      <c r="AA585" s="6"/>
      <c r="AB585" s="6"/>
      <c r="AC585" s="6"/>
      <c r="AD585" s="6"/>
      <c r="AE585" s="6"/>
      <c r="AF585" s="6"/>
      <c r="AG585" s="6"/>
      <c r="AH585" s="55"/>
    </row>
    <row r="586" spans="1:34" x14ac:dyDescent="0.35">
      <c r="A586" s="6"/>
      <c r="B586" s="55"/>
      <c r="C586" s="51"/>
      <c r="D586" s="55"/>
      <c r="E586" s="51"/>
      <c r="F586" s="51"/>
      <c r="G586" s="6"/>
      <c r="H586" s="6"/>
      <c r="I586" s="6"/>
      <c r="J586" s="6"/>
      <c r="K586" s="6"/>
      <c r="L586" s="6"/>
      <c r="M586" s="6"/>
      <c r="N586" s="6"/>
      <c r="R586" s="6"/>
      <c r="S586" s="6"/>
      <c r="T586" s="6"/>
      <c r="U586" s="6"/>
      <c r="V586" s="6"/>
      <c r="W586" s="6"/>
      <c r="X586" s="6"/>
      <c r="Y586" s="6"/>
      <c r="Z586" s="6"/>
      <c r="AA586" s="6"/>
      <c r="AB586" s="6"/>
      <c r="AC586" s="6"/>
      <c r="AD586" s="6"/>
      <c r="AE586" s="6"/>
      <c r="AF586" s="6"/>
      <c r="AG586" s="6"/>
      <c r="AH586" s="55"/>
    </row>
    <row r="587" spans="1:34" x14ac:dyDescent="0.35">
      <c r="A587" s="6"/>
      <c r="B587" s="55"/>
      <c r="C587" s="51"/>
      <c r="D587" s="55"/>
      <c r="E587" s="51"/>
      <c r="F587" s="51"/>
      <c r="G587" s="6"/>
      <c r="H587" s="6"/>
      <c r="I587" s="6"/>
      <c r="J587" s="6"/>
      <c r="K587" s="6"/>
      <c r="L587" s="6"/>
      <c r="M587" s="6"/>
      <c r="N587" s="6"/>
      <c r="R587" s="6"/>
      <c r="S587" s="6"/>
      <c r="T587" s="6"/>
      <c r="U587" s="6"/>
      <c r="V587" s="6"/>
      <c r="W587" s="6"/>
      <c r="X587" s="6"/>
      <c r="Y587" s="6"/>
      <c r="Z587" s="6"/>
      <c r="AA587" s="6"/>
      <c r="AB587" s="6"/>
      <c r="AC587" s="6"/>
      <c r="AD587" s="6"/>
      <c r="AE587" s="6"/>
      <c r="AF587" s="6"/>
      <c r="AG587" s="6"/>
      <c r="AH587" s="55"/>
    </row>
    <row r="588" spans="1:34" x14ac:dyDescent="0.35">
      <c r="A588" s="6"/>
      <c r="B588" s="55"/>
      <c r="C588" s="51"/>
      <c r="D588" s="55"/>
      <c r="E588" s="51"/>
      <c r="F588" s="51"/>
      <c r="G588" s="6"/>
      <c r="H588" s="6"/>
      <c r="I588" s="6"/>
      <c r="J588" s="6"/>
      <c r="K588" s="6"/>
      <c r="L588" s="6"/>
      <c r="M588" s="6"/>
      <c r="N588" s="6"/>
      <c r="R588" s="6"/>
      <c r="S588" s="6"/>
      <c r="T588" s="6"/>
      <c r="U588" s="6"/>
      <c r="V588" s="6"/>
      <c r="W588" s="6"/>
      <c r="X588" s="6"/>
      <c r="Y588" s="6"/>
      <c r="Z588" s="6"/>
      <c r="AA588" s="6"/>
      <c r="AB588" s="6"/>
      <c r="AC588" s="6"/>
      <c r="AD588" s="6"/>
      <c r="AE588" s="6"/>
      <c r="AF588" s="6"/>
      <c r="AG588" s="6"/>
      <c r="AH588" s="55"/>
    </row>
    <row r="589" spans="1:34" x14ac:dyDescent="0.35">
      <c r="A589" s="6"/>
      <c r="B589" s="55"/>
      <c r="C589" s="51"/>
      <c r="D589" s="55"/>
      <c r="E589" s="51"/>
      <c r="F589" s="51"/>
      <c r="G589" s="6"/>
      <c r="H589" s="6"/>
      <c r="I589" s="6"/>
      <c r="J589" s="6"/>
      <c r="K589" s="6"/>
      <c r="L589" s="6"/>
      <c r="M589" s="6"/>
      <c r="N589" s="6"/>
      <c r="R589" s="6"/>
      <c r="S589" s="6"/>
      <c r="T589" s="6"/>
      <c r="U589" s="6"/>
      <c r="V589" s="6"/>
      <c r="W589" s="6"/>
      <c r="X589" s="6"/>
      <c r="Y589" s="6"/>
      <c r="Z589" s="6"/>
      <c r="AA589" s="6"/>
      <c r="AB589" s="6"/>
      <c r="AC589" s="6"/>
      <c r="AD589" s="6"/>
      <c r="AE589" s="6"/>
      <c r="AF589" s="6"/>
      <c r="AG589" s="6"/>
      <c r="AH589" s="55"/>
    </row>
    <row r="590" spans="1:34" x14ac:dyDescent="0.35">
      <c r="A590" s="6"/>
      <c r="B590" s="55"/>
      <c r="C590" s="51"/>
      <c r="D590" s="55"/>
      <c r="E590" s="51"/>
      <c r="F590" s="51"/>
      <c r="G590" s="6"/>
      <c r="H590" s="6"/>
      <c r="I590" s="6"/>
      <c r="J590" s="6"/>
      <c r="K590" s="6"/>
      <c r="L590" s="6"/>
      <c r="M590" s="6"/>
      <c r="N590" s="6"/>
      <c r="R590" s="6"/>
      <c r="S590" s="6"/>
      <c r="T590" s="6"/>
      <c r="U590" s="6"/>
      <c r="V590" s="6"/>
      <c r="W590" s="6"/>
      <c r="X590" s="6"/>
      <c r="Y590" s="6"/>
      <c r="Z590" s="6"/>
      <c r="AA590" s="6"/>
      <c r="AB590" s="6"/>
      <c r="AC590" s="6"/>
      <c r="AD590" s="6"/>
      <c r="AE590" s="6"/>
      <c r="AF590" s="6"/>
      <c r="AG590" s="6"/>
      <c r="AH590" s="55"/>
    </row>
    <row r="591" spans="1:34" x14ac:dyDescent="0.35">
      <c r="A591" s="6"/>
      <c r="B591" s="55"/>
      <c r="C591" s="51"/>
      <c r="D591" s="55"/>
      <c r="E591" s="51"/>
      <c r="F591" s="51"/>
      <c r="G591" s="6"/>
      <c r="H591" s="6"/>
      <c r="I591" s="6"/>
      <c r="J591" s="6"/>
      <c r="K591" s="6"/>
      <c r="L591" s="6"/>
      <c r="M591" s="6"/>
      <c r="N591" s="6"/>
      <c r="R591" s="6"/>
      <c r="S591" s="6"/>
      <c r="T591" s="6"/>
      <c r="U591" s="6"/>
      <c r="V591" s="6"/>
      <c r="W591" s="6"/>
      <c r="X591" s="6"/>
      <c r="Y591" s="6"/>
      <c r="Z591" s="6"/>
      <c r="AA591" s="6"/>
      <c r="AB591" s="6"/>
      <c r="AC591" s="6"/>
      <c r="AD591" s="6"/>
      <c r="AE591" s="6"/>
      <c r="AF591" s="6"/>
      <c r="AG591" s="6"/>
      <c r="AH591" s="55"/>
    </row>
    <row r="592" spans="1:34" x14ac:dyDescent="0.35">
      <c r="A592" s="6"/>
      <c r="B592" s="55"/>
      <c r="C592" s="51"/>
      <c r="D592" s="55"/>
      <c r="E592" s="51"/>
      <c r="F592" s="51"/>
      <c r="G592" s="6"/>
      <c r="H592" s="6"/>
      <c r="I592" s="6"/>
      <c r="J592" s="6"/>
      <c r="K592" s="6"/>
      <c r="L592" s="6"/>
      <c r="M592" s="6"/>
      <c r="N592" s="6"/>
      <c r="R592" s="6"/>
      <c r="S592" s="6"/>
      <c r="T592" s="6"/>
      <c r="U592" s="6"/>
      <c r="V592" s="6"/>
      <c r="W592" s="6"/>
      <c r="X592" s="6"/>
      <c r="Y592" s="6"/>
      <c r="Z592" s="6"/>
      <c r="AA592" s="6"/>
      <c r="AB592" s="6"/>
      <c r="AC592" s="6"/>
      <c r="AD592" s="6"/>
      <c r="AE592" s="6"/>
      <c r="AF592" s="6"/>
      <c r="AG592" s="6"/>
      <c r="AH592" s="55"/>
    </row>
    <row r="593" spans="1:34" x14ac:dyDescent="0.35">
      <c r="A593" s="6"/>
      <c r="B593" s="55"/>
      <c r="C593" s="51"/>
      <c r="D593" s="55"/>
      <c r="E593" s="51"/>
      <c r="F593" s="51"/>
      <c r="G593" s="6"/>
      <c r="H593" s="6"/>
      <c r="I593" s="6"/>
      <c r="J593" s="6"/>
      <c r="K593" s="6"/>
      <c r="L593" s="6"/>
      <c r="M593" s="6"/>
      <c r="N593" s="6"/>
      <c r="R593" s="6"/>
      <c r="S593" s="6"/>
      <c r="T593" s="6"/>
      <c r="U593" s="6"/>
      <c r="V593" s="6"/>
      <c r="W593" s="6"/>
      <c r="X593" s="6"/>
      <c r="Y593" s="6"/>
      <c r="Z593" s="6"/>
      <c r="AA593" s="6"/>
      <c r="AB593" s="6"/>
      <c r="AC593" s="6"/>
      <c r="AD593" s="6"/>
      <c r="AE593" s="6"/>
      <c r="AF593" s="6"/>
      <c r="AG593" s="6"/>
      <c r="AH593" s="55"/>
    </row>
    <row r="594" spans="1:34" x14ac:dyDescent="0.35">
      <c r="A594" s="6"/>
      <c r="B594" s="55"/>
      <c r="C594" s="51"/>
      <c r="D594" s="55"/>
      <c r="E594" s="51"/>
      <c r="F594" s="51"/>
      <c r="G594" s="6"/>
      <c r="H594" s="6"/>
      <c r="I594" s="6"/>
      <c r="J594" s="6"/>
      <c r="K594" s="6"/>
      <c r="L594" s="6"/>
      <c r="M594" s="6"/>
      <c r="N594" s="6"/>
      <c r="R594" s="6"/>
      <c r="S594" s="6"/>
      <c r="T594" s="6"/>
      <c r="U594" s="6"/>
      <c r="V594" s="6"/>
      <c r="W594" s="6"/>
      <c r="X594" s="6"/>
      <c r="Y594" s="6"/>
      <c r="Z594" s="6"/>
      <c r="AA594" s="6"/>
      <c r="AB594" s="6"/>
      <c r="AC594" s="6"/>
      <c r="AD594" s="6"/>
      <c r="AE594" s="6"/>
      <c r="AF594" s="6"/>
      <c r="AG594" s="6"/>
      <c r="AH594" s="55"/>
    </row>
    <row r="595" spans="1:34" x14ac:dyDescent="0.35">
      <c r="A595" s="6"/>
      <c r="B595" s="55"/>
      <c r="C595" s="51"/>
      <c r="D595" s="55"/>
      <c r="E595" s="51"/>
      <c r="F595" s="51"/>
      <c r="G595" s="6"/>
      <c r="H595" s="6"/>
      <c r="I595" s="6"/>
      <c r="J595" s="6"/>
      <c r="K595" s="6"/>
      <c r="L595" s="6"/>
      <c r="M595" s="6"/>
      <c r="N595" s="6"/>
      <c r="R595" s="6"/>
      <c r="S595" s="6"/>
      <c r="T595" s="6"/>
      <c r="U595" s="6"/>
      <c r="V595" s="6"/>
      <c r="W595" s="6"/>
      <c r="X595" s="6"/>
      <c r="Y595" s="6"/>
      <c r="Z595" s="6"/>
      <c r="AA595" s="6"/>
      <c r="AB595" s="6"/>
      <c r="AC595" s="6"/>
      <c r="AD595" s="6"/>
      <c r="AE595" s="6"/>
      <c r="AF595" s="6"/>
      <c r="AG595" s="6"/>
      <c r="AH595" s="55"/>
    </row>
    <row r="596" spans="1:34" x14ac:dyDescent="0.35">
      <c r="A596" s="6"/>
      <c r="B596" s="55"/>
      <c r="C596" s="51"/>
      <c r="D596" s="55"/>
      <c r="E596" s="51"/>
      <c r="F596" s="51"/>
      <c r="G596" s="6"/>
      <c r="H596" s="6"/>
      <c r="I596" s="6"/>
      <c r="J596" s="6"/>
      <c r="K596" s="6"/>
      <c r="L596" s="6"/>
      <c r="M596" s="6"/>
      <c r="N596" s="6"/>
      <c r="R596" s="6"/>
      <c r="S596" s="6"/>
      <c r="T596" s="6"/>
      <c r="U596" s="6"/>
      <c r="V596" s="6"/>
      <c r="W596" s="6"/>
      <c r="X596" s="6"/>
      <c r="Y596" s="6"/>
      <c r="Z596" s="6"/>
      <c r="AA596" s="6"/>
      <c r="AB596" s="6"/>
      <c r="AC596" s="6"/>
      <c r="AD596" s="6"/>
      <c r="AE596" s="6"/>
      <c r="AF596" s="6"/>
      <c r="AG596" s="6"/>
      <c r="AH596" s="55"/>
    </row>
  </sheetData>
  <autoFilter ref="A1:AH50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1"/>
  <sheetViews>
    <sheetView workbookViewId="0"/>
  </sheetViews>
  <sheetFormatPr defaultRowHeight="14.5" x14ac:dyDescent="0.35"/>
  <cols>
    <col min="1" max="1" width="8.7265625" style="39"/>
  </cols>
  <sheetData>
    <row r="1" spans="1:1" x14ac:dyDescent="0.35">
      <c r="A1" s="61" t="s">
        <v>2893</v>
      </c>
    </row>
    <row r="2" spans="1:1" x14ac:dyDescent="0.35">
      <c r="A2" s="39" t="s">
        <v>2894</v>
      </c>
    </row>
    <row r="3" spans="1:1" x14ac:dyDescent="0.35">
      <c r="A3" s="39" t="s">
        <v>2895</v>
      </c>
    </row>
    <row r="4" spans="1:1" x14ac:dyDescent="0.35">
      <c r="A4" s="39" t="s">
        <v>2896</v>
      </c>
    </row>
    <row r="5" spans="1:1" x14ac:dyDescent="0.35">
      <c r="A5" s="39" t="s">
        <v>2897</v>
      </c>
    </row>
    <row r="6" spans="1:1" x14ac:dyDescent="0.35">
      <c r="A6" s="39" t="s">
        <v>2898</v>
      </c>
    </row>
    <row r="7" spans="1:1" x14ac:dyDescent="0.35">
      <c r="A7" s="39" t="s">
        <v>2899</v>
      </c>
    </row>
    <row r="8" spans="1:1" x14ac:dyDescent="0.35">
      <c r="A8" s="39" t="s">
        <v>2900</v>
      </c>
    </row>
    <row r="9" spans="1:1" x14ac:dyDescent="0.35">
      <c r="A9" s="39" t="s">
        <v>2901</v>
      </c>
    </row>
    <row r="10" spans="1:1" x14ac:dyDescent="0.35">
      <c r="A10" s="39" t="s">
        <v>2902</v>
      </c>
    </row>
    <row r="11" spans="1:1" x14ac:dyDescent="0.35">
      <c r="A11" s="39" t="s">
        <v>2903</v>
      </c>
    </row>
    <row r="12" spans="1:1" x14ac:dyDescent="0.35">
      <c r="A12" s="39" t="s">
        <v>2904</v>
      </c>
    </row>
    <row r="13" spans="1:1" x14ac:dyDescent="0.35">
      <c r="A13" s="39" t="s">
        <v>2905</v>
      </c>
    </row>
    <row r="14" spans="1:1" x14ac:dyDescent="0.35">
      <c r="A14" s="39" t="s">
        <v>2906</v>
      </c>
    </row>
    <row r="15" spans="1:1" x14ac:dyDescent="0.35">
      <c r="A15" s="39" t="s">
        <v>2907</v>
      </c>
    </row>
    <row r="16" spans="1:1" x14ac:dyDescent="0.35">
      <c r="A16" s="39" t="s">
        <v>2908</v>
      </c>
    </row>
    <row r="17" spans="1:1" x14ac:dyDescent="0.35">
      <c r="A17" s="39" t="s">
        <v>2909</v>
      </c>
    </row>
    <row r="18" spans="1:1" x14ac:dyDescent="0.35">
      <c r="A18" s="39" t="s">
        <v>2910</v>
      </c>
    </row>
    <row r="19" spans="1:1" x14ac:dyDescent="0.35">
      <c r="A19" s="39" t="s">
        <v>2911</v>
      </c>
    </row>
    <row r="20" spans="1:1" x14ac:dyDescent="0.35">
      <c r="A20" s="39" t="s">
        <v>2912</v>
      </c>
    </row>
    <row r="21" spans="1:1" x14ac:dyDescent="0.35">
      <c r="A21" s="39" t="s">
        <v>2913</v>
      </c>
    </row>
    <row r="22" spans="1:1" x14ac:dyDescent="0.35">
      <c r="A22" s="39" t="s">
        <v>2914</v>
      </c>
    </row>
    <row r="23" spans="1:1" x14ac:dyDescent="0.35">
      <c r="A23" s="39" t="s">
        <v>2915</v>
      </c>
    </row>
    <row r="24" spans="1:1" x14ac:dyDescent="0.35">
      <c r="A24" s="39" t="s">
        <v>2916</v>
      </c>
    </row>
    <row r="25" spans="1:1" x14ac:dyDescent="0.35">
      <c r="A25" s="39" t="s">
        <v>2917</v>
      </c>
    </row>
    <row r="26" spans="1:1" x14ac:dyDescent="0.35">
      <c r="A26" s="39" t="s">
        <v>2918</v>
      </c>
    </row>
    <row r="27" spans="1:1" x14ac:dyDescent="0.35">
      <c r="A27" s="39" t="s">
        <v>2919</v>
      </c>
    </row>
    <row r="28" spans="1:1" x14ac:dyDescent="0.35">
      <c r="A28" s="39" t="s">
        <v>2920</v>
      </c>
    </row>
    <row r="29" spans="1:1" x14ac:dyDescent="0.35">
      <c r="A29" s="39" t="s">
        <v>2921</v>
      </c>
    </row>
    <row r="30" spans="1:1" x14ac:dyDescent="0.35">
      <c r="A30" s="39" t="s">
        <v>2922</v>
      </c>
    </row>
    <row r="31" spans="1:1" x14ac:dyDescent="0.35">
      <c r="A31" s="39" t="s">
        <v>2923</v>
      </c>
    </row>
    <row r="32" spans="1:1" x14ac:dyDescent="0.35">
      <c r="A32" s="39" t="s">
        <v>2924</v>
      </c>
    </row>
    <row r="33" spans="1:1" x14ac:dyDescent="0.35">
      <c r="A33" s="39" t="s">
        <v>2925</v>
      </c>
    </row>
    <row r="34" spans="1:1" x14ac:dyDescent="0.35">
      <c r="A34" s="39" t="s">
        <v>2926</v>
      </c>
    </row>
    <row r="35" spans="1:1" x14ac:dyDescent="0.35">
      <c r="A35" s="39" t="s">
        <v>2927</v>
      </c>
    </row>
    <row r="36" spans="1:1" x14ac:dyDescent="0.35">
      <c r="A36" s="39" t="s">
        <v>2928</v>
      </c>
    </row>
    <row r="37" spans="1:1" x14ac:dyDescent="0.35">
      <c r="A37" s="39" t="s">
        <v>2929</v>
      </c>
    </row>
    <row r="38" spans="1:1" x14ac:dyDescent="0.35">
      <c r="A38" s="39" t="s">
        <v>2930</v>
      </c>
    </row>
    <row r="39" spans="1:1" x14ac:dyDescent="0.35">
      <c r="A39" s="39" t="s">
        <v>2931</v>
      </c>
    </row>
    <row r="40" spans="1:1" x14ac:dyDescent="0.35">
      <c r="A40" s="39" t="s">
        <v>2932</v>
      </c>
    </row>
    <row r="41" spans="1:1" x14ac:dyDescent="0.35">
      <c r="A41" s="39" t="s">
        <v>2933</v>
      </c>
    </row>
    <row r="42" spans="1:1" x14ac:dyDescent="0.35">
      <c r="A42" s="39" t="s">
        <v>2934</v>
      </c>
    </row>
    <row r="43" spans="1:1" x14ac:dyDescent="0.35">
      <c r="A43" s="39" t="s">
        <v>2935</v>
      </c>
    </row>
    <row r="44" spans="1:1" x14ac:dyDescent="0.35">
      <c r="A44" s="39" t="s">
        <v>2936</v>
      </c>
    </row>
    <row r="45" spans="1:1" x14ac:dyDescent="0.35">
      <c r="A45" s="39" t="s">
        <v>2937</v>
      </c>
    </row>
    <row r="46" spans="1:1" x14ac:dyDescent="0.35">
      <c r="A46" s="39" t="s">
        <v>2938</v>
      </c>
    </row>
    <row r="47" spans="1:1" x14ac:dyDescent="0.35">
      <c r="A47" s="39" t="s">
        <v>2939</v>
      </c>
    </row>
    <row r="48" spans="1:1" x14ac:dyDescent="0.35">
      <c r="A48" s="39" t="s">
        <v>2940</v>
      </c>
    </row>
    <row r="49" spans="1:1" x14ac:dyDescent="0.35">
      <c r="A49" s="39" t="s">
        <v>2941</v>
      </c>
    </row>
    <row r="50" spans="1:1" x14ac:dyDescent="0.35">
      <c r="A50" s="39" t="s">
        <v>2942</v>
      </c>
    </row>
    <row r="51" spans="1:1" x14ac:dyDescent="0.35">
      <c r="A51" s="39" t="s">
        <v>2943</v>
      </c>
    </row>
    <row r="52" spans="1:1" x14ac:dyDescent="0.35">
      <c r="A52" s="39" t="s">
        <v>2944</v>
      </c>
    </row>
    <row r="53" spans="1:1" x14ac:dyDescent="0.35">
      <c r="A53" s="39" t="s">
        <v>2945</v>
      </c>
    </row>
    <row r="54" spans="1:1" x14ac:dyDescent="0.35">
      <c r="A54" s="39" t="s">
        <v>2946</v>
      </c>
    </row>
    <row r="55" spans="1:1" x14ac:dyDescent="0.35">
      <c r="A55" s="39" t="s">
        <v>2947</v>
      </c>
    </row>
    <row r="56" spans="1:1" x14ac:dyDescent="0.35">
      <c r="A56" s="39" t="s">
        <v>2948</v>
      </c>
    </row>
    <row r="57" spans="1:1" x14ac:dyDescent="0.35">
      <c r="A57" s="39" t="s">
        <v>2949</v>
      </c>
    </row>
    <row r="58" spans="1:1" x14ac:dyDescent="0.35">
      <c r="A58" s="39" t="s">
        <v>2950</v>
      </c>
    </row>
    <row r="59" spans="1:1" x14ac:dyDescent="0.35">
      <c r="A59" s="39" t="s">
        <v>2951</v>
      </c>
    </row>
    <row r="60" spans="1:1" x14ac:dyDescent="0.35">
      <c r="A60" s="39" t="s">
        <v>2952</v>
      </c>
    </row>
    <row r="61" spans="1:1" x14ac:dyDescent="0.35">
      <c r="A61" s="39" t="s">
        <v>2953</v>
      </c>
    </row>
    <row r="62" spans="1:1" x14ac:dyDescent="0.35">
      <c r="A62" s="39" t="s">
        <v>2954</v>
      </c>
    </row>
    <row r="63" spans="1:1" x14ac:dyDescent="0.35">
      <c r="A63" s="39" t="s">
        <v>2955</v>
      </c>
    </row>
    <row r="64" spans="1:1" x14ac:dyDescent="0.35">
      <c r="A64" s="39" t="s">
        <v>2956</v>
      </c>
    </row>
    <row r="65" spans="1:1" x14ac:dyDescent="0.35">
      <c r="A65" s="39" t="s">
        <v>2957</v>
      </c>
    </row>
    <row r="66" spans="1:1" x14ac:dyDescent="0.35">
      <c r="A66" s="39" t="s">
        <v>2958</v>
      </c>
    </row>
    <row r="67" spans="1:1" x14ac:dyDescent="0.35">
      <c r="A67" s="39" t="s">
        <v>2959</v>
      </c>
    </row>
    <row r="68" spans="1:1" x14ac:dyDescent="0.35">
      <c r="A68" s="39" t="s">
        <v>2960</v>
      </c>
    </row>
    <row r="69" spans="1:1" x14ac:dyDescent="0.35">
      <c r="A69" s="39" t="s">
        <v>2961</v>
      </c>
    </row>
    <row r="70" spans="1:1" x14ac:dyDescent="0.35">
      <c r="A70" s="39" t="s">
        <v>2962</v>
      </c>
    </row>
    <row r="71" spans="1:1" x14ac:dyDescent="0.35">
      <c r="A71" s="39" t="s">
        <v>2963</v>
      </c>
    </row>
    <row r="72" spans="1:1" x14ac:dyDescent="0.35">
      <c r="A72" s="39" t="s">
        <v>2964</v>
      </c>
    </row>
    <row r="73" spans="1:1" x14ac:dyDescent="0.35">
      <c r="A73" s="39" t="s">
        <v>2965</v>
      </c>
    </row>
    <row r="74" spans="1:1" x14ac:dyDescent="0.35">
      <c r="A74" s="39" t="s">
        <v>2966</v>
      </c>
    </row>
    <row r="75" spans="1:1" x14ac:dyDescent="0.35">
      <c r="A75" s="39" t="s">
        <v>2967</v>
      </c>
    </row>
    <row r="76" spans="1:1" x14ac:dyDescent="0.35">
      <c r="A76" s="39" t="s">
        <v>2968</v>
      </c>
    </row>
    <row r="77" spans="1:1" x14ac:dyDescent="0.35">
      <c r="A77" s="39" t="s">
        <v>2969</v>
      </c>
    </row>
    <row r="78" spans="1:1" x14ac:dyDescent="0.35">
      <c r="A78" s="39" t="s">
        <v>2970</v>
      </c>
    </row>
    <row r="79" spans="1:1" x14ac:dyDescent="0.35">
      <c r="A79" s="39" t="s">
        <v>2971</v>
      </c>
    </row>
    <row r="80" spans="1:1" x14ac:dyDescent="0.35">
      <c r="A80" s="39" t="s">
        <v>2972</v>
      </c>
    </row>
    <row r="81" spans="1:1" x14ac:dyDescent="0.35">
      <c r="A81" s="62" t="s">
        <v>2973</v>
      </c>
    </row>
    <row r="82" spans="1:1" x14ac:dyDescent="0.35">
      <c r="A82" s="39" t="s">
        <v>2974</v>
      </c>
    </row>
    <row r="83" spans="1:1" x14ac:dyDescent="0.35">
      <c r="A83" s="62" t="s">
        <v>2975</v>
      </c>
    </row>
    <row r="84" spans="1:1" x14ac:dyDescent="0.35">
      <c r="A84" s="62" t="s">
        <v>2976</v>
      </c>
    </row>
    <row r="85" spans="1:1" x14ac:dyDescent="0.35">
      <c r="A85" s="62" t="s">
        <v>2977</v>
      </c>
    </row>
    <row r="86" spans="1:1" x14ac:dyDescent="0.35">
      <c r="A86" s="62" t="s">
        <v>2978</v>
      </c>
    </row>
    <row r="87" spans="1:1" x14ac:dyDescent="0.35">
      <c r="A87" s="62" t="s">
        <v>2979</v>
      </c>
    </row>
    <row r="88" spans="1:1" x14ac:dyDescent="0.35">
      <c r="A88" s="62" t="s">
        <v>2980</v>
      </c>
    </row>
    <row r="89" spans="1:1" x14ac:dyDescent="0.35">
      <c r="A89" s="39" t="s">
        <v>2981</v>
      </c>
    </row>
    <row r="90" spans="1:1" x14ac:dyDescent="0.35">
      <c r="A90" s="39" t="s">
        <v>2982</v>
      </c>
    </row>
    <row r="91" spans="1:1" x14ac:dyDescent="0.35">
      <c r="A91" s="39" t="s">
        <v>2983</v>
      </c>
    </row>
    <row r="92" spans="1:1" x14ac:dyDescent="0.35">
      <c r="A92" s="39" t="s">
        <v>2984</v>
      </c>
    </row>
    <row r="93" spans="1:1" x14ac:dyDescent="0.35">
      <c r="A93" s="62" t="s">
        <v>2985</v>
      </c>
    </row>
    <row r="94" spans="1:1" x14ac:dyDescent="0.35">
      <c r="A94" s="39" t="s">
        <v>2986</v>
      </c>
    </row>
    <row r="95" spans="1:1" x14ac:dyDescent="0.35">
      <c r="A95" s="39" t="s">
        <v>2987</v>
      </c>
    </row>
    <row r="96" spans="1:1" x14ac:dyDescent="0.35">
      <c r="A96" s="39" t="s">
        <v>2988</v>
      </c>
    </row>
    <row r="97" spans="1:1" x14ac:dyDescent="0.35">
      <c r="A97" s="39" t="s">
        <v>2989</v>
      </c>
    </row>
    <row r="98" spans="1:1" x14ac:dyDescent="0.35">
      <c r="A98" s="39" t="s">
        <v>2990</v>
      </c>
    </row>
    <row r="99" spans="1:1" x14ac:dyDescent="0.35">
      <c r="A99" s="39" t="s">
        <v>2991</v>
      </c>
    </row>
    <row r="100" spans="1:1" x14ac:dyDescent="0.35">
      <c r="A100" s="39" t="s">
        <v>2992</v>
      </c>
    </row>
    <row r="101" spans="1:1" x14ac:dyDescent="0.35">
      <c r="A101" s="39" t="s">
        <v>2993</v>
      </c>
    </row>
    <row r="102" spans="1:1" x14ac:dyDescent="0.35">
      <c r="A102" s="39" t="s">
        <v>2994</v>
      </c>
    </row>
    <row r="103" spans="1:1" x14ac:dyDescent="0.35">
      <c r="A103" s="39" t="s">
        <v>2995</v>
      </c>
    </row>
    <row r="104" spans="1:1" x14ac:dyDescent="0.35">
      <c r="A104" s="39" t="s">
        <v>2996</v>
      </c>
    </row>
    <row r="105" spans="1:1" x14ac:dyDescent="0.35">
      <c r="A105" s="39" t="s">
        <v>2997</v>
      </c>
    </row>
    <row r="106" spans="1:1" x14ac:dyDescent="0.35">
      <c r="A106" s="39" t="s">
        <v>2998</v>
      </c>
    </row>
    <row r="107" spans="1:1" x14ac:dyDescent="0.35">
      <c r="A107" s="39" t="s">
        <v>2999</v>
      </c>
    </row>
    <row r="108" spans="1:1" x14ac:dyDescent="0.35">
      <c r="A108" s="39" t="s">
        <v>3000</v>
      </c>
    </row>
    <row r="109" spans="1:1" x14ac:dyDescent="0.35">
      <c r="A109" s="39" t="s">
        <v>3001</v>
      </c>
    </row>
    <row r="110" spans="1:1" x14ac:dyDescent="0.35">
      <c r="A110" s="39" t="s">
        <v>3002</v>
      </c>
    </row>
    <row r="111" spans="1:1" x14ac:dyDescent="0.35">
      <c r="A111" s="39" t="s">
        <v>3003</v>
      </c>
    </row>
    <row r="112" spans="1:1" x14ac:dyDescent="0.35">
      <c r="A112" s="39" t="s">
        <v>3004</v>
      </c>
    </row>
    <row r="113" spans="1:1" x14ac:dyDescent="0.35">
      <c r="A113" s="62" t="s">
        <v>3005</v>
      </c>
    </row>
    <row r="114" spans="1:1" x14ac:dyDescent="0.35">
      <c r="A114" s="39" t="s">
        <v>3006</v>
      </c>
    </row>
    <row r="115" spans="1:1" x14ac:dyDescent="0.35">
      <c r="A115" s="39" t="s">
        <v>3007</v>
      </c>
    </row>
    <row r="116" spans="1:1" x14ac:dyDescent="0.35">
      <c r="A116" s="39" t="s">
        <v>3008</v>
      </c>
    </row>
    <row r="117" spans="1:1" x14ac:dyDescent="0.35">
      <c r="A117" s="39" t="s">
        <v>3009</v>
      </c>
    </row>
    <row r="118" spans="1:1" x14ac:dyDescent="0.35">
      <c r="A118" s="39" t="s">
        <v>3010</v>
      </c>
    </row>
    <row r="119" spans="1:1" x14ac:dyDescent="0.35">
      <c r="A119" s="39" t="s">
        <v>3011</v>
      </c>
    </row>
    <row r="120" spans="1:1" x14ac:dyDescent="0.35">
      <c r="A120" s="39" t="s">
        <v>3012</v>
      </c>
    </row>
    <row r="121" spans="1:1" x14ac:dyDescent="0.35">
      <c r="A121" s="39" t="s">
        <v>3013</v>
      </c>
    </row>
    <row r="122" spans="1:1" x14ac:dyDescent="0.35">
      <c r="A122" s="39" t="s">
        <v>3014</v>
      </c>
    </row>
    <row r="123" spans="1:1" x14ac:dyDescent="0.35">
      <c r="A123" s="62" t="s">
        <v>3015</v>
      </c>
    </row>
    <row r="124" spans="1:1" x14ac:dyDescent="0.35">
      <c r="A124" s="39" t="s">
        <v>3016</v>
      </c>
    </row>
    <row r="125" spans="1:1" x14ac:dyDescent="0.35">
      <c r="A125" s="39" t="s">
        <v>3017</v>
      </c>
    </row>
    <row r="126" spans="1:1" x14ac:dyDescent="0.35">
      <c r="A126" s="39" t="s">
        <v>3018</v>
      </c>
    </row>
    <row r="127" spans="1:1" x14ac:dyDescent="0.35">
      <c r="A127" s="39" t="s">
        <v>3019</v>
      </c>
    </row>
    <row r="128" spans="1:1" x14ac:dyDescent="0.35">
      <c r="A128" s="39" t="s">
        <v>3020</v>
      </c>
    </row>
    <row r="129" spans="1:1" x14ac:dyDescent="0.35">
      <c r="A129" s="39" t="s">
        <v>3021</v>
      </c>
    </row>
    <row r="130" spans="1:1" x14ac:dyDescent="0.35">
      <c r="A130" s="39" t="s">
        <v>3022</v>
      </c>
    </row>
    <row r="131" spans="1:1" x14ac:dyDescent="0.35">
      <c r="A131" s="39" t="s">
        <v>3023</v>
      </c>
    </row>
    <row r="132" spans="1:1" x14ac:dyDescent="0.35">
      <c r="A132" s="39" t="s">
        <v>3024</v>
      </c>
    </row>
    <row r="133" spans="1:1" x14ac:dyDescent="0.35">
      <c r="A133" s="39" t="s">
        <v>3025</v>
      </c>
    </row>
    <row r="134" spans="1:1" x14ac:dyDescent="0.35">
      <c r="A134" s="39" t="s">
        <v>3026</v>
      </c>
    </row>
    <row r="135" spans="1:1" x14ac:dyDescent="0.35">
      <c r="A135" s="39" t="s">
        <v>3027</v>
      </c>
    </row>
    <row r="136" spans="1:1" x14ac:dyDescent="0.35">
      <c r="A136" s="39" t="s">
        <v>3028</v>
      </c>
    </row>
    <row r="137" spans="1:1" x14ac:dyDescent="0.35">
      <c r="A137" s="39" t="s">
        <v>3029</v>
      </c>
    </row>
    <row r="138" spans="1:1" x14ac:dyDescent="0.35">
      <c r="A138" s="39" t="s">
        <v>3030</v>
      </c>
    </row>
    <row r="139" spans="1:1" x14ac:dyDescent="0.35">
      <c r="A139" s="39" t="s">
        <v>3031</v>
      </c>
    </row>
    <row r="140" spans="1:1" x14ac:dyDescent="0.35">
      <c r="A140" s="39" t="s">
        <v>3032</v>
      </c>
    </row>
    <row r="141" spans="1:1" x14ac:dyDescent="0.35">
      <c r="A141" s="39" t="s">
        <v>3033</v>
      </c>
    </row>
    <row r="142" spans="1:1" x14ac:dyDescent="0.35">
      <c r="A142" s="39" t="s">
        <v>3034</v>
      </c>
    </row>
    <row r="143" spans="1:1" x14ac:dyDescent="0.35">
      <c r="A143" s="39" t="s">
        <v>3035</v>
      </c>
    </row>
    <row r="144" spans="1:1" x14ac:dyDescent="0.35">
      <c r="A144" s="39" t="s">
        <v>3036</v>
      </c>
    </row>
    <row r="145" spans="1:1" x14ac:dyDescent="0.35">
      <c r="A145" s="39" t="s">
        <v>3037</v>
      </c>
    </row>
    <row r="146" spans="1:1" x14ac:dyDescent="0.35">
      <c r="A146" s="39" t="s">
        <v>3038</v>
      </c>
    </row>
    <row r="147" spans="1:1" x14ac:dyDescent="0.35">
      <c r="A147" s="39" t="s">
        <v>3039</v>
      </c>
    </row>
    <row r="148" spans="1:1" x14ac:dyDescent="0.35">
      <c r="A148" s="39" t="s">
        <v>3040</v>
      </c>
    </row>
    <row r="149" spans="1:1" x14ac:dyDescent="0.35">
      <c r="A149" s="39" t="s">
        <v>3041</v>
      </c>
    </row>
    <row r="150" spans="1:1" x14ac:dyDescent="0.35">
      <c r="A150" s="39" t="s">
        <v>3042</v>
      </c>
    </row>
    <row r="151" spans="1:1" x14ac:dyDescent="0.35">
      <c r="A151" s="39" t="s">
        <v>3043</v>
      </c>
    </row>
    <row r="152" spans="1:1" x14ac:dyDescent="0.35">
      <c r="A152" s="39" t="s">
        <v>3044</v>
      </c>
    </row>
    <row r="153" spans="1:1" x14ac:dyDescent="0.35">
      <c r="A153" s="39" t="s">
        <v>3045</v>
      </c>
    </row>
    <row r="154" spans="1:1" x14ac:dyDescent="0.35">
      <c r="A154" s="39" t="s">
        <v>3046</v>
      </c>
    </row>
    <row r="155" spans="1:1" x14ac:dyDescent="0.35">
      <c r="A155" s="39" t="s">
        <v>3047</v>
      </c>
    </row>
    <row r="156" spans="1:1" x14ac:dyDescent="0.35">
      <c r="A156" s="39" t="s">
        <v>3048</v>
      </c>
    </row>
    <row r="157" spans="1:1" x14ac:dyDescent="0.35">
      <c r="A157" s="39" t="s">
        <v>3049</v>
      </c>
    </row>
    <row r="158" spans="1:1" x14ac:dyDescent="0.35">
      <c r="A158" s="39" t="s">
        <v>3050</v>
      </c>
    </row>
    <row r="159" spans="1:1" x14ac:dyDescent="0.35">
      <c r="A159" s="39" t="s">
        <v>3051</v>
      </c>
    </row>
    <row r="160" spans="1:1" x14ac:dyDescent="0.35">
      <c r="A160" s="39" t="s">
        <v>3052</v>
      </c>
    </row>
    <row r="161" spans="1:1" x14ac:dyDescent="0.35">
      <c r="A161" s="39" t="s">
        <v>3053</v>
      </c>
    </row>
    <row r="162" spans="1:1" x14ac:dyDescent="0.35">
      <c r="A162" s="39" t="s">
        <v>3054</v>
      </c>
    </row>
    <row r="163" spans="1:1" x14ac:dyDescent="0.35">
      <c r="A163" s="39" t="s">
        <v>3055</v>
      </c>
    </row>
    <row r="164" spans="1:1" x14ac:dyDescent="0.35">
      <c r="A164" s="39" t="s">
        <v>3056</v>
      </c>
    </row>
    <row r="165" spans="1:1" x14ac:dyDescent="0.35">
      <c r="A165" s="39" t="s">
        <v>3057</v>
      </c>
    </row>
    <row r="166" spans="1:1" x14ac:dyDescent="0.35">
      <c r="A166" s="39" t="s">
        <v>3058</v>
      </c>
    </row>
    <row r="167" spans="1:1" x14ac:dyDescent="0.35">
      <c r="A167" s="39" t="s">
        <v>3059</v>
      </c>
    </row>
    <row r="168" spans="1:1" x14ac:dyDescent="0.35">
      <c r="A168" s="39" t="s">
        <v>3060</v>
      </c>
    </row>
    <row r="169" spans="1:1" x14ac:dyDescent="0.35">
      <c r="A169" s="39" t="s">
        <v>3061</v>
      </c>
    </row>
    <row r="170" spans="1:1" x14ac:dyDescent="0.35">
      <c r="A170" s="39" t="s">
        <v>3062</v>
      </c>
    </row>
    <row r="171" spans="1:1" x14ac:dyDescent="0.35">
      <c r="A171" s="39" t="s">
        <v>3063</v>
      </c>
    </row>
    <row r="172" spans="1:1" x14ac:dyDescent="0.35">
      <c r="A172" s="62" t="s">
        <v>3064</v>
      </c>
    </row>
    <row r="173" spans="1:1" x14ac:dyDescent="0.35">
      <c r="A173" s="39" t="s">
        <v>3065</v>
      </c>
    </row>
    <row r="174" spans="1:1" x14ac:dyDescent="0.35">
      <c r="A174" s="39" t="s">
        <v>3066</v>
      </c>
    </row>
    <row r="175" spans="1:1" x14ac:dyDescent="0.35">
      <c r="A175" s="39" t="s">
        <v>3067</v>
      </c>
    </row>
    <row r="176" spans="1:1" x14ac:dyDescent="0.35">
      <c r="A176" s="39" t="s">
        <v>3068</v>
      </c>
    </row>
    <row r="177" spans="1:1" x14ac:dyDescent="0.35">
      <c r="A177" s="39" t="s">
        <v>3069</v>
      </c>
    </row>
    <row r="178" spans="1:1" x14ac:dyDescent="0.35">
      <c r="A178" s="39" t="s">
        <v>3070</v>
      </c>
    </row>
    <row r="179" spans="1:1" x14ac:dyDescent="0.35">
      <c r="A179" s="39" t="s">
        <v>3071</v>
      </c>
    </row>
    <row r="180" spans="1:1" x14ac:dyDescent="0.35">
      <c r="A180" s="39" t="s">
        <v>3072</v>
      </c>
    </row>
    <row r="181" spans="1:1" x14ac:dyDescent="0.35">
      <c r="A181" s="39" t="s">
        <v>3073</v>
      </c>
    </row>
    <row r="182" spans="1:1" x14ac:dyDescent="0.35">
      <c r="A182" s="39" t="s">
        <v>3074</v>
      </c>
    </row>
    <row r="183" spans="1:1" x14ac:dyDescent="0.35">
      <c r="A183" s="39" t="s">
        <v>3075</v>
      </c>
    </row>
    <row r="184" spans="1:1" x14ac:dyDescent="0.35">
      <c r="A184" s="39" t="s">
        <v>3076</v>
      </c>
    </row>
    <row r="185" spans="1:1" x14ac:dyDescent="0.35">
      <c r="A185" s="39" t="s">
        <v>3077</v>
      </c>
    </row>
    <row r="186" spans="1:1" x14ac:dyDescent="0.35">
      <c r="A186" s="39" t="s">
        <v>3078</v>
      </c>
    </row>
    <row r="187" spans="1:1" x14ac:dyDescent="0.35">
      <c r="A187" s="39" t="s">
        <v>3079</v>
      </c>
    </row>
    <row r="188" spans="1:1" x14ac:dyDescent="0.35">
      <c r="A188" s="39" t="s">
        <v>3080</v>
      </c>
    </row>
    <row r="189" spans="1:1" x14ac:dyDescent="0.35">
      <c r="A189" s="39" t="s">
        <v>3081</v>
      </c>
    </row>
    <row r="190" spans="1:1" x14ac:dyDescent="0.35">
      <c r="A190" s="39" t="s">
        <v>3082</v>
      </c>
    </row>
    <row r="191" spans="1:1" x14ac:dyDescent="0.35">
      <c r="A191" s="39" t="s">
        <v>3083</v>
      </c>
    </row>
    <row r="192" spans="1:1" x14ac:dyDescent="0.35">
      <c r="A192" s="39" t="s">
        <v>3084</v>
      </c>
    </row>
    <row r="193" spans="1:1" x14ac:dyDescent="0.35">
      <c r="A193" s="39" t="s">
        <v>3085</v>
      </c>
    </row>
    <row r="194" spans="1:1" x14ac:dyDescent="0.35">
      <c r="A194" s="39" t="s">
        <v>3086</v>
      </c>
    </row>
    <row r="195" spans="1:1" x14ac:dyDescent="0.35">
      <c r="A195" s="39" t="s">
        <v>3087</v>
      </c>
    </row>
    <row r="196" spans="1:1" x14ac:dyDescent="0.35">
      <c r="A196" s="39" t="s">
        <v>3088</v>
      </c>
    </row>
    <row r="197" spans="1:1" x14ac:dyDescent="0.35">
      <c r="A197" s="39" t="s">
        <v>3089</v>
      </c>
    </row>
    <row r="198" spans="1:1" x14ac:dyDescent="0.35">
      <c r="A198" s="39" t="s">
        <v>3090</v>
      </c>
    </row>
    <row r="199" spans="1:1" x14ac:dyDescent="0.35">
      <c r="A199" s="39" t="s">
        <v>3091</v>
      </c>
    </row>
    <row r="200" spans="1:1" x14ac:dyDescent="0.35">
      <c r="A200" s="39" t="s">
        <v>3092</v>
      </c>
    </row>
    <row r="201" spans="1:1" x14ac:dyDescent="0.35">
      <c r="A201" s="39" t="s">
        <v>3093</v>
      </c>
    </row>
    <row r="202" spans="1:1" x14ac:dyDescent="0.35">
      <c r="A202" s="39" t="s">
        <v>3094</v>
      </c>
    </row>
    <row r="203" spans="1:1" x14ac:dyDescent="0.35">
      <c r="A203" s="39" t="s">
        <v>3095</v>
      </c>
    </row>
    <row r="204" spans="1:1" x14ac:dyDescent="0.35">
      <c r="A204" s="39" t="s">
        <v>3096</v>
      </c>
    </row>
    <row r="205" spans="1:1" x14ac:dyDescent="0.35">
      <c r="A205" s="39" t="s">
        <v>3097</v>
      </c>
    </row>
    <row r="206" spans="1:1" x14ac:dyDescent="0.35">
      <c r="A206" s="39" t="s">
        <v>3098</v>
      </c>
    </row>
    <row r="207" spans="1:1" x14ac:dyDescent="0.35">
      <c r="A207" s="39" t="s">
        <v>3099</v>
      </c>
    </row>
    <row r="208" spans="1:1" x14ac:dyDescent="0.35">
      <c r="A208" s="39" t="s">
        <v>3100</v>
      </c>
    </row>
    <row r="209" spans="1:1" x14ac:dyDescent="0.35">
      <c r="A209" s="39" t="s">
        <v>3101</v>
      </c>
    </row>
    <row r="210" spans="1:1" x14ac:dyDescent="0.35">
      <c r="A210" s="39" t="s">
        <v>3102</v>
      </c>
    </row>
    <row r="211" spans="1:1" x14ac:dyDescent="0.35">
      <c r="A211" s="39" t="s">
        <v>3103</v>
      </c>
    </row>
    <row r="212" spans="1:1" x14ac:dyDescent="0.35">
      <c r="A212" s="39" t="s">
        <v>3104</v>
      </c>
    </row>
    <row r="213" spans="1:1" x14ac:dyDescent="0.35">
      <c r="A213" s="39" t="s">
        <v>3105</v>
      </c>
    </row>
    <row r="214" spans="1:1" x14ac:dyDescent="0.35">
      <c r="A214" s="39" t="s">
        <v>3106</v>
      </c>
    </row>
    <row r="215" spans="1:1" x14ac:dyDescent="0.35">
      <c r="A215" s="39" t="s">
        <v>3107</v>
      </c>
    </row>
    <row r="216" spans="1:1" x14ac:dyDescent="0.35">
      <c r="A216" s="39" t="s">
        <v>3108</v>
      </c>
    </row>
    <row r="217" spans="1:1" x14ac:dyDescent="0.35">
      <c r="A217" s="39" t="s">
        <v>3109</v>
      </c>
    </row>
    <row r="218" spans="1:1" x14ac:dyDescent="0.35">
      <c r="A218" s="39" t="s">
        <v>3110</v>
      </c>
    </row>
    <row r="219" spans="1:1" x14ac:dyDescent="0.35">
      <c r="A219" s="39" t="s">
        <v>3111</v>
      </c>
    </row>
    <row r="220" spans="1:1" x14ac:dyDescent="0.35">
      <c r="A220" s="39" t="s">
        <v>3112</v>
      </c>
    </row>
    <row r="221" spans="1:1" x14ac:dyDescent="0.35">
      <c r="A221" s="39" t="s">
        <v>3113</v>
      </c>
    </row>
    <row r="222" spans="1:1" x14ac:dyDescent="0.35">
      <c r="A222" s="39" t="s">
        <v>3114</v>
      </c>
    </row>
    <row r="223" spans="1:1" x14ac:dyDescent="0.35">
      <c r="A223" s="39" t="s">
        <v>3115</v>
      </c>
    </row>
    <row r="224" spans="1:1" x14ac:dyDescent="0.35">
      <c r="A224" s="39" t="s">
        <v>3116</v>
      </c>
    </row>
    <row r="225" spans="1:1" x14ac:dyDescent="0.35">
      <c r="A225" s="39" t="s">
        <v>3117</v>
      </c>
    </row>
    <row r="226" spans="1:1" x14ac:dyDescent="0.35">
      <c r="A226" s="39" t="s">
        <v>3118</v>
      </c>
    </row>
    <row r="227" spans="1:1" x14ac:dyDescent="0.35">
      <c r="A227" s="39" t="s">
        <v>3119</v>
      </c>
    </row>
    <row r="228" spans="1:1" x14ac:dyDescent="0.35">
      <c r="A228" s="39" t="s">
        <v>3120</v>
      </c>
    </row>
    <row r="229" spans="1:1" x14ac:dyDescent="0.35">
      <c r="A229" s="39" t="s">
        <v>3121</v>
      </c>
    </row>
    <row r="230" spans="1:1" x14ac:dyDescent="0.35">
      <c r="A230" s="39" t="s">
        <v>3122</v>
      </c>
    </row>
    <row r="231" spans="1:1" x14ac:dyDescent="0.35">
      <c r="A231" s="39" t="s">
        <v>3123</v>
      </c>
    </row>
    <row r="232" spans="1:1" x14ac:dyDescent="0.35">
      <c r="A232" s="39" t="s">
        <v>3124</v>
      </c>
    </row>
    <row r="233" spans="1:1" x14ac:dyDescent="0.35">
      <c r="A233" s="39" t="s">
        <v>3125</v>
      </c>
    </row>
    <row r="234" spans="1:1" x14ac:dyDescent="0.35">
      <c r="A234" s="39" t="s">
        <v>3126</v>
      </c>
    </row>
    <row r="235" spans="1:1" x14ac:dyDescent="0.35">
      <c r="A235" s="39" t="s">
        <v>3127</v>
      </c>
    </row>
    <row r="236" spans="1:1" x14ac:dyDescent="0.35">
      <c r="A236" s="39" t="s">
        <v>3128</v>
      </c>
    </row>
    <row r="237" spans="1:1" x14ac:dyDescent="0.35">
      <c r="A237" s="39" t="s">
        <v>3129</v>
      </c>
    </row>
    <row r="238" spans="1:1" x14ac:dyDescent="0.35">
      <c r="A238" s="39" t="s">
        <v>3130</v>
      </c>
    </row>
    <row r="239" spans="1:1" x14ac:dyDescent="0.35">
      <c r="A239" s="39" t="s">
        <v>3131</v>
      </c>
    </row>
    <row r="240" spans="1:1" x14ac:dyDescent="0.35">
      <c r="A240" s="39" t="s">
        <v>3132</v>
      </c>
    </row>
    <row r="241" spans="1:1" x14ac:dyDescent="0.35">
      <c r="A241" s="39" t="s">
        <v>3133</v>
      </c>
    </row>
    <row r="242" spans="1:1" x14ac:dyDescent="0.35">
      <c r="A242" s="39" t="s">
        <v>3134</v>
      </c>
    </row>
    <row r="243" spans="1:1" x14ac:dyDescent="0.35">
      <c r="A243" s="39" t="s">
        <v>3135</v>
      </c>
    </row>
    <row r="244" spans="1:1" x14ac:dyDescent="0.35">
      <c r="A244" s="39" t="s">
        <v>3136</v>
      </c>
    </row>
    <row r="245" spans="1:1" x14ac:dyDescent="0.35">
      <c r="A245" s="39" t="s">
        <v>3137</v>
      </c>
    </row>
    <row r="246" spans="1:1" x14ac:dyDescent="0.35">
      <c r="A246" s="39" t="s">
        <v>3138</v>
      </c>
    </row>
    <row r="247" spans="1:1" x14ac:dyDescent="0.35">
      <c r="A247" s="39" t="s">
        <v>3139</v>
      </c>
    </row>
    <row r="248" spans="1:1" x14ac:dyDescent="0.35">
      <c r="A248" s="62" t="s">
        <v>3140</v>
      </c>
    </row>
    <row r="249" spans="1:1" x14ac:dyDescent="0.35">
      <c r="A249" s="39" t="s">
        <v>3141</v>
      </c>
    </row>
    <row r="250" spans="1:1" x14ac:dyDescent="0.35">
      <c r="A250" s="39" t="s">
        <v>3142</v>
      </c>
    </row>
    <row r="251" spans="1:1" x14ac:dyDescent="0.35">
      <c r="A251" s="39" t="s">
        <v>3143</v>
      </c>
    </row>
    <row r="252" spans="1:1" x14ac:dyDescent="0.35">
      <c r="A252" s="39" t="s">
        <v>3144</v>
      </c>
    </row>
    <row r="253" spans="1:1" x14ac:dyDescent="0.35">
      <c r="A253" s="39" t="s">
        <v>3145</v>
      </c>
    </row>
    <row r="254" spans="1:1" x14ac:dyDescent="0.35">
      <c r="A254" s="39" t="s">
        <v>3146</v>
      </c>
    </row>
    <row r="255" spans="1:1" x14ac:dyDescent="0.35">
      <c r="A255" s="62" t="s">
        <v>3147</v>
      </c>
    </row>
    <row r="256" spans="1:1" x14ac:dyDescent="0.35">
      <c r="A256" s="39" t="s">
        <v>3148</v>
      </c>
    </row>
    <row r="257" spans="1:1" x14ac:dyDescent="0.35">
      <c r="A257" s="39" t="s">
        <v>3149</v>
      </c>
    </row>
    <row r="258" spans="1:1" x14ac:dyDescent="0.35">
      <c r="A258" s="39" t="s">
        <v>3150</v>
      </c>
    </row>
    <row r="259" spans="1:1" x14ac:dyDescent="0.35">
      <c r="A259" s="39" t="s">
        <v>3151</v>
      </c>
    </row>
    <row r="260" spans="1:1" x14ac:dyDescent="0.35">
      <c r="A260" s="39" t="s">
        <v>3152</v>
      </c>
    </row>
    <row r="261" spans="1:1" x14ac:dyDescent="0.35">
      <c r="A261" s="39" t="s">
        <v>3153</v>
      </c>
    </row>
    <row r="262" spans="1:1" x14ac:dyDescent="0.35">
      <c r="A262" s="39" t="s">
        <v>3154</v>
      </c>
    </row>
    <row r="263" spans="1:1" x14ac:dyDescent="0.35">
      <c r="A263" s="39" t="s">
        <v>3155</v>
      </c>
    </row>
    <row r="264" spans="1:1" x14ac:dyDescent="0.35">
      <c r="A264" s="62" t="s">
        <v>3156</v>
      </c>
    </row>
    <row r="265" spans="1:1" x14ac:dyDescent="0.35">
      <c r="A265" s="39" t="s">
        <v>3157</v>
      </c>
    </row>
    <row r="266" spans="1:1" x14ac:dyDescent="0.35">
      <c r="A266" s="39" t="s">
        <v>3158</v>
      </c>
    </row>
    <row r="267" spans="1:1" x14ac:dyDescent="0.35">
      <c r="A267" s="39" t="s">
        <v>3159</v>
      </c>
    </row>
    <row r="268" spans="1:1" x14ac:dyDescent="0.35">
      <c r="A268" s="39" t="s">
        <v>3160</v>
      </c>
    </row>
    <row r="269" spans="1:1" x14ac:dyDescent="0.35">
      <c r="A269" s="39" t="s">
        <v>3161</v>
      </c>
    </row>
    <row r="270" spans="1:1" x14ac:dyDescent="0.35">
      <c r="A270" s="39" t="s">
        <v>3162</v>
      </c>
    </row>
    <row r="271" spans="1:1" x14ac:dyDescent="0.35">
      <c r="A271" s="39" t="s">
        <v>3163</v>
      </c>
    </row>
    <row r="272" spans="1:1" x14ac:dyDescent="0.35">
      <c r="A272" s="62" t="s">
        <v>3164</v>
      </c>
    </row>
    <row r="273" spans="1:1" x14ac:dyDescent="0.35">
      <c r="A273" s="39" t="s">
        <v>3165</v>
      </c>
    </row>
    <row r="274" spans="1:1" x14ac:dyDescent="0.35">
      <c r="A274" s="39" t="s">
        <v>3166</v>
      </c>
    </row>
    <row r="275" spans="1:1" x14ac:dyDescent="0.35">
      <c r="A275" s="39" t="s">
        <v>3167</v>
      </c>
    </row>
    <row r="276" spans="1:1" x14ac:dyDescent="0.35">
      <c r="A276" s="39" t="s">
        <v>3168</v>
      </c>
    </row>
    <row r="277" spans="1:1" x14ac:dyDescent="0.35">
      <c r="A277" s="39" t="s">
        <v>3169</v>
      </c>
    </row>
    <row r="278" spans="1:1" x14ac:dyDescent="0.35">
      <c r="A278" s="62" t="s">
        <v>3170</v>
      </c>
    </row>
    <row r="279" spans="1:1" x14ac:dyDescent="0.35">
      <c r="A279" s="39" t="s">
        <v>3171</v>
      </c>
    </row>
    <row r="280" spans="1:1" x14ac:dyDescent="0.35">
      <c r="A280" s="39" t="s">
        <v>3172</v>
      </c>
    </row>
    <row r="281" spans="1:1" x14ac:dyDescent="0.35">
      <c r="A281" s="39" t="s">
        <v>3173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13CDC8DD56224FAAA02F0D4DBCF5C9" ma:contentTypeVersion="13" ma:contentTypeDescription="Create a new document." ma:contentTypeScope="" ma:versionID="f7bde6b958fbfeff658a6b3f89aa436e">
  <xsd:schema xmlns:xsd="http://www.w3.org/2001/XMLSchema" xmlns:xs="http://www.w3.org/2001/XMLSchema" xmlns:p="http://schemas.microsoft.com/office/2006/metadata/properties" xmlns:ns3="0dd50f32-c66a-4556-b922-086aacd365e3" xmlns:ns4="c1af9058-1e22-4f57-bba2-341c6813ed42" targetNamespace="http://schemas.microsoft.com/office/2006/metadata/properties" ma:root="true" ma:fieldsID="36cc98f80fe4d97e353c7db0f4d5ccbc" ns3:_="" ns4:_="">
    <xsd:import namespace="0dd50f32-c66a-4556-b922-086aacd365e3"/>
    <xsd:import namespace="c1af9058-1e22-4f57-bba2-341c6813ed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0f32-c66a-4556-b922-086aacd365e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f9058-1e22-4f57-bba2-341c6813ed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6BB988-EFCC-4075-A8C0-29D3CBE97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0f32-c66a-4556-b922-086aacd365e3"/>
    <ds:schemaRef ds:uri="c1af9058-1e22-4f57-bba2-341c6813e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B718DA-80FF-421E-B073-1A0999D779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c1af9058-1e22-4f57-bba2-341c6813ed42"/>
    <ds:schemaRef ds:uri="http://schemas.microsoft.com/office/2006/metadata/properties"/>
    <ds:schemaRef ds:uri="http://www.w3.org/XML/1998/namespace"/>
    <ds:schemaRef ds:uri="0dd50f32-c66a-4556-b922-086aacd365e3"/>
    <ds:schemaRef ds:uri="http://purl.org/dc/dcmitype/"/>
  </ds:schemaRefs>
</ds:datastoreItem>
</file>

<file path=customXml/itemProps3.xml><?xml version="1.0" encoding="utf-8"?>
<ds:datastoreItem xmlns:ds="http://schemas.openxmlformats.org/officeDocument/2006/customXml" ds:itemID="{19C6EEEB-5D2E-45E1-8FE7-1AD35DCC0F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 Schmidt</dc:creator>
  <cp:lastModifiedBy>Michael Minter</cp:lastModifiedBy>
  <dcterms:created xsi:type="dcterms:W3CDTF">2020-11-06T15:34:09Z</dcterms:created>
  <dcterms:modified xsi:type="dcterms:W3CDTF">2021-03-04T14:41:11Z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