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mc:Choice Requires="x15">
      <x15ac:absPath xmlns:x15ac="http://schemas.microsoft.com/office/spreadsheetml/2010/11/ac" url="/Users/susancochrane/Documents/Susan's Work/SCT 1119 503188-1 Summary statistics for schools in Scotland/SCT11195031881/"/>
    </mc:Choice>
  </mc:AlternateContent>
  <xr:revisionPtr revIDLastSave="0" documentId="8_{4E3A4512-27B9-3445-B21D-15525B7EB8E6}" xr6:coauthVersionLast="32" xr6:coauthVersionMax="32" xr10:uidLastSave="{00000000-0000-0000-0000-000000000000}"/>
  <bookViews>
    <workbookView xWindow="0" yWindow="460" windowWidth="33440" windowHeight="19080" xr2:uid="{00000000-000D-0000-FFFF-FFFF00000000}"/>
  </bookViews>
  <sheets>
    <sheet name="2.1" sheetId="3" r:id="rId1"/>
    <sheet name="3.1" sheetId="17" r:id="rId2"/>
    <sheet name="3.2" sheetId="18" r:id="rId3"/>
    <sheet name="3.3" sheetId="19" r:id="rId4"/>
    <sheet name="Chart 1" sheetId="20" r:id="rId5"/>
    <sheet name="3.4" sheetId="21" r:id="rId6"/>
    <sheet name="3.5" sheetId="22" r:id="rId7"/>
    <sheet name="3.6" sheetId="23" r:id="rId8"/>
    <sheet name="4.1" sheetId="4" r:id="rId9"/>
    <sheet name="4.2" sheetId="5" r:id="rId10"/>
    <sheet name="4.3" sheetId="6" r:id="rId11"/>
    <sheet name="4.4" sheetId="10" r:id="rId12"/>
    <sheet name="4.5" sheetId="11" r:id="rId13"/>
    <sheet name="5.1" sheetId="16" r:id="rId14"/>
    <sheet name="5.2" sheetId="24" r:id="rId15"/>
    <sheet name="5.3" sheetId="14" r:id="rId16"/>
    <sheet name="Chart 2" sheetId="15" r:id="rId17"/>
    <sheet name="6.1" sheetId="7" r:id="rId18"/>
    <sheet name="6.2" sheetId="8" r:id="rId19"/>
    <sheet name="6.3" sheetId="9" r:id="rId20"/>
    <sheet name="7.1" sheetId="1" r:id="rId21"/>
    <sheet name="7.2" sheetId="2" r:id="rId22"/>
  </sheets>
  <externalReferences>
    <externalReference r:id="rId23"/>
    <externalReference r:id="rId24"/>
    <externalReference r:id="rId25"/>
  </externalReferences>
  <definedNames>
    <definedName name="assum" localSheetId="13">#REF!</definedName>
    <definedName name="assum" localSheetId="14">#REF!</definedName>
    <definedName name="assum" localSheetId="15">#REF!</definedName>
    <definedName name="assum" localSheetId="16">#REF!</definedName>
    <definedName name="assum">#REF!</definedName>
    <definedName name="Astartpg" localSheetId="13">#REF!</definedName>
    <definedName name="Astartpg" localSheetId="14">#REF!</definedName>
    <definedName name="Astartpg" localSheetId="16">#REF!</definedName>
    <definedName name="Astartpg">#REF!</definedName>
    <definedName name="centre_2010" localSheetId="13">#REF!</definedName>
    <definedName name="centre_2010" localSheetId="14">#REF!</definedName>
    <definedName name="centre_2010" localSheetId="16">#REF!</definedName>
    <definedName name="centre_2010">#REF!</definedName>
    <definedName name="data" localSheetId="13">#REF!</definedName>
    <definedName name="data" localSheetId="14">#REF!</definedName>
    <definedName name="data" localSheetId="16">#REF!</definedName>
    <definedName name="data">#REF!</definedName>
    <definedName name="Females" localSheetId="13">#REF!</definedName>
    <definedName name="Females" localSheetId="14">#REF!</definedName>
    <definedName name="Females" localSheetId="16">#REF!</definedName>
    <definedName name="Females">#REF!</definedName>
    <definedName name="Females91" localSheetId="13">#REF!</definedName>
    <definedName name="Females91" localSheetId="14">#REF!</definedName>
    <definedName name="Females91" localSheetId="16">#REF!</definedName>
    <definedName name="Females91">#REF!</definedName>
    <definedName name="FemalesAgedOn" localSheetId="13">#REF!</definedName>
    <definedName name="FemalesAgedOn" localSheetId="14">#REF!</definedName>
    <definedName name="FemalesAgedOn" localSheetId="16">#REF!</definedName>
    <definedName name="FemalesAgedOn">#REF!</definedName>
    <definedName name="FemalesTotal" localSheetId="13">#REF!</definedName>
    <definedName name="FemalesTotal" localSheetId="14">#REF!</definedName>
    <definedName name="FemalesTotal" localSheetId="16">#REF!</definedName>
    <definedName name="FemalesTotal">#REF!</definedName>
    <definedName name="FertileFemales" localSheetId="13">#REF!</definedName>
    <definedName name="FertileFemales" localSheetId="14">#REF!</definedName>
    <definedName name="FertileFemales" localSheetId="16">#REF!</definedName>
    <definedName name="FertileFemales">#REF!</definedName>
    <definedName name="i">[1]Lookups_List!$AS$1:$AS$2</definedName>
    <definedName name="InfFemales" localSheetId="13">#REF!</definedName>
    <definedName name="InfFemales" localSheetId="14">#REF!</definedName>
    <definedName name="InfFemales" localSheetId="15">#REF!</definedName>
    <definedName name="InfFemales" localSheetId="16">#REF!</definedName>
    <definedName name="InfFemales">#REF!</definedName>
    <definedName name="InfMales" localSheetId="13">#REF!</definedName>
    <definedName name="InfMales" localSheetId="14">#REF!</definedName>
    <definedName name="InfMales" localSheetId="15">#REF!</definedName>
    <definedName name="InfMales" localSheetId="16">#REF!</definedName>
    <definedName name="InfMales">#REF!</definedName>
    <definedName name="j" localSheetId="13">#REF!</definedName>
    <definedName name="j" localSheetId="14">#REF!</definedName>
    <definedName name="j" localSheetId="15">#REF!</definedName>
    <definedName name="j" localSheetId="16">#REF!</definedName>
    <definedName name="j">#REF!</definedName>
    <definedName name="Males" localSheetId="13">#REF!</definedName>
    <definedName name="Males" localSheetId="14">#REF!</definedName>
    <definedName name="Males" localSheetId="16">#REF!</definedName>
    <definedName name="Males">#REF!</definedName>
    <definedName name="Males91" localSheetId="13">#REF!</definedName>
    <definedName name="Males91" localSheetId="14">#REF!</definedName>
    <definedName name="Males91" localSheetId="16">#REF!</definedName>
    <definedName name="Males91">#REF!</definedName>
    <definedName name="MalesAgedOn" localSheetId="13">#REF!</definedName>
    <definedName name="MalesAgedOn" localSheetId="14">#REF!</definedName>
    <definedName name="MalesAgedOn" localSheetId="16">#REF!</definedName>
    <definedName name="MalesAgedOn">#REF!</definedName>
    <definedName name="MalesTotal" localSheetId="13">#REF!</definedName>
    <definedName name="MalesTotal" localSheetId="14">#REF!</definedName>
    <definedName name="MalesTotal" localSheetId="16">#REF!</definedName>
    <definedName name="MalesTotal">#REF!</definedName>
    <definedName name="n" localSheetId="13">#REF!</definedName>
    <definedName name="n" localSheetId="14">#REF!</definedName>
    <definedName name="n" localSheetId="16">#REF!</definedName>
    <definedName name="n">#REF!</definedName>
    <definedName name="N_A_1">[2]Lookups_List!$AS$1:$AS$2</definedName>
    <definedName name="PopNote" localSheetId="13">#REF!</definedName>
    <definedName name="PopNote" localSheetId="14">#REF!</definedName>
    <definedName name="PopNote" localSheetId="16">#REF!</definedName>
    <definedName name="PopNote">#REF!</definedName>
    <definedName name="Popnote2" localSheetId="13">#REF!</definedName>
    <definedName name="Popnote2" localSheetId="14">#REF!</definedName>
    <definedName name="Popnote2" localSheetId="16">#REF!</definedName>
    <definedName name="Popnote2">#REF!</definedName>
    <definedName name="PopsCreation" localSheetId="13">#REF!</definedName>
    <definedName name="PopsCreation" localSheetId="14">#REF!</definedName>
    <definedName name="PopsCreation" localSheetId="16">#REF!</definedName>
    <definedName name="PopsCreation">#REF!</definedName>
    <definedName name="PopsHeader" localSheetId="13">#REF!</definedName>
    <definedName name="PopsHeader" localSheetId="14">#REF!</definedName>
    <definedName name="PopsHeader" localSheetId="16">#REF!</definedName>
    <definedName name="PopsHeader">#REF!</definedName>
    <definedName name="_xlnm.Print_Area" localSheetId="16">'Chart 2'!$A$1:$S$42</definedName>
    <definedName name="q">[3]Lookups_List!$AS$1:$AS$2</definedName>
    <definedName name="Row_A" localSheetId="13">#REF!</definedName>
    <definedName name="Row_A" localSheetId="14">#REF!</definedName>
    <definedName name="Row_A" localSheetId="15">#REF!</definedName>
    <definedName name="Row_A" localSheetId="16">#REF!</definedName>
    <definedName name="Row_A">#REF!</definedName>
    <definedName name="Row_B" localSheetId="13">#REF!</definedName>
    <definedName name="Row_B" localSheetId="14">#REF!</definedName>
    <definedName name="Row_B" localSheetId="16">#REF!</definedName>
    <definedName name="Row_B">#REF!</definedName>
    <definedName name="Row_C" localSheetId="13">#REF!</definedName>
    <definedName name="Row_C" localSheetId="14">#REF!</definedName>
    <definedName name="Row_C" localSheetId="16">#REF!</definedName>
    <definedName name="Row_C">#REF!</definedName>
    <definedName name="Row_D" localSheetId="13">#REF!</definedName>
    <definedName name="Row_D" localSheetId="14">#REF!</definedName>
    <definedName name="Row_D" localSheetId="16">#REF!</definedName>
    <definedName name="Row_D">#REF!</definedName>
    <definedName name="Row_E" localSheetId="13">#REF!</definedName>
    <definedName name="Row_E" localSheetId="14">#REF!</definedName>
    <definedName name="Row_E" localSheetId="16">#REF!</definedName>
    <definedName name="Row_E">#REF!</definedName>
    <definedName name="Row_F" localSheetId="13">#REF!</definedName>
    <definedName name="Row_F" localSheetId="14">#REF!</definedName>
    <definedName name="Row_F" localSheetId="16">#REF!</definedName>
    <definedName name="Row_F">#REF!</definedName>
    <definedName name="Row_G" localSheetId="13">#REF!</definedName>
    <definedName name="Row_G" localSheetId="14">#REF!</definedName>
    <definedName name="Row_G" localSheetId="16">#REF!</definedName>
    <definedName name="Row_G">#REF!</definedName>
    <definedName name="Status" localSheetId="13">#REF!</definedName>
    <definedName name="Status" localSheetId="14">#REF!</definedName>
    <definedName name="Status" localSheetId="16">#REF!</definedName>
    <definedName name="Status">#REF!</definedName>
    <definedName name="toolong" localSheetId="13">#REF!</definedName>
    <definedName name="toolong" localSheetId="14">#REF!</definedName>
    <definedName name="toolong" localSheetId="16">#REF!</definedName>
    <definedName name="toolong">#REF!</definedName>
    <definedName name="y2014_F" localSheetId="14">#REF!</definedName>
    <definedName name="y2014_F">#REF!</definedName>
    <definedName name="y2014_M" localSheetId="14">#REF!</definedName>
    <definedName name="y2014_M">#REF!</definedName>
    <definedName name="y2014_P" localSheetId="14">#REF!</definedName>
    <definedName name="y2014_P">#REF!</definedName>
    <definedName name="y2015_F" localSheetId="14">#REF!</definedName>
    <definedName name="y2015_F">#REF!</definedName>
    <definedName name="y2015_M" localSheetId="14">#REF!</definedName>
    <definedName name="y2015_M">#REF!</definedName>
    <definedName name="y2015_P" localSheetId="14">#REF!</definedName>
    <definedName name="y2015_P">#REF!</definedName>
  </definedNames>
  <calcPr calcId="162913"/>
  <extLst>
    <ext uri="{140A7094-0E35-4892-8432-C4D2E57EDEB5}">
      <x15:workbookPr chartTrackingRefBase="1"/>
    </ext>
  </extLst>
</workbook>
</file>

<file path=xl/calcChain.xml><?xml version="1.0" encoding="utf-8"?>
<calcChain xmlns="http://schemas.openxmlformats.org/spreadsheetml/2006/main">
  <c r="D37" i="24" l="1"/>
  <c r="C37" i="24"/>
  <c r="B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37" i="24" s="1"/>
  <c r="E5" i="24"/>
</calcChain>
</file>

<file path=xl/sharedStrings.xml><?xml version="1.0" encoding="utf-8"?>
<sst xmlns="http://schemas.openxmlformats.org/spreadsheetml/2006/main" count="578" uniqueCount="298">
  <si>
    <t>2010/11</t>
  </si>
  <si>
    <t>2012/13</t>
  </si>
  <si>
    <t>2014/15</t>
  </si>
  <si>
    <r>
      <t>2016/17</t>
    </r>
    <r>
      <rPr>
        <vertAlign val="superscript"/>
        <sz val="10"/>
        <rFont val="Arial"/>
        <family val="2"/>
      </rPr>
      <t>(1)</t>
    </r>
  </si>
  <si>
    <t>2018/19</t>
  </si>
  <si>
    <t>Exclusion rate per 1,000 pupils</t>
  </si>
  <si>
    <t>(1) The exclusions in total figure and the removed from register figure for 2016/17 were updated in June 2018 to take into account 4 pupils removed from the register who were not included in the original analysis.</t>
  </si>
  <si>
    <t>Rate per 1,000 pupils</t>
  </si>
  <si>
    <t>Gender</t>
  </si>
  <si>
    <t>Male</t>
  </si>
  <si>
    <t>Female</t>
  </si>
  <si>
    <t>Lowest 20% of SIMD (Most deprived)</t>
  </si>
  <si>
    <t>Highest 20% of SIMD (Least deprived)</t>
  </si>
  <si>
    <r>
      <t>Cases of exclusions</t>
    </r>
    <r>
      <rPr>
        <vertAlign val="superscript"/>
        <sz val="10"/>
        <rFont val="Arial"/>
        <family val="2"/>
      </rPr>
      <t>(2)</t>
    </r>
  </si>
  <si>
    <r>
      <t>SIMD</t>
    </r>
    <r>
      <rPr>
        <b/>
        <vertAlign val="superscript"/>
        <sz val="10"/>
        <rFont val="Arial"/>
        <family val="2"/>
      </rPr>
      <t>(1)(2)</t>
    </r>
  </si>
  <si>
    <t>Pupils - Headcount; Teachers - Full Time Equivalents (FTE)</t>
  </si>
  <si>
    <r>
      <t>2015</t>
    </r>
    <r>
      <rPr>
        <vertAlign val="superscript"/>
        <sz val="10"/>
        <color theme="1"/>
        <rFont val="Arial"/>
        <family val="2"/>
      </rPr>
      <t>(1)</t>
    </r>
  </si>
  <si>
    <t>Schools</t>
  </si>
  <si>
    <r>
      <t>ELC</t>
    </r>
    <r>
      <rPr>
        <vertAlign val="superscript"/>
        <sz val="10"/>
        <color theme="1"/>
        <rFont val="Arial"/>
        <family val="2"/>
      </rPr>
      <t>(2)</t>
    </r>
  </si>
  <si>
    <t>Primary</t>
  </si>
  <si>
    <t>Secondary</t>
  </si>
  <si>
    <t>Special</t>
  </si>
  <si>
    <t>Pupils</t>
  </si>
  <si>
    <r>
      <t>Special</t>
    </r>
    <r>
      <rPr>
        <vertAlign val="superscript"/>
        <sz val="10"/>
        <color theme="1"/>
        <rFont val="Arial"/>
        <family val="2"/>
      </rPr>
      <t>(3)</t>
    </r>
  </si>
  <si>
    <r>
      <t>Total (excluding ELC)</t>
    </r>
    <r>
      <rPr>
        <vertAlign val="superscript"/>
        <sz val="10"/>
        <color theme="1"/>
        <rFont val="Arial"/>
        <family val="2"/>
      </rPr>
      <t>(3)</t>
    </r>
  </si>
  <si>
    <t xml:space="preserve">Teachers </t>
  </si>
  <si>
    <t>School based</t>
  </si>
  <si>
    <t xml:space="preserve">         Primary</t>
  </si>
  <si>
    <t xml:space="preserve">         Secondary</t>
  </si>
  <si>
    <t xml:space="preserve">         Special</t>
  </si>
  <si>
    <t>Centrally employed (school)</t>
  </si>
  <si>
    <t>Total school (excluding ELC)</t>
  </si>
  <si>
    <t>Total (including ELC)</t>
  </si>
  <si>
    <t>Pupil Teacher Ratios</t>
  </si>
  <si>
    <r>
      <t>Publicly funded schools</t>
    </r>
    <r>
      <rPr>
        <vertAlign val="superscript"/>
        <sz val="10"/>
        <color theme="1"/>
        <rFont val="Arial"/>
        <family val="2"/>
      </rPr>
      <t>(4)</t>
    </r>
  </si>
  <si>
    <r>
      <t>Total based in schools</t>
    </r>
    <r>
      <rPr>
        <vertAlign val="superscript"/>
        <sz val="10"/>
        <color theme="1"/>
        <rFont val="Arial"/>
        <family val="2"/>
      </rPr>
      <t>(5)</t>
    </r>
  </si>
  <si>
    <t xml:space="preserve">          Primary</t>
  </si>
  <si>
    <t xml:space="preserve">          Secondary</t>
  </si>
  <si>
    <t xml:space="preserve">          Special</t>
  </si>
  <si>
    <t>(1) The pupil teacher ratio for Total based in schools in 2015 was amended in October 2017. See background notes for details.</t>
  </si>
  <si>
    <t>(2) ELC centre count includes local authority and partnership centres, and ELC teacher figures include ELC home visiting.</t>
  </si>
  <si>
    <t>(5) Excludes centrally employed teachers.</t>
  </si>
  <si>
    <r>
      <t>2018</t>
    </r>
    <r>
      <rPr>
        <vertAlign val="superscript"/>
        <sz val="10"/>
        <color theme="1"/>
        <rFont val="Arial"/>
        <family val="2"/>
      </rPr>
      <t>(6)</t>
    </r>
  </si>
  <si>
    <r>
      <t>Table 4.1: Average class size of primary school pupils by stage</t>
    </r>
    <r>
      <rPr>
        <b/>
        <vertAlign val="superscript"/>
        <sz val="10"/>
        <rFont val="Arial"/>
        <family val="2"/>
      </rPr>
      <t>(1)</t>
    </r>
  </si>
  <si>
    <t>Stage</t>
  </si>
  <si>
    <t>P1</t>
  </si>
  <si>
    <t>P2</t>
  </si>
  <si>
    <t>P3</t>
  </si>
  <si>
    <t>P4</t>
  </si>
  <si>
    <t>P5</t>
  </si>
  <si>
    <t>P6</t>
  </si>
  <si>
    <t>P7</t>
  </si>
  <si>
    <t>P1-P3</t>
  </si>
  <si>
    <t>P4-P7</t>
  </si>
  <si>
    <t>(1) Data refers to the average class size of pupils in each stage, not the average class size of single stage classes. The total primary average class size is calculated on a different basis to all the other class sizes shown, see background notes for details.</t>
  </si>
  <si>
    <r>
      <t>Table 4.2: Number of P1-P3 pupils by class size</t>
    </r>
    <r>
      <rPr>
        <b/>
        <vertAlign val="superscript"/>
        <sz val="10"/>
        <rFont val="Arial"/>
        <family val="2"/>
      </rPr>
      <t>(1)</t>
    </r>
  </si>
  <si>
    <t>Class Size</t>
  </si>
  <si>
    <t>0 - 18</t>
  </si>
  <si>
    <t>19 - 25</t>
  </si>
  <si>
    <t>26 - 30</t>
  </si>
  <si>
    <t>31 or more</t>
  </si>
  <si>
    <r>
      <t>(1) The percentage of P1-P3 pupils in classes of 18 or fewer includes two-teacher classes with 36 or fewer. Classes taught by two teachers at all times are treated as two classes of half the size</t>
    </r>
    <r>
      <rPr>
        <sz val="13"/>
        <color theme="1"/>
        <rFont val="Arial"/>
        <family val="2"/>
      </rPr>
      <t>.</t>
    </r>
  </si>
  <si>
    <t xml:space="preserve">Class size </t>
  </si>
  <si>
    <t>26 or more</t>
  </si>
  <si>
    <t>Local Authority</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</si>
  <si>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</si>
  <si>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</si>
  <si>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</si>
  <si>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</si>
  <si>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</si>
  <si>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</si>
  <si>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</si>
  <si>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</si>
  <si>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</si>
  <si>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</si>
  <si>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</si>
  <si>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</si>
  <si>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</si>
  <si>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</si>
  <si>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</si>
  <si>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</si>
  <si>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</si>
  <si>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</si>
  <si>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</si>
  <si>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</si>
  <si>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</si>
  <si>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</si>
  <si>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</si>
  <si>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</si>
  <si>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</si>
  <si>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</si>
  <si>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</si>
  <si>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</si>
  <si>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</si>
  <si>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</si>
  <si>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</si>
  <si>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</si>
  <si>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r>
      <t>Scotland</t>
    </r>
    <r>
      <rPr>
        <vertAlign val="superscript"/>
        <sz val="10"/>
        <rFont val="Arial"/>
        <family val="2"/>
      </rPr>
      <t>(1)</t>
    </r>
  </si>
  <si>
    <t>(1) The statistics for Scotland include one grant-aided mainstream school.</t>
  </si>
  <si>
    <r>
      <t>Table 4.5: Pupil characteristics</t>
    </r>
    <r>
      <rPr>
        <b/>
        <vertAlign val="superscript"/>
        <sz val="12"/>
        <rFont val="Arial"/>
        <family val="2"/>
      </rPr>
      <t>(1)</t>
    </r>
  </si>
  <si>
    <t>Headcount</t>
  </si>
  <si>
    <t>Total</t>
  </si>
  <si>
    <t>Total Pupils</t>
  </si>
  <si>
    <t>Ethnicity</t>
  </si>
  <si>
    <t>White – Scottish</t>
  </si>
  <si>
    <t>White – Other British</t>
  </si>
  <si>
    <t>White – Gypsy/Traveller</t>
  </si>
  <si>
    <t>White - Other</t>
  </si>
  <si>
    <t xml:space="preserve">Mixed </t>
  </si>
  <si>
    <t>Asian – Indian</t>
  </si>
  <si>
    <t>Asian – Pakistani</t>
  </si>
  <si>
    <t>Asian – Bangladeshi</t>
  </si>
  <si>
    <t>Asian – Chinese</t>
  </si>
  <si>
    <t>Asian – Other</t>
  </si>
  <si>
    <t>Caribbean/Black</t>
  </si>
  <si>
    <t xml:space="preserve">African </t>
  </si>
  <si>
    <t>Other</t>
  </si>
  <si>
    <t>English as an Additional Language</t>
  </si>
  <si>
    <t>CSP (Co-ordinated Support Plan)</t>
  </si>
  <si>
    <t>IEP (Individualised Education Programme)</t>
  </si>
  <si>
    <t xml:space="preserve">Child Plans </t>
  </si>
  <si>
    <t>Assessed/Declared Disabled</t>
  </si>
  <si>
    <r>
      <t>Other</t>
    </r>
    <r>
      <rPr>
        <vertAlign val="superscript"/>
        <sz val="10"/>
        <color indexed="8"/>
        <rFont val="Arial"/>
        <family val="2"/>
      </rPr>
      <t>(2)</t>
    </r>
  </si>
  <si>
    <r>
      <t>All pupils with ASN</t>
    </r>
    <r>
      <rPr>
        <b/>
        <vertAlign val="superscript"/>
        <sz val="10"/>
        <color indexed="8"/>
        <rFont val="Arial"/>
        <family val="2"/>
      </rPr>
      <t>(3)</t>
    </r>
  </si>
  <si>
    <r>
      <t>All pupils with ASN (excluding Other type)</t>
    </r>
    <r>
      <rPr>
        <b/>
        <vertAlign val="superscript"/>
        <sz val="10"/>
        <color indexed="8"/>
        <rFont val="Arial"/>
        <family val="2"/>
      </rPr>
      <t>(3)</t>
    </r>
  </si>
  <si>
    <t>(1) Statistics for ethnicity and English as an Additional Language do not include grant-aided special schools as this information is not collected. There were 121 pupils at grant-aided special schools in 2018.</t>
  </si>
  <si>
    <t>(3) Pupils may have more than one type of ASN, therefore the totals for ASN may not equal the sum of individual types of ASN.</t>
  </si>
  <si>
    <t>Percentage Headcount</t>
  </si>
  <si>
    <t>Table 2.1: Schools, pupils, teachers and PTR</t>
  </si>
  <si>
    <r>
      <t>Table 6.1: Percentage attendance and absence by detailed reason</t>
    </r>
    <r>
      <rPr>
        <b/>
        <vertAlign val="superscript"/>
        <sz val="12"/>
        <rFont val="Arial"/>
        <family val="2"/>
      </rPr>
      <t>(1)</t>
    </r>
  </si>
  <si>
    <t>Percentage of half day openings</t>
  </si>
  <si>
    <t>2016/17</t>
  </si>
  <si>
    <t>Attendance</t>
  </si>
  <si>
    <t xml:space="preserve">   In school</t>
  </si>
  <si>
    <t xml:space="preserve">   Late</t>
  </si>
  <si>
    <t xml:space="preserve">   Work experience</t>
  </si>
  <si>
    <t xml:space="preserve">   Sickness with education provision</t>
  </si>
  <si>
    <t>Authorised absence</t>
  </si>
  <si>
    <t xml:space="preserve">   Sickness without education provision</t>
  </si>
  <si>
    <t xml:space="preserve">   Very late</t>
  </si>
  <si>
    <t xml:space="preserve">   Authorised holidays</t>
  </si>
  <si>
    <t xml:space="preserve">   Exceptional domestic circumstances</t>
  </si>
  <si>
    <t>Unauthorised absence</t>
  </si>
  <si>
    <t xml:space="preserve">   Unauthorised holidays</t>
  </si>
  <si>
    <t xml:space="preserve">   Unexplained absence, including truancy</t>
  </si>
  <si>
    <t xml:space="preserve">   Exceptional domestic circumstances (unauthorised)</t>
  </si>
  <si>
    <t xml:space="preserve">   Other unauthorised</t>
  </si>
  <si>
    <t>All absences (authorised and unauthorised)</t>
  </si>
  <si>
    <t>Temporary exclusion</t>
  </si>
  <si>
    <t xml:space="preserve">(1) Detailed absence reasons will be affected by differing reporting practices across local authorities and over time. Overall absence and attendance are comparable. </t>
  </si>
  <si>
    <t>(2) Includes part-time timetable (exclusion related) and part-time timetable (health related). Please see the background notes for more information.</t>
  </si>
  <si>
    <t>Table 6.3: Percentage attendance</t>
  </si>
  <si>
    <r>
      <t>Grant-Aided</t>
    </r>
    <r>
      <rPr>
        <vertAlign val="superscript"/>
        <sz val="10"/>
        <rFont val="Arial"/>
        <family val="2"/>
      </rPr>
      <t>(1)</t>
    </r>
  </si>
  <si>
    <t xml:space="preserve">(1) Includes the mainstream grant-aided school, Jordanhill, only. Grant-aided special schools are not included in this collection. </t>
  </si>
  <si>
    <t>Table 6.2: Attendance by pupil characteristic</t>
  </si>
  <si>
    <t>All Pupils</t>
  </si>
  <si>
    <t>Sex</t>
  </si>
  <si>
    <t>Pupils with ASN</t>
  </si>
  <si>
    <t>#</t>
  </si>
  <si>
    <t>Pupils with no ASN</t>
  </si>
  <si>
    <r>
      <t>Table 5.1: Funded registrations</t>
    </r>
    <r>
      <rPr>
        <b/>
        <vertAlign val="superscript"/>
        <sz val="12"/>
        <rFont val="Arial"/>
        <family val="2"/>
      </rPr>
      <t>(1)</t>
    </r>
    <r>
      <rPr>
        <b/>
        <sz val="12"/>
        <rFont val="Arial"/>
        <family val="2"/>
      </rPr>
      <t xml:space="preserve"> for early learning and childcare at local authority and partnership centres, September 2019</t>
    </r>
  </si>
  <si>
    <t>Under 2</t>
  </si>
  <si>
    <t>2 year olds</t>
  </si>
  <si>
    <t>Number</t>
  </si>
  <si>
    <t>% of  population</t>
  </si>
  <si>
    <t>Scotland</t>
  </si>
  <si>
    <t xml:space="preserve">(1) This is a snapshot of registrations at census week (16-20 September 2019). It does not include children who were registered between census week and the end of December. </t>
  </si>
  <si>
    <t>(2) Refers to academic year -  3 and 4 year olds were previously referred to as ‘ante pre-school’ and ‘pre-school’  respectively.</t>
  </si>
  <si>
    <t>(4) Refers to children who are eligible to attend primary school but have deferred entry and remain in ELC.</t>
  </si>
  <si>
    <r>
      <t xml:space="preserve">Teachers </t>
    </r>
    <r>
      <rPr>
        <vertAlign val="superscript"/>
        <sz val="10"/>
        <color indexed="8"/>
        <rFont val="Arial"/>
        <family val="2"/>
      </rPr>
      <t>(1)</t>
    </r>
  </si>
  <si>
    <r>
      <t xml:space="preserve">Graduates </t>
    </r>
    <r>
      <rPr>
        <vertAlign val="superscript"/>
        <sz val="10"/>
        <rFont val="Arial"/>
        <family val="2"/>
      </rPr>
      <t>(2)</t>
    </r>
    <r>
      <rPr>
        <sz val="10"/>
        <rFont val="Arial"/>
        <family val="2"/>
      </rPr>
      <t xml:space="preserve"> </t>
    </r>
  </si>
  <si>
    <t xml:space="preserve">(1) GTCS registered teachers. Includes teachers in ELC centres, centrally employed teachers, and home visiting teachers. </t>
  </si>
  <si>
    <t>(2) Includes staff that hold either: (i) a degree level benchmark qualification required by the SSSC for registration as a manager/lead practitioner (see background notes for list of benchmark qualifications); (ii) a degree level (SCQF level 9 or above) qualification relevant to early years and are working towards a degree level (SCQF level 9 or above) benchmark qualification required by the SSSC for registration as a manager/lead practitioner; or (iii) a degree level (SCQF level 9 or above) qualification sufficient to meet the registration standards of another regulatory body (e.g. Nursing and Midwifery Council, General Medical Council).</t>
  </si>
  <si>
    <t>(3) Staff that do not hold degrees (SCQF level 9 or above) relevant to early years, but are working towards a SSSC benchmark degree level (SCQF level 9 or above) qualification required for registration as a manager/lead practitioner.</t>
  </si>
  <si>
    <t>Age</t>
  </si>
  <si>
    <t>Under 25</t>
  </si>
  <si>
    <t>25 to 34</t>
  </si>
  <si>
    <t xml:space="preserve">35 to 44 </t>
  </si>
  <si>
    <t xml:space="preserve">45 to 54 </t>
  </si>
  <si>
    <t xml:space="preserve">55 or over </t>
  </si>
  <si>
    <t>Average Age</t>
  </si>
  <si>
    <r>
      <t>Deferred entry</t>
    </r>
    <r>
      <rPr>
        <vertAlign val="superscript"/>
        <sz val="10"/>
        <color indexed="8"/>
        <rFont val="Arial"/>
        <family val="2"/>
      </rPr>
      <t>(4)</t>
    </r>
  </si>
  <si>
    <t>Full Time Equivalents (FTE)</t>
  </si>
  <si>
    <t>Primary School</t>
  </si>
  <si>
    <t>Secondary School</t>
  </si>
  <si>
    <t>Special School</t>
  </si>
  <si>
    <t>Centrally employed</t>
  </si>
  <si>
    <t>All local authorities</t>
  </si>
  <si>
    <t>Grant aided</t>
  </si>
  <si>
    <t xml:space="preserve">   </t>
  </si>
  <si>
    <t>(1) Includes teachers based in schools and centrally employed teachers.</t>
  </si>
  <si>
    <t>Pupils per teacher</t>
  </si>
  <si>
    <t>(2) The pupil teacher ratio for grant aided schools in 2011-2016 was amended in October 2017. See background notes for details.</t>
  </si>
  <si>
    <r>
      <t>Grant aided</t>
    </r>
    <r>
      <rPr>
        <vertAlign val="superscript"/>
        <sz val="10"/>
        <color indexed="8"/>
        <rFont val="Arial"/>
        <family val="2"/>
      </rPr>
      <t>(2)</t>
    </r>
  </si>
  <si>
    <t>Chart 1: Age profile of school based teachers</t>
  </si>
  <si>
    <t>Teachers (fte)</t>
  </si>
  <si>
    <t>*</t>
  </si>
  <si>
    <t xml:space="preserve">Table 3.4: Teacher characteristics </t>
  </si>
  <si>
    <t>Percentage of Full Time Equivalents (FTE)</t>
  </si>
  <si>
    <t>School Type</t>
  </si>
  <si>
    <t>Characteristic</t>
  </si>
  <si>
    <t xml:space="preserve">Primary </t>
  </si>
  <si>
    <t xml:space="preserve">Secondary </t>
  </si>
  <si>
    <t>Centrally Employed</t>
  </si>
  <si>
    <t>Age (years)</t>
  </si>
  <si>
    <t>35 to 44</t>
  </si>
  <si>
    <t>45 to 54</t>
  </si>
  <si>
    <t>55 or over</t>
  </si>
  <si>
    <t>White - Scottish</t>
  </si>
  <si>
    <t>Permanent</t>
  </si>
  <si>
    <t>Temporary</t>
  </si>
  <si>
    <t>Grade</t>
  </si>
  <si>
    <t>Head teacher</t>
  </si>
  <si>
    <t>Depute head teacher</t>
  </si>
  <si>
    <t>Principal teacher</t>
  </si>
  <si>
    <t>Teacher or chartered</t>
  </si>
  <si>
    <t>Full-time</t>
  </si>
  <si>
    <t>Percentage female</t>
  </si>
  <si>
    <t>Part-time</t>
  </si>
  <si>
    <t xml:space="preserve">(1) The mode of working is the percentage of FTE by working pattern in a schooltype at a particular grade. See background notes for more details. </t>
  </si>
  <si>
    <r>
      <t>Mode of working</t>
    </r>
    <r>
      <rPr>
        <b/>
        <vertAlign val="superscript"/>
        <sz val="10"/>
        <rFont val="Arial"/>
        <family val="2"/>
      </rPr>
      <t xml:space="preserve"> (1)</t>
    </r>
  </si>
  <si>
    <r>
      <t>Table 3.2: Teachers in schools (all sectors excluding ELC)</t>
    </r>
    <r>
      <rPr>
        <b/>
        <vertAlign val="superscript"/>
        <sz val="12"/>
        <rFont val="Arial"/>
        <family val="2"/>
      </rPr>
      <t>(1)</t>
    </r>
  </si>
  <si>
    <t>2011/12</t>
  </si>
  <si>
    <t>2013/14</t>
  </si>
  <si>
    <t>2015/16</t>
  </si>
  <si>
    <t>2017/18</t>
  </si>
  <si>
    <t>Full-time permanent</t>
  </si>
  <si>
    <t>Full-time temporary</t>
  </si>
  <si>
    <t>Part-time permanent</t>
  </si>
  <si>
    <t>Part-time temporary</t>
  </si>
  <si>
    <r>
      <t>Other</t>
    </r>
    <r>
      <rPr>
        <vertAlign val="superscript"/>
        <sz val="10"/>
        <rFont val="Arial"/>
        <family val="2"/>
      </rPr>
      <t>(1)</t>
    </r>
  </si>
  <si>
    <t>(1) The “Other” category includes those teaching elsewhere, including in the independent sector, those who have found supply work, and those who are unemployed or who have left teaching, although this detail is not included in the census data.</t>
  </si>
  <si>
    <t>2011/12 cohort</t>
  </si>
  <si>
    <t>2012/13 cohort</t>
  </si>
  <si>
    <t>2013/14 cohort</t>
  </si>
  <si>
    <t>2014/15 cohort</t>
  </si>
  <si>
    <t xml:space="preserve">2015/16 cohort </t>
  </si>
  <si>
    <t xml:space="preserve">2016/17 cohort </t>
  </si>
  <si>
    <t xml:space="preserve">2017/18 cohort </t>
  </si>
  <si>
    <t xml:space="preserve">2018/19 cohort </t>
  </si>
  <si>
    <t xml:space="preserve"> </t>
  </si>
  <si>
    <t>Not known</t>
  </si>
  <si>
    <t>Not disclosed</t>
  </si>
  <si>
    <t>Table 3.1: Teachers</t>
  </si>
  <si>
    <r>
      <t>Table 3.3: Pupil teacher ratio (PTR) (all sectors excluding ELC)</t>
    </r>
    <r>
      <rPr>
        <b/>
        <vertAlign val="superscript"/>
        <sz val="12"/>
        <rFont val="Arial"/>
        <family val="2"/>
      </rPr>
      <t>(1)</t>
    </r>
  </si>
  <si>
    <t>Post employment type</t>
  </si>
  <si>
    <t>Teacher Induction Scheme</t>
  </si>
  <si>
    <t>White - other British</t>
  </si>
  <si>
    <t>White - other</t>
  </si>
  <si>
    <t>Minority ethnic group</t>
  </si>
  <si>
    <t>All - percentage female</t>
  </si>
  <si>
    <t>Percentage of headcount</t>
  </si>
  <si>
    <t>TIS probationer cohort</t>
  </si>
  <si>
    <t>Headcount of
teachers in cohort</t>
  </si>
  <si>
    <t>Table 3.6: Long-term employment of Teacher Induction Scheme probationers</t>
  </si>
  <si>
    <t>(3) Special and total pupil count were updated for 2011-2016 in October 2017. See background notes for details.</t>
  </si>
  <si>
    <t>(6) Prior to 2018, special schools with no pupils or where no pupils were on roll but pupils from other schools attended were included in school counts in this table. From 2018, they have been excluded.</t>
  </si>
  <si>
    <t>Table 4.3: P1 pupils by class size</t>
  </si>
  <si>
    <t>Table 4.4: P1-P3 pupils in classes of size 18 or fewer or in two teacher classes with a pupil teacher ratio of 18 or fewer</t>
  </si>
  <si>
    <t>(2) See the background notes for further information on what the other category includes.</t>
  </si>
  <si>
    <r>
      <t>% of those eligible</t>
    </r>
    <r>
      <rPr>
        <i/>
        <vertAlign val="superscript"/>
        <sz val="10"/>
        <color indexed="8"/>
        <rFont val="Arial"/>
        <family val="2"/>
      </rPr>
      <t>(3)</t>
    </r>
  </si>
  <si>
    <r>
      <t>% of those eligible</t>
    </r>
    <r>
      <rPr>
        <i/>
        <vertAlign val="superscript"/>
        <sz val="10"/>
        <color indexed="8"/>
        <rFont val="Arial"/>
        <family val="2"/>
      </rPr>
      <t>(5)</t>
    </r>
  </si>
  <si>
    <r>
      <t xml:space="preserve">   Other authorised</t>
    </r>
    <r>
      <rPr>
        <vertAlign val="superscript"/>
        <sz val="10"/>
        <rFont val="Arial"/>
        <family val="2"/>
      </rPr>
      <t>(2)</t>
    </r>
  </si>
  <si>
    <t xml:space="preserve">All exclusions </t>
  </si>
  <si>
    <t>Table 7.1: Cases and rate of exclusion by type</t>
  </si>
  <si>
    <t>Table 7.2: Cases and rate of exclusion by characteristic</t>
  </si>
  <si>
    <t>White Scottish</t>
  </si>
  <si>
    <t>White non-Scottish</t>
  </si>
  <si>
    <t>Mixed or multiple ethnic groups</t>
  </si>
  <si>
    <t>Asian</t>
  </si>
  <si>
    <t>African/Black/Caribbean</t>
  </si>
  <si>
    <t>All other ethnic groups</t>
  </si>
  <si>
    <t>Not Disclosed / Not Known</t>
  </si>
  <si>
    <t>Temporary exclusions</t>
  </si>
  <si>
    <t>Removed from register</t>
  </si>
  <si>
    <t>Temporary exclusion rate</t>
  </si>
  <si>
    <t>Removed from register rate</t>
  </si>
  <si>
    <t>% in classes of 18 or fewer or in two teacher classes of 36 or fewer</t>
  </si>
  <si>
    <r>
      <t>Additional support needs</t>
    </r>
    <r>
      <rPr>
        <b/>
        <vertAlign val="superscript"/>
        <sz val="10"/>
        <rFont val="Arial"/>
        <family val="2"/>
      </rPr>
      <t>(1)</t>
    </r>
  </si>
  <si>
    <t xml:space="preserve">Pupils with additional support needs </t>
  </si>
  <si>
    <t>Pupils with no additional support needs</t>
  </si>
  <si>
    <t>Additional support needs (ASN)</t>
  </si>
  <si>
    <r>
      <t>3 &amp; 4 year olds</t>
    </r>
    <r>
      <rPr>
        <vertAlign val="superscript"/>
        <sz val="10"/>
        <color indexed="8"/>
        <rFont val="Arial"/>
        <family val="2"/>
      </rPr>
      <t>(2)</t>
    </r>
  </si>
  <si>
    <t>(1) Pupils that were not matched to the pupil census have not been included.</t>
  </si>
  <si>
    <t>(2) SIMD data not available for 11,660 pupil enrollments (1.62% of the total) including those pertaining to pupils not matched to the pupil census. Please see the background notes for more information.</t>
  </si>
  <si>
    <t>(1) Exclusions of pupils that were not matched to the pupil census have not been included. See the background notes for more information.</t>
  </si>
  <si>
    <t>(2) SIMD data not available for 81 cases of exclusion, including those pertaining to pupils not matched to the pupil census.</t>
  </si>
  <si>
    <t>(4) Includes all school based and centrally employed teachers. Includes grant-aided pupils and teachers.</t>
  </si>
  <si>
    <t>Table 3.5: Teacher Induction Scheme post-probationers teaching in the year following their probation</t>
  </si>
  <si>
    <r>
      <t xml:space="preserve">Table 5.3: ELC Teacher characteristics percentages </t>
    </r>
    <r>
      <rPr>
        <b/>
        <sz val="12"/>
        <color indexed="8"/>
        <rFont val="Arial"/>
        <family val="2"/>
      </rPr>
      <t>, September 2019</t>
    </r>
  </si>
  <si>
    <t>Table 5.2: Teachers, graduate staff, and non-graduate staff working towards graduate qualifications at centres providing funded early learning and childcare, by local authority, September 2019</t>
  </si>
  <si>
    <t xml:space="preserve"> Working </t>
  </si>
  <si>
    <r>
      <t xml:space="preserve">towards graduate qualifications </t>
    </r>
    <r>
      <rPr>
        <vertAlign val="superscript"/>
        <sz val="10"/>
        <rFont val="Arial"/>
        <family val="2"/>
      </rPr>
      <t>(3)</t>
    </r>
  </si>
  <si>
    <t>FTE</t>
  </si>
  <si>
    <t>% change since 2018</t>
  </si>
  <si>
    <t>Full Time Equivalent (FTE) and percentage</t>
  </si>
  <si>
    <t xml:space="preserve">(3) Eligible children are estimated from National Records of Scotland population projections. For three year olds, only around half of children are eligible at the time of the census (16-20 September 2019). Children are counted once for each centre they are registered with, so the same child may be counted multiple times if they attend more than one centre. Children may also attend centres outside of the local authority they live in, which would also affect these figures. </t>
  </si>
  <si>
    <t>(5) Eligibility figures for deferral are calculated on the assumption that all children born from September to February inclusive are potentially eligible for funded ELC if they defer entry to primary school; January and February born children are entitled to the additional year of funded ELC, while for September to December born children, the local authority decides whether to provide it. Children born after school commencement date in mid-August can also defer entry to primary school, but they are not included in the calculation for the percentage of those eligible for deferred entry to avoid double counting with the 4 year old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</si>
</sst>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0.0"/>
    <numFmt numFmtId="167" formatCode="_-* #,##0_-;\-* #,##0_-;_-* &quot;-&quot;??_-;_-@_-"/>
    <numFmt numFmtId="168" formatCode="#,##0_ ;\-#,##0\ "/>
  </numFmts>
  <fonts count="33" x14ac:knownFonts="1">
    <font>
      <sz val="11"/>
      <color theme="1"/>
      <name val="Calibri"/>
      <family val="2"/>
      <scheme val="minor"/>
    </font>
    <font>
      <b/>
      <sz val="12"/>
      <name val="Arial"/>
      <family val="2"/>
    </font>
    <font>
      <sz val="10"/>
      <name val="Arial"/>
      <family val="2"/>
    </font>
    <font>
      <vertAlign val="superscript"/>
      <sz val="10"/>
      <name val="Arial"/>
      <family val="2"/>
    </font>
    <font>
      <b/>
      <sz val="10"/>
      <name val="Arial"/>
      <family val="2"/>
    </font>
    <font>
      <sz val="8"/>
      <name val="Arial"/>
      <family val="2"/>
    </font>
    <font>
      <sz val="11"/>
      <color rgb="FFFF0000"/>
      <name val="Calibri"/>
      <family val="2"/>
      <scheme val="minor"/>
    </font>
    <font>
      <b/>
      <vertAlign val="superscript"/>
      <sz val="10"/>
      <name val="Arial"/>
      <family val="2"/>
    </font>
    <font>
      <sz val="10"/>
      <color theme="1"/>
      <name val="Arial"/>
      <family val="2"/>
    </font>
    <font>
      <sz val="13"/>
      <color theme="1"/>
      <name val="Arial"/>
      <family val="2"/>
    </font>
    <font>
      <i/>
      <sz val="10"/>
      <color theme="1"/>
      <name val="Arial"/>
      <family val="2"/>
    </font>
    <font>
      <i/>
      <sz val="10"/>
      <color rgb="FFFF0000"/>
      <name val="Arial"/>
      <family val="2"/>
    </font>
    <font>
      <vertAlign val="superscript"/>
      <sz val="10"/>
      <color theme="1"/>
      <name val="Arial"/>
      <family val="2"/>
    </font>
    <font>
      <b/>
      <sz val="13"/>
      <color theme="1"/>
      <name val="Arial"/>
      <family val="2"/>
    </font>
    <font>
      <b/>
      <sz val="10"/>
      <color theme="1"/>
      <name val="Arial"/>
      <family val="2"/>
    </font>
    <font>
      <i/>
      <sz val="10"/>
      <name val="Arial"/>
      <family val="2"/>
    </font>
    <font>
      <sz val="9"/>
      <color theme="1"/>
      <name val="Arial"/>
      <family val="2"/>
    </font>
    <font>
      <b/>
      <vertAlign val="superscript"/>
      <sz val="12"/>
      <name val="Arial"/>
      <family val="2"/>
    </font>
    <font>
      <b/>
      <sz val="10"/>
      <color indexed="8"/>
      <name val="Arial"/>
      <family val="2"/>
    </font>
    <font>
      <sz val="10"/>
      <color indexed="8"/>
      <name val="Arial"/>
      <family val="2"/>
    </font>
    <font>
      <vertAlign val="superscript"/>
      <sz val="10"/>
      <color indexed="8"/>
      <name val="Arial"/>
      <family val="2"/>
    </font>
    <font>
      <b/>
      <vertAlign val="superscript"/>
      <sz val="10"/>
      <color indexed="8"/>
      <name val="Arial"/>
      <family val="2"/>
    </font>
    <font>
      <i/>
      <sz val="11"/>
      <name val="Arial"/>
      <family val="2"/>
    </font>
    <font>
      <sz val="11"/>
      <color theme="1"/>
      <name val="Calibri"/>
      <family val="2"/>
      <scheme val="minor"/>
    </font>
    <font>
      <sz val="12"/>
      <name val="Arial"/>
      <family val="2"/>
    </font>
    <font>
      <sz val="8"/>
      <color theme="1"/>
      <name val="Arial"/>
      <family val="2"/>
    </font>
    <font>
      <b/>
      <sz val="12"/>
      <color theme="1"/>
      <name val="Arial"/>
      <family val="2"/>
    </font>
    <font>
      <b/>
      <sz val="12"/>
      <color indexed="8"/>
      <name val="Arial"/>
      <family val="2"/>
    </font>
    <font>
      <sz val="11"/>
      <color theme="1"/>
      <name val="Arial"/>
      <family val="2"/>
    </font>
    <font>
      <i/>
      <sz val="10"/>
      <color indexed="8"/>
      <name val="Arial"/>
      <family val="2"/>
    </font>
    <font>
      <i/>
      <vertAlign val="superscript"/>
      <sz val="10"/>
      <color indexed="8"/>
      <name val="Arial"/>
      <family val="2"/>
    </font>
    <font>
      <i/>
      <sz val="11"/>
      <color theme="1"/>
      <name val="Calibri"/>
      <family val="2"/>
      <scheme val="minor"/>
    </font>
    <font>
      <b/>
      <sz val="11"/>
      <color theme="1"/>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8">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s>
  <cellStyleXfs count="12">
    <xf numFmtId="0" fontId="0"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8" fillId="0" borderId="0"/>
    <xf numFmtId="0" fontId="23" fillId="0" borderId="0"/>
    <xf numFmtId="0" fontId="23" fillId="0" borderId="0"/>
    <xf numFmtId="164" fontId="23" fillId="0" borderId="0" applyFont="0" applyFill="0" applyBorder="0" applyAlignment="0" applyProtection="0"/>
    <xf numFmtId="164" fontId="2" fillId="0" borderId="0" applyFont="0" applyFill="0" applyBorder="0" applyAlignment="0" applyProtection="0"/>
  </cellStyleXfs>
  <cellXfs count="29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0" xfId="0" applyFill="1"/>
    <xf numFmtId="0" fontId="4" fillId="2" borderId="1" xfId="0" applyFont="1" applyFill="1" applyBorder="1" applyAlignment="1">
      <alignment horizontal="justify" vertical="center" wrapText="1"/>
    </xf>
    <xf numFmtId="0" fontId="2" fillId="2" borderId="1" xfId="0" applyFont="1" applyFill="1" applyBorder="1" applyAlignment="1">
      <alignment horizontal="center" vertical="center" wrapText="1"/>
    </xf>
    <xf numFmtId="0" fontId="0" fillId="2" borderId="1" xfId="1" applyFont="1" applyFill="1" applyBorder="1"/>
    <xf numFmtId="0" fontId="0" fillId="2" borderId="0" xfId="1" applyFont="1" applyFill="1" applyBorder="1"/>
    <xf numFmtId="165" fontId="0" fillId="2" borderId="0" xfId="1" applyNumberFormat="1" applyFont="1" applyFill="1"/>
    <xf numFmtId="0" fontId="2" fillId="2" borderId="0" xfId="0" applyFont="1" applyFill="1"/>
    <xf numFmtId="0" fontId="2" fillId="2" borderId="0" xfId="1" applyFont="1" applyFill="1" applyBorder="1"/>
    <xf numFmtId="165" fontId="0" fillId="2" borderId="0" xfId="1" applyNumberFormat="1" applyFont="1" applyFill="1" applyBorder="1"/>
    <xf numFmtId="0" fontId="0" fillId="2" borderId="2" xfId="0" applyFill="1" applyBorder="1"/>
    <xf numFmtId="0" fontId="0" fillId="2" borderId="1" xfId="1" applyFont="1" applyFill="1" applyBorder="1" applyAlignment="1">
      <alignment vertical="center"/>
    </xf>
    <xf numFmtId="3" fontId="0" fillId="2" borderId="0" xfId="1" applyNumberFormat="1" applyFont="1" applyFill="1"/>
    <xf numFmtId="0" fontId="0" fillId="2" borderId="2" xfId="1" applyFont="1" applyFill="1" applyBorder="1" applyAlignment="1">
      <alignment wrapText="1"/>
    </xf>
    <xf numFmtId="0" fontId="2" fillId="2" borderId="1" xfId="1" applyFont="1" applyFill="1" applyBorder="1" applyAlignment="1">
      <alignment vertical="center"/>
    </xf>
    <xf numFmtId="0" fontId="0" fillId="2" borderId="3" xfId="1" applyFont="1" applyFill="1" applyBorder="1" applyAlignment="1">
      <alignment vertical="center"/>
    </xf>
    <xf numFmtId="0" fontId="2" fillId="2" borderId="1" xfId="1" applyFont="1" applyFill="1" applyBorder="1" applyAlignment="1">
      <alignment horizontal="left" vertical="center"/>
    </xf>
    <xf numFmtId="165" fontId="2" fillId="2" borderId="0" xfId="1" applyNumberFormat="1" applyFont="1" applyFill="1"/>
    <xf numFmtId="0" fontId="2" fillId="2" borderId="0" xfId="0" applyFont="1" applyFill="1" applyBorder="1"/>
    <xf numFmtId="165" fontId="2" fillId="2" borderId="0" xfId="1" applyNumberFormat="1" applyFont="1" applyFill="1" applyBorder="1"/>
    <xf numFmtId="0" fontId="2" fillId="2" borderId="2" xfId="1" applyFont="1" applyFill="1" applyBorder="1"/>
    <xf numFmtId="165" fontId="2" fillId="2" borderId="2" xfId="1" applyNumberFormat="1" applyFont="1" applyFill="1" applyBorder="1"/>
    <xf numFmtId="0" fontId="2" fillId="2" borderId="1" xfId="2" applyFont="1" applyFill="1" applyBorder="1" applyAlignment="1">
      <alignment horizontal="right" vertical="center" wrapText="1"/>
    </xf>
    <xf numFmtId="0" fontId="2" fillId="2" borderId="0" xfId="2" applyFont="1" applyFill="1" applyBorder="1" applyAlignment="1">
      <alignment horizontal="left" vertical="top" wrapText="1"/>
    </xf>
    <xf numFmtId="0" fontId="2" fillId="2" borderId="0" xfId="2" applyFont="1" applyFill="1" applyBorder="1" applyAlignment="1">
      <alignment horizontal="right" wrapText="1"/>
    </xf>
    <xf numFmtId="0" fontId="18" fillId="2" borderId="2" xfId="2" applyFont="1" applyFill="1" applyBorder="1" applyAlignment="1">
      <alignment horizontal="left" wrapText="1"/>
    </xf>
    <xf numFmtId="3" fontId="4" fillId="2" borderId="2" xfId="3" applyNumberFormat="1" applyFont="1" applyFill="1" applyBorder="1" applyAlignment="1">
      <alignment horizontal="right" wrapText="1"/>
    </xf>
    <xf numFmtId="0" fontId="18" fillId="2" borderId="0" xfId="2" applyFont="1" applyFill="1" applyBorder="1" applyAlignment="1">
      <alignment horizontal="left" wrapText="1"/>
    </xf>
    <xf numFmtId="0" fontId="2" fillId="2" borderId="0" xfId="2" applyFont="1" applyFill="1" applyAlignment="1">
      <alignment horizontal="right" wrapText="1"/>
    </xf>
    <xf numFmtId="0" fontId="19" fillId="2" borderId="0" xfId="2" applyFont="1" applyFill="1" applyBorder="1" applyAlignment="1">
      <alignment horizontal="left" wrapText="1"/>
    </xf>
    <xf numFmtId="3" fontId="2" fillId="2" borderId="0" xfId="3" applyNumberFormat="1" applyFont="1" applyFill="1" applyBorder="1" applyAlignment="1">
      <alignment horizontal="right" wrapText="1"/>
    </xf>
    <xf numFmtId="3" fontId="2" fillId="2" borderId="0" xfId="3" applyNumberFormat="1" applyFont="1" applyFill="1" applyBorder="1" applyAlignment="1">
      <alignment wrapText="1"/>
    </xf>
    <xf numFmtId="0" fontId="19" fillId="2" borderId="2" xfId="2" applyFont="1" applyFill="1" applyBorder="1" applyAlignment="1">
      <alignment horizontal="left" wrapText="1"/>
    </xf>
    <xf numFmtId="3" fontId="2" fillId="2" borderId="2" xfId="3" applyNumberFormat="1" applyFont="1" applyFill="1" applyBorder="1" applyAlignment="1">
      <alignment horizontal="right" wrapText="1"/>
    </xf>
    <xf numFmtId="0" fontId="1" fillId="0" borderId="0" xfId="0" applyFont="1" applyFill="1" applyAlignment="1">
      <alignment vertical="center"/>
    </xf>
    <xf numFmtId="0" fontId="0" fillId="0" borderId="0" xfId="0" applyFill="1"/>
    <xf numFmtId="0" fontId="0" fillId="0" borderId="0" xfId="0" applyFill="1" applyBorder="1"/>
    <xf numFmtId="0" fontId="22" fillId="2" borderId="0" xfId="0" applyFont="1" applyFill="1" applyAlignment="1">
      <alignment vertical="center"/>
    </xf>
    <xf numFmtId="0" fontId="0" fillId="2" borderId="0" xfId="0" applyFill="1" applyBorder="1"/>
    <xf numFmtId="0" fontId="4" fillId="2" borderId="0" xfId="0" applyFont="1" applyFill="1"/>
    <xf numFmtId="0" fontId="2" fillId="2" borderId="1" xfId="0" applyFont="1" applyFill="1" applyBorder="1" applyAlignment="1">
      <alignment horizontal="left" vertical="center" wrapText="1"/>
    </xf>
    <xf numFmtId="0" fontId="2" fillId="2" borderId="1" xfId="2" applyFont="1" applyFill="1" applyBorder="1" applyAlignment="1">
      <alignment horizontal="right" wrapText="1"/>
    </xf>
    <xf numFmtId="0" fontId="2" fillId="2" borderId="1" xfId="2" applyFont="1" applyFill="1" applyBorder="1" applyAlignment="1">
      <alignment horizontal="right"/>
    </xf>
    <xf numFmtId="165" fontId="2" fillId="2" borderId="0" xfId="2" applyNumberFormat="1" applyFont="1" applyFill="1" applyAlignment="1">
      <alignment horizontal="right" wrapText="1"/>
    </xf>
    <xf numFmtId="165" fontId="2" fillId="2" borderId="0" xfId="2" applyNumberFormat="1" applyFont="1" applyFill="1"/>
    <xf numFmtId="165" fontId="2" fillId="2" borderId="2" xfId="2" applyNumberFormat="1" applyFont="1" applyFill="1" applyBorder="1" applyAlignment="1">
      <alignment horizontal="right" wrapText="1"/>
    </xf>
    <xf numFmtId="0" fontId="2" fillId="2" borderId="1" xfId="0" applyFont="1" applyFill="1" applyBorder="1" applyAlignment="1">
      <alignment vertical="center"/>
    </xf>
    <xf numFmtId="165" fontId="4" fillId="2" borderId="0" xfId="0" applyNumberFormat="1" applyFont="1" applyFill="1" applyBorder="1" applyAlignment="1">
      <alignment horizontal="right" wrapText="1"/>
    </xf>
    <xf numFmtId="165" fontId="2" fillId="2" borderId="0" xfId="0" applyNumberFormat="1" applyFont="1" applyFill="1" applyBorder="1" applyAlignment="1">
      <alignment horizontal="right" wrapText="1"/>
    </xf>
    <xf numFmtId="165" fontId="2" fillId="2" borderId="0" xfId="0" applyNumberFormat="1" applyFont="1" applyFill="1" applyBorder="1" applyAlignment="1">
      <alignment horizontal="right"/>
    </xf>
    <xf numFmtId="165" fontId="2" fillId="2" borderId="2" xfId="0" applyNumberFormat="1" applyFont="1" applyFill="1" applyBorder="1" applyAlignment="1">
      <alignment horizontal="right"/>
    </xf>
    <xf numFmtId="0" fontId="24" fillId="2" borderId="0" xfId="6" applyFont="1" applyFill="1" applyAlignment="1">
      <alignment horizontal="left" vertical="center"/>
    </xf>
    <xf numFmtId="0" fontId="1" fillId="2" borderId="0" xfId="6" applyFont="1" applyFill="1" applyBorder="1"/>
    <xf numFmtId="0" fontId="24" fillId="2" borderId="0" xfId="6" applyFont="1" applyFill="1"/>
    <xf numFmtId="0" fontId="15" fillId="2" borderId="0" xfId="6" applyFont="1" applyFill="1"/>
    <xf numFmtId="0" fontId="24" fillId="2" borderId="0" xfId="6" applyFont="1" applyFill="1" applyAlignment="1">
      <alignment horizontal="right" vertical="center"/>
    </xf>
    <xf numFmtId="3" fontId="2" fillId="2" borderId="0" xfId="6" applyNumberFormat="1" applyFont="1" applyFill="1" applyBorder="1" applyAlignment="1">
      <alignment wrapText="1"/>
    </xf>
    <xf numFmtId="3" fontId="2" fillId="2" borderId="0" xfId="6" applyNumberFormat="1" applyFont="1" applyFill="1" applyAlignment="1">
      <alignment wrapText="1"/>
    </xf>
    <xf numFmtId="0" fontId="19" fillId="2" borderId="0" xfId="6" applyFont="1" applyFill="1" applyBorder="1" applyAlignment="1">
      <alignment horizontal="left" wrapText="1"/>
    </xf>
    <xf numFmtId="0" fontId="24" fillId="2" borderId="0" xfId="6" applyFont="1" applyFill="1" applyAlignment="1"/>
    <xf numFmtId="0" fontId="2" fillId="2" borderId="0" xfId="6" applyFont="1" applyFill="1" applyAlignment="1">
      <alignment horizontal="left" wrapText="1"/>
    </xf>
    <xf numFmtId="0" fontId="24" fillId="0" borderId="0" xfId="6" applyFont="1"/>
    <xf numFmtId="0" fontId="24" fillId="2" borderId="0" xfId="6" applyFont="1" applyFill="1" applyAlignment="1">
      <alignment wrapText="1"/>
    </xf>
    <xf numFmtId="0" fontId="25" fillId="2" borderId="0" xfId="7" applyFont="1" applyFill="1" applyAlignment="1">
      <alignment wrapText="1"/>
    </xf>
    <xf numFmtId="0" fontId="8" fillId="0" borderId="0" xfId="7"/>
    <xf numFmtId="0" fontId="23" fillId="2" borderId="0" xfId="9" applyFill="1"/>
    <xf numFmtId="0" fontId="8" fillId="2" borderId="0" xfId="7" applyFill="1"/>
    <xf numFmtId="0" fontId="2" fillId="2" borderId="0" xfId="2" applyFill="1"/>
    <xf numFmtId="3" fontId="24" fillId="2" borderId="0" xfId="6" applyNumberFormat="1" applyFont="1" applyFill="1"/>
    <xf numFmtId="0" fontId="13" fillId="2" borderId="0" xfId="0" applyFont="1" applyFill="1"/>
    <xf numFmtId="0" fontId="10" fillId="2" borderId="0" xfId="0" applyFont="1" applyFill="1" applyAlignment="1">
      <alignment vertical="center"/>
    </xf>
    <xf numFmtId="0" fontId="11" fillId="2" borderId="0" xfId="0" applyFont="1" applyFill="1" applyAlignment="1">
      <alignment vertical="center"/>
    </xf>
    <xf numFmtId="0" fontId="8" fillId="2" borderId="1" xfId="0" applyFont="1" applyFill="1" applyBorder="1" applyAlignment="1">
      <alignment vertical="center" wrapText="1"/>
    </xf>
    <xf numFmtId="0" fontId="8" fillId="2" borderId="1" xfId="0" applyFont="1" applyFill="1" applyBorder="1" applyAlignment="1">
      <alignment horizontal="right" vertical="center" wrapText="1"/>
    </xf>
    <xf numFmtId="0" fontId="14" fillId="2" borderId="0" xfId="0" applyFont="1" applyFill="1" applyAlignment="1">
      <alignment wrapText="1"/>
    </xf>
    <xf numFmtId="0" fontId="8" fillId="2" borderId="0" xfId="0" applyFont="1" applyFill="1" applyAlignment="1"/>
    <xf numFmtId="0" fontId="0" fillId="2" borderId="0" xfId="0" applyFill="1" applyAlignment="1"/>
    <xf numFmtId="0" fontId="8" fillId="2" borderId="0" xfId="0" applyFont="1" applyFill="1" applyAlignment="1">
      <alignment vertical="center" wrapText="1"/>
    </xf>
    <xf numFmtId="3" fontId="8" fillId="2" borderId="0" xfId="0" applyNumberFormat="1" applyFont="1" applyFill="1" applyAlignment="1">
      <alignment vertical="center" wrapText="1"/>
    </xf>
    <xf numFmtId="3" fontId="8" fillId="2" borderId="0" xfId="0" applyNumberFormat="1" applyFont="1" applyFill="1" applyAlignment="1">
      <alignment vertical="center"/>
    </xf>
    <xf numFmtId="0" fontId="8" fillId="2" borderId="0" xfId="0" applyFont="1" applyFill="1" applyAlignment="1">
      <alignment vertical="center"/>
    </xf>
    <xf numFmtId="0" fontId="8" fillId="2" borderId="2" xfId="0" applyFont="1" applyFill="1" applyBorder="1" applyAlignment="1">
      <alignment vertical="center" wrapText="1"/>
    </xf>
    <xf numFmtId="0" fontId="8" fillId="2" borderId="2" xfId="0" applyFont="1" applyFill="1" applyBorder="1" applyAlignment="1">
      <alignment vertical="center"/>
    </xf>
    <xf numFmtId="165" fontId="8" fillId="2" borderId="0" xfId="0" applyNumberFormat="1" applyFont="1" applyFill="1" applyAlignment="1">
      <alignment vertical="center"/>
    </xf>
    <xf numFmtId="165" fontId="8" fillId="2" borderId="2" xfId="0" applyNumberFormat="1" applyFont="1" applyFill="1" applyBorder="1" applyAlignment="1">
      <alignment vertical="center"/>
    </xf>
    <xf numFmtId="0" fontId="15" fillId="2" borderId="0" xfId="2" applyFont="1" applyFill="1" applyBorder="1"/>
    <xf numFmtId="0" fontId="0" fillId="2" borderId="0" xfId="1" applyFont="1" applyFill="1" applyBorder="1" applyAlignment="1"/>
    <xf numFmtId="0" fontId="0" fillId="2" borderId="0" xfId="0" applyFill="1" applyAlignment="1">
      <alignment horizontal="left" vertical="center" wrapText="1"/>
    </xf>
    <xf numFmtId="0" fontId="15" fillId="2" borderId="0" xfId="2" applyFont="1" applyFill="1"/>
    <xf numFmtId="0" fontId="1" fillId="2" borderId="0" xfId="0" applyFont="1" applyFill="1" applyAlignment="1">
      <alignment vertical="center"/>
    </xf>
    <xf numFmtId="0" fontId="6" fillId="2" borderId="0" xfId="0" applyFont="1" applyFill="1"/>
    <xf numFmtId="0" fontId="19" fillId="2" borderId="1" xfId="2" applyFont="1" applyFill="1" applyBorder="1" applyAlignment="1">
      <alignment horizontal="left" vertical="center" wrapText="1"/>
    </xf>
    <xf numFmtId="0" fontId="19" fillId="2" borderId="1" xfId="2" applyFont="1" applyFill="1" applyBorder="1" applyAlignment="1">
      <alignment horizontal="center" vertical="center" wrapText="1"/>
    </xf>
    <xf numFmtId="0" fontId="0" fillId="2" borderId="0" xfId="0" applyFill="1" applyAlignment="1">
      <alignment vertical="top"/>
    </xf>
    <xf numFmtId="0" fontId="19" fillId="2" borderId="1" xfId="2" applyFont="1" applyFill="1" applyBorder="1" applyAlignment="1">
      <alignment horizontal="right" vertical="center" wrapText="1"/>
    </xf>
    <xf numFmtId="0" fontId="28" fillId="2" borderId="0" xfId="0" applyFont="1" applyFill="1"/>
    <xf numFmtId="0" fontId="8" fillId="2" borderId="0" xfId="0" applyFont="1" applyFill="1"/>
    <xf numFmtId="167" fontId="8" fillId="2" borderId="0" xfId="10" applyNumberFormat="1" applyFont="1" applyFill="1" applyAlignment="1">
      <alignment horizontal="right"/>
    </xf>
    <xf numFmtId="0" fontId="8" fillId="2" borderId="0" xfId="0" applyFont="1" applyFill="1" applyAlignment="1">
      <alignment vertical="top"/>
    </xf>
    <xf numFmtId="167" fontId="8" fillId="2" borderId="0" xfId="10" applyNumberFormat="1" applyFont="1" applyFill="1" applyAlignment="1">
      <alignment horizontal="right" vertical="top"/>
    </xf>
    <xf numFmtId="0" fontId="15" fillId="2" borderId="2" xfId="2" applyFont="1" applyFill="1" applyBorder="1"/>
    <xf numFmtId="167" fontId="8" fillId="2" borderId="2" xfId="10" applyNumberFormat="1" applyFont="1" applyFill="1" applyBorder="1" applyAlignment="1">
      <alignment horizontal="right"/>
    </xf>
    <xf numFmtId="0" fontId="11" fillId="2" borderId="0" xfId="2" applyFont="1" applyFill="1"/>
    <xf numFmtId="165" fontId="2" fillId="2" borderId="0" xfId="2" applyNumberFormat="1" applyFont="1" applyFill="1" applyAlignment="1">
      <alignment wrapText="1"/>
    </xf>
    <xf numFmtId="165" fontId="2" fillId="2" borderId="0" xfId="2" applyNumberFormat="1" applyFont="1" applyFill="1" applyAlignment="1"/>
    <xf numFmtId="0" fontId="2" fillId="2" borderId="2" xfId="2" applyFont="1" applyFill="1" applyBorder="1" applyAlignment="1">
      <alignment horizontal="left" wrapText="1"/>
    </xf>
    <xf numFmtId="165" fontId="2" fillId="2" borderId="2" xfId="2" applyNumberFormat="1" applyFont="1" applyFill="1" applyBorder="1" applyAlignment="1">
      <alignment wrapText="1"/>
    </xf>
    <xf numFmtId="165" fontId="2" fillId="2" borderId="2" xfId="2" applyNumberFormat="1" applyFont="1" applyFill="1" applyBorder="1" applyAlignment="1"/>
    <xf numFmtId="0" fontId="2" fillId="2" borderId="0" xfId="2" applyFont="1" applyFill="1"/>
    <xf numFmtId="0" fontId="25" fillId="2" borderId="0" xfId="0" applyFont="1" applyFill="1" applyAlignment="1">
      <alignment vertical="center"/>
    </xf>
    <xf numFmtId="0" fontId="25" fillId="2" borderId="0" xfId="0" applyFont="1" applyFill="1" applyAlignment="1">
      <alignment wrapText="1"/>
    </xf>
    <xf numFmtId="0" fontId="2" fillId="2" borderId="0" xfId="2" applyFill="1" applyBorder="1"/>
    <xf numFmtId="0" fontId="1" fillId="2" borderId="0" xfId="2" applyFont="1" applyFill="1" applyBorder="1" applyAlignment="1">
      <alignment horizontal="left" vertical="center"/>
    </xf>
    <xf numFmtId="0" fontId="8" fillId="2" borderId="0" xfId="1" applyFont="1" applyFill="1" applyBorder="1"/>
    <xf numFmtId="0" fontId="8" fillId="2" borderId="1" xfId="1" applyFont="1" applyFill="1" applyBorder="1" applyAlignment="1">
      <alignment horizontal="center"/>
    </xf>
    <xf numFmtId="0" fontId="2" fillId="2" borderId="2" xfId="2" applyFill="1" applyBorder="1"/>
    <xf numFmtId="0" fontId="8" fillId="2" borderId="1" xfId="1" applyFont="1" applyFill="1" applyBorder="1" applyAlignment="1">
      <alignment horizontal="right"/>
    </xf>
    <xf numFmtId="3" fontId="2" fillId="2" borderId="0" xfId="2" applyNumberFormat="1" applyFill="1" applyAlignment="1">
      <alignment horizontal="right"/>
    </xf>
    <xf numFmtId="3" fontId="2" fillId="2" borderId="0" xfId="2" applyNumberFormat="1" applyFill="1"/>
    <xf numFmtId="3" fontId="2" fillId="2" borderId="2" xfId="2" applyNumberFormat="1" applyFill="1" applyBorder="1"/>
    <xf numFmtId="0" fontId="2" fillId="2" borderId="2" xfId="2" applyFont="1" applyFill="1" applyBorder="1" applyAlignment="1">
      <alignment horizontal="center" vertical="center" wrapText="1"/>
    </xf>
    <xf numFmtId="0" fontId="2" fillId="2" borderId="2" xfId="2" applyFont="1" applyFill="1" applyBorder="1" applyAlignment="1">
      <alignment horizontal="left" vertical="center" wrapText="1"/>
    </xf>
    <xf numFmtId="168" fontId="2" fillId="2" borderId="0" xfId="11" applyNumberFormat="1" applyFont="1" applyFill="1" applyBorder="1" applyAlignment="1">
      <alignment horizontal="right" wrapText="1"/>
    </xf>
    <xf numFmtId="0" fontId="2" fillId="2" borderId="0" xfId="2" applyFont="1" applyFill="1" applyBorder="1" applyAlignment="1">
      <alignment horizontal="left" wrapText="1"/>
    </xf>
    <xf numFmtId="0" fontId="4" fillId="2" borderId="0" xfId="2" applyFont="1" applyFill="1" applyBorder="1" applyAlignment="1">
      <alignment horizontal="left" wrapText="1"/>
    </xf>
    <xf numFmtId="0" fontId="2" fillId="2" borderId="3" xfId="2" applyFont="1" applyFill="1" applyBorder="1" applyAlignment="1">
      <alignment horizontal="right" vertical="center" wrapText="1"/>
    </xf>
    <xf numFmtId="0" fontId="2" fillId="2" borderId="1" xfId="2" applyFont="1" applyFill="1" applyBorder="1" applyAlignment="1">
      <alignment horizontal="center" vertical="center" wrapText="1"/>
    </xf>
    <xf numFmtId="0" fontId="2" fillId="2" borderId="2" xfId="2" applyFont="1" applyFill="1" applyBorder="1" applyAlignment="1">
      <alignment vertical="top" wrapText="1"/>
    </xf>
    <xf numFmtId="17" fontId="2" fillId="2" borderId="1" xfId="2" applyNumberFormat="1" applyFont="1" applyFill="1" applyBorder="1" applyAlignment="1">
      <alignment horizontal="right" vertical="center" wrapText="1"/>
    </xf>
    <xf numFmtId="1" fontId="2" fillId="2" borderId="0" xfId="2" applyNumberFormat="1" applyFont="1" applyFill="1" applyBorder="1" applyAlignment="1">
      <alignment horizontal="right" wrapText="1"/>
    </xf>
    <xf numFmtId="0" fontId="2" fillId="2" borderId="0" xfId="2" applyFont="1" applyFill="1" applyAlignment="1">
      <alignment horizontal="right"/>
    </xf>
    <xf numFmtId="1" fontId="2" fillId="2" borderId="0" xfId="2" applyNumberFormat="1" applyFont="1" applyFill="1" applyAlignment="1">
      <alignment horizontal="right"/>
    </xf>
    <xf numFmtId="0" fontId="2" fillId="2" borderId="0" xfId="2" applyFont="1" applyFill="1" applyBorder="1" applyAlignment="1">
      <alignment horizontal="right"/>
    </xf>
    <xf numFmtId="3" fontId="2" fillId="2" borderId="2" xfId="2" applyNumberFormat="1" applyFont="1" applyFill="1" applyBorder="1" applyAlignment="1">
      <alignment horizontal="right"/>
    </xf>
    <xf numFmtId="0" fontId="25" fillId="2" borderId="0" xfId="0" applyFont="1" applyFill="1" applyAlignment="1">
      <alignment horizontal="left" wrapText="1"/>
    </xf>
    <xf numFmtId="0" fontId="15" fillId="2" borderId="0" xfId="2" applyFont="1" applyFill="1" applyBorder="1" applyAlignment="1">
      <alignment horizontal="center" vertical="top" wrapText="1"/>
    </xf>
    <xf numFmtId="0" fontId="15" fillId="2" borderId="0" xfId="2" applyFont="1" applyFill="1" applyAlignment="1"/>
    <xf numFmtId="0" fontId="4" fillId="2" borderId="0" xfId="2" applyFont="1" applyFill="1" applyBorder="1" applyAlignment="1">
      <alignment horizontal="right" vertical="top" wrapText="1"/>
    </xf>
    <xf numFmtId="0" fontId="2" fillId="2" borderId="0" xfId="2" applyFont="1" applyFill="1" applyBorder="1" applyAlignment="1">
      <alignment horizontal="right" vertical="top" wrapText="1"/>
    </xf>
    <xf numFmtId="0" fontId="4" fillId="2" borderId="0" xfId="2" applyFont="1" applyFill="1" applyBorder="1" applyAlignment="1">
      <alignment horizontal="right"/>
    </xf>
    <xf numFmtId="0" fontId="4" fillId="2" borderId="0" xfId="2" applyFont="1" applyFill="1" applyAlignment="1">
      <alignment horizontal="right"/>
    </xf>
    <xf numFmtId="0" fontId="24" fillId="2" borderId="0" xfId="2" applyFont="1" applyFill="1" applyBorder="1"/>
    <xf numFmtId="1" fontId="4" fillId="2" borderId="0" xfId="2" applyNumberFormat="1" applyFont="1" applyFill="1" applyBorder="1" applyAlignment="1">
      <alignment horizontal="right"/>
    </xf>
    <xf numFmtId="0" fontId="2" fillId="2" borderId="2" xfId="2" applyFont="1" applyFill="1" applyBorder="1" applyAlignment="1">
      <alignment horizontal="left" vertical="top"/>
    </xf>
    <xf numFmtId="0" fontId="24" fillId="2" borderId="2" xfId="2" applyFont="1" applyFill="1" applyBorder="1"/>
    <xf numFmtId="0" fontId="2" fillId="2" borderId="2" xfId="2" applyFont="1" applyFill="1" applyBorder="1" applyAlignment="1">
      <alignment horizontal="right"/>
    </xf>
    <xf numFmtId="1" fontId="0" fillId="2" borderId="0" xfId="0" applyNumberFormat="1" applyFill="1"/>
    <xf numFmtId="1" fontId="4" fillId="2" borderId="2" xfId="2" applyNumberFormat="1" applyFont="1" applyFill="1" applyBorder="1" applyAlignment="1">
      <alignment horizontal="right"/>
    </xf>
    <xf numFmtId="0" fontId="0" fillId="2" borderId="0" xfId="0" applyFill="1" applyAlignment="1">
      <alignment horizontal="left"/>
    </xf>
    <xf numFmtId="1" fontId="8" fillId="2" borderId="1" xfId="0" applyNumberFormat="1" applyFont="1" applyFill="1" applyBorder="1"/>
    <xf numFmtId="1" fontId="8" fillId="2" borderId="0" xfId="0" applyNumberFormat="1" applyFont="1" applyFill="1"/>
    <xf numFmtId="1" fontId="8" fillId="2" borderId="0" xfId="0" applyNumberFormat="1" applyFont="1" applyFill="1" applyAlignment="1">
      <alignment vertical="top"/>
    </xf>
    <xf numFmtId="1" fontId="8" fillId="2" borderId="2" xfId="0" applyNumberFormat="1" applyFont="1" applyFill="1" applyBorder="1"/>
    <xf numFmtId="3" fontId="8" fillId="0" borderId="0" xfId="0" applyNumberFormat="1" applyFont="1" applyFill="1" applyAlignment="1">
      <alignment vertical="center"/>
    </xf>
    <xf numFmtId="3" fontId="8" fillId="2" borderId="0" xfId="1" applyNumberFormat="1" applyFont="1" applyFill="1" applyAlignment="1">
      <alignment vertical="center"/>
    </xf>
    <xf numFmtId="3" fontId="8" fillId="2" borderId="3" xfId="1" applyNumberFormat="1" applyFont="1" applyFill="1" applyBorder="1" applyAlignment="1">
      <alignment vertical="center"/>
    </xf>
    <xf numFmtId="3" fontId="8" fillId="2" borderId="0" xfId="1" applyNumberFormat="1" applyFont="1" applyFill="1" applyBorder="1" applyAlignment="1">
      <alignment vertical="center"/>
    </xf>
    <xf numFmtId="0" fontId="8" fillId="2" borderId="2" xfId="1" applyFont="1" applyFill="1" applyBorder="1" applyAlignment="1">
      <alignment vertical="center"/>
    </xf>
    <xf numFmtId="3" fontId="8" fillId="2" borderId="2" xfId="1" applyNumberFormat="1" applyFont="1" applyFill="1" applyBorder="1" applyAlignment="1">
      <alignment vertical="center"/>
    </xf>
    <xf numFmtId="0" fontId="15" fillId="2" borderId="0" xfId="6" applyFont="1" applyFill="1" applyBorder="1"/>
    <xf numFmtId="0" fontId="19" fillId="2" borderId="2" xfId="6" applyFont="1" applyFill="1" applyBorder="1" applyAlignment="1">
      <alignment horizontal="left" wrapText="1"/>
    </xf>
    <xf numFmtId="3" fontId="2" fillId="2" borderId="0" xfId="4" applyNumberFormat="1" applyFont="1" applyFill="1" applyAlignment="1">
      <alignment horizontal="right" wrapText="1"/>
    </xf>
    <xf numFmtId="3" fontId="2" fillId="2" borderId="0" xfId="4" applyNumberFormat="1" applyFont="1" applyFill="1" applyBorder="1" applyAlignment="1">
      <alignment horizontal="right" wrapText="1"/>
    </xf>
    <xf numFmtId="3" fontId="2" fillId="2" borderId="2" xfId="4" applyNumberFormat="1" applyFont="1" applyFill="1" applyBorder="1" applyAlignment="1">
      <alignment horizontal="right" wrapText="1"/>
    </xf>
    <xf numFmtId="0" fontId="19" fillId="2" borderId="13" xfId="6" applyFont="1" applyFill="1" applyBorder="1" applyAlignment="1">
      <alignment horizontal="center" vertical="center" wrapText="1"/>
    </xf>
    <xf numFmtId="3" fontId="2" fillId="2" borderId="2" xfId="6" applyNumberFormat="1" applyFont="1" applyFill="1" applyBorder="1" applyAlignment="1">
      <alignment wrapText="1"/>
    </xf>
    <xf numFmtId="0" fontId="29" fillId="2" borderId="12" xfId="6" applyFont="1" applyFill="1" applyBorder="1" applyAlignment="1">
      <alignment horizontal="center" vertical="center" wrapText="1"/>
    </xf>
    <xf numFmtId="0" fontId="26" fillId="2" borderId="0" xfId="8" applyFont="1" applyFill="1" applyBorder="1" applyAlignment="1">
      <alignment horizontal="left"/>
    </xf>
    <xf numFmtId="0" fontId="8" fillId="2" borderId="14" xfId="7" applyFill="1" applyBorder="1" applyAlignment="1">
      <alignment horizontal="right" wrapText="1"/>
    </xf>
    <xf numFmtId="0" fontId="8" fillId="2" borderId="0" xfId="7" applyFill="1" applyBorder="1" applyAlignment="1">
      <alignment horizontal="right" wrapText="1"/>
    </xf>
    <xf numFmtId="1" fontId="8" fillId="2" borderId="1" xfId="7" applyNumberFormat="1" applyFill="1" applyBorder="1"/>
    <xf numFmtId="1" fontId="8" fillId="2" borderId="8" xfId="7" applyNumberFormat="1" applyFill="1" applyBorder="1"/>
    <xf numFmtId="0" fontId="10" fillId="2" borderId="0" xfId="8" applyFont="1" applyFill="1" applyBorder="1" applyAlignment="1">
      <alignment horizontal="left"/>
    </xf>
    <xf numFmtId="0" fontId="2" fillId="2" borderId="1" xfId="2" applyFont="1" applyFill="1" applyBorder="1" applyAlignment="1">
      <alignment horizontal="center"/>
    </xf>
    <xf numFmtId="165" fontId="2" fillId="2" borderId="0" xfId="2" applyNumberFormat="1" applyFont="1" applyFill="1" applyBorder="1" applyAlignment="1">
      <alignment horizontal="right" wrapText="1"/>
    </xf>
    <xf numFmtId="0" fontId="2" fillId="2" borderId="0" xfId="0" applyFont="1" applyFill="1" applyAlignment="1">
      <alignment horizontal="justify" wrapText="1"/>
    </xf>
    <xf numFmtId="0" fontId="2" fillId="2" borderId="0" xfId="0" applyFont="1" applyFill="1" applyAlignment="1">
      <alignment wrapText="1"/>
    </xf>
    <xf numFmtId="0" fontId="2" fillId="2" borderId="0" xfId="0" applyFont="1" applyFill="1" applyBorder="1" applyAlignment="1">
      <alignment horizontal="justify" wrapText="1"/>
    </xf>
    <xf numFmtId="165" fontId="2" fillId="2" borderId="0" xfId="2" applyNumberFormat="1" applyFont="1" applyFill="1" applyBorder="1" applyAlignment="1"/>
    <xf numFmtId="0" fontId="2" fillId="2" borderId="2" xfId="0" applyFont="1" applyFill="1" applyBorder="1" applyAlignment="1">
      <alignment horizontal="justify" wrapText="1"/>
    </xf>
    <xf numFmtId="0" fontId="4" fillId="2" borderId="0" xfId="0" applyFont="1" applyFill="1" applyAlignment="1">
      <alignment horizontal="justify" wrapText="1"/>
    </xf>
    <xf numFmtId="3" fontId="4" fillId="2" borderId="0" xfId="0" applyNumberFormat="1" applyFont="1" applyFill="1" applyAlignment="1">
      <alignment horizontal="right" wrapText="1"/>
    </xf>
    <xf numFmtId="3" fontId="4" fillId="2" borderId="0" xfId="0" applyNumberFormat="1" applyFont="1" applyFill="1" applyAlignment="1"/>
    <xf numFmtId="3" fontId="2" fillId="2" borderId="0" xfId="0" applyNumberFormat="1" applyFont="1" applyFill="1" applyAlignment="1">
      <alignment horizontal="right" wrapText="1"/>
    </xf>
    <xf numFmtId="3" fontId="0" fillId="2" borderId="0" xfId="0" applyNumberFormat="1" applyFill="1" applyAlignment="1"/>
    <xf numFmtId="0" fontId="2" fillId="2" borderId="0" xfId="0" applyFont="1" applyFill="1" applyAlignment="1">
      <alignment horizontal="right" wrapText="1"/>
    </xf>
    <xf numFmtId="0" fontId="4" fillId="2" borderId="0" xfId="0" applyFont="1" applyFill="1" applyAlignment="1">
      <alignment horizontal="right" wrapText="1"/>
    </xf>
    <xf numFmtId="0" fontId="2" fillId="2" borderId="2" xfId="0" applyFont="1" applyFill="1" applyBorder="1" applyAlignment="1">
      <alignment horizontal="right" wrapText="1"/>
    </xf>
    <xf numFmtId="165" fontId="2" fillId="2" borderId="2" xfId="0" applyNumberFormat="1" applyFont="1" applyFill="1" applyBorder="1" applyAlignment="1">
      <alignment horizontal="right" wrapText="1"/>
    </xf>
    <xf numFmtId="0" fontId="4" fillId="2" borderId="0" xfId="0" applyFont="1" applyFill="1" applyBorder="1" applyAlignment="1">
      <alignment horizontal="justify" wrapText="1"/>
    </xf>
    <xf numFmtId="0" fontId="4" fillId="2" borderId="0" xfId="0" applyFont="1" applyFill="1" applyBorder="1" applyAlignment="1">
      <alignment horizontal="right" wrapText="1"/>
    </xf>
    <xf numFmtId="166" fontId="2" fillId="2" borderId="0" xfId="0" applyNumberFormat="1" applyFont="1" applyFill="1" applyAlignment="1">
      <alignment horizontal="right" wrapText="1"/>
    </xf>
    <xf numFmtId="165" fontId="2" fillId="2" borderId="0" xfId="0" applyNumberFormat="1" applyFont="1" applyFill="1" applyAlignment="1">
      <alignment horizontal="right" wrapText="1"/>
    </xf>
    <xf numFmtId="3" fontId="2" fillId="2" borderId="2" xfId="0" applyNumberFormat="1" applyFont="1" applyFill="1" applyBorder="1" applyAlignment="1">
      <alignment horizontal="right" wrapText="1"/>
    </xf>
    <xf numFmtId="166" fontId="4" fillId="2" borderId="0" xfId="4" applyNumberFormat="1" applyFont="1" applyFill="1" applyBorder="1" applyAlignment="1"/>
    <xf numFmtId="166" fontId="4" fillId="2" borderId="0" xfId="5" applyNumberFormat="1" applyFont="1" applyFill="1" applyBorder="1" applyAlignment="1"/>
    <xf numFmtId="166" fontId="4" fillId="2" borderId="0" xfId="2" applyNumberFormat="1" applyFont="1" applyFill="1" applyBorder="1" applyAlignment="1"/>
    <xf numFmtId="166" fontId="2" fillId="2" borderId="0" xfId="4" applyNumberFormat="1" applyFont="1" applyFill="1" applyBorder="1" applyAlignment="1"/>
    <xf numFmtId="166" fontId="2" fillId="2" borderId="0" xfId="5" applyNumberFormat="1" applyFont="1" applyFill="1" applyBorder="1" applyAlignment="1"/>
    <xf numFmtId="166" fontId="2" fillId="2" borderId="0" xfId="2" applyNumberFormat="1" applyFont="1" applyFill="1" applyAlignment="1"/>
    <xf numFmtId="166" fontId="4" fillId="2" borderId="0" xfId="2" applyNumberFormat="1" applyFont="1" applyFill="1" applyAlignment="1"/>
    <xf numFmtId="166" fontId="4" fillId="2" borderId="2" xfId="4" applyNumberFormat="1" applyFont="1" applyFill="1" applyBorder="1" applyAlignment="1"/>
    <xf numFmtId="166" fontId="4" fillId="2" borderId="2" xfId="5" applyNumberFormat="1" applyFont="1" applyFill="1" applyBorder="1" applyAlignment="1"/>
    <xf numFmtId="166" fontId="4" fillId="2" borderId="2" xfId="2" applyNumberFormat="1" applyFont="1" applyFill="1" applyBorder="1" applyAlignment="1"/>
    <xf numFmtId="0" fontId="4" fillId="2" borderId="0" xfId="0" applyFont="1" applyFill="1" applyAlignment="1"/>
    <xf numFmtId="0" fontId="2" fillId="2" borderId="0" xfId="0" applyFont="1" applyFill="1" applyAlignment="1"/>
    <xf numFmtId="0" fontId="4" fillId="2" borderId="2" xfId="0" applyFont="1" applyFill="1" applyBorder="1" applyAlignment="1"/>
    <xf numFmtId="165" fontId="2" fillId="2" borderId="0" xfId="0" applyNumberFormat="1" applyFont="1" applyFill="1" applyAlignment="1"/>
    <xf numFmtId="0" fontId="2" fillId="2" borderId="0" xfId="0" applyFont="1" applyFill="1" applyAlignment="1">
      <alignment horizontal="right"/>
    </xf>
    <xf numFmtId="0" fontId="2" fillId="2" borderId="0" xfId="0" applyFont="1" applyFill="1" applyAlignment="1">
      <alignment horizontal="left" indent="1"/>
    </xf>
    <xf numFmtId="0" fontId="2" fillId="2" borderId="2" xfId="0" applyFont="1" applyFill="1" applyBorder="1" applyAlignment="1">
      <alignment horizontal="left" indent="1"/>
    </xf>
    <xf numFmtId="0" fontId="2" fillId="2" borderId="0" xfId="0" applyFont="1" applyFill="1" applyAlignment="1">
      <alignment horizontal="left" wrapText="1" indent="1"/>
    </xf>
    <xf numFmtId="0" fontId="2" fillId="2" borderId="2" xfId="0" applyFont="1" applyFill="1" applyBorder="1" applyAlignment="1">
      <alignment horizontal="left" wrapText="1" indent="1"/>
    </xf>
    <xf numFmtId="165" fontId="4" fillId="2" borderId="0" xfId="0" applyNumberFormat="1" applyFont="1" applyFill="1" applyAlignment="1">
      <alignment horizontal="right" wrapText="1"/>
    </xf>
    <xf numFmtId="3" fontId="0" fillId="2" borderId="0" xfId="0" applyNumberFormat="1" applyFill="1"/>
    <xf numFmtId="168" fontId="15" fillId="2" borderId="0" xfId="11" applyNumberFormat="1" applyFont="1" applyFill="1" applyBorder="1" applyAlignment="1">
      <alignment horizontal="right" wrapText="1"/>
    </xf>
    <xf numFmtId="0" fontId="31" fillId="2" borderId="0" xfId="0" applyFont="1" applyFill="1"/>
    <xf numFmtId="0" fontId="15" fillId="2" borderId="0" xfId="2" applyFont="1" applyFill="1" applyBorder="1" applyAlignment="1">
      <alignment horizontal="left" wrapText="1" indent="1"/>
    </xf>
    <xf numFmtId="0" fontId="15" fillId="2" borderId="2" xfId="2" applyFont="1" applyFill="1" applyBorder="1" applyAlignment="1">
      <alignment horizontal="left" wrapText="1" indent="1"/>
    </xf>
    <xf numFmtId="168" fontId="15" fillId="2" borderId="2" xfId="11" applyNumberFormat="1" applyFont="1" applyFill="1" applyBorder="1" applyAlignment="1">
      <alignment horizontal="right" wrapText="1"/>
    </xf>
    <xf numFmtId="0" fontId="8" fillId="2" borderId="0" xfId="7" applyFill="1" applyBorder="1" applyAlignment="1">
      <alignment horizontal="right"/>
    </xf>
    <xf numFmtId="1" fontId="8" fillId="2" borderId="1" xfId="7" applyNumberFormat="1" applyFill="1" applyBorder="1" applyAlignment="1">
      <alignment horizontal="right"/>
    </xf>
    <xf numFmtId="0" fontId="15" fillId="2" borderId="3" xfId="6" applyFont="1" applyFill="1" applyBorder="1" applyAlignment="1"/>
    <xf numFmtId="0" fontId="24" fillId="2" borderId="3" xfId="6" applyFont="1" applyFill="1" applyBorder="1"/>
    <xf numFmtId="0" fontId="2" fillId="2" borderId="3" xfId="6" applyFont="1" applyFill="1" applyBorder="1" applyAlignment="1">
      <alignment wrapText="1"/>
    </xf>
    <xf numFmtId="0" fontId="15" fillId="2" borderId="2" xfId="6" applyFont="1" applyFill="1" applyBorder="1" applyAlignment="1"/>
    <xf numFmtId="0" fontId="19" fillId="2" borderId="2" xfId="6" applyFont="1" applyFill="1" applyBorder="1" applyAlignment="1">
      <alignment wrapText="1"/>
    </xf>
    <xf numFmtId="0" fontId="2" fillId="2" borderId="2" xfId="6" applyFont="1" applyFill="1" applyBorder="1" applyAlignment="1">
      <alignment wrapText="1"/>
    </xf>
    <xf numFmtId="0" fontId="2" fillId="2" borderId="15" xfId="6" applyFont="1" applyFill="1" applyBorder="1" applyAlignment="1">
      <alignment wrapText="1"/>
    </xf>
    <xf numFmtId="0" fontId="2" fillId="2" borderId="8" xfId="6" applyFont="1" applyFill="1" applyBorder="1" applyAlignment="1">
      <alignment horizontal="center" wrapText="1"/>
    </xf>
    <xf numFmtId="0" fontId="8" fillId="3" borderId="1" xfId="0" applyFont="1" applyFill="1" applyBorder="1" applyAlignment="1">
      <alignment horizontal="center" wrapText="1"/>
    </xf>
    <xf numFmtId="3" fontId="2" fillId="2" borderId="14" xfId="6" applyNumberFormat="1" applyFont="1" applyFill="1" applyBorder="1"/>
    <xf numFmtId="0" fontId="10" fillId="3" borderId="0" xfId="0" applyFont="1" applyFill="1" applyBorder="1" applyAlignment="1">
      <alignment horizontal="right" wrapText="1"/>
    </xf>
    <xf numFmtId="3" fontId="2" fillId="2" borderId="16" xfId="4" applyNumberFormat="1" applyFont="1" applyFill="1" applyBorder="1" applyAlignment="1">
      <alignment horizontal="right" wrapText="1"/>
    </xf>
    <xf numFmtId="0" fontId="10" fillId="3" borderId="17" xfId="0" applyFont="1" applyFill="1" applyBorder="1" applyAlignment="1">
      <alignment horizontal="right" wrapText="1"/>
    </xf>
    <xf numFmtId="165" fontId="0" fillId="2" borderId="0" xfId="0" applyNumberFormat="1" applyFill="1"/>
    <xf numFmtId="3" fontId="15" fillId="2" borderId="0" xfId="6" applyNumberFormat="1" applyFont="1" applyFill="1" applyBorder="1" applyAlignment="1">
      <alignment wrapText="1"/>
    </xf>
    <xf numFmtId="3" fontId="15" fillId="2" borderId="2" xfId="6" applyNumberFormat="1" applyFont="1" applyFill="1" applyBorder="1" applyAlignment="1">
      <alignment wrapText="1"/>
    </xf>
    <xf numFmtId="0" fontId="0" fillId="2" borderId="0" xfId="0" applyFill="1" applyAlignment="1">
      <alignment horizontal="right"/>
    </xf>
    <xf numFmtId="167" fontId="19" fillId="2" borderId="2" xfId="10" applyNumberFormat="1" applyFont="1" applyFill="1" applyBorder="1" applyAlignment="1">
      <alignment horizontal="right" vertical="top" wrapText="1"/>
    </xf>
    <xf numFmtId="0" fontId="19" fillId="2" borderId="2" xfId="2" applyFont="1" applyFill="1" applyBorder="1" applyAlignment="1">
      <alignment vertical="top" wrapText="1"/>
    </xf>
    <xf numFmtId="0" fontId="8" fillId="2" borderId="0" xfId="10" applyNumberFormat="1" applyFont="1" applyFill="1" applyAlignment="1">
      <alignment horizontal="right" vertical="top"/>
    </xf>
    <xf numFmtId="0" fontId="5" fillId="2" borderId="0" xfId="2" applyFont="1" applyFill="1" applyAlignment="1">
      <alignment horizontal="left" wrapText="1"/>
    </xf>
    <xf numFmtId="0" fontId="10" fillId="2" borderId="0" xfId="0" applyFont="1" applyFill="1" applyBorder="1" applyAlignment="1">
      <alignment vertical="center"/>
    </xf>
    <xf numFmtId="0" fontId="5" fillId="2" borderId="3" xfId="2" applyFont="1" applyFill="1" applyBorder="1" applyAlignment="1">
      <alignment horizontal="left" wrapText="1"/>
    </xf>
    <xf numFmtId="0" fontId="1" fillId="2" borderId="0" xfId="2" applyFont="1" applyFill="1" applyBorder="1" applyAlignment="1">
      <alignment horizontal="left" vertical="center" wrapText="1"/>
    </xf>
    <xf numFmtId="0" fontId="28" fillId="2" borderId="0" xfId="0" applyFont="1" applyFill="1" applyAlignment="1">
      <alignment horizontal="left" vertical="center" wrapText="1"/>
    </xf>
    <xf numFmtId="0" fontId="0" fillId="2" borderId="0" xfId="0" applyFill="1" applyAlignment="1">
      <alignment horizontal="left" vertical="center" wrapText="1"/>
    </xf>
    <xf numFmtId="0" fontId="5" fillId="2" borderId="0" xfId="2" applyFont="1" applyFill="1" applyAlignment="1">
      <alignment wrapText="1"/>
    </xf>
    <xf numFmtId="0" fontId="25" fillId="2" borderId="0" xfId="0" applyFont="1" applyFill="1" applyAlignment="1">
      <alignment wrapText="1"/>
    </xf>
    <xf numFmtId="0" fontId="2" fillId="2" borderId="1" xfId="2" applyFont="1" applyFill="1" applyBorder="1" applyAlignment="1">
      <alignment horizontal="center" vertical="center"/>
    </xf>
    <xf numFmtId="0" fontId="5" fillId="0" borderId="0" xfId="2" applyFont="1" applyFill="1" applyAlignment="1">
      <alignment vertical="top" wrapText="1"/>
    </xf>
    <xf numFmtId="0" fontId="25" fillId="0" borderId="0" xfId="0" applyFont="1" applyFill="1" applyAlignment="1">
      <alignment vertical="top" wrapText="1"/>
    </xf>
    <xf numFmtId="0" fontId="2" fillId="2" borderId="1" xfId="2" applyFont="1" applyFill="1" applyBorder="1" applyAlignment="1">
      <alignment horizontal="left" vertical="center" wrapText="1"/>
    </xf>
    <xf numFmtId="0" fontId="25" fillId="2" borderId="0" xfId="0" applyFont="1" applyFill="1" applyAlignment="1">
      <alignment horizontal="left" wrapText="1"/>
    </xf>
    <xf numFmtId="0" fontId="8" fillId="2" borderId="3" xfId="0" applyFont="1" applyFill="1" applyBorder="1" applyAlignment="1">
      <alignment horizontal="left" vertical="center" wrapText="1"/>
    </xf>
    <xf numFmtId="0" fontId="16" fillId="2" borderId="3" xfId="0" applyFont="1" applyFill="1" applyBorder="1" applyAlignment="1">
      <alignment horizontal="left" vertical="center" wrapText="1"/>
    </xf>
    <xf numFmtId="0" fontId="8" fillId="2" borderId="3" xfId="0" applyFont="1" applyFill="1" applyBorder="1" applyAlignment="1">
      <alignment horizontal="left"/>
    </xf>
    <xf numFmtId="0" fontId="0" fillId="2" borderId="0" xfId="0" applyFill="1" applyBorder="1" applyAlignment="1">
      <alignment horizontal="left" wrapText="1"/>
    </xf>
    <xf numFmtId="0" fontId="5" fillId="0" borderId="0" xfId="6" applyFont="1" applyFill="1" applyAlignment="1">
      <alignment horizontal="left" wrapText="1"/>
    </xf>
    <xf numFmtId="0" fontId="25" fillId="0" borderId="0" xfId="7" applyFont="1" applyFill="1" applyAlignment="1">
      <alignment horizontal="left" wrapText="1"/>
    </xf>
    <xf numFmtId="0" fontId="5" fillId="0" borderId="0" xfId="6" applyFont="1" applyFill="1" applyAlignment="1">
      <alignment vertical="top" wrapText="1"/>
    </xf>
    <xf numFmtId="0" fontId="5" fillId="0" borderId="0" xfId="6" applyFont="1" applyFill="1" applyAlignment="1">
      <alignment wrapText="1"/>
    </xf>
    <xf numFmtId="0" fontId="1" fillId="0" borderId="0" xfId="6" applyFont="1" applyBorder="1" applyAlignment="1">
      <alignment wrapText="1"/>
    </xf>
    <xf numFmtId="0" fontId="8" fillId="0" borderId="0" xfId="7" applyAlignment="1">
      <alignment wrapText="1"/>
    </xf>
    <xf numFmtId="0" fontId="19" fillId="2" borderId="3" xfId="6" applyFont="1" applyFill="1" applyBorder="1" applyAlignment="1">
      <alignment horizontal="right" vertical="center" wrapText="1"/>
    </xf>
    <xf numFmtId="0" fontId="19" fillId="2" borderId="2" xfId="6" applyFont="1" applyFill="1" applyBorder="1" applyAlignment="1">
      <alignment horizontal="right" vertical="center" wrapText="1"/>
    </xf>
    <xf numFmtId="0" fontId="19" fillId="2" borderId="7" xfId="6" applyFont="1" applyFill="1" applyBorder="1" applyAlignment="1">
      <alignment horizontal="center" vertical="center" wrapText="1"/>
    </xf>
    <xf numFmtId="0" fontId="19" fillId="2" borderId="12" xfId="6" applyFont="1" applyFill="1" applyBorder="1" applyAlignment="1">
      <alignment horizontal="center" vertical="center" wrapText="1"/>
    </xf>
    <xf numFmtId="0" fontId="19" fillId="2" borderId="8" xfId="6" applyFont="1" applyFill="1" applyBorder="1" applyAlignment="1">
      <alignment horizontal="center" vertical="center" wrapText="1"/>
    </xf>
    <xf numFmtId="0" fontId="19" fillId="2" borderId="9" xfId="6" applyFont="1" applyFill="1" applyBorder="1" applyAlignment="1">
      <alignment horizontal="center" vertical="center" wrapText="1"/>
    </xf>
    <xf numFmtId="0" fontId="2" fillId="2" borderId="3" xfId="6" applyFont="1" applyFill="1" applyBorder="1" applyAlignment="1">
      <alignment horizontal="center" vertical="center" wrapText="1"/>
    </xf>
    <xf numFmtId="0" fontId="2" fillId="2" borderId="2" xfId="6" applyFont="1" applyFill="1" applyBorder="1" applyAlignment="1">
      <alignment horizontal="center" vertical="center" wrapText="1"/>
    </xf>
    <xf numFmtId="0" fontId="1" fillId="0" borderId="0" xfId="6" applyFont="1" applyBorder="1" applyAlignment="1">
      <alignment horizontal="left" wrapText="1"/>
    </xf>
    <xf numFmtId="0" fontId="2" fillId="2" borderId="11" xfId="6" applyFont="1" applyFill="1" applyBorder="1" applyAlignment="1">
      <alignment horizontal="center" wrapText="1"/>
    </xf>
    <xf numFmtId="0" fontId="2" fillId="2" borderId="3" xfId="6" applyFont="1" applyFill="1" applyBorder="1" applyAlignment="1">
      <alignment horizontal="center" wrapText="1"/>
    </xf>
    <xf numFmtId="0" fontId="2" fillId="0" borderId="10" xfId="6" applyFont="1" applyBorder="1" applyAlignment="1">
      <alignment horizontal="left" wrapText="1"/>
    </xf>
    <xf numFmtId="0" fontId="2" fillId="0" borderId="0" xfId="6" applyFont="1" applyAlignment="1">
      <alignment horizontal="left" wrapText="1"/>
    </xf>
    <xf numFmtId="0" fontId="32" fillId="2" borderId="3" xfId="7" applyFont="1" applyFill="1" applyBorder="1" applyAlignment="1">
      <alignment horizontal="center"/>
    </xf>
    <xf numFmtId="0" fontId="32" fillId="2" borderId="11" xfId="7" applyFont="1" applyFill="1" applyBorder="1" applyAlignment="1">
      <alignment horizontal="center"/>
    </xf>
    <xf numFmtId="0" fontId="8" fillId="2" borderId="3" xfId="8" applyFont="1" applyFill="1" applyBorder="1" applyAlignment="1">
      <alignment horizontal="left"/>
    </xf>
    <xf numFmtId="0" fontId="22" fillId="0" borderId="4" xfId="0" applyFont="1" applyFill="1" applyBorder="1" applyAlignment="1">
      <alignment horizontal="left" vertical="center"/>
    </xf>
    <xf numFmtId="0" fontId="22" fillId="0" borderId="5" xfId="0" applyFont="1" applyFill="1" applyBorder="1" applyAlignment="1">
      <alignment horizontal="left" vertical="center"/>
    </xf>
    <xf numFmtId="0" fontId="22" fillId="0" borderId="6" xfId="0" applyFont="1" applyFill="1" applyBorder="1" applyAlignment="1">
      <alignment horizontal="left" vertical="center"/>
    </xf>
    <xf numFmtId="0" fontId="0" fillId="0" borderId="3" xfId="0" applyBorder="1" applyAlignment="1">
      <alignment horizontal="left" wrapText="1"/>
    </xf>
    <xf numFmtId="0" fontId="0" fillId="0" borderId="0" xfId="0" applyBorder="1" applyAlignment="1">
      <alignment horizontal="left" wrapText="1"/>
    </xf>
    <xf numFmtId="0" fontId="22" fillId="2" borderId="4" xfId="0" applyFont="1" applyFill="1" applyBorder="1" applyAlignment="1">
      <alignment horizontal="left" vertical="center"/>
    </xf>
    <xf numFmtId="0" fontId="22" fillId="2" borderId="5" xfId="0" applyFont="1" applyFill="1" applyBorder="1" applyAlignment="1">
      <alignment horizontal="left" vertical="center"/>
    </xf>
    <xf numFmtId="0" fontId="22" fillId="2" borderId="6" xfId="0" applyFont="1" applyFill="1" applyBorder="1" applyAlignment="1">
      <alignment horizontal="left" vertical="center"/>
    </xf>
    <xf numFmtId="0" fontId="5" fillId="2" borderId="0" xfId="0" applyFont="1" applyFill="1" applyBorder="1" applyAlignment="1">
      <alignment horizontal="left" vertical="center"/>
    </xf>
    <xf numFmtId="0" fontId="5" fillId="2" borderId="0" xfId="0" applyFont="1" applyFill="1" applyAlignment="1">
      <alignment horizontal="left" wrapText="1"/>
    </xf>
    <xf numFmtId="0" fontId="5" fillId="2" borderId="0" xfId="0" applyFont="1" applyFill="1" applyBorder="1" applyAlignment="1">
      <alignment horizontal="left" vertical="center" wrapText="1"/>
    </xf>
    <xf numFmtId="0" fontId="5" fillId="2" borderId="3" xfId="0" applyFont="1" applyFill="1" applyBorder="1" applyAlignment="1">
      <alignment horizontal="left" vertical="center" wrapText="1"/>
    </xf>
  </cellXfs>
  <cellStyles count="12">
    <cellStyle name="%" xfId="1" xr:uid="{00000000-0005-0000-0000-000000000000}"/>
    <cellStyle name="% 2 2" xfId="3" xr:uid="{00000000-0005-0000-0000-000001000000}"/>
    <cellStyle name="Comma" xfId="10" builtinId="3"/>
    <cellStyle name="Comma 2" xfId="4" xr:uid="{00000000-0005-0000-0000-000003000000}"/>
    <cellStyle name="Comma 2 2" xfId="11" xr:uid="{00000000-0005-0000-0000-000004000000}"/>
    <cellStyle name="Comma 3" xfId="5" xr:uid="{00000000-0005-0000-0000-000005000000}"/>
    <cellStyle name="Normal" xfId="0" builtinId="0"/>
    <cellStyle name="Normal 10 2" xfId="8" xr:uid="{00000000-0005-0000-0000-000007000000}"/>
    <cellStyle name="Normal 2" xfId="2" xr:uid="{00000000-0005-0000-0000-000008000000}"/>
    <cellStyle name="Normal 2 2 2 2" xfId="6" xr:uid="{00000000-0005-0000-0000-000009000000}"/>
    <cellStyle name="Normal 3 2" xfId="7" xr:uid="{00000000-0005-0000-0000-00000A000000}"/>
    <cellStyle name="Normal 7 2" xfId="9"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externalLinks/externalLink1.xml" Type="http://schemas.openxmlformats.org/officeDocument/2006/relationships/externalLink"/><Relationship Id="rId24" Target="externalLinks/externalLink2.xml" Type="http://schemas.openxmlformats.org/officeDocument/2006/relationships/externalLink"/><Relationship Id="rId25" Target="externalLinks/externalLink3.xml" Type="http://schemas.openxmlformats.org/officeDocument/2006/relationships/externalLink"/><Relationship Id="rId26" Target="theme/theme1.xml" Type="http://schemas.openxmlformats.org/officeDocument/2006/relationships/theme"/><Relationship Id="rId27" Target="styles.xml" Type="http://schemas.openxmlformats.org/officeDocument/2006/relationships/styles"/><Relationship Id="rId28" Target="sharedStrings.xml" Type="http://schemas.openxmlformats.org/officeDocument/2006/relationships/sharedStrings"/><Relationship Id="rId29" Target="calcChain.xml" Type="http://schemas.openxmlformats.org/officeDocument/2006/relationships/calcChain"/><Relationship Id="rId3" Target="worksheets/sheet3.xml" Type="http://schemas.openxmlformats.org/officeDocument/2006/relationships/worksheet"/><Relationship Id="rId30" Target="../customXml/item1.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GB" sz="2400"/>
              <a:t>Chart 2: Age profile of GTCS registered early learning and childcare teachers, 2019</a:t>
            </a:r>
          </a:p>
        </c:rich>
      </c:tx>
      <c:layout>
        <c:manualLayout>
          <c:xMode val="edge"/>
          <c:yMode val="edge"/>
          <c:x val="0.11427914585469062"/>
          <c:y val="1.4615665932753666E-2"/>
        </c:manualLayout>
      </c:layout>
      <c:overlay val="0"/>
    </c:title>
    <c:autoTitleDeleted val="0"/>
    <c:plotArea>
      <c:layout>
        <c:manualLayout>
          <c:layoutTarget val="inner"/>
          <c:xMode val="edge"/>
          <c:yMode val="edge"/>
          <c:x val="0.11048053068708877"/>
          <c:y val="0.1499287375402861"/>
          <c:w val="0.87637696400963583"/>
          <c:h val="0.69450284526400008"/>
        </c:manualLayout>
      </c:layout>
      <c:lineChart>
        <c:grouping val="standard"/>
        <c:varyColors val="0"/>
        <c:ser>
          <c:idx val="0"/>
          <c:order val="0"/>
          <c:marker>
            <c:symbol val="none"/>
          </c:marker>
          <c:cat>
            <c:numLit>
              <c:formatCode>General</c:formatCode>
              <c:ptCount val="43"/>
              <c:pt idx="0">
                <c:v>23</c:v>
              </c:pt>
              <c:pt idx="1">
                <c:v>24</c:v>
              </c:pt>
              <c:pt idx="2">
                <c:v>25</c:v>
              </c:pt>
              <c:pt idx="3">
                <c:v>26</c:v>
              </c:pt>
              <c:pt idx="4">
                <c:v>27</c:v>
              </c:pt>
              <c:pt idx="5">
                <c:v>28</c:v>
              </c:pt>
              <c:pt idx="6">
                <c:v>29</c:v>
              </c:pt>
              <c:pt idx="7">
                <c:v>30</c:v>
              </c:pt>
              <c:pt idx="8">
                <c:v>31</c:v>
              </c:pt>
              <c:pt idx="9">
                <c:v>32</c:v>
              </c:pt>
              <c:pt idx="10">
                <c:v>33</c:v>
              </c:pt>
              <c:pt idx="11">
                <c:v>34</c:v>
              </c:pt>
              <c:pt idx="12">
                <c:v>35</c:v>
              </c:pt>
              <c:pt idx="13">
                <c:v>36</c:v>
              </c:pt>
              <c:pt idx="14">
                <c:v>37</c:v>
              </c:pt>
              <c:pt idx="15">
                <c:v>38</c:v>
              </c:pt>
              <c:pt idx="16">
                <c:v>39</c:v>
              </c:pt>
              <c:pt idx="17">
                <c:v>40</c:v>
              </c:pt>
              <c:pt idx="18">
                <c:v>41</c:v>
              </c:pt>
              <c:pt idx="19">
                <c:v>42</c:v>
              </c:pt>
              <c:pt idx="20">
                <c:v>43</c:v>
              </c:pt>
              <c:pt idx="21">
                <c:v>44</c:v>
              </c:pt>
              <c:pt idx="22">
                <c:v>45</c:v>
              </c:pt>
              <c:pt idx="23">
                <c:v>46</c:v>
              </c:pt>
              <c:pt idx="24">
                <c:v>47</c:v>
              </c:pt>
              <c:pt idx="25">
                <c:v>48</c:v>
              </c:pt>
              <c:pt idx="26">
                <c:v>49</c:v>
              </c:pt>
              <c:pt idx="27">
                <c:v>50</c:v>
              </c:pt>
              <c:pt idx="28">
                <c:v>51</c:v>
              </c:pt>
              <c:pt idx="29">
                <c:v>52</c:v>
              </c:pt>
              <c:pt idx="30">
                <c:v>53</c:v>
              </c:pt>
              <c:pt idx="31">
                <c:v>54</c:v>
              </c:pt>
              <c:pt idx="32">
                <c:v>55</c:v>
              </c:pt>
              <c:pt idx="33">
                <c:v>56</c:v>
              </c:pt>
              <c:pt idx="34">
                <c:v>57</c:v>
              </c:pt>
              <c:pt idx="35">
                <c:v>58</c:v>
              </c:pt>
              <c:pt idx="36">
                <c:v>59</c:v>
              </c:pt>
              <c:pt idx="37">
                <c:v>60</c:v>
              </c:pt>
              <c:pt idx="38">
                <c:v>61</c:v>
              </c:pt>
              <c:pt idx="39">
                <c:v>62</c:v>
              </c:pt>
              <c:pt idx="40">
                <c:v>63</c:v>
              </c:pt>
              <c:pt idx="41">
                <c:v>64</c:v>
              </c:pt>
              <c:pt idx="42">
                <c:v>65</c:v>
              </c:pt>
            </c:numLit>
          </c:cat>
          <c:val>
            <c:numLit>
              <c:formatCode>General</c:formatCode>
              <c:ptCount val="43"/>
              <c:pt idx="0">
                <c:v>5</c:v>
              </c:pt>
              <c:pt idx="1">
                <c:v>10</c:v>
              </c:pt>
              <c:pt idx="2">
                <c:v>11</c:v>
              </c:pt>
              <c:pt idx="3">
                <c:v>11</c:v>
              </c:pt>
              <c:pt idx="4">
                <c:v>10</c:v>
              </c:pt>
              <c:pt idx="5">
                <c:v>11</c:v>
              </c:pt>
              <c:pt idx="6">
                <c:v>24</c:v>
              </c:pt>
              <c:pt idx="7">
                <c:v>28</c:v>
              </c:pt>
              <c:pt idx="8">
                <c:v>39</c:v>
              </c:pt>
              <c:pt idx="9">
                <c:v>30</c:v>
              </c:pt>
              <c:pt idx="10">
                <c:v>46</c:v>
              </c:pt>
              <c:pt idx="11">
                <c:v>27</c:v>
              </c:pt>
              <c:pt idx="12">
                <c:v>51</c:v>
              </c:pt>
              <c:pt idx="13">
                <c:v>50</c:v>
              </c:pt>
              <c:pt idx="14">
                <c:v>40</c:v>
              </c:pt>
              <c:pt idx="15">
                <c:v>57</c:v>
              </c:pt>
              <c:pt idx="16">
                <c:v>56</c:v>
              </c:pt>
              <c:pt idx="17">
                <c:v>60</c:v>
              </c:pt>
              <c:pt idx="18">
                <c:v>51</c:v>
              </c:pt>
              <c:pt idx="19">
                <c:v>42</c:v>
              </c:pt>
              <c:pt idx="20">
                <c:v>46</c:v>
              </c:pt>
              <c:pt idx="21">
                <c:v>51</c:v>
              </c:pt>
              <c:pt idx="22">
                <c:v>39</c:v>
              </c:pt>
              <c:pt idx="23">
                <c:v>45</c:v>
              </c:pt>
              <c:pt idx="24">
                <c:v>61</c:v>
              </c:pt>
              <c:pt idx="25">
                <c:v>59</c:v>
              </c:pt>
              <c:pt idx="26">
                <c:v>53</c:v>
              </c:pt>
              <c:pt idx="27">
                <c:v>48</c:v>
              </c:pt>
              <c:pt idx="28">
                <c:v>52</c:v>
              </c:pt>
              <c:pt idx="29">
                <c:v>51</c:v>
              </c:pt>
              <c:pt idx="30">
                <c:v>56</c:v>
              </c:pt>
              <c:pt idx="31">
                <c:v>46</c:v>
              </c:pt>
              <c:pt idx="32">
                <c:v>49</c:v>
              </c:pt>
              <c:pt idx="33">
                <c:v>28</c:v>
              </c:pt>
              <c:pt idx="34">
                <c:v>37</c:v>
              </c:pt>
              <c:pt idx="35">
                <c:v>28</c:v>
              </c:pt>
              <c:pt idx="36">
                <c:v>37</c:v>
              </c:pt>
              <c:pt idx="37">
                <c:v>21</c:v>
              </c:pt>
              <c:pt idx="38">
                <c:v>17</c:v>
              </c:pt>
              <c:pt idx="39">
                <c:v>11</c:v>
              </c:pt>
              <c:pt idx="40">
                <c:v>20</c:v>
              </c:pt>
              <c:pt idx="41">
                <c:v>6</c:v>
              </c:pt>
              <c:pt idx="42">
                <c:v>6</c:v>
              </c:pt>
            </c:numLit>
          </c:val>
          <c:smooth val="0"/>
          <c:extLst>
            <c:ext xmlns:c16="http://schemas.microsoft.com/office/drawing/2014/chart" uri="{C3380CC4-5D6E-409C-BE32-E72D297353CC}">
              <c16:uniqueId val="{00000000-BA00-4FDC-8CBA-007805E4137E}"/>
            </c:ext>
          </c:extLst>
        </c:ser>
        <c:dLbls>
          <c:showLegendKey val="0"/>
          <c:showVal val="0"/>
          <c:showCatName val="0"/>
          <c:showSerName val="0"/>
          <c:showPercent val="0"/>
          <c:showBubbleSize val="0"/>
        </c:dLbls>
        <c:smooth val="0"/>
        <c:axId val="199568384"/>
        <c:axId val="199611520"/>
      </c:lineChart>
      <c:catAx>
        <c:axId val="199568384"/>
        <c:scaling>
          <c:orientation val="minMax"/>
        </c:scaling>
        <c:delete val="0"/>
        <c:axPos val="b"/>
        <c:title>
          <c:tx>
            <c:rich>
              <a:bodyPr/>
              <a:lstStyle/>
              <a:p>
                <a:pPr>
                  <a:defRPr sz="2400"/>
                </a:pPr>
                <a:r>
                  <a:rPr lang="en-GB" sz="2400"/>
                  <a:t>Age</a:t>
                </a:r>
              </a:p>
            </c:rich>
          </c:tx>
          <c:overlay val="0"/>
        </c:title>
        <c:numFmt formatCode="General" sourceLinked="1"/>
        <c:majorTickMark val="out"/>
        <c:minorTickMark val="none"/>
        <c:tickLblPos val="nextTo"/>
        <c:txPr>
          <a:bodyPr/>
          <a:lstStyle/>
          <a:p>
            <a:pPr>
              <a:defRPr sz="2000"/>
            </a:pPr>
            <a:endParaRPr lang="en-US"/>
          </a:p>
        </c:txPr>
        <c:crossAx val="199611520"/>
        <c:crosses val="autoZero"/>
        <c:auto val="1"/>
        <c:lblAlgn val="ctr"/>
        <c:lblOffset val="100"/>
        <c:tickLblSkip val="3"/>
        <c:noMultiLvlLbl val="0"/>
      </c:catAx>
      <c:valAx>
        <c:axId val="199611520"/>
        <c:scaling>
          <c:orientation val="minMax"/>
          <c:max val="70"/>
        </c:scaling>
        <c:delete val="0"/>
        <c:axPos val="l"/>
        <c:majorGridlines/>
        <c:title>
          <c:tx>
            <c:rich>
              <a:bodyPr/>
              <a:lstStyle/>
              <a:p>
                <a:pPr>
                  <a:defRPr sz="2400"/>
                </a:pPr>
                <a:r>
                  <a:rPr lang="en-US" sz="2400"/>
                  <a:t>Number of ELC teachers</a:t>
                </a:r>
              </a:p>
            </c:rich>
          </c:tx>
          <c:layout>
            <c:manualLayout>
              <c:xMode val="edge"/>
              <c:yMode val="edge"/>
              <c:x val="1.1834573760471721E-2"/>
              <c:y val="0.18089029469606899"/>
            </c:manualLayout>
          </c:layout>
          <c:overlay val="0"/>
        </c:title>
        <c:numFmt formatCode="General" sourceLinked="0"/>
        <c:majorTickMark val="out"/>
        <c:minorTickMark val="none"/>
        <c:tickLblPos val="nextTo"/>
        <c:txPr>
          <a:bodyPr/>
          <a:lstStyle/>
          <a:p>
            <a:pPr>
              <a:defRPr sz="2000"/>
            </a:pPr>
            <a:endParaRPr lang="en-US"/>
          </a:p>
        </c:txPr>
        <c:crossAx val="199568384"/>
        <c:crosses val="autoZero"/>
        <c:crossBetween val="midCat"/>
      </c:valAx>
      <c:spPr>
        <a:ln>
          <a:solidFill>
            <a:schemeClr val="bg1"/>
          </a:solidFill>
        </a:ln>
      </c:spPr>
    </c:plotArea>
    <c:plotVisOnly val="1"/>
    <c:dispBlanksAs val="gap"/>
    <c:showDLblsOverMax val="0"/>
  </c:chart>
  <c:spPr>
    <a:ln>
      <a:solidFill>
        <a:schemeClr val="bg1"/>
      </a:solidFill>
    </a:ln>
  </c:spPr>
  <c:txPr>
    <a:bodyPr/>
    <a:lstStyle/>
    <a:p>
      <a:pPr>
        <a:defRPr sz="1800"/>
      </a:pPr>
      <a:endParaRPr lang="en-US"/>
    </a:p>
  </c:txPr>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171445</xdr:rowOff>
    </xdr:from>
    <xdr:to>
      <xdr:col>10</xdr:col>
      <xdr:colOff>392227</xdr:colOff>
      <xdr:row>27</xdr:row>
      <xdr:rowOff>1138</xdr:rowOff>
    </xdr:to>
    <xdr:pic>
      <xdr:nvPicPr>
        <xdr:cNvPr id="4" name="Picture 3">
          <a:extLst>
            <a:ext uri="{FF2B5EF4-FFF2-40B4-BE49-F238E27FC236}">
              <a16:creationId xmlns:a16="http://schemas.microsoft.com/office/drawing/2014/main" id="{00000000-0008-0000-0400-000004000000}"/>
            </a:ext>
          </a:extLst>
        </xdr:cNvPr>
        <xdr:cNvPicPr preferRelativeResize="0">
          <a:picLocks/>
        </xdr:cNvPicPr>
      </xdr:nvPicPr>
      <xdr:blipFill>
        <a:blip xmlns:r="http://schemas.openxmlformats.org/officeDocument/2006/relationships" r:embed="rId1"/>
        <a:stretch>
          <a:fillRect/>
        </a:stretch>
      </xdr:blipFill>
      <xdr:spPr>
        <a:xfrm>
          <a:off x="0" y="885820"/>
          <a:ext cx="6450127" cy="44016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1461750" cy="6699250"/>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Relationships xmlns="http://schemas.openxmlformats.org/package/2006/relationships"><Relationship Id="rId1" Target="DCW_V5C_280_HET_Jun%2009.xls" TargetMode="External" Type="http://schemas.microsoft.com/office/2006/relationships/xlExternalLinkPath/xlPathMissing"/></Relationships>
</file>

<file path=xl/externalLinks/_rels/externalLink2.xml.rels><?xml version="1.0" encoding="UTF-8" standalone="yes"?><Relationships xmlns="http://schemas.openxmlformats.org/package/2006/relationships"><Relationship Id="rId1" Target="DCW_V5C_175_COLCH_Jul%2009.xls" TargetMode="External" Type="http://schemas.microsoft.com/office/2006/relationships/xlExternalLinkPath/xlPathMissing"/></Relationships>
</file>

<file path=xl/externalLinks/_rels/externalLink3.xml.rels><?xml version="1.0" encoding="UTF-8" standalone="yes"?><Relationships xmlns="http://schemas.openxmlformats.org/package/2006/relationships"><Relationship Id="rId1" Target="DCW_V5C_290_JSCSC_Jul%2009.xls" TargetMode="External" Type="http://schemas.microsoft.com/office/2006/relationships/xlExternalLinkPath/xlPathMissing"/></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ow r="1">
          <cell r="AS1" t="str">
            <v>Not Applicable</v>
          </cell>
        </row>
      </sheetData>
      <sheetData sheetId="34" refreshError="1"/>
      <sheetData sheetId="3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_Page"/>
      <sheetName val="Project_General"/>
      <sheetName val="Project_Contacts"/>
      <sheetName val="Progress"/>
      <sheetName val="Contractor_Selection"/>
      <sheetName val="Advice"/>
      <sheetName val="Human_Resources"/>
      <sheetName val="Location_and_MP"/>
      <sheetName val="Media_Material"/>
      <sheetName val="Project_Contractor"/>
      <sheetName val="SMP"/>
      <sheetName val="Private_Sector_Contractors"/>
      <sheetName val="Performance"/>
      <sheetName val="PPE"/>
      <sheetName val="Contract"/>
      <sheetName val="Contract_Breaks"/>
      <sheetName val="Contract_Changes"/>
      <sheetName val="Value_Testing"/>
      <sheetName val="VT_BM"/>
      <sheetName val="VT_MT"/>
      <sheetName val="VT_VFM"/>
      <sheetName val="Accounts_General"/>
      <sheetName val="Programmed_Funding"/>
      <sheetName val="Balance_Sheet_Accounting"/>
      <sheetName val="Unitary_Charge"/>
      <sheetName val="Unitary_Charge_(ON_Bal_Sht)"/>
      <sheetName val="Capital_Value"/>
      <sheetName val="Initial_Financing"/>
      <sheetName val="Finance_Gainshare"/>
      <sheetName val="Refinancing"/>
      <sheetName val="Start"/>
      <sheetName val="Data Benchmarking"/>
      <sheetName val="Data Dictionary"/>
      <sheetName val="Lookups_List"/>
      <sheetName val="FY Years List"/>
      <sheetName val="Location_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
          <cell r="AS1" t="str">
            <v>Not Applicable</v>
          </cell>
        </row>
      </sheetData>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drawing2.xml" Type="http://schemas.openxmlformats.org/officeDocument/2006/relationships/drawing"/></Relationships>
</file>

<file path=xl/worksheets/_rels/sheet2.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5.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6.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abSelected="1" workbookViewId="0"/>
  </sheetViews>
  <sheetFormatPr baseColWidth="10" defaultColWidth="9.1640625" defaultRowHeight="15" x14ac:dyDescent="0.2"/>
  <cols>
    <col min="1" max="1" customWidth="true" style="3" width="26.83203125" collapsed="false"/>
    <col min="2" max="16384" style="3" width="9.1640625" collapsed="false"/>
  </cols>
  <sheetData>
    <row r="1" spans="1:8" ht="27.75" customHeight="1" x14ac:dyDescent="0.2">
      <c r="A1" s="71" t="s">
        <v>128</v>
      </c>
    </row>
    <row r="2" spans="1:8" x14ac:dyDescent="0.2">
      <c r="A2" s="245" t="s">
        <v>15</v>
      </c>
      <c r="B2" s="245"/>
      <c r="C2" s="245"/>
      <c r="D2" s="245"/>
      <c r="E2" s="72"/>
      <c r="F2" s="72"/>
      <c r="G2" s="73"/>
      <c r="H2" s="73"/>
    </row>
    <row r="3" spans="1:8" x14ac:dyDescent="0.2">
      <c r="A3" s="74"/>
      <c r="B3" s="75">
        <v>2013</v>
      </c>
      <c r="C3" s="75">
        <v>2014</v>
      </c>
      <c r="D3" s="75" t="s">
        <v>16</v>
      </c>
      <c r="E3" s="75">
        <v>2016</v>
      </c>
      <c r="F3" s="75">
        <v>2017</v>
      </c>
      <c r="G3" s="75" t="s">
        <v>42</v>
      </c>
      <c r="H3" s="75">
        <v>2019</v>
      </c>
    </row>
    <row r="4" spans="1:8" s="78" customFormat="1" ht="22.5" customHeight="1" x14ac:dyDescent="0.2">
      <c r="A4" s="76" t="s">
        <v>17</v>
      </c>
      <c r="B4" s="76"/>
      <c r="C4" s="77"/>
      <c r="D4" s="77"/>
      <c r="E4" s="77"/>
      <c r="F4" s="77"/>
      <c r="G4" s="77"/>
      <c r="H4" s="77"/>
    </row>
    <row r="5" spans="1:8" x14ac:dyDescent="0.2">
      <c r="A5" s="79" t="s">
        <v>18</v>
      </c>
      <c r="B5" s="80">
        <v>2504</v>
      </c>
      <c r="C5" s="80">
        <v>2449</v>
      </c>
      <c r="D5" s="80">
        <v>2492</v>
      </c>
      <c r="E5" s="81">
        <v>2514</v>
      </c>
      <c r="F5" s="81">
        <v>2532</v>
      </c>
      <c r="G5" s="81">
        <v>2544</v>
      </c>
      <c r="H5" s="155">
        <v>2576</v>
      </c>
    </row>
    <row r="6" spans="1:8" x14ac:dyDescent="0.2">
      <c r="A6" s="79" t="s">
        <v>19</v>
      </c>
      <c r="B6" s="80">
        <v>2056</v>
      </c>
      <c r="C6" s="80">
        <v>2048</v>
      </c>
      <c r="D6" s="80">
        <v>2039</v>
      </c>
      <c r="E6" s="81">
        <v>2031</v>
      </c>
      <c r="F6" s="81">
        <v>2019</v>
      </c>
      <c r="G6" s="81">
        <v>2012</v>
      </c>
      <c r="H6" s="81">
        <v>2004</v>
      </c>
    </row>
    <row r="7" spans="1:8" x14ac:dyDescent="0.2">
      <c r="A7" s="79" t="s">
        <v>20</v>
      </c>
      <c r="B7" s="79">
        <v>364</v>
      </c>
      <c r="C7" s="79">
        <v>362</v>
      </c>
      <c r="D7" s="79">
        <v>361</v>
      </c>
      <c r="E7" s="82">
        <v>359</v>
      </c>
      <c r="F7" s="82">
        <v>360</v>
      </c>
      <c r="G7" s="82">
        <v>357</v>
      </c>
      <c r="H7" s="82">
        <v>358</v>
      </c>
    </row>
    <row r="8" spans="1:8" x14ac:dyDescent="0.2">
      <c r="A8" s="79" t="s">
        <v>21</v>
      </c>
      <c r="B8" s="79">
        <v>149</v>
      </c>
      <c r="C8" s="79">
        <v>145</v>
      </c>
      <c r="D8" s="79">
        <v>144</v>
      </c>
      <c r="E8" s="82">
        <v>141</v>
      </c>
      <c r="F8" s="82">
        <v>135</v>
      </c>
      <c r="G8" s="82">
        <v>114</v>
      </c>
      <c r="H8" s="82">
        <v>114</v>
      </c>
    </row>
    <row r="9" spans="1:8" s="78" customFormat="1" ht="22.5" customHeight="1" x14ac:dyDescent="0.2">
      <c r="A9" s="76" t="s">
        <v>22</v>
      </c>
      <c r="B9" s="76"/>
      <c r="C9" s="77"/>
      <c r="D9" s="77"/>
      <c r="E9" s="77"/>
      <c r="F9" s="77"/>
      <c r="G9" s="77"/>
      <c r="H9" s="77"/>
    </row>
    <row r="10" spans="1:8" x14ac:dyDescent="0.2">
      <c r="A10" s="79" t="s">
        <v>18</v>
      </c>
      <c r="B10" s="80">
        <v>102871</v>
      </c>
      <c r="C10" s="80">
        <v>101463</v>
      </c>
      <c r="D10" s="80">
        <v>97262</v>
      </c>
      <c r="E10" s="81">
        <v>96961</v>
      </c>
      <c r="F10" s="81">
        <v>95893</v>
      </c>
      <c r="G10" s="81">
        <v>96549</v>
      </c>
      <c r="H10" s="155">
        <v>96375</v>
      </c>
    </row>
    <row r="11" spans="1:8" x14ac:dyDescent="0.2">
      <c r="A11" s="79" t="s">
        <v>19</v>
      </c>
      <c r="B11" s="80">
        <v>377382</v>
      </c>
      <c r="C11" s="80">
        <v>385212</v>
      </c>
      <c r="D11" s="80">
        <v>391148</v>
      </c>
      <c r="E11" s="81">
        <v>396697</v>
      </c>
      <c r="F11" s="81">
        <v>400312</v>
      </c>
      <c r="G11" s="81">
        <v>400276</v>
      </c>
      <c r="H11" s="81">
        <v>398794</v>
      </c>
    </row>
    <row r="12" spans="1:8" x14ac:dyDescent="0.2">
      <c r="A12" s="79" t="s">
        <v>20</v>
      </c>
      <c r="B12" s="80">
        <v>289164</v>
      </c>
      <c r="C12" s="80">
        <v>284762</v>
      </c>
      <c r="D12" s="80">
        <v>281939</v>
      </c>
      <c r="E12" s="81">
        <v>280983</v>
      </c>
      <c r="F12" s="81">
        <v>281993</v>
      </c>
      <c r="G12" s="81">
        <v>286152</v>
      </c>
      <c r="H12" s="81">
        <v>292063</v>
      </c>
    </row>
    <row r="13" spans="1:8" x14ac:dyDescent="0.2">
      <c r="A13" s="79" t="s">
        <v>23</v>
      </c>
      <c r="B13" s="80">
        <v>6956</v>
      </c>
      <c r="C13" s="80">
        <v>6940</v>
      </c>
      <c r="D13" s="80">
        <v>6871</v>
      </c>
      <c r="E13" s="81">
        <v>6668</v>
      </c>
      <c r="F13" s="81">
        <v>6654</v>
      </c>
      <c r="G13" s="81">
        <v>6823</v>
      </c>
      <c r="H13" s="81">
        <v>7132</v>
      </c>
    </row>
    <row r="14" spans="1:8" x14ac:dyDescent="0.2">
      <c r="A14" s="79" t="s">
        <v>24</v>
      </c>
      <c r="B14" s="80">
        <v>673502</v>
      </c>
      <c r="C14" s="80">
        <v>676914</v>
      </c>
      <c r="D14" s="80">
        <v>679958</v>
      </c>
      <c r="E14" s="81">
        <v>684348</v>
      </c>
      <c r="F14" s="81">
        <v>688959</v>
      </c>
      <c r="G14" s="81">
        <v>693251</v>
      </c>
      <c r="H14" s="81">
        <v>697989</v>
      </c>
    </row>
    <row r="15" spans="1:8" s="78" customFormat="1" ht="22.5" customHeight="1" x14ac:dyDescent="0.2">
      <c r="A15" s="76" t="s">
        <v>25</v>
      </c>
      <c r="B15" s="76"/>
      <c r="C15" s="77"/>
      <c r="D15" s="77"/>
      <c r="E15" s="77"/>
      <c r="F15" s="77"/>
      <c r="G15" s="77"/>
      <c r="H15" s="77"/>
    </row>
    <row r="16" spans="1:8" x14ac:dyDescent="0.2">
      <c r="A16" s="79" t="s">
        <v>18</v>
      </c>
      <c r="B16" s="80">
        <v>1288</v>
      </c>
      <c r="C16" s="80">
        <v>1200</v>
      </c>
      <c r="D16" s="81">
        <v>1038</v>
      </c>
      <c r="E16" s="82">
        <v>985</v>
      </c>
      <c r="F16" s="82">
        <v>921</v>
      </c>
      <c r="G16" s="82">
        <v>821</v>
      </c>
      <c r="H16" s="82">
        <v>798</v>
      </c>
    </row>
    <row r="17" spans="1:8" x14ac:dyDescent="0.2">
      <c r="A17" s="79" t="s">
        <v>26</v>
      </c>
      <c r="B17" s="80">
        <v>48620</v>
      </c>
      <c r="C17" s="80">
        <v>48335</v>
      </c>
      <c r="D17" s="81">
        <v>48395</v>
      </c>
      <c r="E17" s="81">
        <v>48746</v>
      </c>
      <c r="F17" s="81">
        <v>49463</v>
      </c>
      <c r="G17" s="81">
        <v>50099</v>
      </c>
      <c r="H17" s="81">
        <v>50476.99</v>
      </c>
    </row>
    <row r="18" spans="1:8" x14ac:dyDescent="0.2">
      <c r="A18" s="79" t="s">
        <v>27</v>
      </c>
      <c r="B18" s="80">
        <v>22905</v>
      </c>
      <c r="C18" s="80">
        <v>22960</v>
      </c>
      <c r="D18" s="81">
        <v>23425</v>
      </c>
      <c r="E18" s="81">
        <v>23920</v>
      </c>
      <c r="F18" s="81">
        <v>24477</v>
      </c>
      <c r="G18" s="81">
        <v>24899</v>
      </c>
      <c r="H18" s="81">
        <v>25027.34</v>
      </c>
    </row>
    <row r="19" spans="1:8" x14ac:dyDescent="0.2">
      <c r="A19" s="79" t="s">
        <v>28</v>
      </c>
      <c r="B19" s="80">
        <v>23695</v>
      </c>
      <c r="C19" s="80">
        <v>23401</v>
      </c>
      <c r="D19" s="81">
        <v>23059</v>
      </c>
      <c r="E19" s="81">
        <v>22957</v>
      </c>
      <c r="F19" s="81">
        <v>23150</v>
      </c>
      <c r="G19" s="81">
        <v>23317</v>
      </c>
      <c r="H19" s="81">
        <v>23522.38</v>
      </c>
    </row>
    <row r="20" spans="1:8" x14ac:dyDescent="0.2">
      <c r="A20" s="79" t="s">
        <v>29</v>
      </c>
      <c r="B20" s="80">
        <v>2020</v>
      </c>
      <c r="C20" s="80">
        <v>1974</v>
      </c>
      <c r="D20" s="81">
        <v>1911</v>
      </c>
      <c r="E20" s="81">
        <v>1869</v>
      </c>
      <c r="F20" s="81">
        <v>1836</v>
      </c>
      <c r="G20" s="81">
        <v>1883</v>
      </c>
      <c r="H20" s="81">
        <v>1927.27</v>
      </c>
    </row>
    <row r="21" spans="1:8" x14ac:dyDescent="0.2">
      <c r="A21" s="79" t="s">
        <v>30</v>
      </c>
      <c r="B21" s="80">
        <v>1170</v>
      </c>
      <c r="C21" s="80">
        <v>1186</v>
      </c>
      <c r="D21" s="81">
        <v>1283</v>
      </c>
      <c r="E21" s="81">
        <v>1239</v>
      </c>
      <c r="F21" s="81">
        <v>1129</v>
      </c>
      <c r="G21" s="81">
        <v>1039</v>
      </c>
      <c r="H21" s="81">
        <v>972.14</v>
      </c>
    </row>
    <row r="22" spans="1:8" x14ac:dyDescent="0.2">
      <c r="A22" s="79" t="s">
        <v>31</v>
      </c>
      <c r="B22" s="80">
        <v>49790</v>
      </c>
      <c r="C22" s="80">
        <v>49521</v>
      </c>
      <c r="D22" s="81">
        <v>49679</v>
      </c>
      <c r="E22" s="81">
        <v>49985</v>
      </c>
      <c r="F22" s="81">
        <v>50592</v>
      </c>
      <c r="G22" s="81">
        <v>51138</v>
      </c>
      <c r="H22" s="81">
        <v>51449.13</v>
      </c>
    </row>
    <row r="23" spans="1:8" x14ac:dyDescent="0.2">
      <c r="A23" s="79" t="s">
        <v>32</v>
      </c>
      <c r="B23" s="80">
        <v>51078</v>
      </c>
      <c r="C23" s="80">
        <v>50720</v>
      </c>
      <c r="D23" s="81">
        <v>50717</v>
      </c>
      <c r="E23" s="81">
        <v>50970</v>
      </c>
      <c r="F23" s="81">
        <v>51513</v>
      </c>
      <c r="G23" s="81">
        <v>51959</v>
      </c>
      <c r="H23" s="81">
        <v>52247.13</v>
      </c>
    </row>
    <row r="24" spans="1:8" s="78" customFormat="1" ht="22.5" customHeight="1" x14ac:dyDescent="0.2">
      <c r="A24" s="76" t="s">
        <v>33</v>
      </c>
      <c r="B24" s="76"/>
      <c r="C24" s="77"/>
      <c r="D24" s="77"/>
      <c r="E24" s="77"/>
      <c r="F24" s="77"/>
      <c r="G24" s="77"/>
      <c r="H24" s="77"/>
    </row>
    <row r="25" spans="1:8" x14ac:dyDescent="0.2">
      <c r="A25" s="79" t="s">
        <v>34</v>
      </c>
      <c r="B25" s="79">
        <v>13.5</v>
      </c>
      <c r="C25" s="79">
        <v>13.7</v>
      </c>
      <c r="D25" s="82">
        <v>13.7</v>
      </c>
      <c r="E25" s="82">
        <v>13.7</v>
      </c>
      <c r="F25" s="82">
        <v>13.6</v>
      </c>
      <c r="G25" s="82">
        <v>13.6</v>
      </c>
      <c r="H25" s="85">
        <v>13.56658509094323</v>
      </c>
    </row>
    <row r="26" spans="1:8" x14ac:dyDescent="0.2">
      <c r="A26" s="79" t="s">
        <v>35</v>
      </c>
      <c r="B26" s="79">
        <v>13.9</v>
      </c>
      <c r="C26" s="79">
        <v>14</v>
      </c>
      <c r="D26" s="82">
        <v>14</v>
      </c>
      <c r="E26" s="82">
        <v>14</v>
      </c>
      <c r="F26" s="82">
        <v>13.9</v>
      </c>
      <c r="G26" s="82">
        <v>13.8</v>
      </c>
      <c r="H26" s="85">
        <v>13.827864934101658</v>
      </c>
    </row>
    <row r="27" spans="1:8" x14ac:dyDescent="0.2">
      <c r="A27" s="79" t="s">
        <v>36</v>
      </c>
      <c r="B27" s="79">
        <v>16.5</v>
      </c>
      <c r="C27" s="79">
        <v>16.8</v>
      </c>
      <c r="D27" s="82">
        <v>16.7</v>
      </c>
      <c r="E27" s="82">
        <v>16.600000000000001</v>
      </c>
      <c r="F27" s="82">
        <v>16.399999999999999</v>
      </c>
      <c r="G27" s="82">
        <v>16.100000000000001</v>
      </c>
      <c r="H27" s="85">
        <v>15.934334212105641</v>
      </c>
    </row>
    <row r="28" spans="1:8" x14ac:dyDescent="0.2">
      <c r="A28" s="79" t="s">
        <v>37</v>
      </c>
      <c r="B28" s="79">
        <v>12.2</v>
      </c>
      <c r="C28" s="79">
        <v>12.2</v>
      </c>
      <c r="D28" s="82">
        <v>12.2</v>
      </c>
      <c r="E28" s="82">
        <v>12.2</v>
      </c>
      <c r="F28" s="82">
        <v>12.2</v>
      </c>
      <c r="G28" s="82">
        <v>12.3</v>
      </c>
      <c r="H28" s="85">
        <v>12.41638813759492</v>
      </c>
    </row>
    <row r="29" spans="1:8" x14ac:dyDescent="0.2">
      <c r="A29" s="83" t="s">
        <v>38</v>
      </c>
      <c r="B29" s="83">
        <v>3.5</v>
      </c>
      <c r="C29" s="83">
        <v>3.5</v>
      </c>
      <c r="D29" s="83">
        <v>3.6</v>
      </c>
      <c r="E29" s="83">
        <v>3.6</v>
      </c>
      <c r="F29" s="84">
        <v>3.6</v>
      </c>
      <c r="G29" s="84">
        <v>3.6</v>
      </c>
      <c r="H29" s="86">
        <v>3.700571274393313</v>
      </c>
    </row>
    <row r="30" spans="1:8" ht="13.5" customHeight="1" x14ac:dyDescent="0.2">
      <c r="A30" s="246" t="s">
        <v>39</v>
      </c>
      <c r="B30" s="246"/>
      <c r="C30" s="246"/>
      <c r="D30" s="246"/>
      <c r="E30" s="246"/>
      <c r="F30" s="246"/>
      <c r="G30" s="246"/>
      <c r="H30" s="246"/>
    </row>
    <row r="31" spans="1:8" ht="13.5" customHeight="1" x14ac:dyDescent="0.2">
      <c r="A31" s="244" t="s">
        <v>40</v>
      </c>
      <c r="B31" s="244"/>
      <c r="C31" s="244"/>
      <c r="D31" s="244"/>
      <c r="E31" s="244"/>
      <c r="F31" s="244"/>
      <c r="G31" s="244"/>
      <c r="H31" s="244"/>
    </row>
    <row r="32" spans="1:8" ht="13.5" customHeight="1" x14ac:dyDescent="0.2">
      <c r="A32" s="244" t="s">
        <v>255</v>
      </c>
      <c r="B32" s="244"/>
      <c r="C32" s="244"/>
      <c r="D32" s="244"/>
      <c r="E32" s="244"/>
      <c r="F32" s="244"/>
      <c r="G32" s="244"/>
      <c r="H32" s="244"/>
    </row>
    <row r="33" spans="1:8" ht="13.5" customHeight="1" x14ac:dyDescent="0.2">
      <c r="A33" s="244" t="s">
        <v>287</v>
      </c>
      <c r="B33" s="244"/>
      <c r="C33" s="244"/>
      <c r="D33" s="244"/>
      <c r="E33" s="244"/>
      <c r="F33" s="244"/>
      <c r="G33" s="244"/>
      <c r="H33" s="150"/>
    </row>
    <row r="34" spans="1:8" ht="13.5" customHeight="1" x14ac:dyDescent="0.2">
      <c r="A34" s="244" t="s">
        <v>41</v>
      </c>
      <c r="B34" s="244"/>
      <c r="C34" s="244"/>
      <c r="D34" s="244"/>
      <c r="E34" s="244"/>
      <c r="F34" s="244"/>
      <c r="G34" s="150"/>
      <c r="H34" s="150"/>
    </row>
    <row r="35" spans="1:8" ht="27" customHeight="1" x14ac:dyDescent="0.2">
      <c r="A35" s="244" t="s">
        <v>256</v>
      </c>
      <c r="B35" s="244"/>
      <c r="C35" s="244"/>
      <c r="D35" s="244"/>
      <c r="E35" s="244"/>
      <c r="F35" s="244"/>
      <c r="G35" s="244"/>
      <c r="H35" s="244"/>
    </row>
  </sheetData>
  <mergeCells count="7">
    <mergeCell ref="A34:F34"/>
    <mergeCell ref="A35:H35"/>
    <mergeCell ref="A2:D2"/>
    <mergeCell ref="A30:H30"/>
    <mergeCell ref="A31:H31"/>
    <mergeCell ref="A32:H32"/>
    <mergeCell ref="A33:G3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9"/>
  <sheetViews>
    <sheetView workbookViewId="0">
      <selection sqref="A1:G1"/>
    </sheetView>
  </sheetViews>
  <sheetFormatPr baseColWidth="10" defaultColWidth="9.1640625" defaultRowHeight="15" x14ac:dyDescent="0.2"/>
  <cols>
    <col min="1" max="1" customWidth="true" style="3" width="26.6640625" collapsed="false"/>
    <col min="2" max="16384" style="3" width="9.1640625" collapsed="false"/>
  </cols>
  <sheetData>
    <row r="1" spans="1:8" x14ac:dyDescent="0.2">
      <c r="A1" s="247" t="s">
        <v>55</v>
      </c>
      <c r="B1" s="249"/>
      <c r="C1" s="249"/>
      <c r="D1" s="249"/>
      <c r="E1" s="249"/>
      <c r="F1" s="249"/>
      <c r="G1" s="249"/>
    </row>
    <row r="2" spans="1:8" x14ac:dyDescent="0.2">
      <c r="A2" s="87" t="s">
        <v>100</v>
      </c>
      <c r="B2" s="88"/>
      <c r="C2" s="88"/>
      <c r="D2" s="88"/>
      <c r="E2" s="88"/>
      <c r="F2" s="88"/>
      <c r="G2" s="88"/>
      <c r="H2" s="88"/>
    </row>
    <row r="3" spans="1:8" x14ac:dyDescent="0.2">
      <c r="A3" s="13" t="s">
        <v>56</v>
      </c>
      <c r="B3" s="13">
        <v>2013</v>
      </c>
      <c r="C3" s="13">
        <v>2014</v>
      </c>
      <c r="D3" s="13">
        <v>2015</v>
      </c>
      <c r="E3" s="13">
        <v>2016</v>
      </c>
      <c r="F3" s="13">
        <v>2017</v>
      </c>
      <c r="G3" s="13">
        <v>2018</v>
      </c>
      <c r="H3" s="13">
        <v>2019</v>
      </c>
    </row>
    <row r="4" spans="1:8" x14ac:dyDescent="0.2">
      <c r="A4" s="7" t="s">
        <v>57</v>
      </c>
      <c r="B4" s="14">
        <v>22992</v>
      </c>
      <c r="C4" s="14">
        <v>22138</v>
      </c>
      <c r="D4" s="14">
        <v>20999</v>
      </c>
      <c r="E4" s="14">
        <v>21906</v>
      </c>
      <c r="F4" s="14">
        <v>20997</v>
      </c>
      <c r="G4" s="14">
        <v>20613</v>
      </c>
      <c r="H4" s="14">
        <v>20591</v>
      </c>
    </row>
    <row r="5" spans="1:8" x14ac:dyDescent="0.2">
      <c r="A5" s="3" t="s">
        <v>58</v>
      </c>
      <c r="B5" s="14">
        <v>102849</v>
      </c>
      <c r="C5" s="14">
        <v>103968</v>
      </c>
      <c r="D5" s="14">
        <v>104426</v>
      </c>
      <c r="E5" s="14">
        <v>104517</v>
      </c>
      <c r="F5" s="14">
        <v>106023</v>
      </c>
      <c r="G5" s="14">
        <v>104453</v>
      </c>
      <c r="H5" s="14">
        <v>103326</v>
      </c>
    </row>
    <row r="6" spans="1:8" x14ac:dyDescent="0.2">
      <c r="A6" s="3" t="s">
        <v>59</v>
      </c>
      <c r="B6" s="14">
        <v>42908</v>
      </c>
      <c r="C6" s="14">
        <v>45539</v>
      </c>
      <c r="D6" s="14">
        <v>46489</v>
      </c>
      <c r="E6" s="14">
        <v>45486</v>
      </c>
      <c r="F6" s="14">
        <v>44340</v>
      </c>
      <c r="G6" s="14">
        <v>44362</v>
      </c>
      <c r="H6" s="14">
        <v>43410</v>
      </c>
    </row>
    <row r="7" spans="1:8" x14ac:dyDescent="0.2">
      <c r="A7" s="3" t="s">
        <v>60</v>
      </c>
      <c r="B7" s="14">
        <v>736</v>
      </c>
      <c r="C7" s="14">
        <v>470</v>
      </c>
      <c r="D7" s="14">
        <v>658</v>
      </c>
      <c r="E7" s="14">
        <v>807</v>
      </c>
      <c r="F7" s="14">
        <v>625</v>
      </c>
      <c r="G7" s="14">
        <v>350</v>
      </c>
      <c r="H7" s="14">
        <v>224</v>
      </c>
    </row>
    <row r="8" spans="1:8" ht="60" customHeight="1" x14ac:dyDescent="0.2">
      <c r="A8" s="15" t="s">
        <v>277</v>
      </c>
      <c r="B8" s="23">
        <v>13.56580228338791</v>
      </c>
      <c r="C8" s="23">
        <v>12.862330418615461</v>
      </c>
      <c r="D8" s="23">
        <v>12.168254409753612</v>
      </c>
      <c r="E8" s="23">
        <v>12.68324880150073</v>
      </c>
      <c r="F8" s="23">
        <v>12.208622845015555</v>
      </c>
      <c r="G8" s="23">
        <v>12.14</v>
      </c>
      <c r="H8" s="23">
        <v>12.29</v>
      </c>
    </row>
    <row r="9" spans="1:8" ht="31.5" customHeight="1" x14ac:dyDescent="0.2">
      <c r="A9" s="258" t="s">
        <v>61</v>
      </c>
      <c r="B9" s="258"/>
      <c r="C9" s="258"/>
      <c r="D9" s="258"/>
      <c r="E9" s="258"/>
      <c r="F9" s="258"/>
      <c r="G9" s="258"/>
      <c r="H9" s="258"/>
    </row>
  </sheetData>
  <mergeCells count="2">
    <mergeCell ref="A9:H9"/>
    <mergeCell ref="A1:G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
  <sheetViews>
    <sheetView workbookViewId="0">
      <selection sqref="A1:G1"/>
    </sheetView>
  </sheetViews>
  <sheetFormatPr baseColWidth="10" defaultColWidth="9.1640625" defaultRowHeight="15" x14ac:dyDescent="0.2"/>
  <cols>
    <col min="1" max="1" customWidth="true" style="3" width="12.1640625" collapsed="false"/>
    <col min="2" max="16384" style="3" width="9.1640625" collapsed="false"/>
  </cols>
  <sheetData>
    <row r="1" spans="1:8" x14ac:dyDescent="0.2">
      <c r="A1" s="247" t="s">
        <v>257</v>
      </c>
      <c r="B1" s="249"/>
      <c r="C1" s="249"/>
      <c r="D1" s="249"/>
      <c r="E1" s="249"/>
      <c r="F1" s="249"/>
      <c r="G1" s="249"/>
    </row>
    <row r="2" spans="1:8" x14ac:dyDescent="0.2">
      <c r="A2" s="87" t="s">
        <v>100</v>
      </c>
      <c r="B2" s="88"/>
      <c r="C2" s="88"/>
      <c r="D2" s="88"/>
      <c r="E2" s="88"/>
      <c r="F2" s="88"/>
      <c r="G2" s="88"/>
      <c r="H2" s="88"/>
    </row>
    <row r="3" spans="1:8" x14ac:dyDescent="0.2">
      <c r="A3" s="16" t="s">
        <v>62</v>
      </c>
      <c r="B3" s="13">
        <v>2013</v>
      </c>
      <c r="C3" s="13">
        <v>2014</v>
      </c>
      <c r="D3" s="13">
        <v>2015</v>
      </c>
      <c r="E3" s="13">
        <v>2016</v>
      </c>
      <c r="F3" s="13">
        <v>2017</v>
      </c>
      <c r="G3" s="13">
        <v>2018</v>
      </c>
      <c r="H3" s="17">
        <v>2019</v>
      </c>
    </row>
    <row r="4" spans="1:8" x14ac:dyDescent="0.2">
      <c r="A4" s="82" t="s">
        <v>57</v>
      </c>
      <c r="B4" s="156">
        <v>11968</v>
      </c>
      <c r="C4" s="156">
        <v>11558</v>
      </c>
      <c r="D4" s="156">
        <v>11213</v>
      </c>
      <c r="E4" s="156">
        <v>11737</v>
      </c>
      <c r="F4" s="156">
        <v>11925</v>
      </c>
      <c r="G4" s="156">
        <v>11326</v>
      </c>
      <c r="H4" s="157">
        <v>11393</v>
      </c>
    </row>
    <row r="5" spans="1:8" x14ac:dyDescent="0.2">
      <c r="A5" s="82" t="s">
        <v>58</v>
      </c>
      <c r="B5" s="156">
        <v>44864</v>
      </c>
      <c r="C5" s="156">
        <v>45544</v>
      </c>
      <c r="D5" s="156">
        <v>45307</v>
      </c>
      <c r="E5" s="156">
        <v>45102</v>
      </c>
      <c r="F5" s="156">
        <v>44195</v>
      </c>
      <c r="G5" s="156">
        <v>43254</v>
      </c>
      <c r="H5" s="158">
        <v>43525</v>
      </c>
    </row>
    <row r="6" spans="1:8" x14ac:dyDescent="0.2">
      <c r="A6" s="159" t="s">
        <v>63</v>
      </c>
      <c r="B6" s="160">
        <v>560</v>
      </c>
      <c r="C6" s="160">
        <v>451</v>
      </c>
      <c r="D6" s="160">
        <v>637</v>
      </c>
      <c r="E6" s="160">
        <v>698</v>
      </c>
      <c r="F6" s="160">
        <v>631</v>
      </c>
      <c r="G6" s="160">
        <v>511</v>
      </c>
      <c r="H6" s="160">
        <v>267</v>
      </c>
    </row>
  </sheetData>
  <mergeCells count="1">
    <mergeCell ref="A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7"/>
  <sheetViews>
    <sheetView workbookViewId="0">
      <selection sqref="A1:H1"/>
    </sheetView>
  </sheetViews>
  <sheetFormatPr baseColWidth="10" defaultColWidth="9.1640625" defaultRowHeight="15" x14ac:dyDescent="0.2"/>
  <cols>
    <col min="1" max="1" customWidth="true" style="3" width="21.83203125" collapsed="false"/>
    <col min="2" max="16384" style="3" width="9.1640625" collapsed="false"/>
  </cols>
  <sheetData>
    <row r="1" spans="1:8" ht="30" customHeight="1" x14ac:dyDescent="0.2">
      <c r="A1" s="247" t="s">
        <v>258</v>
      </c>
      <c r="B1" s="247"/>
      <c r="C1" s="247"/>
      <c r="D1" s="247"/>
      <c r="E1" s="247"/>
      <c r="F1" s="247"/>
      <c r="G1" s="247"/>
      <c r="H1" s="247"/>
    </row>
    <row r="2" spans="1:8" x14ac:dyDescent="0.2">
      <c r="A2" s="87" t="s">
        <v>127</v>
      </c>
      <c r="B2" s="88"/>
      <c r="C2" s="88"/>
      <c r="D2" s="88"/>
      <c r="E2" s="88"/>
      <c r="F2" s="88"/>
      <c r="G2" s="88"/>
      <c r="H2" s="88"/>
    </row>
    <row r="3" spans="1:8" x14ac:dyDescent="0.2">
      <c r="A3" s="18" t="s">
        <v>64</v>
      </c>
      <c r="B3" s="16">
        <v>2013</v>
      </c>
      <c r="C3" s="16">
        <v>2014</v>
      </c>
      <c r="D3" s="16">
        <v>2015</v>
      </c>
      <c r="E3" s="16">
        <v>2016</v>
      </c>
      <c r="F3" s="16">
        <v>2017</v>
      </c>
      <c r="G3" s="16">
        <v>2018</v>
      </c>
      <c r="H3" s="16">
        <v>2019</v>
      </c>
    </row>
    <row r="4" spans="1:8" x14ac:dyDescent="0.2">
      <c r="A4" s="10" t="s">
        <v>65</v>
      </c>
      <c r="B4" s="19">
        <v>16.066066066066064</v>
      </c>
      <c r="C4" s="19">
        <v>11.186440677966102</v>
      </c>
      <c r="D4" s="19">
        <v>10.616052758565225</v>
      </c>
      <c r="E4" s="19">
        <v>11.041666666666666</v>
      </c>
      <c r="F4" s="19">
        <v>12.976610060877924</v>
      </c>
      <c r="G4" s="19">
        <v>9.9186999999999994</v>
      </c>
      <c r="H4" s="19">
        <v>13.455500000000001</v>
      </c>
    </row>
    <row r="5" spans="1:8" x14ac:dyDescent="0.2">
      <c r="A5" s="9" t="s">
        <v>66</v>
      </c>
      <c r="B5" s="19">
        <v>14.861032331253545</v>
      </c>
      <c r="C5" s="19">
        <v>13.310729519851252</v>
      </c>
      <c r="D5" s="19">
        <v>12.435911421402858</v>
      </c>
      <c r="E5" s="19">
        <v>14.654700667615192</v>
      </c>
      <c r="F5" s="19">
        <v>17.738359201773836</v>
      </c>
      <c r="G5" s="19">
        <v>16.012499999999999</v>
      </c>
      <c r="H5" s="19">
        <v>19.997699999999998</v>
      </c>
    </row>
    <row r="6" spans="1:8" x14ac:dyDescent="0.2">
      <c r="A6" s="9" t="s">
        <v>67</v>
      </c>
      <c r="B6" s="19">
        <v>20.989624900239427</v>
      </c>
      <c r="C6" s="19">
        <v>23.095112979506045</v>
      </c>
      <c r="D6" s="19">
        <v>22.376502002670225</v>
      </c>
      <c r="E6" s="19">
        <v>19.639889196675899</v>
      </c>
      <c r="F6" s="19">
        <v>16.547945205479454</v>
      </c>
      <c r="G6" s="19">
        <v>20.102699999999999</v>
      </c>
      <c r="H6" s="19">
        <v>19.2058</v>
      </c>
    </row>
    <row r="7" spans="1:8" x14ac:dyDescent="0.2">
      <c r="A7" s="9" t="s">
        <v>68</v>
      </c>
      <c r="B7" s="19">
        <v>45.380545380545378</v>
      </c>
      <c r="C7" s="19">
        <v>34.857601283594065</v>
      </c>
      <c r="D7" s="19">
        <v>24.212598425196848</v>
      </c>
      <c r="E7" s="19">
        <v>27.207920792079211</v>
      </c>
      <c r="F7" s="19">
        <v>27.144583165525578</v>
      </c>
      <c r="G7" s="19">
        <v>34.553699999999999</v>
      </c>
      <c r="H7" s="19">
        <v>28.480699999999999</v>
      </c>
    </row>
    <row r="8" spans="1:8" x14ac:dyDescent="0.2">
      <c r="A8" s="9" t="s">
        <v>69</v>
      </c>
      <c r="B8" s="19">
        <v>6.9649055148476666</v>
      </c>
      <c r="C8" s="19">
        <v>7.2008340159356612</v>
      </c>
      <c r="D8" s="19">
        <v>6.1378240638156436</v>
      </c>
      <c r="E8" s="19">
        <v>5.7276576777356807</v>
      </c>
      <c r="F8" s="19">
        <v>6.0109289617486334</v>
      </c>
      <c r="G8" s="19">
        <v>5.1738999999999997</v>
      </c>
      <c r="H8" s="19">
        <v>4.4859</v>
      </c>
    </row>
    <row r="9" spans="1:8" ht="25" customHeight="1" x14ac:dyDescent="0.2">
      <c r="A9" s="9" t="s">
        <v>70</v>
      </c>
      <c r="B9" s="19">
        <v>16.091314031180399</v>
      </c>
      <c r="C9" s="19">
        <v>17.805953693495038</v>
      </c>
      <c r="D9" s="19">
        <v>11.807498601007275</v>
      </c>
      <c r="E9" s="19">
        <v>19.710144927536234</v>
      </c>
      <c r="F9" s="19">
        <v>14.050056882821387</v>
      </c>
      <c r="G9" s="19">
        <v>11.7682</v>
      </c>
      <c r="H9" s="19">
        <v>16.547599999999999</v>
      </c>
    </row>
    <row r="10" spans="1:8" x14ac:dyDescent="0.2">
      <c r="A10" s="9" t="s">
        <v>71</v>
      </c>
      <c r="B10" s="19">
        <v>12.039258451472191</v>
      </c>
      <c r="C10" s="19">
        <v>16.426701570680631</v>
      </c>
      <c r="D10" s="19">
        <v>13.62930077691454</v>
      </c>
      <c r="E10" s="19">
        <v>17.098793026374608</v>
      </c>
      <c r="F10" s="19">
        <v>22.049198826450013</v>
      </c>
      <c r="G10" s="19">
        <v>20.183700000000002</v>
      </c>
      <c r="H10" s="19">
        <v>17.7041</v>
      </c>
    </row>
    <row r="11" spans="1:8" x14ac:dyDescent="0.2">
      <c r="A11" s="9" t="s">
        <v>72</v>
      </c>
      <c r="B11" s="19">
        <v>9.4465436763725279</v>
      </c>
      <c r="C11" s="19">
        <v>2.810810810810811</v>
      </c>
      <c r="D11" s="19">
        <v>3.4211644708882281</v>
      </c>
      <c r="E11" s="19">
        <v>2.5591810620601407</v>
      </c>
      <c r="F11" s="19">
        <v>4.4033184428844931</v>
      </c>
      <c r="G11" s="19">
        <v>3.1448999999999998</v>
      </c>
      <c r="H11" s="19">
        <v>5.9223999999999997</v>
      </c>
    </row>
    <row r="12" spans="1:8" x14ac:dyDescent="0.2">
      <c r="A12" s="9" t="s">
        <v>73</v>
      </c>
      <c r="B12" s="19">
        <v>7.5730622617534937</v>
      </c>
      <c r="C12" s="19">
        <v>12.960122699386503</v>
      </c>
      <c r="D12" s="19">
        <v>9.5453403667420247</v>
      </c>
      <c r="E12" s="19">
        <v>11.108305983337541</v>
      </c>
      <c r="F12" s="19">
        <v>9.9290780141843982</v>
      </c>
      <c r="G12" s="19">
        <v>8.2759</v>
      </c>
      <c r="H12" s="19">
        <v>12.019600000000001</v>
      </c>
    </row>
    <row r="13" spans="1:8" x14ac:dyDescent="0.2">
      <c r="A13" s="9" t="s">
        <v>74</v>
      </c>
      <c r="B13" s="19">
        <v>21.84873949579832</v>
      </c>
      <c r="C13" s="19">
        <v>11.270600744284955</v>
      </c>
      <c r="D13" s="19">
        <v>10.603715170278639</v>
      </c>
      <c r="E13" s="19">
        <v>12.917536534446764</v>
      </c>
      <c r="F13" s="19">
        <v>10.304449648711945</v>
      </c>
      <c r="G13" s="19">
        <v>10.4946</v>
      </c>
      <c r="H13" s="19">
        <v>9.3407</v>
      </c>
    </row>
    <row r="14" spans="1:8" ht="25" customHeight="1" x14ac:dyDescent="0.2">
      <c r="A14" s="9" t="s">
        <v>75</v>
      </c>
      <c r="B14" s="19">
        <v>4.2659279778393353</v>
      </c>
      <c r="C14" s="19">
        <v>6.3065533315053459</v>
      </c>
      <c r="D14" s="19">
        <v>5.9517279210093257</v>
      </c>
      <c r="E14" s="19">
        <v>4.2333785617367701</v>
      </c>
      <c r="F14" s="19">
        <v>6.4935064935064926</v>
      </c>
      <c r="G14" s="19">
        <v>8.7997999999999994</v>
      </c>
      <c r="H14" s="19">
        <v>6.0538999999999996</v>
      </c>
    </row>
    <row r="15" spans="1:8" x14ac:dyDescent="0.2">
      <c r="A15" s="9" t="s">
        <v>76</v>
      </c>
      <c r="B15" s="19">
        <v>7.6108726752503575</v>
      </c>
      <c r="C15" s="19">
        <v>15.655306178996952</v>
      </c>
      <c r="D15" s="19">
        <v>9.4685729700566483</v>
      </c>
      <c r="E15" s="19">
        <v>16.461980663705251</v>
      </c>
      <c r="F15" s="19">
        <v>12.623574144486692</v>
      </c>
      <c r="G15" s="19">
        <v>11.898</v>
      </c>
      <c r="H15" s="19">
        <v>18.269200000000001</v>
      </c>
    </row>
    <row r="16" spans="1:8" x14ac:dyDescent="0.2">
      <c r="A16" s="9" t="s">
        <v>77</v>
      </c>
      <c r="B16" s="19">
        <v>4.9156539089424998</v>
      </c>
      <c r="C16" s="19">
        <v>6.3042323357534968</v>
      </c>
      <c r="D16" s="19">
        <v>8.5060371238060917</v>
      </c>
      <c r="E16" s="19">
        <v>5.5605868502082956</v>
      </c>
      <c r="F16" s="19">
        <v>7.9248064872834503</v>
      </c>
      <c r="G16" s="19">
        <v>8.7528000000000006</v>
      </c>
      <c r="H16" s="19">
        <v>10.580500000000001</v>
      </c>
    </row>
    <row r="17" spans="1:8" x14ac:dyDescent="0.2">
      <c r="A17" s="9" t="s">
        <v>78</v>
      </c>
      <c r="B17" s="19">
        <v>24.145110915351967</v>
      </c>
      <c r="C17" s="19">
        <v>22.942800788954635</v>
      </c>
      <c r="D17" s="19">
        <v>20.790458372310571</v>
      </c>
      <c r="E17" s="19">
        <v>20.810747112891821</v>
      </c>
      <c r="F17" s="19">
        <v>11.593853085525787</v>
      </c>
      <c r="G17" s="19">
        <v>7.1417000000000002</v>
      </c>
      <c r="H17" s="19">
        <v>3.6640000000000001</v>
      </c>
    </row>
    <row r="18" spans="1:8" x14ac:dyDescent="0.2">
      <c r="A18" s="9" t="s">
        <v>79</v>
      </c>
      <c r="B18" s="19">
        <v>3.8363319791062098</v>
      </c>
      <c r="C18" s="19">
        <v>3.6999321113374068</v>
      </c>
      <c r="D18" s="19">
        <v>3.6424208772903941</v>
      </c>
      <c r="E18" s="19">
        <v>4.2203537890369081</v>
      </c>
      <c r="F18" s="19">
        <v>5.547357490298956</v>
      </c>
      <c r="G18" s="19">
        <v>6.4922000000000004</v>
      </c>
      <c r="H18" s="19">
        <v>8.0406999999999993</v>
      </c>
    </row>
    <row r="19" spans="1:8" ht="25" customHeight="1" x14ac:dyDescent="0.2">
      <c r="A19" s="9" t="s">
        <v>80</v>
      </c>
      <c r="B19" s="19">
        <v>18.448693778615674</v>
      </c>
      <c r="C19" s="19">
        <v>18.132830392024786</v>
      </c>
      <c r="D19" s="19">
        <v>20.532216668918007</v>
      </c>
      <c r="E19" s="19">
        <v>19.077966101694916</v>
      </c>
      <c r="F19" s="19">
        <v>18.079479180794792</v>
      </c>
      <c r="G19" s="19">
        <v>18.832999999999998</v>
      </c>
      <c r="H19" s="19">
        <v>16.715199999999999</v>
      </c>
    </row>
    <row r="20" spans="1:8" x14ac:dyDescent="0.2">
      <c r="A20" s="9" t="s">
        <v>81</v>
      </c>
      <c r="B20" s="19">
        <v>9.3042749371332771</v>
      </c>
      <c r="C20" s="19">
        <v>10.038119440914867</v>
      </c>
      <c r="D20" s="19">
        <v>7.4762316335350052</v>
      </c>
      <c r="E20" s="19">
        <v>6.5367965367965368</v>
      </c>
      <c r="F20" s="19">
        <v>5.0086355785837648</v>
      </c>
      <c r="G20" s="19">
        <v>6.0618999999999996</v>
      </c>
      <c r="H20" s="19">
        <v>7.9748999999999999</v>
      </c>
    </row>
    <row r="21" spans="1:8" x14ac:dyDescent="0.2">
      <c r="A21" s="9" t="s">
        <v>82</v>
      </c>
      <c r="B21" s="19">
        <v>7.7103586992960107</v>
      </c>
      <c r="C21" s="19">
        <v>11.729818780889621</v>
      </c>
      <c r="D21" s="19">
        <v>10.264583997449792</v>
      </c>
      <c r="E21" s="19">
        <v>16.748017083587555</v>
      </c>
      <c r="F21" s="19">
        <v>11.231990591002647</v>
      </c>
      <c r="G21" s="19">
        <v>16.231300000000001</v>
      </c>
      <c r="H21" s="19">
        <v>9.4022000000000006</v>
      </c>
    </row>
    <row r="22" spans="1:8" x14ac:dyDescent="0.2">
      <c r="A22" s="9" t="s">
        <v>83</v>
      </c>
      <c r="B22" s="19">
        <v>8.8666666666666671</v>
      </c>
      <c r="C22" s="19">
        <v>14.126275510204081</v>
      </c>
      <c r="D22" s="19">
        <v>10.802775024777008</v>
      </c>
      <c r="E22" s="19">
        <v>8.0052927555408537</v>
      </c>
      <c r="F22" s="19">
        <v>8.1360453484494837</v>
      </c>
      <c r="G22" s="19">
        <v>9.0020000000000007</v>
      </c>
      <c r="H22" s="19">
        <v>10.9803</v>
      </c>
    </row>
    <row r="23" spans="1:8" x14ac:dyDescent="0.2">
      <c r="A23" s="9" t="s">
        <v>84</v>
      </c>
      <c r="B23" s="19">
        <v>39.808153477218227</v>
      </c>
      <c r="C23" s="19">
        <v>47.959183673469383</v>
      </c>
      <c r="D23" s="19">
        <v>51.262626262626263</v>
      </c>
      <c r="E23" s="19">
        <v>57.832898172323752</v>
      </c>
      <c r="F23" s="19">
        <v>52.338811630847026</v>
      </c>
      <c r="G23" s="19">
        <v>56.377600000000001</v>
      </c>
      <c r="H23" s="19">
        <v>60.362699999999997</v>
      </c>
    </row>
    <row r="24" spans="1:8" ht="25" customHeight="1" x14ac:dyDescent="0.2">
      <c r="A24" s="9" t="s">
        <v>85</v>
      </c>
      <c r="B24" s="19">
        <v>7.1829405162738507</v>
      </c>
      <c r="C24" s="19">
        <v>7.602075344010828</v>
      </c>
      <c r="D24" s="19">
        <v>10.841460648673168</v>
      </c>
      <c r="E24" s="19">
        <v>12.969206563272644</v>
      </c>
      <c r="F24" s="19">
        <v>9.8604438343628455</v>
      </c>
      <c r="G24" s="19">
        <v>10.948600000000001</v>
      </c>
      <c r="H24" s="19">
        <v>16.403199999999998</v>
      </c>
    </row>
    <row r="25" spans="1:8" x14ac:dyDescent="0.2">
      <c r="A25" s="9" t="s">
        <v>86</v>
      </c>
      <c r="B25" s="19">
        <v>8.0831020270838589</v>
      </c>
      <c r="C25" s="19">
        <v>7.7498131074009464</v>
      </c>
      <c r="D25" s="19">
        <v>8.6266565375200468</v>
      </c>
      <c r="E25" s="19">
        <v>9.7804898720230522</v>
      </c>
      <c r="F25" s="19">
        <v>11.407535729753141</v>
      </c>
      <c r="G25" s="19">
        <v>8.9247999999999994</v>
      </c>
      <c r="H25" s="19">
        <v>9.3925000000000001</v>
      </c>
    </row>
    <row r="26" spans="1:8" x14ac:dyDescent="0.2">
      <c r="A26" s="9" t="s">
        <v>87</v>
      </c>
      <c r="B26" s="19">
        <v>27.17872968980798</v>
      </c>
      <c r="C26" s="19">
        <v>29.590288315629742</v>
      </c>
      <c r="D26" s="19">
        <v>22.575757575757578</v>
      </c>
      <c r="E26" s="19">
        <v>19.817073170731707</v>
      </c>
      <c r="F26" s="19">
        <v>24.7244094488189</v>
      </c>
      <c r="G26" s="19">
        <v>24.770600000000002</v>
      </c>
      <c r="H26" s="19">
        <v>30.577200000000001</v>
      </c>
    </row>
    <row r="27" spans="1:8" x14ac:dyDescent="0.2">
      <c r="A27" s="9" t="s">
        <v>88</v>
      </c>
      <c r="B27" s="19">
        <v>15.690281562216168</v>
      </c>
      <c r="C27" s="19">
        <v>15.076378127075493</v>
      </c>
      <c r="D27" s="19">
        <v>14.257250387425282</v>
      </c>
      <c r="E27" s="19">
        <v>14.676290463692037</v>
      </c>
      <c r="F27" s="19">
        <v>11.013710946280062</v>
      </c>
      <c r="G27" s="19">
        <v>11.8346</v>
      </c>
      <c r="H27" s="19">
        <v>16.662700000000001</v>
      </c>
    </row>
    <row r="28" spans="1:8" x14ac:dyDescent="0.2">
      <c r="A28" s="9" t="s">
        <v>89</v>
      </c>
      <c r="B28" s="19">
        <v>6.9414703783012133</v>
      </c>
      <c r="C28" s="19">
        <v>10.83392729864576</v>
      </c>
      <c r="D28" s="19">
        <v>11.934156378600823</v>
      </c>
      <c r="E28" s="19">
        <v>13.289096126255382</v>
      </c>
      <c r="F28" s="19">
        <v>14.377944512301518</v>
      </c>
      <c r="G28" s="19">
        <v>16.076799999999999</v>
      </c>
      <c r="H28" s="19">
        <v>13.7493</v>
      </c>
    </row>
    <row r="29" spans="1:8" ht="25" customHeight="1" x14ac:dyDescent="0.2">
      <c r="A29" s="9" t="s">
        <v>90</v>
      </c>
      <c r="B29" s="19">
        <v>21.64712610809265</v>
      </c>
      <c r="C29" s="19">
        <v>12.664756446991404</v>
      </c>
      <c r="D29" s="19">
        <v>14.306442251886246</v>
      </c>
      <c r="E29" s="19">
        <v>10.288545613523754</v>
      </c>
      <c r="F29" s="19">
        <v>14.422241529105126</v>
      </c>
      <c r="G29" s="19">
        <v>12.533099999999999</v>
      </c>
      <c r="H29" s="19">
        <v>10.578099999999999</v>
      </c>
    </row>
    <row r="30" spans="1:8" x14ac:dyDescent="0.2">
      <c r="A30" s="9" t="s">
        <v>91</v>
      </c>
      <c r="B30" s="19">
        <v>26.496815286624205</v>
      </c>
      <c r="C30" s="19">
        <v>31.163954943679599</v>
      </c>
      <c r="D30" s="19">
        <v>25.513905683192263</v>
      </c>
      <c r="E30" s="19">
        <v>33.904528763769889</v>
      </c>
      <c r="F30" s="19">
        <v>32.230392156862749</v>
      </c>
      <c r="G30" s="19">
        <v>36.1783</v>
      </c>
      <c r="H30" s="19">
        <v>31.345199999999998</v>
      </c>
    </row>
    <row r="31" spans="1:8" x14ac:dyDescent="0.2">
      <c r="A31" s="9" t="s">
        <v>92</v>
      </c>
      <c r="B31" s="19">
        <v>20.157384987893462</v>
      </c>
      <c r="C31" s="19">
        <v>17.753623188405797</v>
      </c>
      <c r="D31" s="19">
        <v>24.570243034973323</v>
      </c>
      <c r="E31" s="19">
        <v>19.49778434268833</v>
      </c>
      <c r="F31" s="19">
        <v>20.072332730560579</v>
      </c>
      <c r="G31" s="19">
        <v>15.3918</v>
      </c>
      <c r="H31" s="19">
        <v>14.1158</v>
      </c>
    </row>
    <row r="32" spans="1:8" x14ac:dyDescent="0.2">
      <c r="A32" s="9" t="s">
        <v>93</v>
      </c>
      <c r="B32" s="19">
        <v>22.909777987718467</v>
      </c>
      <c r="C32" s="19">
        <v>17.723792418943191</v>
      </c>
      <c r="D32" s="19">
        <v>16.149882903981265</v>
      </c>
      <c r="E32" s="19">
        <v>15.502000558295336</v>
      </c>
      <c r="F32" s="19">
        <v>16.833536071863012</v>
      </c>
      <c r="G32" s="19">
        <v>19.249300000000002</v>
      </c>
      <c r="H32" s="19">
        <v>18.1326</v>
      </c>
    </row>
    <row r="33" spans="1:8" x14ac:dyDescent="0.2">
      <c r="A33" s="9" t="s">
        <v>94</v>
      </c>
      <c r="B33" s="19">
        <v>17.376928728875825</v>
      </c>
      <c r="C33" s="19">
        <v>15.18987341772152</v>
      </c>
      <c r="D33" s="19">
        <v>17.408613825551935</v>
      </c>
      <c r="E33" s="19">
        <v>14.924322421682506</v>
      </c>
      <c r="F33" s="19">
        <v>11.318051575931232</v>
      </c>
      <c r="G33" s="19">
        <v>10.0143</v>
      </c>
      <c r="H33" s="19">
        <v>13.8705</v>
      </c>
    </row>
    <row r="34" spans="1:8" ht="25" customHeight="1" x14ac:dyDescent="0.2">
      <c r="A34" s="9" t="s">
        <v>95</v>
      </c>
      <c r="B34" s="19">
        <v>9.8515945689927378</v>
      </c>
      <c r="C34" s="19">
        <v>13.305941845764854</v>
      </c>
      <c r="D34" s="19">
        <v>13.622902270483712</v>
      </c>
      <c r="E34" s="19">
        <v>16.219751471550033</v>
      </c>
      <c r="F34" s="19">
        <v>13.973941368078178</v>
      </c>
      <c r="G34" s="19">
        <v>19.245999999999999</v>
      </c>
      <c r="H34" s="19">
        <v>15.6747</v>
      </c>
    </row>
    <row r="35" spans="1:8" x14ac:dyDescent="0.2">
      <c r="A35" s="20" t="s">
        <v>96</v>
      </c>
      <c r="B35" s="21">
        <v>20.308559560896008</v>
      </c>
      <c r="C35" s="21">
        <v>17.020023557126031</v>
      </c>
      <c r="D35" s="21">
        <v>13.55154028436019</v>
      </c>
      <c r="E35" s="21">
        <v>16.333532219570408</v>
      </c>
      <c r="F35" s="21">
        <v>14.6779303062302</v>
      </c>
      <c r="G35" s="21">
        <v>17.079799999999999</v>
      </c>
      <c r="H35" s="19">
        <v>13.649699999999999</v>
      </c>
    </row>
    <row r="36" spans="1:8" ht="25" customHeight="1" x14ac:dyDescent="0.2">
      <c r="A36" s="22" t="s">
        <v>97</v>
      </c>
      <c r="B36" s="23">
        <v>13.56580228338791</v>
      </c>
      <c r="C36" s="23">
        <v>12.862330418615461</v>
      </c>
      <c r="D36" s="23">
        <v>12.168254409753612</v>
      </c>
      <c r="E36" s="23">
        <v>12.68324880150073</v>
      </c>
      <c r="F36" s="23">
        <v>12.208622845015555</v>
      </c>
      <c r="G36" s="23">
        <v>12.1411</v>
      </c>
      <c r="H36" s="23">
        <v>12.289400000000001</v>
      </c>
    </row>
    <row r="37" spans="1:8" x14ac:dyDescent="0.2">
      <c r="A37" s="259" t="s">
        <v>98</v>
      </c>
      <c r="B37" s="259"/>
      <c r="C37" s="259"/>
      <c r="D37" s="259"/>
      <c r="E37" s="259"/>
      <c r="F37" s="259"/>
      <c r="G37" s="259"/>
      <c r="H37" s="259"/>
    </row>
  </sheetData>
  <mergeCells count="2">
    <mergeCell ref="A37:H37"/>
    <mergeCell ref="A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32"/>
  <sheetViews>
    <sheetView workbookViewId="0">
      <selection sqref="A1:D1"/>
    </sheetView>
  </sheetViews>
  <sheetFormatPr baseColWidth="10" defaultColWidth="9.1640625" defaultRowHeight="15" x14ac:dyDescent="0.2"/>
  <cols>
    <col min="1" max="1" customWidth="true" style="3" width="42.33203125" collapsed="false"/>
    <col min="2" max="16384" style="3" width="9.1640625" collapsed="false"/>
  </cols>
  <sheetData>
    <row r="1" spans="1:12" x14ac:dyDescent="0.2">
      <c r="A1" s="247" t="s">
        <v>99</v>
      </c>
      <c r="B1" s="249"/>
      <c r="C1" s="249"/>
      <c r="D1" s="249"/>
    </row>
    <row r="2" spans="1:12" x14ac:dyDescent="0.2">
      <c r="A2" s="87" t="s">
        <v>100</v>
      </c>
      <c r="B2" s="90"/>
      <c r="C2" s="90"/>
      <c r="D2" s="90"/>
    </row>
    <row r="3" spans="1:12" x14ac:dyDescent="0.2">
      <c r="A3" s="24"/>
      <c r="B3" s="24" t="s">
        <v>10</v>
      </c>
      <c r="C3" s="24" t="s">
        <v>9</v>
      </c>
      <c r="D3" s="24" t="s">
        <v>101</v>
      </c>
    </row>
    <row r="4" spans="1:12" x14ac:dyDescent="0.2">
      <c r="A4" s="27" t="s">
        <v>102</v>
      </c>
      <c r="B4" s="28">
        <v>342551</v>
      </c>
      <c r="C4" s="28">
        <v>355438</v>
      </c>
      <c r="D4" s="28">
        <v>697989</v>
      </c>
    </row>
    <row r="5" spans="1:12" ht="30" customHeight="1" x14ac:dyDescent="0.2">
      <c r="A5" s="29" t="s">
        <v>103</v>
      </c>
      <c r="B5" s="30"/>
      <c r="C5" s="30"/>
      <c r="D5" s="30"/>
    </row>
    <row r="6" spans="1:12" x14ac:dyDescent="0.2">
      <c r="A6" s="31" t="s">
        <v>104</v>
      </c>
      <c r="B6" s="32">
        <v>267282</v>
      </c>
      <c r="C6" s="32">
        <v>276959</v>
      </c>
      <c r="D6" s="32">
        <v>544241</v>
      </c>
    </row>
    <row r="7" spans="1:12" ht="16" x14ac:dyDescent="0.2">
      <c r="A7" s="31" t="s">
        <v>105</v>
      </c>
      <c r="B7" s="32">
        <v>20185</v>
      </c>
      <c r="C7" s="32">
        <v>21140</v>
      </c>
      <c r="D7" s="32">
        <v>41325</v>
      </c>
      <c r="F7" s="247"/>
      <c r="G7" s="249"/>
      <c r="H7" s="249"/>
      <c r="I7" s="249"/>
      <c r="J7" s="249"/>
      <c r="K7" s="249"/>
      <c r="L7" s="249"/>
    </row>
    <row r="8" spans="1:12" x14ac:dyDescent="0.2">
      <c r="A8" s="31" t="s">
        <v>106</v>
      </c>
      <c r="B8" s="32">
        <v>668</v>
      </c>
      <c r="C8" s="32">
        <v>719</v>
      </c>
      <c r="D8" s="32">
        <v>1387</v>
      </c>
    </row>
    <row r="9" spans="1:12" x14ac:dyDescent="0.2">
      <c r="A9" s="31" t="s">
        <v>107</v>
      </c>
      <c r="B9" s="32">
        <v>19167</v>
      </c>
      <c r="C9" s="32">
        <v>19972</v>
      </c>
      <c r="D9" s="32">
        <v>39139</v>
      </c>
    </row>
    <row r="10" spans="1:12" ht="30" customHeight="1" x14ac:dyDescent="0.2">
      <c r="A10" s="31" t="s">
        <v>108</v>
      </c>
      <c r="B10" s="32">
        <v>5080</v>
      </c>
      <c r="C10" s="32">
        <v>4986</v>
      </c>
      <c r="D10" s="32">
        <v>10066</v>
      </c>
    </row>
    <row r="11" spans="1:12" ht="30" customHeight="1" x14ac:dyDescent="0.2">
      <c r="A11" s="31" t="s">
        <v>109</v>
      </c>
      <c r="B11" s="32">
        <v>3237</v>
      </c>
      <c r="C11" s="32">
        <v>3361</v>
      </c>
      <c r="D11" s="32">
        <v>6598</v>
      </c>
    </row>
    <row r="12" spans="1:12" x14ac:dyDescent="0.2">
      <c r="A12" s="31" t="s">
        <v>110</v>
      </c>
      <c r="B12" s="32">
        <v>6897</v>
      </c>
      <c r="C12" s="32">
        <v>7204</v>
      </c>
      <c r="D12" s="32">
        <v>14101</v>
      </c>
    </row>
    <row r="13" spans="1:12" x14ac:dyDescent="0.2">
      <c r="A13" s="31" t="s">
        <v>111</v>
      </c>
      <c r="B13" s="32">
        <v>600</v>
      </c>
      <c r="C13" s="32">
        <v>595</v>
      </c>
      <c r="D13" s="32">
        <v>1195</v>
      </c>
    </row>
    <row r="14" spans="1:12" x14ac:dyDescent="0.2">
      <c r="A14" s="31" t="s">
        <v>112</v>
      </c>
      <c r="B14" s="32">
        <v>2156</v>
      </c>
      <c r="C14" s="32">
        <v>2171</v>
      </c>
      <c r="D14" s="32">
        <v>4327</v>
      </c>
    </row>
    <row r="15" spans="1:12" x14ac:dyDescent="0.2">
      <c r="A15" s="31" t="s">
        <v>113</v>
      </c>
      <c r="B15" s="32">
        <v>2090</v>
      </c>
      <c r="C15" s="32">
        <v>2118</v>
      </c>
      <c r="D15" s="32">
        <v>4208</v>
      </c>
    </row>
    <row r="16" spans="1:12" ht="30" customHeight="1" x14ac:dyDescent="0.2">
      <c r="A16" s="31" t="s">
        <v>114</v>
      </c>
      <c r="B16" s="32">
        <v>624</v>
      </c>
      <c r="C16" s="32">
        <v>674</v>
      </c>
      <c r="D16" s="32">
        <v>1298</v>
      </c>
    </row>
    <row r="17" spans="1:4" ht="30" customHeight="1" x14ac:dyDescent="0.2">
      <c r="A17" s="31" t="s">
        <v>115</v>
      </c>
      <c r="B17" s="32">
        <v>4277</v>
      </c>
      <c r="C17" s="32">
        <v>4273</v>
      </c>
      <c r="D17" s="32">
        <v>8550</v>
      </c>
    </row>
    <row r="18" spans="1:4" ht="30" customHeight="1" x14ac:dyDescent="0.2">
      <c r="A18" s="31" t="s">
        <v>116</v>
      </c>
      <c r="B18" s="32">
        <v>3560</v>
      </c>
      <c r="C18" s="32">
        <v>3956</v>
      </c>
      <c r="D18" s="32">
        <v>7516</v>
      </c>
    </row>
    <row r="19" spans="1:4" ht="30" customHeight="1" x14ac:dyDescent="0.2">
      <c r="A19" s="31" t="s">
        <v>241</v>
      </c>
      <c r="B19" s="33">
        <v>5083</v>
      </c>
      <c r="C19" s="33">
        <v>5425</v>
      </c>
      <c r="D19" s="33">
        <v>10508</v>
      </c>
    </row>
    <row r="20" spans="1:4" ht="30" customHeight="1" x14ac:dyDescent="0.2">
      <c r="A20" s="34" t="s">
        <v>242</v>
      </c>
      <c r="B20" s="35">
        <v>1609</v>
      </c>
      <c r="C20" s="35">
        <v>1800</v>
      </c>
      <c r="D20" s="35">
        <v>3409</v>
      </c>
    </row>
    <row r="21" spans="1:4" ht="30" customHeight="1" x14ac:dyDescent="0.2">
      <c r="A21" s="27" t="s">
        <v>117</v>
      </c>
      <c r="B21" s="28">
        <v>22398</v>
      </c>
      <c r="C21" s="28">
        <v>24553</v>
      </c>
      <c r="D21" s="28">
        <v>46951</v>
      </c>
    </row>
    <row r="22" spans="1:4" ht="30" customHeight="1" x14ac:dyDescent="0.2">
      <c r="A22" s="29" t="s">
        <v>281</v>
      </c>
      <c r="B22" s="32"/>
      <c r="C22" s="32"/>
      <c r="D22" s="32"/>
    </row>
    <row r="23" spans="1:4" x14ac:dyDescent="0.2">
      <c r="A23" s="31" t="s">
        <v>118</v>
      </c>
      <c r="B23" s="32">
        <v>639</v>
      </c>
      <c r="C23" s="32">
        <v>1068</v>
      </c>
      <c r="D23" s="32">
        <v>1707</v>
      </c>
    </row>
    <row r="24" spans="1:4" x14ac:dyDescent="0.2">
      <c r="A24" s="31" t="s">
        <v>119</v>
      </c>
      <c r="B24" s="32">
        <v>11306</v>
      </c>
      <c r="C24" s="32">
        <v>24350</v>
      </c>
      <c r="D24" s="32">
        <v>35656</v>
      </c>
    </row>
    <row r="25" spans="1:4" x14ac:dyDescent="0.2">
      <c r="A25" s="31" t="s">
        <v>120</v>
      </c>
      <c r="B25" s="32">
        <v>15613</v>
      </c>
      <c r="C25" s="32">
        <v>27168</v>
      </c>
      <c r="D25" s="32">
        <v>42781</v>
      </c>
    </row>
    <row r="26" spans="1:4" x14ac:dyDescent="0.2">
      <c r="A26" s="31" t="s">
        <v>121</v>
      </c>
      <c r="B26" s="32">
        <v>5873</v>
      </c>
      <c r="C26" s="32">
        <v>12592</v>
      </c>
      <c r="D26" s="32">
        <v>18465</v>
      </c>
    </row>
    <row r="27" spans="1:4" ht="16" x14ac:dyDescent="0.2">
      <c r="A27" s="31" t="s">
        <v>122</v>
      </c>
      <c r="B27" s="32">
        <v>73554</v>
      </c>
      <c r="C27" s="32">
        <v>97081</v>
      </c>
      <c r="D27" s="32">
        <v>170635</v>
      </c>
    </row>
    <row r="28" spans="1:4" ht="16" x14ac:dyDescent="0.2">
      <c r="A28" s="29" t="s">
        <v>123</v>
      </c>
      <c r="B28" s="32">
        <v>89709</v>
      </c>
      <c r="C28" s="32">
        <v>126188</v>
      </c>
      <c r="D28" s="32">
        <v>215897</v>
      </c>
    </row>
    <row r="29" spans="1:4" ht="30" customHeight="1" x14ac:dyDescent="0.2">
      <c r="A29" s="27" t="s">
        <v>124</v>
      </c>
      <c r="B29" s="28">
        <v>26497</v>
      </c>
      <c r="C29" s="28">
        <v>48813</v>
      </c>
      <c r="D29" s="28">
        <v>75310</v>
      </c>
    </row>
    <row r="30" spans="1:4" ht="45" customHeight="1" x14ac:dyDescent="0.2">
      <c r="A30" s="260" t="s">
        <v>125</v>
      </c>
      <c r="B30" s="260"/>
      <c r="C30" s="260"/>
      <c r="D30" s="260"/>
    </row>
    <row r="31" spans="1:4" ht="30" customHeight="1" x14ac:dyDescent="0.2">
      <c r="A31" s="260" t="s">
        <v>259</v>
      </c>
      <c r="B31" s="260"/>
      <c r="C31" s="260"/>
      <c r="D31" s="260"/>
    </row>
    <row r="32" spans="1:4" ht="30.75" customHeight="1" x14ac:dyDescent="0.2">
      <c r="A32" s="260" t="s">
        <v>126</v>
      </c>
      <c r="B32" s="260"/>
      <c r="C32" s="260"/>
      <c r="D32" s="260"/>
    </row>
  </sheetData>
  <mergeCells count="5">
    <mergeCell ref="A1:D1"/>
    <mergeCell ref="A30:D30"/>
    <mergeCell ref="A31:D31"/>
    <mergeCell ref="A32:D32"/>
    <mergeCell ref="F7:L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0"/>
  <sheetViews>
    <sheetView showGridLines="0" topLeftCell="A13" zoomScaleNormal="100" workbookViewId="0">
      <selection activeCell="A43" sqref="A43:I46"/>
    </sheetView>
  </sheetViews>
  <sheetFormatPr baseColWidth="10" defaultColWidth="8.83203125" defaultRowHeight="16" x14ac:dyDescent="0.2"/>
  <cols>
    <col min="1" max="1" customWidth="true" style="55" width="21.33203125" collapsed="false"/>
    <col min="2" max="2" customWidth="true" style="55" width="6.5" collapsed="false"/>
    <col min="3" max="3" customWidth="true" style="55" width="9.6640625" collapsed="false"/>
    <col min="4" max="4" customWidth="true" style="55" width="10.1640625" collapsed="false"/>
    <col min="5" max="5" customWidth="true" style="55" width="9.6640625" collapsed="false"/>
    <col min="6" max="6" customWidth="true" style="55" width="10.5" collapsed="false"/>
    <col min="7" max="7" customWidth="true" style="55" width="9.6640625" collapsed="false"/>
    <col min="8" max="8" customWidth="true" style="55" width="10.5" collapsed="false"/>
    <col min="9" max="9" customWidth="true" style="55" width="7.6640625" collapsed="false"/>
    <col min="10" max="16384" style="55" width="8.83203125" collapsed="false"/>
  </cols>
  <sheetData>
    <row r="1" spans="1:9" s="53" customFormat="1" ht="32" customHeight="1" x14ac:dyDescent="0.2">
      <c r="A1" s="265" t="s">
        <v>160</v>
      </c>
      <c r="B1" s="266"/>
      <c r="C1" s="266"/>
      <c r="D1" s="266"/>
      <c r="E1" s="266"/>
      <c r="F1" s="266"/>
      <c r="G1" s="266"/>
      <c r="H1" s="266"/>
      <c r="I1" s="266"/>
    </row>
    <row r="2" spans="1:9" s="56" customFormat="1" ht="13" customHeight="1" x14ac:dyDescent="0.2">
      <c r="A2" s="54"/>
      <c r="B2" s="55"/>
      <c r="C2" s="55"/>
      <c r="D2" s="55"/>
      <c r="E2" s="55"/>
      <c r="F2" s="55"/>
      <c r="G2" s="55"/>
      <c r="H2" s="55"/>
      <c r="I2" s="55"/>
    </row>
    <row r="3" spans="1:9" s="57" customFormat="1" ht="18" customHeight="1" x14ac:dyDescent="0.2">
      <c r="A3" s="267"/>
      <c r="B3" s="269" t="s">
        <v>161</v>
      </c>
      <c r="C3" s="271" t="s">
        <v>162</v>
      </c>
      <c r="D3" s="272"/>
      <c r="E3" s="271" t="s">
        <v>282</v>
      </c>
      <c r="F3" s="272"/>
      <c r="G3" s="271" t="s">
        <v>181</v>
      </c>
      <c r="H3" s="272"/>
      <c r="I3" s="273" t="s">
        <v>101</v>
      </c>
    </row>
    <row r="4" spans="1:9" ht="29.25" customHeight="1" x14ac:dyDescent="0.2">
      <c r="A4" s="268"/>
      <c r="B4" s="270"/>
      <c r="C4" s="166" t="s">
        <v>163</v>
      </c>
      <c r="D4" s="168" t="s">
        <v>164</v>
      </c>
      <c r="E4" s="166" t="s">
        <v>163</v>
      </c>
      <c r="F4" s="168" t="s">
        <v>260</v>
      </c>
      <c r="G4" s="166" t="s">
        <v>163</v>
      </c>
      <c r="H4" s="168" t="s">
        <v>261</v>
      </c>
      <c r="I4" s="274"/>
    </row>
    <row r="5" spans="1:9" ht="12.75" customHeight="1" x14ac:dyDescent="0.2">
      <c r="A5" s="60" t="s">
        <v>65</v>
      </c>
      <c r="B5" s="164">
        <v>0</v>
      </c>
      <c r="C5" s="164">
        <v>133</v>
      </c>
      <c r="D5" s="238">
        <v>5.7177283145628053</v>
      </c>
      <c r="E5" s="58">
        <v>3330</v>
      </c>
      <c r="F5" s="238">
        <v>93.8037590074089</v>
      </c>
      <c r="G5" s="58">
        <v>194</v>
      </c>
      <c r="H5" s="238">
        <v>16.682517941259555</v>
      </c>
      <c r="I5" s="59">
        <v>3657</v>
      </c>
    </row>
    <row r="6" spans="1:9" ht="12.75" customHeight="1" x14ac:dyDescent="0.2">
      <c r="A6" s="60" t="s">
        <v>66</v>
      </c>
      <c r="B6" s="164">
        <v>7</v>
      </c>
      <c r="C6" s="164">
        <v>188</v>
      </c>
      <c r="D6" s="238">
        <v>6.5121911406868644</v>
      </c>
      <c r="E6" s="58">
        <v>4612</v>
      </c>
      <c r="F6" s="238">
        <v>96.683626196139144</v>
      </c>
      <c r="G6" s="58">
        <v>341</v>
      </c>
      <c r="H6" s="238">
        <v>21.581574219718167</v>
      </c>
      <c r="I6" s="59">
        <v>5148</v>
      </c>
    </row>
    <row r="7" spans="1:9" ht="12.75" customHeight="1" x14ac:dyDescent="0.2">
      <c r="A7" s="60" t="s">
        <v>67</v>
      </c>
      <c r="B7" s="164">
        <v>0</v>
      </c>
      <c r="C7" s="164">
        <v>110</v>
      </c>
      <c r="D7" s="238">
        <v>9.8734768655707068</v>
      </c>
      <c r="E7" s="58">
        <v>1653</v>
      </c>
      <c r="F7" s="238">
        <v>96.915757645170856</v>
      </c>
      <c r="G7" s="58">
        <v>173</v>
      </c>
      <c r="H7" s="238">
        <v>29.907594600820747</v>
      </c>
      <c r="I7" s="59">
        <v>1936</v>
      </c>
    </row>
    <row r="8" spans="1:9" ht="12.75" customHeight="1" x14ac:dyDescent="0.2">
      <c r="A8" s="60" t="s">
        <v>68</v>
      </c>
      <c r="B8" s="164">
        <v>0</v>
      </c>
      <c r="C8" s="164">
        <v>45</v>
      </c>
      <c r="D8" s="238">
        <v>6.2078583739001596</v>
      </c>
      <c r="E8" s="58">
        <v>1225</v>
      </c>
      <c r="F8" s="238">
        <v>106.02088686625947</v>
      </c>
      <c r="G8" s="58">
        <v>89</v>
      </c>
      <c r="H8" s="238">
        <v>22.790150516354299</v>
      </c>
      <c r="I8" s="59">
        <v>1359</v>
      </c>
    </row>
    <row r="9" spans="1:9" ht="12.75" customHeight="1" x14ac:dyDescent="0.2">
      <c r="A9" s="60" t="s">
        <v>69</v>
      </c>
      <c r="B9" s="164">
        <v>118</v>
      </c>
      <c r="C9" s="164">
        <v>476</v>
      </c>
      <c r="D9" s="238">
        <v>9.4119049166829178</v>
      </c>
      <c r="E9" s="58">
        <v>7287</v>
      </c>
      <c r="F9" s="238">
        <v>95.494778643773273</v>
      </c>
      <c r="G9" s="58">
        <v>489</v>
      </c>
      <c r="H9" s="238">
        <v>19.198371816495687</v>
      </c>
      <c r="I9" s="59">
        <v>8370</v>
      </c>
    </row>
    <row r="10" spans="1:9" ht="18" customHeight="1" x14ac:dyDescent="0.2">
      <c r="A10" s="60" t="s">
        <v>70</v>
      </c>
      <c r="B10" s="164">
        <v>3</v>
      </c>
      <c r="C10" s="164">
        <v>98</v>
      </c>
      <c r="D10" s="238">
        <v>18.113318378156666</v>
      </c>
      <c r="E10" s="58">
        <v>816</v>
      </c>
      <c r="F10" s="238">
        <v>97.897086093028904</v>
      </c>
      <c r="G10" s="58">
        <v>30</v>
      </c>
      <c r="H10" s="238">
        <v>10.760799785556721</v>
      </c>
      <c r="I10" s="59">
        <v>947</v>
      </c>
    </row>
    <row r="11" spans="1:9" ht="12.75" customHeight="1" x14ac:dyDescent="0.2">
      <c r="A11" s="60" t="s">
        <v>71</v>
      </c>
      <c r="B11" s="164">
        <v>0</v>
      </c>
      <c r="C11" s="164">
        <v>134</v>
      </c>
      <c r="D11" s="238">
        <v>10.525047288471512</v>
      </c>
      <c r="E11" s="58">
        <v>2081</v>
      </c>
      <c r="F11" s="238">
        <v>104.24006941386388</v>
      </c>
      <c r="G11" s="58">
        <v>157</v>
      </c>
      <c r="H11" s="238">
        <v>23.550590687174189</v>
      </c>
      <c r="I11" s="59">
        <v>2372</v>
      </c>
    </row>
    <row r="12" spans="1:9" ht="12.75" customHeight="1" x14ac:dyDescent="0.2">
      <c r="A12" s="60" t="s">
        <v>72</v>
      </c>
      <c r="B12" s="164">
        <v>2</v>
      </c>
      <c r="C12" s="164">
        <v>267</v>
      </c>
      <c r="D12" s="238">
        <v>17.4604226835893</v>
      </c>
      <c r="E12" s="58">
        <v>2246</v>
      </c>
      <c r="F12" s="238">
        <v>98.830832647081834</v>
      </c>
      <c r="G12" s="58">
        <v>181</v>
      </c>
      <c r="H12" s="238">
        <v>23.651278412079357</v>
      </c>
      <c r="I12" s="59">
        <v>2696</v>
      </c>
    </row>
    <row r="13" spans="1:9" ht="12.75" customHeight="1" x14ac:dyDescent="0.2">
      <c r="A13" s="60" t="s">
        <v>73</v>
      </c>
      <c r="B13" s="164">
        <v>70</v>
      </c>
      <c r="C13" s="164">
        <v>268</v>
      </c>
      <c r="D13" s="238">
        <v>21.089486948966545</v>
      </c>
      <c r="E13" s="58">
        <v>2050</v>
      </c>
      <c r="F13" s="238">
        <v>102.25378194988306</v>
      </c>
      <c r="G13" s="58">
        <v>70</v>
      </c>
      <c r="H13" s="238">
        <v>10.493657805720707</v>
      </c>
      <c r="I13" s="59">
        <v>2458</v>
      </c>
    </row>
    <row r="14" spans="1:9" ht="12.75" customHeight="1" x14ac:dyDescent="0.2">
      <c r="A14" s="60" t="s">
        <v>74</v>
      </c>
      <c r="B14" s="164">
        <v>3</v>
      </c>
      <c r="C14" s="164">
        <v>86</v>
      </c>
      <c r="D14" s="238">
        <v>8.2922551024181992</v>
      </c>
      <c r="E14" s="58">
        <v>1724</v>
      </c>
      <c r="F14" s="238">
        <v>94.434059923181863</v>
      </c>
      <c r="G14" s="58">
        <v>109</v>
      </c>
      <c r="H14" s="238">
        <v>17.911302823605368</v>
      </c>
      <c r="I14" s="59">
        <v>1922</v>
      </c>
    </row>
    <row r="15" spans="1:9" ht="18" customHeight="1" x14ac:dyDescent="0.2">
      <c r="A15" s="60" t="s">
        <v>75</v>
      </c>
      <c r="B15" s="164">
        <v>9</v>
      </c>
      <c r="C15" s="164">
        <v>68</v>
      </c>
      <c r="D15" s="238">
        <v>6.2213933715339929</v>
      </c>
      <c r="E15" s="58">
        <v>1812</v>
      </c>
      <c r="F15" s="238">
        <v>101.73853787854202</v>
      </c>
      <c r="G15" s="58">
        <v>103</v>
      </c>
      <c r="H15" s="238">
        <v>17.386238535643798</v>
      </c>
      <c r="I15" s="59">
        <v>1992</v>
      </c>
    </row>
    <row r="16" spans="1:9" ht="12.75" customHeight="1" x14ac:dyDescent="0.2">
      <c r="A16" s="60" t="s">
        <v>76</v>
      </c>
      <c r="B16" s="164">
        <v>16</v>
      </c>
      <c r="C16" s="164">
        <v>65</v>
      </c>
      <c r="D16" s="238">
        <v>6.4458898452443059</v>
      </c>
      <c r="E16" s="58">
        <v>1675</v>
      </c>
      <c r="F16" s="238">
        <v>93.216934494443564</v>
      </c>
      <c r="G16" s="58">
        <v>97</v>
      </c>
      <c r="H16" s="238">
        <v>16.333820902530714</v>
      </c>
      <c r="I16" s="59">
        <v>1853</v>
      </c>
    </row>
    <row r="17" spans="1:9" ht="12.75" customHeight="1" x14ac:dyDescent="0.2">
      <c r="A17" s="60" t="s">
        <v>77</v>
      </c>
      <c r="B17" s="164">
        <v>0</v>
      </c>
      <c r="C17" s="164">
        <v>180</v>
      </c>
      <c r="D17" s="238">
        <v>10.955678693456109</v>
      </c>
      <c r="E17" s="58">
        <v>2558</v>
      </c>
      <c r="F17" s="238">
        <v>101.27541996635401</v>
      </c>
      <c r="G17" s="58">
        <v>172</v>
      </c>
      <c r="H17" s="238">
        <v>20.077810925510793</v>
      </c>
      <c r="I17" s="59">
        <v>2910</v>
      </c>
    </row>
    <row r="18" spans="1:9" ht="12.75" customHeight="1" x14ac:dyDescent="0.2">
      <c r="A18" s="60" t="s">
        <v>78</v>
      </c>
      <c r="B18" s="164">
        <v>0</v>
      </c>
      <c r="C18" s="164">
        <v>591</v>
      </c>
      <c r="D18" s="238">
        <v>15.710964573036701</v>
      </c>
      <c r="E18" s="58">
        <v>5912</v>
      </c>
      <c r="F18" s="238">
        <v>100.92944249059764</v>
      </c>
      <c r="G18" s="58">
        <v>265</v>
      </c>
      <c r="H18" s="238">
        <v>13.315083448273713</v>
      </c>
      <c r="I18" s="59">
        <v>6768</v>
      </c>
    </row>
    <row r="19" spans="1:9" ht="12.75" customHeight="1" x14ac:dyDescent="0.2">
      <c r="A19" s="60" t="s">
        <v>79</v>
      </c>
      <c r="B19" s="164">
        <v>72</v>
      </c>
      <c r="C19" s="164">
        <v>740</v>
      </c>
      <c r="D19" s="238">
        <v>11.113447271198149</v>
      </c>
      <c r="E19" s="58">
        <v>9261</v>
      </c>
      <c r="F19" s="238">
        <v>93.673085707193209</v>
      </c>
      <c r="G19" s="58">
        <v>472</v>
      </c>
      <c r="H19" s="238">
        <v>14.408965751412071</v>
      </c>
      <c r="I19" s="59">
        <v>10545</v>
      </c>
    </row>
    <row r="20" spans="1:9" ht="18" customHeight="1" x14ac:dyDescent="0.2">
      <c r="A20" s="60" t="s">
        <v>80</v>
      </c>
      <c r="B20" s="164">
        <v>1</v>
      </c>
      <c r="C20" s="164">
        <v>139</v>
      </c>
      <c r="D20" s="238">
        <v>6.3310410060783484</v>
      </c>
      <c r="E20" s="58">
        <v>3536</v>
      </c>
      <c r="F20" s="238">
        <v>101.35272299292382</v>
      </c>
      <c r="G20" s="58">
        <v>320</v>
      </c>
      <c r="H20" s="238">
        <v>27.203044964593992</v>
      </c>
      <c r="I20" s="59">
        <v>3996</v>
      </c>
    </row>
    <row r="21" spans="1:9" ht="12.75" customHeight="1" x14ac:dyDescent="0.2">
      <c r="A21" s="60" t="s">
        <v>81</v>
      </c>
      <c r="B21" s="164">
        <v>48</v>
      </c>
      <c r="C21" s="164">
        <v>155</v>
      </c>
      <c r="D21" s="238">
        <v>21.412161880863977</v>
      </c>
      <c r="E21" s="58">
        <v>1264</v>
      </c>
      <c r="F21" s="238">
        <v>114.73511568425567</v>
      </c>
      <c r="G21" s="58">
        <v>76</v>
      </c>
      <c r="H21" s="238">
        <v>20.157969628919236</v>
      </c>
      <c r="I21" s="59">
        <v>1543</v>
      </c>
    </row>
    <row r="22" spans="1:9" ht="12.75" customHeight="1" x14ac:dyDescent="0.2">
      <c r="A22" s="60" t="s">
        <v>82</v>
      </c>
      <c r="B22" s="164">
        <v>0</v>
      </c>
      <c r="C22" s="164">
        <v>125</v>
      </c>
      <c r="D22" s="238">
        <v>11.443096771604568</v>
      </c>
      <c r="E22" s="58">
        <v>1836</v>
      </c>
      <c r="F22" s="238">
        <v>103.03911708730436</v>
      </c>
      <c r="G22" s="58">
        <v>132</v>
      </c>
      <c r="H22" s="238">
        <v>22.0968185366143</v>
      </c>
      <c r="I22" s="59">
        <v>2093</v>
      </c>
    </row>
    <row r="23" spans="1:9" ht="12.75" customHeight="1" x14ac:dyDescent="0.2">
      <c r="A23" s="60" t="s">
        <v>83</v>
      </c>
      <c r="B23" s="164">
        <v>0</v>
      </c>
      <c r="C23" s="164">
        <v>58</v>
      </c>
      <c r="D23" s="238">
        <v>6.3891110473977273</v>
      </c>
      <c r="E23" s="58">
        <v>1482</v>
      </c>
      <c r="F23" s="238">
        <v>102.13273547444368</v>
      </c>
      <c r="G23" s="58">
        <v>123</v>
      </c>
      <c r="H23" s="238">
        <v>26.076564392958502</v>
      </c>
      <c r="I23" s="59">
        <v>1663</v>
      </c>
    </row>
    <row r="24" spans="1:9" ht="12.75" customHeight="1" x14ac:dyDescent="0.2">
      <c r="A24" s="60" t="s">
        <v>84</v>
      </c>
      <c r="B24" s="164">
        <v>4</v>
      </c>
      <c r="C24" s="164">
        <v>32</v>
      </c>
      <c r="D24" s="238">
        <v>13.57665930489364</v>
      </c>
      <c r="E24" s="58">
        <v>382</v>
      </c>
      <c r="F24" s="238">
        <v>102.54902235777223</v>
      </c>
      <c r="G24" s="58">
        <v>40</v>
      </c>
      <c r="H24" s="238">
        <v>32.43786405095782</v>
      </c>
      <c r="I24" s="59">
        <v>458</v>
      </c>
    </row>
    <row r="25" spans="1:9" ht="18" customHeight="1" x14ac:dyDescent="0.2">
      <c r="A25" s="60" t="s">
        <v>85</v>
      </c>
      <c r="B25" s="164">
        <v>0</v>
      </c>
      <c r="C25" s="164">
        <v>237</v>
      </c>
      <c r="D25" s="238">
        <v>18.201156390445895</v>
      </c>
      <c r="E25" s="58">
        <v>1905</v>
      </c>
      <c r="F25" s="238">
        <v>93.826300596341014</v>
      </c>
      <c r="G25" s="58">
        <v>79</v>
      </c>
      <c r="H25" s="238">
        <v>11.712630124260032</v>
      </c>
      <c r="I25" s="59">
        <v>2221</v>
      </c>
    </row>
    <row r="26" spans="1:9" ht="12.75" customHeight="1" x14ac:dyDescent="0.2">
      <c r="A26" s="60" t="s">
        <v>86</v>
      </c>
      <c r="B26" s="164">
        <v>0</v>
      </c>
      <c r="C26" s="164">
        <v>387</v>
      </c>
      <c r="D26" s="238">
        <v>10.778192273091793</v>
      </c>
      <c r="E26" s="58">
        <v>5582</v>
      </c>
      <c r="F26" s="238">
        <v>95.326374784300555</v>
      </c>
      <c r="G26" s="58">
        <v>262</v>
      </c>
      <c r="H26" s="238">
        <v>13.811482244541558</v>
      </c>
      <c r="I26" s="59">
        <v>6231</v>
      </c>
    </row>
    <row r="27" spans="1:9" ht="12.75" customHeight="1" x14ac:dyDescent="0.2">
      <c r="A27" s="60" t="s">
        <v>87</v>
      </c>
      <c r="B27" s="164">
        <v>0</v>
      </c>
      <c r="C27" s="164">
        <v>19</v>
      </c>
      <c r="D27" s="238">
        <v>10.346268033239344</v>
      </c>
      <c r="E27" s="58">
        <v>336</v>
      </c>
      <c r="F27" s="238">
        <v>116.71322261504461</v>
      </c>
      <c r="G27" s="58">
        <v>43</v>
      </c>
      <c r="H27" s="238">
        <v>42.307937726626918</v>
      </c>
      <c r="I27" s="59">
        <v>398</v>
      </c>
    </row>
    <row r="28" spans="1:9" ht="12.75" customHeight="1" x14ac:dyDescent="0.2">
      <c r="A28" s="60" t="s">
        <v>88</v>
      </c>
      <c r="B28" s="164">
        <v>0</v>
      </c>
      <c r="C28" s="164">
        <v>165</v>
      </c>
      <c r="D28" s="238">
        <v>12.29799433955329</v>
      </c>
      <c r="E28" s="58">
        <v>2225</v>
      </c>
      <c r="F28" s="238">
        <v>102.07583360483767</v>
      </c>
      <c r="G28" s="58">
        <v>239</v>
      </c>
      <c r="H28" s="238">
        <v>31.941420499508723</v>
      </c>
      <c r="I28" s="59">
        <v>2629</v>
      </c>
    </row>
    <row r="29" spans="1:9" ht="12.75" customHeight="1" x14ac:dyDescent="0.2">
      <c r="A29" s="60" t="s">
        <v>89</v>
      </c>
      <c r="B29" s="164">
        <v>97</v>
      </c>
      <c r="C29" s="164">
        <v>326</v>
      </c>
      <c r="D29" s="238">
        <v>18.571265808362767</v>
      </c>
      <c r="E29" s="58">
        <v>2829</v>
      </c>
      <c r="F29" s="238">
        <v>104.60575274024737</v>
      </c>
      <c r="G29" s="58">
        <v>182</v>
      </c>
      <c r="H29" s="238">
        <v>20.419664166193755</v>
      </c>
      <c r="I29" s="59">
        <v>3434</v>
      </c>
    </row>
    <row r="30" spans="1:9" ht="18" customHeight="1" x14ac:dyDescent="0.2">
      <c r="A30" s="60" t="s">
        <v>90</v>
      </c>
      <c r="B30" s="164">
        <v>0</v>
      </c>
      <c r="C30" s="164">
        <v>61</v>
      </c>
      <c r="D30" s="238">
        <v>5.610403878523984</v>
      </c>
      <c r="E30" s="58">
        <v>1780</v>
      </c>
      <c r="F30" s="238">
        <v>104.24273132119497</v>
      </c>
      <c r="G30" s="58">
        <v>75</v>
      </c>
      <c r="H30" s="238">
        <v>13.296693776718147</v>
      </c>
      <c r="I30" s="59">
        <v>1916</v>
      </c>
    </row>
    <row r="31" spans="1:9" ht="12.75" customHeight="1" x14ac:dyDescent="0.2">
      <c r="A31" s="60" t="s">
        <v>91</v>
      </c>
      <c r="B31" s="164">
        <v>0</v>
      </c>
      <c r="C31" s="164">
        <v>7</v>
      </c>
      <c r="D31" s="238">
        <v>2.8773170566904662</v>
      </c>
      <c r="E31" s="58">
        <v>415</v>
      </c>
      <c r="F31" s="238">
        <v>105.16410095365663</v>
      </c>
      <c r="G31" s="58">
        <v>62</v>
      </c>
      <c r="H31" s="238">
        <v>50.447014556922284</v>
      </c>
      <c r="I31" s="59">
        <v>484</v>
      </c>
    </row>
    <row r="32" spans="1:9" ht="12.75" customHeight="1" x14ac:dyDescent="0.2">
      <c r="A32" s="60" t="s">
        <v>92</v>
      </c>
      <c r="B32" s="164">
        <v>26</v>
      </c>
      <c r="C32" s="164">
        <v>162</v>
      </c>
      <c r="D32" s="238">
        <v>16.439841523597693</v>
      </c>
      <c r="E32" s="58">
        <v>1637</v>
      </c>
      <c r="F32" s="238">
        <v>99.475157337856118</v>
      </c>
      <c r="G32" s="58">
        <v>85</v>
      </c>
      <c r="H32" s="238">
        <v>15.750603600725718</v>
      </c>
      <c r="I32" s="59">
        <v>1910</v>
      </c>
    </row>
    <row r="33" spans="1:11" ht="12.75" customHeight="1" x14ac:dyDescent="0.2">
      <c r="A33" s="60" t="s">
        <v>93</v>
      </c>
      <c r="B33" s="164">
        <v>69</v>
      </c>
      <c r="C33" s="164">
        <v>296</v>
      </c>
      <c r="D33" s="238">
        <v>9.1559632405533584</v>
      </c>
      <c r="E33" s="58">
        <v>5162</v>
      </c>
      <c r="F33" s="238">
        <v>98.9660840126175</v>
      </c>
      <c r="G33" s="58">
        <v>292</v>
      </c>
      <c r="H33" s="238">
        <v>16.995688674923638</v>
      </c>
      <c r="I33" s="59">
        <v>5819</v>
      </c>
    </row>
    <row r="34" spans="1:11" ht="12.75" customHeight="1" x14ac:dyDescent="0.2">
      <c r="A34" s="60" t="s">
        <v>94</v>
      </c>
      <c r="B34" s="164">
        <v>7</v>
      </c>
      <c r="C34" s="164">
        <v>67</v>
      </c>
      <c r="D34" s="238">
        <v>7.9939461099179852</v>
      </c>
      <c r="E34" s="58">
        <v>1425</v>
      </c>
      <c r="F34" s="238">
        <v>104.69715747201953</v>
      </c>
      <c r="G34" s="58">
        <v>102</v>
      </c>
      <c r="H34" s="238">
        <v>22.492840219074349</v>
      </c>
      <c r="I34" s="59">
        <v>1601</v>
      </c>
    </row>
    <row r="35" spans="1:11" ht="18" customHeight="1" x14ac:dyDescent="0.2">
      <c r="A35" s="60" t="s">
        <v>95</v>
      </c>
      <c r="B35" s="164">
        <v>57</v>
      </c>
      <c r="C35" s="164">
        <v>178</v>
      </c>
      <c r="D35" s="238">
        <v>19.002132146272839</v>
      </c>
      <c r="E35" s="58">
        <v>1441</v>
      </c>
      <c r="F35" s="238">
        <v>99.250672441038944</v>
      </c>
      <c r="G35" s="58">
        <v>82</v>
      </c>
      <c r="H35" s="238">
        <v>17.307697639499345</v>
      </c>
      <c r="I35" s="59">
        <v>1758</v>
      </c>
    </row>
    <row r="36" spans="1:11" ht="12.75" customHeight="1" x14ac:dyDescent="0.2">
      <c r="A36" s="60" t="s">
        <v>96</v>
      </c>
      <c r="B36" s="164">
        <v>0</v>
      </c>
      <c r="C36" s="164">
        <v>127</v>
      </c>
      <c r="D36" s="238">
        <v>6.2901573387430538</v>
      </c>
      <c r="E36" s="58">
        <v>2971</v>
      </c>
      <c r="F36" s="238">
        <v>91.32087501688568</v>
      </c>
      <c r="G36" s="58">
        <v>190</v>
      </c>
      <c r="H36" s="238">
        <v>17.770313886739917</v>
      </c>
      <c r="I36" s="58">
        <v>3288</v>
      </c>
    </row>
    <row r="37" spans="1:11" ht="18" customHeight="1" x14ac:dyDescent="0.2">
      <c r="A37" s="162" t="s">
        <v>165</v>
      </c>
      <c r="B37" s="167">
        <v>609</v>
      </c>
      <c r="C37" s="167">
        <v>5990</v>
      </c>
      <c r="D37" s="239">
        <v>10.971347788438029</v>
      </c>
      <c r="E37" s="167">
        <v>84450</v>
      </c>
      <c r="F37" s="239">
        <v>98.338705082917429</v>
      </c>
      <c r="G37" s="167">
        <v>5326</v>
      </c>
      <c r="H37" s="239">
        <v>18.65251839948731</v>
      </c>
      <c r="I37" s="167">
        <v>96375</v>
      </c>
    </row>
    <row r="38" spans="1:11" ht="23.25" customHeight="1" x14ac:dyDescent="0.2">
      <c r="A38" s="261" t="s">
        <v>166</v>
      </c>
      <c r="B38" s="262"/>
      <c r="C38" s="262"/>
      <c r="D38" s="262"/>
      <c r="E38" s="262"/>
      <c r="F38" s="262"/>
      <c r="G38" s="262"/>
      <c r="H38" s="262"/>
      <c r="I38" s="262"/>
      <c r="K38" s="70"/>
    </row>
    <row r="39" spans="1:11" ht="19.5" customHeight="1" x14ac:dyDescent="0.2">
      <c r="A39" s="261" t="s">
        <v>167</v>
      </c>
      <c r="B39" s="262"/>
      <c r="C39" s="262"/>
      <c r="D39" s="262"/>
      <c r="E39" s="262"/>
      <c r="F39" s="262"/>
      <c r="G39" s="262"/>
      <c r="H39" s="262"/>
      <c r="I39" s="262"/>
    </row>
    <row r="40" spans="1:11" ht="24.75" customHeight="1" x14ac:dyDescent="0.2">
      <c r="A40" s="264" t="s">
        <v>296</v>
      </c>
      <c r="B40" s="264"/>
      <c r="C40" s="264"/>
      <c r="D40" s="264"/>
      <c r="E40" s="264"/>
      <c r="F40" s="264"/>
      <c r="G40" s="264"/>
      <c r="H40" s="264"/>
      <c r="I40" s="264"/>
    </row>
    <row r="41" spans="1:11" ht="24.75" customHeight="1" x14ac:dyDescent="0.2">
      <c r="A41" s="264"/>
      <c r="B41" s="264"/>
      <c r="C41" s="264"/>
      <c r="D41" s="264"/>
      <c r="E41" s="264"/>
      <c r="F41" s="264"/>
      <c r="G41" s="264"/>
      <c r="H41" s="264"/>
      <c r="I41" s="264"/>
    </row>
    <row r="42" spans="1:11" ht="12.75" customHeight="1" x14ac:dyDescent="0.2">
      <c r="A42" s="261" t="s">
        <v>168</v>
      </c>
      <c r="B42" s="262"/>
      <c r="C42" s="262"/>
      <c r="D42" s="262"/>
      <c r="E42" s="262"/>
      <c r="F42" s="262"/>
      <c r="G42" s="262"/>
      <c r="H42" s="262"/>
      <c r="I42" s="262"/>
    </row>
    <row r="43" spans="1:11" ht="12" customHeight="1" x14ac:dyDescent="0.2">
      <c r="A43" s="263" t="s">
        <v>297</v>
      </c>
      <c r="B43" s="263"/>
      <c r="C43" s="263"/>
      <c r="D43" s="263"/>
      <c r="E43" s="263"/>
      <c r="F43" s="263"/>
      <c r="G43" s="263"/>
      <c r="H43" s="263"/>
      <c r="I43" s="263"/>
    </row>
    <row r="44" spans="1:11" ht="6" customHeight="1" x14ac:dyDescent="0.2">
      <c r="A44" s="263"/>
      <c r="B44" s="263"/>
      <c r="C44" s="263"/>
      <c r="D44" s="263"/>
      <c r="E44" s="263"/>
      <c r="F44" s="263"/>
      <c r="G44" s="263"/>
      <c r="H44" s="263"/>
      <c r="I44" s="263"/>
    </row>
    <row r="45" spans="1:11" ht="29.25" customHeight="1" x14ac:dyDescent="0.2">
      <c r="A45" s="263"/>
      <c r="B45" s="263"/>
      <c r="C45" s="263"/>
      <c r="D45" s="263"/>
      <c r="E45" s="263"/>
      <c r="F45" s="263"/>
      <c r="G45" s="263"/>
      <c r="H45" s="263"/>
      <c r="I45" s="263"/>
    </row>
    <row r="46" spans="1:11" ht="26" customHeight="1" x14ac:dyDescent="0.2">
      <c r="A46" s="263"/>
      <c r="B46" s="263"/>
      <c r="C46" s="263"/>
      <c r="D46" s="263"/>
      <c r="E46" s="263"/>
      <c r="F46" s="263"/>
      <c r="G46" s="263"/>
      <c r="H46" s="263"/>
      <c r="I46" s="263"/>
    </row>
    <row r="47" spans="1:11" ht="26" customHeight="1" x14ac:dyDescent="0.2">
      <c r="A47" s="61"/>
    </row>
    <row r="48" spans="1:11" ht="26" customHeight="1" x14ac:dyDescent="0.2">
      <c r="A48" s="62"/>
    </row>
    <row r="49" spans="1:1" ht="26" customHeight="1" x14ac:dyDescent="0.2">
      <c r="A49" s="61"/>
    </row>
    <row r="50" spans="1:1" ht="26" customHeight="1" x14ac:dyDescent="0.2">
      <c r="A50" s="61"/>
    </row>
  </sheetData>
  <sortState ref="A5:I37">
    <sortCondition ref="A5:A37"/>
  </sortState>
  <mergeCells count="12">
    <mergeCell ref="A1:I1"/>
    <mergeCell ref="A3:A4"/>
    <mergeCell ref="B3:B4"/>
    <mergeCell ref="C3:D3"/>
    <mergeCell ref="E3:F3"/>
    <mergeCell ref="G3:H3"/>
    <mergeCell ref="I3:I4"/>
    <mergeCell ref="A38:I38"/>
    <mergeCell ref="A39:I39"/>
    <mergeCell ref="A42:I42"/>
    <mergeCell ref="A43:I46"/>
    <mergeCell ref="A40:I41"/>
  </mergeCells>
  <pageMargins left="0.7" right="0.7" top="0.75" bottom="0.75" header="0.3" footer="0.3"/>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1"/>
  <sheetViews>
    <sheetView showGridLines="0" zoomScaleNormal="100" workbookViewId="0">
      <selection sqref="A1:E1"/>
    </sheetView>
  </sheetViews>
  <sheetFormatPr baseColWidth="10" defaultColWidth="19.5" defaultRowHeight="16" x14ac:dyDescent="0.2"/>
  <cols>
    <col min="1" max="1" customWidth="true" style="55" width="20.6640625" collapsed="false"/>
    <col min="2" max="4" customWidth="true" style="55" width="15.6640625" collapsed="false"/>
    <col min="5" max="5" customWidth="true" style="55" width="8.83203125" collapsed="false"/>
    <col min="6" max="6" customWidth="true" style="55" width="9.83203125" collapsed="false"/>
    <col min="7" max="248" customWidth="true" style="55" width="8.83203125" collapsed="false"/>
    <col min="249" max="249" customWidth="true" style="55" width="24.83203125" collapsed="false"/>
    <col min="250" max="16384" style="55" width="19.5" collapsed="false"/>
  </cols>
  <sheetData>
    <row r="1" spans="1:6" ht="45.75" customHeight="1" x14ac:dyDescent="0.2">
      <c r="A1" s="275" t="s">
        <v>290</v>
      </c>
      <c r="B1" s="275"/>
      <c r="C1" s="275"/>
      <c r="D1" s="275"/>
      <c r="E1" s="275"/>
    </row>
    <row r="2" spans="1:6" ht="13" customHeight="1" x14ac:dyDescent="0.2">
      <c r="A2" s="161" t="s">
        <v>295</v>
      </c>
      <c r="E2" s="63"/>
    </row>
    <row r="3" spans="1:6" ht="13" customHeight="1" x14ac:dyDescent="0.2">
      <c r="A3" s="224"/>
      <c r="B3" s="225"/>
      <c r="C3" s="225"/>
      <c r="D3" s="226" t="s">
        <v>291</v>
      </c>
      <c r="E3" s="276" t="s">
        <v>101</v>
      </c>
      <c r="F3" s="277"/>
    </row>
    <row r="4" spans="1:6" s="64" customFormat="1" ht="28" customHeight="1" x14ac:dyDescent="0.2">
      <c r="A4" s="227"/>
      <c r="B4" s="228" t="s">
        <v>169</v>
      </c>
      <c r="C4" s="229" t="s">
        <v>170</v>
      </c>
      <c r="D4" s="230" t="s">
        <v>292</v>
      </c>
      <c r="E4" s="231" t="s">
        <v>293</v>
      </c>
      <c r="F4" s="232" t="s">
        <v>294</v>
      </c>
    </row>
    <row r="5" spans="1:6" ht="12.75" customHeight="1" x14ac:dyDescent="0.2">
      <c r="A5" s="60" t="s">
        <v>65</v>
      </c>
      <c r="B5" s="163">
        <v>27.51</v>
      </c>
      <c r="C5" s="163">
        <v>68.06</v>
      </c>
      <c r="D5" s="163">
        <v>57.83</v>
      </c>
      <c r="E5" s="233">
        <f t="shared" ref="E5:E36" si="0">SUM(B5:D5)</f>
        <v>153.4</v>
      </c>
      <c r="F5" s="234">
        <v>-3</v>
      </c>
    </row>
    <row r="6" spans="1:6" ht="12.75" customHeight="1" x14ac:dyDescent="0.2">
      <c r="A6" s="60" t="s">
        <v>66</v>
      </c>
      <c r="B6" s="163">
        <v>18.579999999999998</v>
      </c>
      <c r="C6" s="163">
        <v>105.42</v>
      </c>
      <c r="D6" s="163">
        <v>92.69</v>
      </c>
      <c r="E6" s="233">
        <f t="shared" si="0"/>
        <v>216.69</v>
      </c>
      <c r="F6" s="234">
        <v>83</v>
      </c>
    </row>
    <row r="7" spans="1:6" ht="12.75" customHeight="1" x14ac:dyDescent="0.2">
      <c r="A7" s="60" t="s">
        <v>67</v>
      </c>
      <c r="B7" s="163">
        <v>8.0599999999999987</v>
      </c>
      <c r="C7" s="163">
        <v>45.45</v>
      </c>
      <c r="D7" s="163">
        <v>34.979999999999997</v>
      </c>
      <c r="E7" s="233">
        <f t="shared" si="0"/>
        <v>88.490000000000009</v>
      </c>
      <c r="F7" s="234">
        <v>12</v>
      </c>
    </row>
    <row r="8" spans="1:6" ht="12.75" customHeight="1" x14ac:dyDescent="0.2">
      <c r="A8" s="60" t="s">
        <v>68</v>
      </c>
      <c r="B8" s="163">
        <v>9.1389999999999993</v>
      </c>
      <c r="C8" s="163">
        <v>44.11</v>
      </c>
      <c r="D8" s="163">
        <v>21.46</v>
      </c>
      <c r="E8" s="233">
        <f t="shared" si="0"/>
        <v>74.709000000000003</v>
      </c>
      <c r="F8" s="234">
        <v>44</v>
      </c>
    </row>
    <row r="9" spans="1:6" ht="12.75" customHeight="1" x14ac:dyDescent="0.2">
      <c r="A9" s="60" t="s">
        <v>69</v>
      </c>
      <c r="B9" s="163">
        <v>131.83000000000001</v>
      </c>
      <c r="C9" s="163">
        <v>282.56</v>
      </c>
      <c r="D9" s="163">
        <v>122.7</v>
      </c>
      <c r="E9" s="233">
        <f t="shared" si="0"/>
        <v>537.09</v>
      </c>
      <c r="F9" s="234">
        <v>9</v>
      </c>
    </row>
    <row r="10" spans="1:6" ht="18" customHeight="1" x14ac:dyDescent="0.2">
      <c r="A10" s="60" t="s">
        <v>70</v>
      </c>
      <c r="B10" s="163">
        <v>6.5</v>
      </c>
      <c r="C10" s="163">
        <v>25.75</v>
      </c>
      <c r="D10" s="163">
        <v>13.82</v>
      </c>
      <c r="E10" s="233">
        <f t="shared" si="0"/>
        <v>46.07</v>
      </c>
      <c r="F10" s="234">
        <v>17</v>
      </c>
    </row>
    <row r="11" spans="1:6" ht="12.75" customHeight="1" x14ac:dyDescent="0.2">
      <c r="A11" s="60" t="s">
        <v>71</v>
      </c>
      <c r="B11" s="163">
        <v>19.7</v>
      </c>
      <c r="C11" s="163">
        <v>74.36</v>
      </c>
      <c r="D11" s="163">
        <v>22.94</v>
      </c>
      <c r="E11" s="233">
        <f t="shared" si="0"/>
        <v>117</v>
      </c>
      <c r="F11" s="234">
        <v>40</v>
      </c>
    </row>
    <row r="12" spans="1:6" ht="12.75" customHeight="1" x14ac:dyDescent="0.2">
      <c r="A12" s="60" t="s">
        <v>72</v>
      </c>
      <c r="B12" s="163">
        <v>38.75</v>
      </c>
      <c r="C12" s="163">
        <v>54.71</v>
      </c>
      <c r="D12" s="163">
        <v>39.619999999999997</v>
      </c>
      <c r="E12" s="233">
        <f t="shared" si="0"/>
        <v>133.08000000000001</v>
      </c>
      <c r="F12" s="234">
        <v>3</v>
      </c>
    </row>
    <row r="13" spans="1:6" ht="12.75" customHeight="1" x14ac:dyDescent="0.2">
      <c r="A13" s="60" t="s">
        <v>73</v>
      </c>
      <c r="B13" s="163">
        <v>12.88</v>
      </c>
      <c r="C13" s="163">
        <v>88.240000000000009</v>
      </c>
      <c r="D13" s="163">
        <v>60.75</v>
      </c>
      <c r="E13" s="233">
        <f t="shared" si="0"/>
        <v>161.87</v>
      </c>
      <c r="F13" s="234">
        <v>32</v>
      </c>
    </row>
    <row r="14" spans="1:6" ht="12.75" customHeight="1" x14ac:dyDescent="0.2">
      <c r="A14" s="60" t="s">
        <v>74</v>
      </c>
      <c r="B14" s="163">
        <v>30.81</v>
      </c>
      <c r="C14" s="163">
        <v>49.16</v>
      </c>
      <c r="D14" s="163">
        <v>36.200000000000003</v>
      </c>
      <c r="E14" s="233">
        <f t="shared" si="0"/>
        <v>116.17</v>
      </c>
      <c r="F14" s="234">
        <v>-2</v>
      </c>
    </row>
    <row r="15" spans="1:6" ht="18" customHeight="1" x14ac:dyDescent="0.2">
      <c r="A15" s="60" t="s">
        <v>75</v>
      </c>
      <c r="B15" s="163">
        <v>7.18</v>
      </c>
      <c r="C15" s="163">
        <v>36.619999999999997</v>
      </c>
      <c r="D15" s="163">
        <v>11.38</v>
      </c>
      <c r="E15" s="233">
        <f t="shared" si="0"/>
        <v>55.18</v>
      </c>
      <c r="F15" s="234">
        <v>-17</v>
      </c>
    </row>
    <row r="16" spans="1:6" ht="12.75" customHeight="1" x14ac:dyDescent="0.2">
      <c r="A16" s="60" t="s">
        <v>76</v>
      </c>
      <c r="B16" s="163">
        <v>32.5</v>
      </c>
      <c r="C16" s="163">
        <v>64.3</v>
      </c>
      <c r="D16" s="163">
        <v>30.39</v>
      </c>
      <c r="E16" s="233">
        <f t="shared" si="0"/>
        <v>127.19</v>
      </c>
      <c r="F16" s="234">
        <v>-1</v>
      </c>
    </row>
    <row r="17" spans="1:6" ht="12.75" customHeight="1" x14ac:dyDescent="0.2">
      <c r="A17" s="60" t="s">
        <v>77</v>
      </c>
      <c r="B17" s="163">
        <v>2.8</v>
      </c>
      <c r="C17" s="163">
        <v>50.54</v>
      </c>
      <c r="D17" s="163">
        <v>51</v>
      </c>
      <c r="E17" s="233">
        <f t="shared" si="0"/>
        <v>104.34</v>
      </c>
      <c r="F17" s="234">
        <v>-19</v>
      </c>
    </row>
    <row r="18" spans="1:6" ht="12.75" customHeight="1" x14ac:dyDescent="0.2">
      <c r="A18" s="60" t="s">
        <v>78</v>
      </c>
      <c r="B18" s="163">
        <v>70.44</v>
      </c>
      <c r="C18" s="163">
        <v>59.08</v>
      </c>
      <c r="D18" s="163">
        <v>80.69</v>
      </c>
      <c r="E18" s="233">
        <f t="shared" si="0"/>
        <v>210.20999999999998</v>
      </c>
      <c r="F18" s="234">
        <v>4</v>
      </c>
    </row>
    <row r="19" spans="1:6" ht="12.75" customHeight="1" x14ac:dyDescent="0.2">
      <c r="A19" s="60" t="s">
        <v>79</v>
      </c>
      <c r="B19" s="163">
        <v>57.98</v>
      </c>
      <c r="C19" s="163">
        <v>450.83000000000004</v>
      </c>
      <c r="D19" s="163">
        <v>238.36</v>
      </c>
      <c r="E19" s="233">
        <f t="shared" si="0"/>
        <v>747.17000000000007</v>
      </c>
      <c r="F19" s="234">
        <v>10</v>
      </c>
    </row>
    <row r="20" spans="1:6" ht="18" customHeight="1" x14ac:dyDescent="0.2">
      <c r="A20" s="60" t="s">
        <v>80</v>
      </c>
      <c r="B20" s="163">
        <v>29.7</v>
      </c>
      <c r="C20" s="163">
        <v>51.71</v>
      </c>
      <c r="D20" s="163">
        <v>11.56</v>
      </c>
      <c r="E20" s="233">
        <f t="shared" si="0"/>
        <v>92.97</v>
      </c>
      <c r="F20" s="234">
        <v>-2</v>
      </c>
    </row>
    <row r="21" spans="1:6" ht="12.75" customHeight="1" x14ac:dyDescent="0.2">
      <c r="A21" s="60" t="s">
        <v>81</v>
      </c>
      <c r="B21" s="163">
        <v>8.8000000000000007</v>
      </c>
      <c r="C21" s="163">
        <v>44.77</v>
      </c>
      <c r="D21" s="163">
        <v>28.44</v>
      </c>
      <c r="E21" s="233">
        <f t="shared" si="0"/>
        <v>82.01</v>
      </c>
      <c r="F21" s="234">
        <v>37</v>
      </c>
    </row>
    <row r="22" spans="1:6" ht="12.75" customHeight="1" x14ac:dyDescent="0.2">
      <c r="A22" s="60" t="s">
        <v>82</v>
      </c>
      <c r="B22" s="163">
        <v>13.85</v>
      </c>
      <c r="C22" s="163">
        <v>65.34</v>
      </c>
      <c r="D22" s="163">
        <v>29.41</v>
      </c>
      <c r="E22" s="233">
        <f t="shared" si="0"/>
        <v>108.6</v>
      </c>
      <c r="F22" s="234">
        <v>44</v>
      </c>
    </row>
    <row r="23" spans="1:6" ht="12.75" customHeight="1" x14ac:dyDescent="0.2">
      <c r="A23" s="60" t="s">
        <v>83</v>
      </c>
      <c r="B23" s="163">
        <v>3.31</v>
      </c>
      <c r="C23" s="163">
        <v>35.33</v>
      </c>
      <c r="D23" s="163">
        <v>14.22</v>
      </c>
      <c r="E23" s="233">
        <f t="shared" si="0"/>
        <v>52.86</v>
      </c>
      <c r="F23" s="234">
        <v>-5</v>
      </c>
    </row>
    <row r="24" spans="1:6" ht="12.75" customHeight="1" x14ac:dyDescent="0.2">
      <c r="A24" s="60" t="s">
        <v>84</v>
      </c>
      <c r="B24" s="163">
        <v>2.44</v>
      </c>
      <c r="C24" s="163">
        <v>4.16</v>
      </c>
      <c r="D24" s="163">
        <v>3.41</v>
      </c>
      <c r="E24" s="233">
        <f t="shared" si="0"/>
        <v>10.01</v>
      </c>
      <c r="F24" s="234">
        <v>-60</v>
      </c>
    </row>
    <row r="25" spans="1:6" ht="18" customHeight="1" x14ac:dyDescent="0.2">
      <c r="A25" s="60" t="s">
        <v>85</v>
      </c>
      <c r="B25" s="163">
        <v>8.6</v>
      </c>
      <c r="C25" s="163">
        <v>94.34</v>
      </c>
      <c r="D25" s="163">
        <v>42.58</v>
      </c>
      <c r="E25" s="233">
        <f t="shared" si="0"/>
        <v>145.51999999999998</v>
      </c>
      <c r="F25" s="234">
        <v>22</v>
      </c>
    </row>
    <row r="26" spans="1:6" ht="12.75" customHeight="1" x14ac:dyDescent="0.2">
      <c r="A26" s="60" t="s">
        <v>86</v>
      </c>
      <c r="B26" s="163">
        <v>31.77</v>
      </c>
      <c r="C26" s="163">
        <v>167.29</v>
      </c>
      <c r="D26" s="163">
        <v>68.63</v>
      </c>
      <c r="E26" s="233">
        <f t="shared" si="0"/>
        <v>267.69</v>
      </c>
      <c r="F26" s="234">
        <v>22</v>
      </c>
    </row>
    <row r="27" spans="1:6" ht="12.75" customHeight="1" x14ac:dyDescent="0.2">
      <c r="A27" s="60" t="s">
        <v>87</v>
      </c>
      <c r="B27" s="163">
        <v>4.5999999999999996</v>
      </c>
      <c r="C27" s="163">
        <v>6.3599999999999994</v>
      </c>
      <c r="D27" s="163">
        <v>8.4600000000000009</v>
      </c>
      <c r="E27" s="233">
        <f t="shared" si="0"/>
        <v>19.420000000000002</v>
      </c>
      <c r="F27" s="234">
        <v>27</v>
      </c>
    </row>
    <row r="28" spans="1:6" ht="12.75" customHeight="1" x14ac:dyDescent="0.2">
      <c r="A28" s="60" t="s">
        <v>88</v>
      </c>
      <c r="B28" s="163">
        <v>39.5</v>
      </c>
      <c r="C28" s="163">
        <v>64.900000000000006</v>
      </c>
      <c r="D28" s="163">
        <v>56.14</v>
      </c>
      <c r="E28" s="233">
        <f t="shared" si="0"/>
        <v>160.54000000000002</v>
      </c>
      <c r="F28" s="234">
        <v>34</v>
      </c>
    </row>
    <row r="29" spans="1:6" ht="12.75" customHeight="1" x14ac:dyDescent="0.2">
      <c r="A29" s="60" t="s">
        <v>89</v>
      </c>
      <c r="B29" s="163">
        <v>8.08</v>
      </c>
      <c r="C29" s="163">
        <v>111.78</v>
      </c>
      <c r="D29" s="163">
        <v>43.47</v>
      </c>
      <c r="E29" s="233">
        <f t="shared" si="0"/>
        <v>163.32999999999998</v>
      </c>
      <c r="F29" s="234">
        <v>32</v>
      </c>
    </row>
    <row r="30" spans="1:6" ht="18" customHeight="1" x14ac:dyDescent="0.2">
      <c r="A30" s="60" t="s">
        <v>90</v>
      </c>
      <c r="B30" s="163">
        <v>19.46</v>
      </c>
      <c r="C30" s="163">
        <v>21.16</v>
      </c>
      <c r="D30" s="163">
        <v>1.2</v>
      </c>
      <c r="E30" s="233">
        <f t="shared" si="0"/>
        <v>41.820000000000007</v>
      </c>
      <c r="F30" s="234">
        <v>15</v>
      </c>
    </row>
    <row r="31" spans="1:6" ht="12.75" customHeight="1" x14ac:dyDescent="0.2">
      <c r="A31" s="60" t="s">
        <v>91</v>
      </c>
      <c r="B31" s="163">
        <v>5.73</v>
      </c>
      <c r="C31" s="163">
        <v>7.11</v>
      </c>
      <c r="D31" s="163">
        <v>8.43</v>
      </c>
      <c r="E31" s="233">
        <f t="shared" si="0"/>
        <v>21.27</v>
      </c>
      <c r="F31" s="234">
        <v>35</v>
      </c>
    </row>
    <row r="32" spans="1:6" ht="12.75" customHeight="1" x14ac:dyDescent="0.2">
      <c r="A32" s="60" t="s">
        <v>92</v>
      </c>
      <c r="B32" s="163">
        <v>28.05</v>
      </c>
      <c r="C32" s="163">
        <v>37.659999999999997</v>
      </c>
      <c r="D32" s="163">
        <v>51.2</v>
      </c>
      <c r="E32" s="233">
        <f t="shared" si="0"/>
        <v>116.91</v>
      </c>
      <c r="F32" s="234">
        <v>10</v>
      </c>
    </row>
    <row r="33" spans="1:6" ht="12.75" customHeight="1" x14ac:dyDescent="0.2">
      <c r="A33" s="60" t="s">
        <v>93</v>
      </c>
      <c r="B33" s="163">
        <v>73.079999999999984</v>
      </c>
      <c r="C33" s="163">
        <v>160.69</v>
      </c>
      <c r="D33" s="163">
        <v>45.02</v>
      </c>
      <c r="E33" s="233">
        <f t="shared" si="0"/>
        <v>278.78999999999996</v>
      </c>
      <c r="F33" s="234">
        <v>-6</v>
      </c>
    </row>
    <row r="34" spans="1:6" ht="12.75" customHeight="1" x14ac:dyDescent="0.2">
      <c r="A34" s="60" t="s">
        <v>94</v>
      </c>
      <c r="B34" s="163">
        <v>11.5</v>
      </c>
      <c r="C34" s="163">
        <v>60.550000000000004</v>
      </c>
      <c r="D34" s="163">
        <v>56.56</v>
      </c>
      <c r="E34" s="233">
        <f t="shared" si="0"/>
        <v>128.61000000000001</v>
      </c>
      <c r="F34" s="234">
        <v>39</v>
      </c>
    </row>
    <row r="35" spans="1:6" ht="18" customHeight="1" x14ac:dyDescent="0.2">
      <c r="A35" s="60" t="s">
        <v>95</v>
      </c>
      <c r="B35" s="163">
        <v>14.2</v>
      </c>
      <c r="C35" s="163">
        <v>57.19</v>
      </c>
      <c r="D35" s="163">
        <v>23.72</v>
      </c>
      <c r="E35" s="233">
        <f t="shared" si="0"/>
        <v>95.11</v>
      </c>
      <c r="F35" s="234">
        <v>34</v>
      </c>
    </row>
    <row r="36" spans="1:6" ht="12.75" customHeight="1" x14ac:dyDescent="0.2">
      <c r="A36" s="60" t="s">
        <v>96</v>
      </c>
      <c r="B36" s="164">
        <v>20.7</v>
      </c>
      <c r="C36" s="164">
        <v>45.33</v>
      </c>
      <c r="D36" s="164">
        <v>40.67</v>
      </c>
      <c r="E36" s="233">
        <f t="shared" si="0"/>
        <v>106.7</v>
      </c>
      <c r="F36" s="234">
        <v>15</v>
      </c>
    </row>
    <row r="37" spans="1:6" ht="18" customHeight="1" thickBot="1" x14ac:dyDescent="0.25">
      <c r="A37" s="162" t="s">
        <v>165</v>
      </c>
      <c r="B37" s="165">
        <f>SUM(B5:B36)</f>
        <v>798.02900000000022</v>
      </c>
      <c r="C37" s="165">
        <f>SUM(C5:C36)</f>
        <v>2534.86</v>
      </c>
      <c r="D37" s="165">
        <f>SUM(D5:D36)</f>
        <v>1447.9300000000003</v>
      </c>
      <c r="E37" s="235">
        <f>SUM(E5:E36)</f>
        <v>4780.8189999999995</v>
      </c>
      <c r="F37" s="236">
        <v>13</v>
      </c>
    </row>
    <row r="38" spans="1:6" ht="29.25" customHeight="1" x14ac:dyDescent="0.2">
      <c r="A38" s="278" t="s">
        <v>171</v>
      </c>
      <c r="B38" s="278"/>
      <c r="C38" s="278"/>
      <c r="D38" s="278"/>
      <c r="E38" s="278"/>
    </row>
    <row r="39" spans="1:6" ht="107.25" customHeight="1" x14ac:dyDescent="0.2">
      <c r="A39" s="279" t="s">
        <v>172</v>
      </c>
      <c r="B39" s="279"/>
      <c r="C39" s="279"/>
      <c r="D39" s="279"/>
      <c r="E39" s="279"/>
    </row>
    <row r="40" spans="1:6" ht="44.25" customHeight="1" x14ac:dyDescent="0.2">
      <c r="A40" s="279" t="s">
        <v>173</v>
      </c>
      <c r="B40" s="279"/>
      <c r="C40" s="279"/>
      <c r="D40" s="279"/>
      <c r="E40" s="279"/>
    </row>
    <row r="41" spans="1:6" ht="12" customHeight="1" x14ac:dyDescent="0.2">
      <c r="A41" s="64"/>
      <c r="B41" s="64"/>
      <c r="C41" s="64"/>
      <c r="D41" s="64"/>
    </row>
    <row r="42" spans="1:6" ht="12" customHeight="1" x14ac:dyDescent="0.2">
      <c r="A42" s="64"/>
      <c r="B42" s="64"/>
      <c r="C42" s="64"/>
      <c r="D42" s="64"/>
    </row>
    <row r="43" spans="1:6" ht="6" customHeight="1" x14ac:dyDescent="0.2">
      <c r="A43" s="64"/>
      <c r="B43" s="64"/>
      <c r="C43" s="64"/>
      <c r="D43" s="64"/>
    </row>
    <row r="44" spans="1:6" ht="15" customHeight="1" x14ac:dyDescent="0.2">
      <c r="A44" s="64"/>
      <c r="B44" s="64"/>
      <c r="C44" s="64"/>
      <c r="D44" s="64"/>
    </row>
    <row r="45" spans="1:6" ht="30" customHeight="1" x14ac:dyDescent="0.2"/>
    <row r="46" spans="1:6" ht="75" customHeight="1" x14ac:dyDescent="0.2">
      <c r="A46" s="65"/>
    </row>
    <row r="47" spans="1:6" ht="38.25" customHeight="1" x14ac:dyDescent="0.2"/>
    <row r="48" spans="1:6" ht="26.25" customHeight="1" x14ac:dyDescent="0.2"/>
    <row r="49" ht="25.5" customHeight="1" x14ac:dyDescent="0.2"/>
    <row r="50" ht="26.25" customHeight="1" x14ac:dyDescent="0.2"/>
    <row r="51" ht="24.75" customHeight="1" x14ac:dyDescent="0.2"/>
  </sheetData>
  <mergeCells count="5">
    <mergeCell ref="A1:E1"/>
    <mergeCell ref="E3:F3"/>
    <mergeCell ref="A38:E38"/>
    <mergeCell ref="A39:E39"/>
    <mergeCell ref="A40:E40"/>
  </mergeCells>
  <pageMargins left="0.75" right="0.75" top="1" bottom="1" header="0.5" footer="0.5"/>
  <pageSetup paperSize="9"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7"/>
  <sheetViews>
    <sheetView showGridLines="0" workbookViewId="0">
      <selection activeCell="F15" sqref="F15"/>
    </sheetView>
  </sheetViews>
  <sheetFormatPr baseColWidth="10" defaultColWidth="8.83203125" defaultRowHeight="15" x14ac:dyDescent="0.2"/>
  <cols>
    <col min="1" max="2" style="67" width="8.83203125" collapsed="false"/>
    <col min="3" max="8" customWidth="true" style="67" width="10.6640625" collapsed="false"/>
    <col min="9" max="16384" style="67" width="8.83203125" collapsed="false"/>
  </cols>
  <sheetData>
    <row r="1" spans="1:9" ht="16" x14ac:dyDescent="0.2">
      <c r="A1" s="169" t="s">
        <v>289</v>
      </c>
      <c r="B1" s="169"/>
      <c r="C1" s="169"/>
      <c r="D1" s="169"/>
      <c r="E1" s="169"/>
      <c r="F1" s="169"/>
      <c r="G1" s="169"/>
      <c r="H1" s="169"/>
      <c r="I1" s="66"/>
    </row>
    <row r="2" spans="1:9" ht="16" x14ac:dyDescent="0.2">
      <c r="A2" s="174" t="s">
        <v>251</v>
      </c>
      <c r="B2" s="169"/>
      <c r="C2" s="169"/>
      <c r="D2" s="169"/>
      <c r="E2" s="169"/>
      <c r="F2" s="169"/>
      <c r="G2" s="169"/>
      <c r="H2" s="169"/>
      <c r="I2" s="66"/>
    </row>
    <row r="3" spans="1:9" x14ac:dyDescent="0.2">
      <c r="A3" s="280" t="s">
        <v>156</v>
      </c>
      <c r="B3" s="280"/>
      <c r="C3" s="281" t="s">
        <v>174</v>
      </c>
      <c r="D3" s="280"/>
      <c r="E3" s="280"/>
      <c r="F3" s="280"/>
      <c r="G3" s="280"/>
      <c r="H3" s="280"/>
      <c r="I3" s="66"/>
    </row>
    <row r="4" spans="1:9" ht="27" x14ac:dyDescent="0.2">
      <c r="A4" s="222" t="s">
        <v>10</v>
      </c>
      <c r="B4" s="222" t="s">
        <v>9</v>
      </c>
      <c r="C4" s="170" t="s">
        <v>175</v>
      </c>
      <c r="D4" s="171" t="s">
        <v>176</v>
      </c>
      <c r="E4" s="171" t="s">
        <v>177</v>
      </c>
      <c r="F4" s="171" t="s">
        <v>178</v>
      </c>
      <c r="G4" s="171" t="s">
        <v>179</v>
      </c>
      <c r="H4" s="171" t="s">
        <v>180</v>
      </c>
      <c r="I4" s="66"/>
    </row>
    <row r="5" spans="1:9" x14ac:dyDescent="0.2">
      <c r="A5" s="223">
        <v>94.499017681728887</v>
      </c>
      <c r="B5" s="223">
        <v>6.4833005893909625</v>
      </c>
      <c r="C5" s="173">
        <v>1.1024643320363166</v>
      </c>
      <c r="D5" s="172">
        <v>15.369649805447471</v>
      </c>
      <c r="E5" s="172">
        <v>32.684824902723733</v>
      </c>
      <c r="F5" s="172">
        <v>33.07392996108949</v>
      </c>
      <c r="G5" s="172">
        <v>17.704280155642024</v>
      </c>
      <c r="H5" s="172">
        <v>44.724205061648277</v>
      </c>
      <c r="I5" s="66"/>
    </row>
    <row r="6" spans="1:9" x14ac:dyDescent="0.2">
      <c r="A6" s="282"/>
      <c r="B6" s="282"/>
      <c r="C6" s="282"/>
      <c r="D6" s="282"/>
      <c r="E6" s="68"/>
      <c r="F6" s="68"/>
      <c r="G6" s="68"/>
      <c r="H6" s="68"/>
      <c r="I6" s="66"/>
    </row>
    <row r="7" spans="1:9" ht="26.25" customHeight="1" x14ac:dyDescent="0.2"/>
  </sheetData>
  <mergeCells count="3">
    <mergeCell ref="A3:B3"/>
    <mergeCell ref="C3:H3"/>
    <mergeCell ref="A6:D6"/>
  </mergeCells>
  <pageMargins left="0.7" right="0.7" top="0.75" bottom="0.75" header="0.3" footer="0.3"/>
  <pageSetup paperSize="9" orientation="portrait" horizontalDpi="90" verticalDpi="9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view="pageBreakPreview" zoomScale="60" zoomScaleNormal="100" workbookViewId="0">
      <selection activeCell="U11" sqref="U11"/>
    </sheetView>
  </sheetViews>
  <sheetFormatPr baseColWidth="10" defaultColWidth="9.1640625" defaultRowHeight="13" x14ac:dyDescent="0.15"/>
  <cols>
    <col min="1" max="16384" style="69" width="9.1640625" collapsed="false"/>
  </cols>
  <sheetData/>
  <pageMargins left="0.7" right="0.7" top="0.75" bottom="0.75" header="0.3" footer="0.3"/>
  <pageSetup paperSize="9" scale="7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23"/>
  <sheetViews>
    <sheetView workbookViewId="0"/>
  </sheetViews>
  <sheetFormatPr baseColWidth="10" defaultColWidth="8.83203125" defaultRowHeight="15" x14ac:dyDescent="0.2"/>
  <cols>
    <col min="1" max="1" customWidth="true" width="52.1640625" collapsed="false"/>
  </cols>
  <sheetData>
    <row r="1" spans="1:6" ht="18" x14ac:dyDescent="0.2">
      <c r="A1" s="36" t="s">
        <v>129</v>
      </c>
      <c r="B1" s="37"/>
      <c r="C1" s="38"/>
      <c r="D1" s="38"/>
      <c r="E1" s="37"/>
      <c r="F1" s="37"/>
    </row>
    <row r="2" spans="1:6" x14ac:dyDescent="0.2">
      <c r="A2" s="283" t="s">
        <v>130</v>
      </c>
      <c r="B2" s="284"/>
      <c r="C2" s="284"/>
      <c r="D2" s="284"/>
      <c r="E2" s="284"/>
      <c r="F2" s="285"/>
    </row>
    <row r="3" spans="1:6" x14ac:dyDescent="0.2">
      <c r="A3" s="48"/>
      <c r="B3" s="175" t="s">
        <v>0</v>
      </c>
      <c r="C3" s="175" t="s">
        <v>1</v>
      </c>
      <c r="D3" s="175" t="s">
        <v>2</v>
      </c>
      <c r="E3" s="175" t="s">
        <v>131</v>
      </c>
      <c r="F3" s="175" t="s">
        <v>4</v>
      </c>
    </row>
    <row r="4" spans="1:6" ht="12.75" customHeight="1" x14ac:dyDescent="0.2">
      <c r="A4" s="206" t="s">
        <v>132</v>
      </c>
      <c r="B4" s="196">
        <v>93.112255283847901</v>
      </c>
      <c r="C4" s="196">
        <v>93.575295701794317</v>
      </c>
      <c r="D4" s="197">
        <v>93.687431811005951</v>
      </c>
      <c r="E4" s="198">
        <v>93.343373046744787</v>
      </c>
      <c r="F4" s="198">
        <v>92.954899999999995</v>
      </c>
    </row>
    <row r="5" spans="1:6" ht="12.75" customHeight="1" x14ac:dyDescent="0.2">
      <c r="A5" s="207" t="s">
        <v>133</v>
      </c>
      <c r="B5" s="199">
        <v>91.130738909257559</v>
      </c>
      <c r="C5" s="199">
        <v>91.719417244335304</v>
      </c>
      <c r="D5" s="200">
        <v>91.617307078931759</v>
      </c>
      <c r="E5" s="201">
        <v>91.147875396636167</v>
      </c>
      <c r="F5" s="201">
        <v>90.560400000000001</v>
      </c>
    </row>
    <row r="6" spans="1:6" ht="12.75" customHeight="1" x14ac:dyDescent="0.2">
      <c r="A6" s="207" t="s">
        <v>134</v>
      </c>
      <c r="B6" s="199">
        <v>1.7678036679172793</v>
      </c>
      <c r="C6" s="199">
        <v>1.6759442313716879</v>
      </c>
      <c r="D6" s="200">
        <v>1.8748290840663782</v>
      </c>
      <c r="E6" s="201">
        <v>2.0190094040036946</v>
      </c>
      <c r="F6" s="201">
        <v>2.1945999999999999</v>
      </c>
    </row>
    <row r="7" spans="1:6" ht="12.75" customHeight="1" x14ac:dyDescent="0.2">
      <c r="A7" s="207" t="s">
        <v>135</v>
      </c>
      <c r="B7" s="199">
        <v>0.19359663910642064</v>
      </c>
      <c r="C7" s="199">
        <v>0.17993422608732942</v>
      </c>
      <c r="D7" s="200">
        <v>0.15171024039048875</v>
      </c>
      <c r="E7" s="201">
        <v>0.13621329379526187</v>
      </c>
      <c r="F7" s="201">
        <v>0.1197</v>
      </c>
    </row>
    <row r="8" spans="1:6" ht="12.75" customHeight="1" x14ac:dyDescent="0.2">
      <c r="A8" s="207" t="s">
        <v>136</v>
      </c>
      <c r="B8" s="199">
        <v>0</v>
      </c>
      <c r="C8" s="199">
        <v>0</v>
      </c>
      <c r="D8" s="200">
        <v>0</v>
      </c>
      <c r="E8" s="201">
        <v>4.0274952309652792E-2</v>
      </c>
      <c r="F8" s="201">
        <v>8.0199999999999994E-2</v>
      </c>
    </row>
    <row r="9" spans="1:6" ht="15" customHeight="1" x14ac:dyDescent="0.2">
      <c r="A9" s="206" t="s">
        <v>137</v>
      </c>
      <c r="B9" s="196">
        <v>4.9016555947226887</v>
      </c>
      <c r="C9" s="196">
        <v>4.5192193965466609</v>
      </c>
      <c r="D9" s="197">
        <v>4.290869756028691</v>
      </c>
      <c r="E9" s="202">
        <v>4.2494459179346231</v>
      </c>
      <c r="F9" s="202">
        <v>4.3704999999999998</v>
      </c>
    </row>
    <row r="10" spans="1:6" ht="12.75" customHeight="1" x14ac:dyDescent="0.2">
      <c r="A10" s="207" t="s">
        <v>138</v>
      </c>
      <c r="B10" s="199">
        <v>3.4364832948022346</v>
      </c>
      <c r="C10" s="199">
        <v>3.6570267278086961</v>
      </c>
      <c r="D10" s="200">
        <v>3.4746042441834932</v>
      </c>
      <c r="E10" s="201">
        <v>3.4711466192901477</v>
      </c>
      <c r="F10" s="201">
        <v>3.5524</v>
      </c>
    </row>
    <row r="11" spans="1:6" ht="12.75" customHeight="1" x14ac:dyDescent="0.2">
      <c r="A11" s="207" t="s">
        <v>139</v>
      </c>
      <c r="B11" s="199">
        <v>0</v>
      </c>
      <c r="C11" s="199">
        <v>0</v>
      </c>
      <c r="D11" s="200">
        <v>0</v>
      </c>
      <c r="E11" s="201">
        <v>1.2691387822965812E-2</v>
      </c>
      <c r="F11" s="201">
        <v>1.2500000000000001E-2</v>
      </c>
    </row>
    <row r="12" spans="1:6" ht="12.75" customHeight="1" x14ac:dyDescent="0.2">
      <c r="A12" s="207" t="s">
        <v>140</v>
      </c>
      <c r="B12" s="199">
        <v>9.6255818646635211E-2</v>
      </c>
      <c r="C12" s="199">
        <v>8.9044367160643845E-2</v>
      </c>
      <c r="D12" s="200">
        <v>9.0531220285410136E-2</v>
      </c>
      <c r="E12" s="201">
        <v>9.4189312332873004E-2</v>
      </c>
      <c r="F12" s="201">
        <v>8.4199999999999997E-2</v>
      </c>
    </row>
    <row r="13" spans="1:6" ht="12.75" customHeight="1" x14ac:dyDescent="0.2">
      <c r="A13" s="207" t="s">
        <v>141</v>
      </c>
      <c r="B13" s="199">
        <v>0.12462702539427488</v>
      </c>
      <c r="C13" s="199">
        <v>0.10001637334622426</v>
      </c>
      <c r="D13" s="200">
        <v>0.10289906332105192</v>
      </c>
      <c r="E13" s="201">
        <v>0.10768528535217924</v>
      </c>
      <c r="F13" s="201">
        <v>0.1105</v>
      </c>
    </row>
    <row r="14" spans="1:6" ht="12.75" customHeight="1" x14ac:dyDescent="0.2">
      <c r="A14" s="207" t="s">
        <v>262</v>
      </c>
      <c r="B14" s="199">
        <v>1.2246024496008914</v>
      </c>
      <c r="C14" s="199">
        <v>0.6563621309746076</v>
      </c>
      <c r="D14" s="200">
        <v>0.60997820208093323</v>
      </c>
      <c r="E14" s="201">
        <v>0.56373331313645691</v>
      </c>
      <c r="F14" s="201">
        <v>0.6109</v>
      </c>
    </row>
    <row r="15" spans="1:6" ht="15" customHeight="1" x14ac:dyDescent="0.2">
      <c r="A15" s="206" t="s">
        <v>142</v>
      </c>
      <c r="B15" s="196">
        <v>1.9245152685331346</v>
      </c>
      <c r="C15" s="196">
        <v>1.8390642935059032</v>
      </c>
      <c r="D15" s="197">
        <v>1.9855542687748502</v>
      </c>
      <c r="E15" s="202">
        <v>2.3725723494233009</v>
      </c>
      <c r="F15" s="202">
        <v>2.6497000000000002</v>
      </c>
    </row>
    <row r="16" spans="1:6" ht="12.75" customHeight="1" x14ac:dyDescent="0.2">
      <c r="A16" s="207" t="s">
        <v>143</v>
      </c>
      <c r="B16" s="199">
        <v>0.46271015788157743</v>
      </c>
      <c r="C16" s="199">
        <v>0.51153946437609465</v>
      </c>
      <c r="D16" s="200">
        <v>0.51859879486139737</v>
      </c>
      <c r="E16" s="201">
        <v>0.65928148046759372</v>
      </c>
      <c r="F16" s="201">
        <v>0.745</v>
      </c>
    </row>
    <row r="17" spans="1:6" ht="12.75" customHeight="1" x14ac:dyDescent="0.2">
      <c r="A17" s="207" t="s">
        <v>144</v>
      </c>
      <c r="B17" s="199">
        <v>1.2809338014524541</v>
      </c>
      <c r="C17" s="199">
        <v>1.1779146296349166</v>
      </c>
      <c r="D17" s="200">
        <v>1.3192702807661274</v>
      </c>
      <c r="E17" s="201">
        <v>1.527413014277994</v>
      </c>
      <c r="F17" s="201">
        <v>1.6895</v>
      </c>
    </row>
    <row r="18" spans="1:6" ht="12.75" customHeight="1" x14ac:dyDescent="0.2">
      <c r="A18" s="207" t="s">
        <v>145</v>
      </c>
      <c r="B18" s="199">
        <v>0</v>
      </c>
      <c r="C18" s="199">
        <v>0</v>
      </c>
      <c r="D18" s="200">
        <v>0</v>
      </c>
      <c r="E18" s="201">
        <v>3.2379289582898783E-2</v>
      </c>
      <c r="F18" s="201">
        <v>3.6900000000000002E-2</v>
      </c>
    </row>
    <row r="19" spans="1:6" ht="12.75" customHeight="1" x14ac:dyDescent="0.2">
      <c r="A19" s="207" t="s">
        <v>146</v>
      </c>
      <c r="B19" s="199">
        <v>0.14623245887573133</v>
      </c>
      <c r="C19" s="199">
        <v>0.11447381093732201</v>
      </c>
      <c r="D19" s="200">
        <v>0.11974111264838593</v>
      </c>
      <c r="E19" s="201">
        <v>0.15349856509481433</v>
      </c>
      <c r="F19" s="201">
        <v>0.17829999999999999</v>
      </c>
    </row>
    <row r="20" spans="1:6" ht="15" customHeight="1" x14ac:dyDescent="0.2">
      <c r="A20" s="206" t="s">
        <v>147</v>
      </c>
      <c r="B20" s="196">
        <v>6.8261708632558236</v>
      </c>
      <c r="C20" s="196">
        <v>6.3582836900525646</v>
      </c>
      <c r="D20" s="197">
        <v>6.2934936857819297</v>
      </c>
      <c r="E20" s="202">
        <v>6.6234867843385032</v>
      </c>
      <c r="F20" s="202">
        <v>7.0202</v>
      </c>
    </row>
    <row r="21" spans="1:6" ht="15" customHeight="1" x14ac:dyDescent="0.2">
      <c r="A21" s="208" t="s">
        <v>148</v>
      </c>
      <c r="B21" s="203">
        <v>6.1573852896274622E-2</v>
      </c>
      <c r="C21" s="203">
        <v>4.4839262999322033E-2</v>
      </c>
      <c r="D21" s="204">
        <v>3.5950916643058529E-2</v>
      </c>
      <c r="E21" s="205">
        <v>0</v>
      </c>
      <c r="F21" s="205">
        <v>0</v>
      </c>
    </row>
    <row r="22" spans="1:6" ht="30.75" customHeight="1" x14ac:dyDescent="0.2">
      <c r="A22" s="286" t="s">
        <v>149</v>
      </c>
      <c r="B22" s="286"/>
      <c r="C22" s="286"/>
      <c r="D22" s="286"/>
      <c r="E22" s="286"/>
      <c r="F22" s="286"/>
    </row>
    <row r="23" spans="1:6" ht="30.75" customHeight="1" x14ac:dyDescent="0.2">
      <c r="A23" s="287" t="s">
        <v>150</v>
      </c>
      <c r="B23" s="287"/>
      <c r="C23" s="287"/>
      <c r="D23" s="287"/>
      <c r="E23" s="287"/>
      <c r="F23" s="287"/>
    </row>
  </sheetData>
  <mergeCells count="3">
    <mergeCell ref="A2:F2"/>
    <mergeCell ref="A22:F22"/>
    <mergeCell ref="A23:F2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24"/>
  <sheetViews>
    <sheetView workbookViewId="0">
      <selection activeCell="E21" sqref="A3:E21"/>
    </sheetView>
  </sheetViews>
  <sheetFormatPr baseColWidth="10" defaultColWidth="9.1640625" defaultRowHeight="15" x14ac:dyDescent="0.2"/>
  <cols>
    <col min="1" max="1" customWidth="true" style="3" width="34.5" collapsed="false"/>
    <col min="2" max="4" customWidth="true" style="3" width="11.5" collapsed="false"/>
    <col min="5" max="16384" style="3" width="9.1640625" collapsed="false"/>
  </cols>
  <sheetData>
    <row r="1" spans="1:8" ht="16" x14ac:dyDescent="0.2">
      <c r="A1" s="91" t="s">
        <v>154</v>
      </c>
    </row>
    <row r="2" spans="1:8" x14ac:dyDescent="0.2">
      <c r="A2" s="288" t="s">
        <v>130</v>
      </c>
      <c r="B2" s="289"/>
      <c r="C2" s="289"/>
      <c r="D2" s="289"/>
      <c r="E2" s="290"/>
    </row>
    <row r="3" spans="1:8" x14ac:dyDescent="0.2">
      <c r="A3" s="48"/>
      <c r="B3" s="2" t="s">
        <v>19</v>
      </c>
      <c r="C3" s="2" t="s">
        <v>20</v>
      </c>
      <c r="D3" s="2" t="s">
        <v>21</v>
      </c>
      <c r="E3" s="2" t="s">
        <v>101</v>
      </c>
    </row>
    <row r="4" spans="1:8" x14ac:dyDescent="0.2">
      <c r="A4" s="206" t="s">
        <v>155</v>
      </c>
      <c r="B4" s="49">
        <v>94.546099999999996</v>
      </c>
      <c r="C4" s="49">
        <v>90.723100000000002</v>
      </c>
      <c r="D4" s="49">
        <v>90.098699999999994</v>
      </c>
      <c r="E4" s="49">
        <v>92.954899999999995</v>
      </c>
    </row>
    <row r="5" spans="1:8" ht="18" customHeight="1" x14ac:dyDescent="0.2">
      <c r="A5" s="206" t="s">
        <v>156</v>
      </c>
      <c r="B5" s="49"/>
      <c r="C5" s="49"/>
      <c r="D5" s="49"/>
      <c r="E5" s="49"/>
    </row>
    <row r="6" spans="1:8" x14ac:dyDescent="0.2">
      <c r="A6" s="211" t="s">
        <v>9</v>
      </c>
      <c r="B6" s="50">
        <v>94.470600000000005</v>
      </c>
      <c r="C6" s="50">
        <v>90.766800000000003</v>
      </c>
      <c r="D6" s="50">
        <v>90.158799999999999</v>
      </c>
      <c r="E6" s="50">
        <v>92.931700000000006</v>
      </c>
    </row>
    <row r="7" spans="1:8" x14ac:dyDescent="0.2">
      <c r="A7" s="211" t="s">
        <v>10</v>
      </c>
      <c r="B7" s="50">
        <v>94.624700000000004</v>
      </c>
      <c r="C7" s="50">
        <v>90.679000000000002</v>
      </c>
      <c r="D7" s="50">
        <v>89.958399999999997</v>
      </c>
      <c r="E7" s="50">
        <v>92.978899999999996</v>
      </c>
    </row>
    <row r="8" spans="1:8" ht="18" customHeight="1" x14ac:dyDescent="0.2">
      <c r="A8" s="206" t="s">
        <v>103</v>
      </c>
      <c r="B8" s="209"/>
      <c r="C8" s="209"/>
      <c r="D8" s="209"/>
      <c r="E8" s="209"/>
    </row>
    <row r="9" spans="1:8" x14ac:dyDescent="0.2">
      <c r="A9" s="211" t="s">
        <v>266</v>
      </c>
      <c r="B9" s="50">
        <v>94.718500000000006</v>
      </c>
      <c r="C9" s="50">
        <v>90.586399999999998</v>
      </c>
      <c r="D9" s="50">
        <v>89.795500000000004</v>
      </c>
      <c r="E9" s="50">
        <v>92.922499999999999</v>
      </c>
    </row>
    <row r="10" spans="1:8" x14ac:dyDescent="0.2">
      <c r="A10" s="211" t="s">
        <v>267</v>
      </c>
      <c r="B10" s="50">
        <v>93.855000000000004</v>
      </c>
      <c r="C10" s="50">
        <v>90.576599999999999</v>
      </c>
      <c r="D10" s="50">
        <v>91.231800000000007</v>
      </c>
      <c r="E10" s="50">
        <v>92.738399999999999</v>
      </c>
    </row>
    <row r="11" spans="1:8" x14ac:dyDescent="0.2">
      <c r="A11" s="211" t="s">
        <v>268</v>
      </c>
      <c r="B11" s="50">
        <v>94.957899999999995</v>
      </c>
      <c r="C11" s="50">
        <v>91.4315</v>
      </c>
      <c r="D11" s="50">
        <v>91.810699999999997</v>
      </c>
      <c r="E11" s="50">
        <v>93.705600000000004</v>
      </c>
    </row>
    <row r="12" spans="1:8" x14ac:dyDescent="0.2">
      <c r="A12" s="211" t="s">
        <v>269</v>
      </c>
      <c r="B12" s="50">
        <v>93.793800000000005</v>
      </c>
      <c r="C12" s="50">
        <v>93.082999999999998</v>
      </c>
      <c r="D12" s="50">
        <v>90.237700000000004</v>
      </c>
      <c r="E12" s="50">
        <v>93.480599999999995</v>
      </c>
    </row>
    <row r="13" spans="1:8" x14ac:dyDescent="0.2">
      <c r="A13" s="211" t="s">
        <v>270</v>
      </c>
      <c r="B13" s="50">
        <v>96.305800000000005</v>
      </c>
      <c r="C13" s="50">
        <v>94.528800000000004</v>
      </c>
      <c r="D13" s="50">
        <v>93.764899999999997</v>
      </c>
      <c r="E13" s="50">
        <v>95.645499999999998</v>
      </c>
    </row>
    <row r="14" spans="1:8" x14ac:dyDescent="0.2">
      <c r="A14" s="211" t="s">
        <v>271</v>
      </c>
      <c r="B14" s="50">
        <v>92.969300000000004</v>
      </c>
      <c r="C14" s="50">
        <v>91.017300000000006</v>
      </c>
      <c r="D14" s="50">
        <v>88.899699999999996</v>
      </c>
      <c r="E14" s="50">
        <v>92.300600000000003</v>
      </c>
      <c r="H14" s="92"/>
    </row>
    <row r="15" spans="1:8" x14ac:dyDescent="0.2">
      <c r="A15" s="211" t="s">
        <v>272</v>
      </c>
      <c r="B15" s="50">
        <v>93.421000000000006</v>
      </c>
      <c r="C15" s="50">
        <v>89.246899999999997</v>
      </c>
      <c r="D15" s="50">
        <v>91.375900000000001</v>
      </c>
      <c r="E15" s="50">
        <v>92.315100000000001</v>
      </c>
    </row>
    <row r="16" spans="1:8" ht="18" customHeight="1" x14ac:dyDescent="0.2">
      <c r="A16" s="206" t="s">
        <v>278</v>
      </c>
      <c r="B16" s="187"/>
      <c r="C16" s="187"/>
      <c r="D16" s="187"/>
      <c r="E16" s="187"/>
    </row>
    <row r="17" spans="1:10" x14ac:dyDescent="0.2">
      <c r="A17" s="211" t="s">
        <v>157</v>
      </c>
      <c r="B17" s="209">
        <v>93.0745</v>
      </c>
      <c r="C17" s="209">
        <v>88.108699999999999</v>
      </c>
      <c r="D17" s="209">
        <v>90.161100000000005</v>
      </c>
      <c r="E17" s="209">
        <v>90.755099999999999</v>
      </c>
    </row>
    <row r="18" spans="1:10" x14ac:dyDescent="0.2">
      <c r="A18" s="211" t="s">
        <v>159</v>
      </c>
      <c r="B18" s="50">
        <v>95.061700000000002</v>
      </c>
      <c r="C18" s="50">
        <v>91.953299999999999</v>
      </c>
      <c r="D18" s="50" t="s">
        <v>158</v>
      </c>
      <c r="E18" s="50">
        <v>93.853499999999997</v>
      </c>
    </row>
    <row r="19" spans="1:10" ht="18" customHeight="1" x14ac:dyDescent="0.2">
      <c r="A19" s="206" t="s">
        <v>14</v>
      </c>
      <c r="B19" s="210"/>
      <c r="C19" s="210"/>
      <c r="D19" s="210"/>
      <c r="E19" s="210"/>
    </row>
    <row r="20" spans="1:10" x14ac:dyDescent="0.2">
      <c r="A20" s="211" t="s">
        <v>11</v>
      </c>
      <c r="B20" s="51">
        <v>92.442099999999996</v>
      </c>
      <c r="C20" s="51">
        <v>87.253</v>
      </c>
      <c r="D20" s="51">
        <v>88.345799999999997</v>
      </c>
      <c r="E20" s="51">
        <v>90.374700000000004</v>
      </c>
      <c r="G20" s="237"/>
      <c r="H20" s="237"/>
      <c r="I20" s="237"/>
      <c r="J20" s="237"/>
    </row>
    <row r="21" spans="1:10" x14ac:dyDescent="0.2">
      <c r="A21" s="212" t="s">
        <v>12</v>
      </c>
      <c r="B21" s="52">
        <v>96.428399999999996</v>
      </c>
      <c r="C21" s="52">
        <v>93.900300000000001</v>
      </c>
      <c r="D21" s="52">
        <v>92.430800000000005</v>
      </c>
      <c r="E21" s="52">
        <v>95.346599999999995</v>
      </c>
    </row>
    <row r="22" spans="1:10" x14ac:dyDescent="0.2">
      <c r="A22" s="291" t="s">
        <v>283</v>
      </c>
      <c r="B22" s="291"/>
      <c r="C22" s="291"/>
      <c r="D22" s="291"/>
      <c r="E22" s="291"/>
    </row>
    <row r="23" spans="1:10" ht="26.25" customHeight="1" x14ac:dyDescent="0.2">
      <c r="A23" s="292" t="s">
        <v>284</v>
      </c>
      <c r="B23" s="292"/>
      <c r="C23" s="292"/>
      <c r="D23" s="292"/>
      <c r="E23" s="292"/>
    </row>
    <row r="24" spans="1:10" ht="26.25" customHeight="1" x14ac:dyDescent="0.2"/>
  </sheetData>
  <mergeCells count="3">
    <mergeCell ref="A2:E2"/>
    <mergeCell ref="A22:E22"/>
    <mergeCell ref="A23: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8"/>
  <sheetViews>
    <sheetView workbookViewId="0">
      <selection activeCell="K30" sqref="K29:K30"/>
    </sheetView>
  </sheetViews>
  <sheetFormatPr baseColWidth="10" defaultColWidth="9.1640625" defaultRowHeight="15" x14ac:dyDescent="0.2"/>
  <cols>
    <col min="1" max="1" customWidth="true" style="97" width="22.1640625" collapsed="false"/>
    <col min="2" max="6" customWidth="true" style="97" width="10.83203125" collapsed="false"/>
    <col min="7" max="16384" style="3" width="9.1640625" collapsed="false"/>
  </cols>
  <sheetData>
    <row r="1" spans="1:15" ht="24" customHeight="1" x14ac:dyDescent="0.2">
      <c r="A1" s="247" t="s">
        <v>243</v>
      </c>
      <c r="B1" s="248"/>
      <c r="C1" s="248"/>
      <c r="D1" s="248"/>
      <c r="E1" s="248"/>
      <c r="F1" s="248"/>
    </row>
    <row r="2" spans="1:15" x14ac:dyDescent="0.2">
      <c r="A2" s="87" t="s">
        <v>182</v>
      </c>
    </row>
    <row r="3" spans="1:15" ht="26" x14ac:dyDescent="0.2">
      <c r="A3" s="93" t="s">
        <v>64</v>
      </c>
      <c r="B3" s="94" t="s">
        <v>183</v>
      </c>
      <c r="C3" s="94" t="s">
        <v>184</v>
      </c>
      <c r="D3" s="94" t="s">
        <v>185</v>
      </c>
      <c r="E3" s="94" t="s">
        <v>186</v>
      </c>
      <c r="F3" s="94" t="s">
        <v>101</v>
      </c>
    </row>
    <row r="4" spans="1:15" ht="12.75" customHeight="1" x14ac:dyDescent="0.2">
      <c r="A4" s="100" t="s">
        <v>65</v>
      </c>
      <c r="B4" s="101">
        <v>870.1</v>
      </c>
      <c r="C4" s="101">
        <v>721.65</v>
      </c>
      <c r="D4" s="101">
        <v>35.090000000000003</v>
      </c>
      <c r="E4" s="101">
        <v>48.02</v>
      </c>
      <c r="F4" s="101">
        <v>1674.86</v>
      </c>
    </row>
    <row r="5" spans="1:15" ht="12.75" customHeight="1" x14ac:dyDescent="0.2">
      <c r="A5" s="100" t="s">
        <v>66</v>
      </c>
      <c r="B5" s="101">
        <v>1405.13</v>
      </c>
      <c r="C5" s="101">
        <v>1211.97</v>
      </c>
      <c r="D5" s="101">
        <v>42.79</v>
      </c>
      <c r="E5" s="101">
        <v>35.9</v>
      </c>
      <c r="F5" s="101">
        <v>2695.79</v>
      </c>
    </row>
    <row r="6" spans="1:15" ht="12.75" customHeight="1" x14ac:dyDescent="0.2">
      <c r="A6" s="100" t="s">
        <v>67</v>
      </c>
      <c r="B6" s="101">
        <v>586.46</v>
      </c>
      <c r="C6" s="101">
        <v>559.96</v>
      </c>
      <c r="D6" s="101" t="s">
        <v>158</v>
      </c>
      <c r="E6" s="101">
        <v>25.79</v>
      </c>
      <c r="F6" s="101">
        <v>1172.21</v>
      </c>
      <c r="O6" s="3" t="s">
        <v>240</v>
      </c>
    </row>
    <row r="7" spans="1:15" ht="12.75" customHeight="1" x14ac:dyDescent="0.2">
      <c r="A7" s="100" t="s">
        <v>68</v>
      </c>
      <c r="B7" s="101">
        <v>417.03</v>
      </c>
      <c r="C7" s="101">
        <v>402.43</v>
      </c>
      <c r="D7" s="101">
        <v>7.6</v>
      </c>
      <c r="E7" s="101">
        <v>7.1</v>
      </c>
      <c r="F7" s="101">
        <v>834.16</v>
      </c>
    </row>
    <row r="8" spans="1:15" s="95" customFormat="1" ht="18" customHeight="1" x14ac:dyDescent="0.2">
      <c r="A8" s="100" t="s">
        <v>69</v>
      </c>
      <c r="B8" s="101">
        <v>1674.29</v>
      </c>
      <c r="C8" s="101">
        <v>1534.74</v>
      </c>
      <c r="D8" s="101">
        <v>163.05000000000001</v>
      </c>
      <c r="E8" s="101">
        <v>79.72</v>
      </c>
      <c r="F8" s="101">
        <v>3451.8</v>
      </c>
      <c r="H8" s="3"/>
      <c r="I8" s="3"/>
      <c r="J8" s="3"/>
      <c r="K8" s="3"/>
      <c r="L8" s="3"/>
    </row>
    <row r="9" spans="1:15" ht="12.75" customHeight="1" x14ac:dyDescent="0.2">
      <c r="A9" s="100" t="s">
        <v>70</v>
      </c>
      <c r="B9" s="101">
        <v>271.95</v>
      </c>
      <c r="C9" s="101">
        <v>221.22</v>
      </c>
      <c r="D9" s="101">
        <v>24.47</v>
      </c>
      <c r="E9" s="101">
        <v>2.54</v>
      </c>
      <c r="F9" s="101">
        <v>520.17999999999995</v>
      </c>
    </row>
    <row r="10" spans="1:15" ht="12.75" customHeight="1" x14ac:dyDescent="0.2">
      <c r="A10" s="100" t="s">
        <v>71</v>
      </c>
      <c r="B10" s="101">
        <v>667.36</v>
      </c>
      <c r="C10" s="101">
        <v>679.04</v>
      </c>
      <c r="D10" s="101">
        <v>16.600000000000001</v>
      </c>
      <c r="E10" s="101">
        <v>72.680000000000007</v>
      </c>
      <c r="F10" s="101">
        <v>1435.68</v>
      </c>
    </row>
    <row r="11" spans="1:15" ht="12.75" customHeight="1" x14ac:dyDescent="0.2">
      <c r="A11" s="100" t="s">
        <v>72</v>
      </c>
      <c r="B11" s="101">
        <v>633.42999999999995</v>
      </c>
      <c r="C11" s="101">
        <v>590.21</v>
      </c>
      <c r="D11" s="101">
        <v>58.55</v>
      </c>
      <c r="E11" s="101">
        <v>33.700000000000003</v>
      </c>
      <c r="F11" s="101">
        <v>1315.89</v>
      </c>
    </row>
    <row r="12" spans="1:15" ht="12.75" customHeight="1" x14ac:dyDescent="0.2">
      <c r="A12" s="100" t="s">
        <v>73</v>
      </c>
      <c r="B12" s="101">
        <v>573.70000000000005</v>
      </c>
      <c r="C12" s="101">
        <v>540.5</v>
      </c>
      <c r="D12" s="101">
        <v>69.7</v>
      </c>
      <c r="E12" s="101">
        <v>21.3</v>
      </c>
      <c r="F12" s="101">
        <v>1205.2</v>
      </c>
    </row>
    <row r="13" spans="1:15" s="95" customFormat="1" ht="18" customHeight="1" x14ac:dyDescent="0.2">
      <c r="A13" s="100" t="s">
        <v>74</v>
      </c>
      <c r="B13" s="101">
        <v>548.79999999999995</v>
      </c>
      <c r="C13" s="101">
        <v>631.5</v>
      </c>
      <c r="D13" s="101">
        <v>50.6</v>
      </c>
      <c r="E13" s="101">
        <v>38.200000000000003</v>
      </c>
      <c r="F13" s="101">
        <v>1269.0999999999999</v>
      </c>
      <c r="H13" s="3"/>
      <c r="I13" s="3"/>
      <c r="J13" s="3"/>
      <c r="K13" s="3"/>
      <c r="L13" s="3"/>
    </row>
    <row r="14" spans="1:15" ht="12.75" customHeight="1" x14ac:dyDescent="0.2">
      <c r="A14" s="100" t="s">
        <v>75</v>
      </c>
      <c r="B14" s="101">
        <v>475.15</v>
      </c>
      <c r="C14" s="101">
        <v>471.3</v>
      </c>
      <c r="D14" s="101" t="s">
        <v>158</v>
      </c>
      <c r="E14" s="101">
        <v>27</v>
      </c>
      <c r="F14" s="101">
        <v>973.45</v>
      </c>
    </row>
    <row r="15" spans="1:15" ht="12.75" customHeight="1" x14ac:dyDescent="0.2">
      <c r="A15" s="100" t="s">
        <v>76</v>
      </c>
      <c r="B15" s="101">
        <v>596.99</v>
      </c>
      <c r="C15" s="101">
        <v>676.7</v>
      </c>
      <c r="D15" s="101">
        <v>29.04</v>
      </c>
      <c r="E15" s="101">
        <v>2.8</v>
      </c>
      <c r="F15" s="101">
        <v>1305.53</v>
      </c>
    </row>
    <row r="16" spans="1:15" ht="12.75" customHeight="1" x14ac:dyDescent="0.2">
      <c r="A16" s="100" t="s">
        <v>77</v>
      </c>
      <c r="B16" s="101">
        <v>775.64</v>
      </c>
      <c r="C16" s="101">
        <v>775.39</v>
      </c>
      <c r="D16" s="101">
        <v>71.900000000000006</v>
      </c>
      <c r="E16" s="101">
        <v>5.8</v>
      </c>
      <c r="F16" s="101">
        <v>1628.73</v>
      </c>
    </row>
    <row r="17" spans="1:12" ht="12.75" customHeight="1" x14ac:dyDescent="0.2">
      <c r="A17" s="100" t="s">
        <v>78</v>
      </c>
      <c r="B17" s="101">
        <v>1784.88</v>
      </c>
      <c r="C17" s="101">
        <v>1573.92</v>
      </c>
      <c r="D17" s="101">
        <v>85.26</v>
      </c>
      <c r="E17" s="101">
        <v>86.35</v>
      </c>
      <c r="F17" s="101">
        <v>3530.41</v>
      </c>
    </row>
    <row r="18" spans="1:12" s="95" customFormat="1" ht="18" customHeight="1" x14ac:dyDescent="0.2">
      <c r="A18" s="100" t="s">
        <v>79</v>
      </c>
      <c r="B18" s="101">
        <v>2666.54</v>
      </c>
      <c r="C18" s="101">
        <v>2231.09</v>
      </c>
      <c r="D18" s="101">
        <v>322.8</v>
      </c>
      <c r="E18" s="101">
        <v>131.69999999999999</v>
      </c>
      <c r="F18" s="101">
        <v>5352.13</v>
      </c>
      <c r="H18" s="3"/>
      <c r="I18" s="3"/>
      <c r="J18" s="3"/>
      <c r="K18" s="3"/>
      <c r="L18" s="3"/>
    </row>
    <row r="19" spans="1:12" ht="12.75" customHeight="1" x14ac:dyDescent="0.2">
      <c r="A19" s="100" t="s">
        <v>80</v>
      </c>
      <c r="B19" s="101">
        <v>1066.55</v>
      </c>
      <c r="C19" s="101">
        <v>1138.3499999999999</v>
      </c>
      <c r="D19" s="101">
        <v>44.49</v>
      </c>
      <c r="E19" s="101">
        <v>50.99</v>
      </c>
      <c r="F19" s="101">
        <v>2300.38</v>
      </c>
    </row>
    <row r="20" spans="1:12" ht="12.75" customHeight="1" x14ac:dyDescent="0.2">
      <c r="A20" s="100" t="s">
        <v>81</v>
      </c>
      <c r="B20" s="101">
        <v>331.4</v>
      </c>
      <c r="C20" s="101">
        <v>357.94</v>
      </c>
      <c r="D20" s="101">
        <v>39.9</v>
      </c>
      <c r="E20" s="101">
        <v>1</v>
      </c>
      <c r="F20" s="101">
        <v>730.24</v>
      </c>
    </row>
    <row r="21" spans="1:12" ht="12.75" customHeight="1" x14ac:dyDescent="0.2">
      <c r="A21" s="100" t="s">
        <v>82</v>
      </c>
      <c r="B21" s="101">
        <v>466.76</v>
      </c>
      <c r="C21" s="101">
        <v>415.77</v>
      </c>
      <c r="D21" s="101">
        <v>29.3</v>
      </c>
      <c r="E21" s="101">
        <v>28.96</v>
      </c>
      <c r="F21" s="101">
        <v>940.79</v>
      </c>
    </row>
    <row r="22" spans="1:12" ht="12.75" customHeight="1" x14ac:dyDescent="0.2">
      <c r="A22" s="100" t="s">
        <v>83</v>
      </c>
      <c r="B22" s="101">
        <v>431.28</v>
      </c>
      <c r="C22" s="101">
        <v>404.88</v>
      </c>
      <c r="D22" s="101" t="s">
        <v>158</v>
      </c>
      <c r="E22" s="101">
        <v>29.58</v>
      </c>
      <c r="F22" s="101">
        <v>865.74</v>
      </c>
    </row>
    <row r="23" spans="1:12" s="95" customFormat="1" ht="18" customHeight="1" x14ac:dyDescent="0.2">
      <c r="A23" s="100" t="s">
        <v>84</v>
      </c>
      <c r="B23" s="101">
        <v>153.38</v>
      </c>
      <c r="C23" s="101">
        <v>150.72999999999999</v>
      </c>
      <c r="D23" s="101" t="s">
        <v>158</v>
      </c>
      <c r="E23" s="101">
        <v>9.1999999999999993</v>
      </c>
      <c r="F23" s="101">
        <v>313.31</v>
      </c>
      <c r="H23" s="3"/>
      <c r="I23" s="3"/>
      <c r="J23" s="3"/>
      <c r="K23" s="3"/>
      <c r="L23" s="3"/>
    </row>
    <row r="24" spans="1:12" ht="12.75" customHeight="1" x14ac:dyDescent="0.2">
      <c r="A24" s="100" t="s">
        <v>85</v>
      </c>
      <c r="B24" s="101">
        <v>666.2</v>
      </c>
      <c r="C24" s="101">
        <v>625.36</v>
      </c>
      <c r="D24" s="101">
        <v>40</v>
      </c>
      <c r="E24" s="101">
        <v>44.56</v>
      </c>
      <c r="F24" s="101">
        <v>1376.12</v>
      </c>
    </row>
    <row r="25" spans="1:12" ht="12.75" customHeight="1" x14ac:dyDescent="0.2">
      <c r="A25" s="100" t="s">
        <v>86</v>
      </c>
      <c r="B25" s="101">
        <v>1713.79</v>
      </c>
      <c r="C25" s="101">
        <v>1596.71</v>
      </c>
      <c r="D25" s="101">
        <v>227.2</v>
      </c>
      <c r="E25" s="101">
        <v>51.8</v>
      </c>
      <c r="F25" s="101">
        <v>3589.5</v>
      </c>
    </row>
    <row r="26" spans="1:12" ht="12.75" customHeight="1" x14ac:dyDescent="0.2">
      <c r="A26" s="100" t="s">
        <v>87</v>
      </c>
      <c r="B26" s="101">
        <v>117.73</v>
      </c>
      <c r="C26" s="101">
        <v>125.28</v>
      </c>
      <c r="D26" s="101" t="s">
        <v>158</v>
      </c>
      <c r="E26" s="101">
        <v>8.16</v>
      </c>
      <c r="F26" s="101">
        <v>251.17</v>
      </c>
    </row>
    <row r="27" spans="1:12" ht="12.75" customHeight="1" x14ac:dyDescent="0.2">
      <c r="A27" s="100" t="s">
        <v>88</v>
      </c>
      <c r="B27" s="101">
        <v>674.48</v>
      </c>
      <c r="C27" s="101">
        <v>620.5</v>
      </c>
      <c r="D27" s="101">
        <v>17.89</v>
      </c>
      <c r="E27" s="101">
        <v>15.68</v>
      </c>
      <c r="F27" s="101">
        <v>1328.55</v>
      </c>
    </row>
    <row r="28" spans="1:12" s="95" customFormat="1" ht="18" customHeight="1" x14ac:dyDescent="0.2">
      <c r="A28" s="100" t="s">
        <v>89</v>
      </c>
      <c r="B28" s="101">
        <v>791.16</v>
      </c>
      <c r="C28" s="101">
        <v>768.32</v>
      </c>
      <c r="D28" s="101">
        <v>91.4</v>
      </c>
      <c r="E28" s="101">
        <v>23.4</v>
      </c>
      <c r="F28" s="101">
        <v>1674.28</v>
      </c>
      <c r="H28" s="3"/>
      <c r="I28" s="3"/>
      <c r="J28" s="3"/>
      <c r="K28" s="3"/>
      <c r="L28" s="3"/>
    </row>
    <row r="29" spans="1:12" ht="12.75" customHeight="1" x14ac:dyDescent="0.2">
      <c r="A29" s="100" t="s">
        <v>90</v>
      </c>
      <c r="B29" s="101">
        <v>490.62</v>
      </c>
      <c r="C29" s="101">
        <v>490.54</v>
      </c>
      <c r="D29" s="101">
        <v>45.24</v>
      </c>
      <c r="E29" s="101">
        <v>11.94</v>
      </c>
      <c r="F29" s="101">
        <v>1038.3399999999999</v>
      </c>
    </row>
    <row r="30" spans="1:12" ht="12.75" customHeight="1" x14ac:dyDescent="0.2">
      <c r="A30" s="100" t="s">
        <v>91</v>
      </c>
      <c r="B30" s="101">
        <v>157.79</v>
      </c>
      <c r="C30" s="101">
        <v>152.52000000000001</v>
      </c>
      <c r="D30" s="101" t="s">
        <v>158</v>
      </c>
      <c r="E30" s="101">
        <v>10.17</v>
      </c>
      <c r="F30" s="101">
        <v>320.48</v>
      </c>
    </row>
    <row r="31" spans="1:12" ht="12.75" customHeight="1" x14ac:dyDescent="0.2">
      <c r="A31" s="100" t="s">
        <v>92</v>
      </c>
      <c r="B31" s="101">
        <v>511.7</v>
      </c>
      <c r="C31" s="101">
        <v>492.4</v>
      </c>
      <c r="D31" s="101">
        <v>26.8</v>
      </c>
      <c r="E31" s="101">
        <v>33.799999999999997</v>
      </c>
      <c r="F31" s="101">
        <v>1064.7</v>
      </c>
    </row>
    <row r="32" spans="1:12" ht="12.75" customHeight="1" x14ac:dyDescent="0.2">
      <c r="A32" s="100" t="s">
        <v>93</v>
      </c>
      <c r="B32" s="101">
        <v>1628.02</v>
      </c>
      <c r="C32" s="101">
        <v>1562.11</v>
      </c>
      <c r="D32" s="101">
        <v>149.19999999999999</v>
      </c>
      <c r="E32" s="101">
        <v>1.7</v>
      </c>
      <c r="F32" s="101">
        <v>3341.03</v>
      </c>
    </row>
    <row r="33" spans="1:12" s="95" customFormat="1" ht="18" customHeight="1" x14ac:dyDescent="0.2">
      <c r="A33" s="100" t="s">
        <v>94</v>
      </c>
      <c r="B33" s="101">
        <v>433.87</v>
      </c>
      <c r="C33" s="101">
        <v>463.69</v>
      </c>
      <c r="D33" s="101">
        <v>21</v>
      </c>
      <c r="E33" s="101">
        <v>19.8</v>
      </c>
      <c r="F33" s="101">
        <v>938.36</v>
      </c>
      <c r="H33" s="3"/>
      <c r="I33" s="3"/>
      <c r="J33" s="3"/>
      <c r="K33" s="3"/>
      <c r="L33" s="3"/>
    </row>
    <row r="34" spans="1:12" ht="12.75" customHeight="1" x14ac:dyDescent="0.2">
      <c r="A34" s="100" t="s">
        <v>95</v>
      </c>
      <c r="B34" s="101">
        <v>468.42</v>
      </c>
      <c r="C34" s="101">
        <v>450.35</v>
      </c>
      <c r="D34" s="101">
        <v>48.6</v>
      </c>
      <c r="E34" s="101">
        <v>12.8</v>
      </c>
      <c r="F34" s="101">
        <v>980.17</v>
      </c>
    </row>
    <row r="35" spans="1:12" s="95" customFormat="1" ht="18" customHeight="1" x14ac:dyDescent="0.2">
      <c r="A35" s="100" t="s">
        <v>96</v>
      </c>
      <c r="B35" s="101">
        <v>955.19</v>
      </c>
      <c r="C35" s="101">
        <v>836.96</v>
      </c>
      <c r="D35" s="101">
        <v>116.39</v>
      </c>
      <c r="E35" s="243">
        <v>0</v>
      </c>
      <c r="F35" s="101">
        <v>1908.54</v>
      </c>
      <c r="H35" s="3"/>
      <c r="I35" s="3"/>
      <c r="J35" s="3"/>
      <c r="K35" s="3"/>
      <c r="L35" s="3"/>
    </row>
    <row r="36" spans="1:12" ht="18" customHeight="1" x14ac:dyDescent="0.2">
      <c r="A36" s="100" t="s">
        <v>187</v>
      </c>
      <c r="B36" s="101">
        <v>25005.79</v>
      </c>
      <c r="C36" s="101">
        <v>23474.03</v>
      </c>
      <c r="D36" s="101">
        <v>1874.86</v>
      </c>
      <c r="E36" s="101">
        <v>972.14</v>
      </c>
      <c r="F36" s="101">
        <v>51326.82</v>
      </c>
    </row>
    <row r="37" spans="1:12" ht="18" customHeight="1" x14ac:dyDescent="0.2">
      <c r="A37" s="100" t="s">
        <v>188</v>
      </c>
      <c r="B37" s="101">
        <v>21.55</v>
      </c>
      <c r="C37" s="101">
        <v>48.35</v>
      </c>
      <c r="D37" s="101">
        <v>52.41</v>
      </c>
      <c r="E37" s="101" t="s">
        <v>158</v>
      </c>
      <c r="F37" s="101">
        <v>122.31</v>
      </c>
    </row>
    <row r="38" spans="1:12" s="78" customFormat="1" ht="18" customHeight="1" x14ac:dyDescent="0.2">
      <c r="A38" s="242" t="s">
        <v>165</v>
      </c>
      <c r="B38" s="241">
        <v>25027.34</v>
      </c>
      <c r="C38" s="241">
        <v>23522.38</v>
      </c>
      <c r="D38" s="241">
        <v>1927.27</v>
      </c>
      <c r="E38" s="241">
        <v>972.14</v>
      </c>
      <c r="F38" s="241">
        <v>51449.13</v>
      </c>
      <c r="H38" s="3"/>
      <c r="I38" s="3"/>
      <c r="J38" s="3"/>
      <c r="K38" s="3"/>
      <c r="L38" s="3"/>
    </row>
  </sheetData>
  <mergeCells count="1">
    <mergeCell ref="A1:F1"/>
  </mergeCells>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8"/>
  <sheetViews>
    <sheetView workbookViewId="0"/>
  </sheetViews>
  <sheetFormatPr baseColWidth="10" defaultColWidth="9.1640625" defaultRowHeight="15" x14ac:dyDescent="0.2"/>
  <cols>
    <col min="1" max="1" customWidth="true" style="3" width="21.83203125" collapsed="false"/>
    <col min="2" max="16384" style="3" width="9.1640625" collapsed="false"/>
  </cols>
  <sheetData>
    <row r="1" spans="1:6" ht="16" x14ac:dyDescent="0.2">
      <c r="A1" s="91" t="s">
        <v>151</v>
      </c>
      <c r="B1" s="40"/>
      <c r="C1" s="40"/>
      <c r="D1" s="40"/>
      <c r="E1" s="41"/>
      <c r="F1" s="41"/>
    </row>
    <row r="2" spans="1:6" x14ac:dyDescent="0.2">
      <c r="A2" s="39" t="s">
        <v>130</v>
      </c>
      <c r="B2" s="40"/>
      <c r="C2" s="40"/>
      <c r="D2" s="40"/>
      <c r="E2" s="41"/>
      <c r="F2" s="41"/>
    </row>
    <row r="3" spans="1:6" x14ac:dyDescent="0.2">
      <c r="A3" s="42" t="s">
        <v>64</v>
      </c>
      <c r="B3" s="43" t="s">
        <v>0</v>
      </c>
      <c r="C3" s="43" t="s">
        <v>1</v>
      </c>
      <c r="D3" s="43" t="s">
        <v>2</v>
      </c>
      <c r="E3" s="44" t="s">
        <v>131</v>
      </c>
      <c r="F3" s="44" t="s">
        <v>4</v>
      </c>
    </row>
    <row r="4" spans="1:6" ht="12.75" customHeight="1" x14ac:dyDescent="0.2">
      <c r="A4" s="177" t="s">
        <v>65</v>
      </c>
      <c r="B4" s="45">
        <v>93.009324094493564</v>
      </c>
      <c r="C4" s="45">
        <v>92.970761099379118</v>
      </c>
      <c r="D4" s="45">
        <v>93.481721424473832</v>
      </c>
      <c r="E4" s="106">
        <v>93.64390911431812</v>
      </c>
      <c r="F4" s="106">
        <v>93.331500000000005</v>
      </c>
    </row>
    <row r="5" spans="1:6" ht="12.75" customHeight="1" x14ac:dyDescent="0.2">
      <c r="A5" s="177" t="s">
        <v>66</v>
      </c>
      <c r="B5" s="45">
        <v>94.460151546916649</v>
      </c>
      <c r="C5" s="45">
        <v>94.456992259256907</v>
      </c>
      <c r="D5" s="45">
        <v>94.81466813612866</v>
      </c>
      <c r="E5" s="106">
        <v>94.874831382245389</v>
      </c>
      <c r="F5" s="106">
        <v>94.391499999999994</v>
      </c>
    </row>
    <row r="6" spans="1:6" ht="12.75" customHeight="1" x14ac:dyDescent="0.2">
      <c r="A6" s="177" t="s">
        <v>67</v>
      </c>
      <c r="B6" s="45">
        <v>94.209972149670634</v>
      </c>
      <c r="C6" s="45">
        <v>94.194844594173375</v>
      </c>
      <c r="D6" s="45">
        <v>94.305555061582609</v>
      </c>
      <c r="E6" s="106">
        <v>93.718338615645962</v>
      </c>
      <c r="F6" s="106">
        <v>93.37</v>
      </c>
    </row>
    <row r="7" spans="1:6" ht="12.75" customHeight="1" x14ac:dyDescent="0.2">
      <c r="A7" s="177" t="s">
        <v>68</v>
      </c>
      <c r="B7" s="45">
        <v>93.653097214635622</v>
      </c>
      <c r="C7" s="45">
        <v>94.336314867566131</v>
      </c>
      <c r="D7" s="45">
        <v>94.200380319604776</v>
      </c>
      <c r="E7" s="106">
        <v>93.745459715884849</v>
      </c>
      <c r="F7" s="106">
        <v>93.522900000000007</v>
      </c>
    </row>
    <row r="8" spans="1:6" ht="12.75" customHeight="1" x14ac:dyDescent="0.2">
      <c r="A8" s="177" t="s">
        <v>69</v>
      </c>
      <c r="B8" s="45">
        <v>92.969911543950502</v>
      </c>
      <c r="C8" s="45">
        <v>93.89699504940684</v>
      </c>
      <c r="D8" s="45">
        <v>94.066456044297652</v>
      </c>
      <c r="E8" s="106">
        <v>93.938358784583215</v>
      </c>
      <c r="F8" s="106">
        <v>93.779700000000005</v>
      </c>
    </row>
    <row r="9" spans="1:6" ht="18" customHeight="1" x14ac:dyDescent="0.2">
      <c r="A9" s="177" t="s">
        <v>70</v>
      </c>
      <c r="B9" s="45">
        <v>93.589333440390348</v>
      </c>
      <c r="C9" s="45">
        <v>93.404995336739077</v>
      </c>
      <c r="D9" s="45">
        <v>93.266895623966491</v>
      </c>
      <c r="E9" s="106">
        <v>92.924098960472577</v>
      </c>
      <c r="F9" s="106">
        <v>92.905100000000004</v>
      </c>
    </row>
    <row r="10" spans="1:6" ht="12.75" customHeight="1" x14ac:dyDescent="0.2">
      <c r="A10" s="178" t="s">
        <v>71</v>
      </c>
      <c r="B10" s="45">
        <v>94.402192296308826</v>
      </c>
      <c r="C10" s="45">
        <v>94.24005335446472</v>
      </c>
      <c r="D10" s="45">
        <v>94.509900043026562</v>
      </c>
      <c r="E10" s="106">
        <v>94.174031943444263</v>
      </c>
      <c r="F10" s="106">
        <v>93.645600000000002</v>
      </c>
    </row>
    <row r="11" spans="1:6" ht="12.75" customHeight="1" x14ac:dyDescent="0.2">
      <c r="A11" s="177" t="s">
        <v>72</v>
      </c>
      <c r="B11" s="45">
        <v>92.030975462713698</v>
      </c>
      <c r="C11" s="45">
        <v>92.318215254763217</v>
      </c>
      <c r="D11" s="45">
        <v>92.39167965231286</v>
      </c>
      <c r="E11" s="106">
        <v>92.303295960112848</v>
      </c>
      <c r="F11" s="106">
        <v>91.835999999999999</v>
      </c>
    </row>
    <row r="12" spans="1:6" ht="12.75" customHeight="1" x14ac:dyDescent="0.2">
      <c r="A12" s="177" t="s">
        <v>73</v>
      </c>
      <c r="B12" s="45">
        <v>92.961228584580482</v>
      </c>
      <c r="C12" s="45">
        <v>93.411036717301258</v>
      </c>
      <c r="D12" s="45">
        <v>93.431101476074446</v>
      </c>
      <c r="E12" s="106">
        <v>93.005958836772052</v>
      </c>
      <c r="F12" s="106">
        <v>92.204800000000006</v>
      </c>
    </row>
    <row r="13" spans="1:6" ht="12.75" customHeight="1" x14ac:dyDescent="0.2">
      <c r="A13" s="177" t="s">
        <v>74</v>
      </c>
      <c r="B13" s="45">
        <v>94.633917717787696</v>
      </c>
      <c r="C13" s="45">
        <v>95.200936698276635</v>
      </c>
      <c r="D13" s="45">
        <v>95.251761251362041</v>
      </c>
      <c r="E13" s="106">
        <v>95.040425618324335</v>
      </c>
      <c r="F13" s="106">
        <v>94.872900000000001</v>
      </c>
    </row>
    <row r="14" spans="1:6" ht="18" customHeight="1" x14ac:dyDescent="0.2">
      <c r="A14" s="177" t="s">
        <v>75</v>
      </c>
      <c r="B14" s="45">
        <v>93.810077545726855</v>
      </c>
      <c r="C14" s="45">
        <v>94.169771593424272</v>
      </c>
      <c r="D14" s="45">
        <v>93.917793260048342</v>
      </c>
      <c r="E14" s="106">
        <v>93.687594208290079</v>
      </c>
      <c r="F14" s="106">
        <v>93.060299999999998</v>
      </c>
    </row>
    <row r="15" spans="1:6" ht="12.75" customHeight="1" x14ac:dyDescent="0.2">
      <c r="A15" s="177" t="s">
        <v>76</v>
      </c>
      <c r="B15" s="45">
        <v>95.16229023360242</v>
      </c>
      <c r="C15" s="45">
        <v>95.508664327327978</v>
      </c>
      <c r="D15" s="45">
        <v>95.584950373233241</v>
      </c>
      <c r="E15" s="106">
        <v>95.289413102840939</v>
      </c>
      <c r="F15" s="106">
        <v>95.213999999999999</v>
      </c>
    </row>
    <row r="16" spans="1:6" ht="12.75" customHeight="1" x14ac:dyDescent="0.2">
      <c r="A16" s="177" t="s">
        <v>77</v>
      </c>
      <c r="B16" s="45">
        <v>93.387018789361889</v>
      </c>
      <c r="C16" s="45">
        <v>93.763577287086562</v>
      </c>
      <c r="D16" s="45">
        <v>93.64757336236454</v>
      </c>
      <c r="E16" s="106">
        <v>93.125887588358538</v>
      </c>
      <c r="F16" s="106">
        <v>92.943399999999997</v>
      </c>
    </row>
    <row r="17" spans="1:6" ht="12.75" customHeight="1" x14ac:dyDescent="0.2">
      <c r="A17" s="177" t="s">
        <v>78</v>
      </c>
      <c r="B17" s="45">
        <v>92.59911093719839</v>
      </c>
      <c r="C17" s="45">
        <v>92.95338657814645</v>
      </c>
      <c r="D17" s="45">
        <v>93.476705753356811</v>
      </c>
      <c r="E17" s="106">
        <v>93.014495680393651</v>
      </c>
      <c r="F17" s="106">
        <v>92.558700000000002</v>
      </c>
    </row>
    <row r="18" spans="1:6" ht="12.75" customHeight="1" x14ac:dyDescent="0.2">
      <c r="A18" s="177" t="s">
        <v>79</v>
      </c>
      <c r="B18" s="45">
        <v>91.277224044223473</v>
      </c>
      <c r="C18" s="45">
        <v>92.589918219481191</v>
      </c>
      <c r="D18" s="45">
        <v>92.751431881259634</v>
      </c>
      <c r="E18" s="106">
        <v>92.510512158308075</v>
      </c>
      <c r="F18" s="106">
        <v>92.210700000000003</v>
      </c>
    </row>
    <row r="19" spans="1:6" ht="18" customHeight="1" x14ac:dyDescent="0.2">
      <c r="A19" s="177" t="s">
        <v>80</v>
      </c>
      <c r="B19" s="45">
        <v>92.785889849416876</v>
      </c>
      <c r="C19" s="45">
        <v>93.034236726401929</v>
      </c>
      <c r="D19" s="45">
        <v>93.166955436930536</v>
      </c>
      <c r="E19" s="106">
        <v>93.429123848655664</v>
      </c>
      <c r="F19" s="106">
        <v>92.748400000000004</v>
      </c>
    </row>
    <row r="20" spans="1:6" ht="12.75" customHeight="1" x14ac:dyDescent="0.2">
      <c r="A20" s="177" t="s">
        <v>81</v>
      </c>
      <c r="B20" s="45">
        <v>92.944956658630474</v>
      </c>
      <c r="C20" s="45">
        <v>93.445969371523603</v>
      </c>
      <c r="D20" s="45">
        <v>93.011081913973243</v>
      </c>
      <c r="E20" s="106">
        <v>92.455427697893683</v>
      </c>
      <c r="F20" s="106">
        <v>92.231899999999996</v>
      </c>
    </row>
    <row r="21" spans="1:6" ht="12.75" customHeight="1" x14ac:dyDescent="0.2">
      <c r="A21" s="177" t="s">
        <v>82</v>
      </c>
      <c r="B21" s="45">
        <v>93.023209814768933</v>
      </c>
      <c r="C21" s="45">
        <v>93.222358520392035</v>
      </c>
      <c r="D21" s="45">
        <v>93.006994224714717</v>
      </c>
      <c r="E21" s="106">
        <v>92.642029882967719</v>
      </c>
      <c r="F21" s="106">
        <v>92.594099999999997</v>
      </c>
    </row>
    <row r="22" spans="1:6" ht="12.75" customHeight="1" x14ac:dyDescent="0.2">
      <c r="A22" s="177" t="s">
        <v>83</v>
      </c>
      <c r="B22" s="45">
        <v>93.919207093887053</v>
      </c>
      <c r="C22" s="45">
        <v>94.242655863900495</v>
      </c>
      <c r="D22" s="45">
        <v>94.082298447799587</v>
      </c>
      <c r="E22" s="106">
        <v>93.996086298022149</v>
      </c>
      <c r="F22" s="106">
        <v>93.854200000000006</v>
      </c>
    </row>
    <row r="23" spans="1:6" ht="12.75" customHeight="1" x14ac:dyDescent="0.2">
      <c r="A23" s="177" t="s">
        <v>84</v>
      </c>
      <c r="B23" s="45">
        <v>93.927698152954903</v>
      </c>
      <c r="C23" s="45">
        <v>93.877789363283995</v>
      </c>
      <c r="D23" s="45">
        <v>94.912401728970252</v>
      </c>
      <c r="E23" s="106">
        <v>95.173479721596806</v>
      </c>
      <c r="F23" s="106">
        <v>94.034800000000004</v>
      </c>
    </row>
    <row r="24" spans="1:6" ht="18" customHeight="1" x14ac:dyDescent="0.2">
      <c r="A24" s="177" t="s">
        <v>85</v>
      </c>
      <c r="B24" s="45">
        <v>93.202157340674745</v>
      </c>
      <c r="C24" s="45">
        <v>93.506326176018405</v>
      </c>
      <c r="D24" s="45">
        <v>93.324166957396741</v>
      </c>
      <c r="E24" s="106">
        <v>92.55102904440497</v>
      </c>
      <c r="F24" s="106">
        <v>92.144900000000007</v>
      </c>
    </row>
    <row r="25" spans="1:6" ht="12.75" customHeight="1" x14ac:dyDescent="0.2">
      <c r="A25" s="177" t="s">
        <v>86</v>
      </c>
      <c r="B25" s="45">
        <v>92.056181592109155</v>
      </c>
      <c r="C25" s="45">
        <v>92.874590135124294</v>
      </c>
      <c r="D25" s="45">
        <v>92.815160967097512</v>
      </c>
      <c r="E25" s="106">
        <v>91.805292947205686</v>
      </c>
      <c r="F25" s="106">
        <v>91.216200000000001</v>
      </c>
    </row>
    <row r="26" spans="1:6" ht="12.75" customHeight="1" x14ac:dyDescent="0.2">
      <c r="A26" s="177" t="s">
        <v>87</v>
      </c>
      <c r="B26" s="45">
        <v>93.080215943106609</v>
      </c>
      <c r="C26" s="45">
        <v>93.762369003059646</v>
      </c>
      <c r="D26" s="45">
        <v>94.226078061063902</v>
      </c>
      <c r="E26" s="106">
        <v>94.63498525688847</v>
      </c>
      <c r="F26" s="106">
        <v>93.8292</v>
      </c>
    </row>
    <row r="27" spans="1:6" ht="12.75" customHeight="1" x14ac:dyDescent="0.2">
      <c r="A27" s="177" t="s">
        <v>88</v>
      </c>
      <c r="B27" s="45">
        <v>93.754735049244502</v>
      </c>
      <c r="C27" s="45">
        <v>94.041192500658227</v>
      </c>
      <c r="D27" s="45">
        <v>93.927198821207384</v>
      </c>
      <c r="E27" s="106">
        <v>93.612265722169013</v>
      </c>
      <c r="F27" s="106">
        <v>93.286100000000005</v>
      </c>
    </row>
    <row r="28" spans="1:6" ht="12.75" customHeight="1" x14ac:dyDescent="0.2">
      <c r="A28" s="177" t="s">
        <v>89</v>
      </c>
      <c r="B28" s="45">
        <v>93.818234936637026</v>
      </c>
      <c r="C28" s="45">
        <v>94.035233947476371</v>
      </c>
      <c r="D28" s="45">
        <v>93.603658135236785</v>
      </c>
      <c r="E28" s="106">
        <v>93.319669491552531</v>
      </c>
      <c r="F28" s="106">
        <v>93.039199999999994</v>
      </c>
    </row>
    <row r="29" spans="1:6" ht="18" customHeight="1" x14ac:dyDescent="0.2">
      <c r="A29" s="177" t="s">
        <v>90</v>
      </c>
      <c r="B29" s="45">
        <v>93.993909214975687</v>
      </c>
      <c r="C29" s="45">
        <v>94.2726175127668</v>
      </c>
      <c r="D29" s="45">
        <v>94.366394470973887</v>
      </c>
      <c r="E29" s="106">
        <v>94.153833397966736</v>
      </c>
      <c r="F29" s="106">
        <v>93.704300000000003</v>
      </c>
    </row>
    <row r="30" spans="1:6" ht="12.75" customHeight="1" x14ac:dyDescent="0.2">
      <c r="A30" s="177" t="s">
        <v>91</v>
      </c>
      <c r="B30" s="45">
        <v>94.189910820172997</v>
      </c>
      <c r="C30" s="45">
        <v>94.485877637442371</v>
      </c>
      <c r="D30" s="45">
        <v>94.424078735092081</v>
      </c>
      <c r="E30" s="106">
        <v>94.475547097687823</v>
      </c>
      <c r="F30" s="106">
        <v>94.407899999999998</v>
      </c>
    </row>
    <row r="31" spans="1:6" ht="12.75" customHeight="1" x14ac:dyDescent="0.2">
      <c r="A31" s="177" t="s">
        <v>92</v>
      </c>
      <c r="B31" s="45">
        <v>93.21511229184749</v>
      </c>
      <c r="C31" s="45">
        <v>93.185308183488019</v>
      </c>
      <c r="D31" s="45">
        <v>93.190710803802475</v>
      </c>
      <c r="E31" s="106">
        <v>93.214425273478881</v>
      </c>
      <c r="F31" s="106">
        <v>92.638300000000001</v>
      </c>
    </row>
    <row r="32" spans="1:6" ht="12.75" customHeight="1" x14ac:dyDescent="0.2">
      <c r="A32" s="177" t="s">
        <v>93</v>
      </c>
      <c r="B32" s="45">
        <v>93.246865682474024</v>
      </c>
      <c r="C32" s="45">
        <v>93.806755193503093</v>
      </c>
      <c r="D32" s="45">
        <v>93.876313912544134</v>
      </c>
      <c r="E32" s="106">
        <v>93.389152938099201</v>
      </c>
      <c r="F32" s="106">
        <v>92.887799999999999</v>
      </c>
    </row>
    <row r="33" spans="1:6" ht="12.75" customHeight="1" x14ac:dyDescent="0.2">
      <c r="A33" s="177" t="s">
        <v>94</v>
      </c>
      <c r="B33" s="45">
        <v>92.526515792321504</v>
      </c>
      <c r="C33" s="45">
        <v>94.129890450423744</v>
      </c>
      <c r="D33" s="45">
        <v>94.389342942834389</v>
      </c>
      <c r="E33" s="106">
        <v>94.055404585933275</v>
      </c>
      <c r="F33" s="106">
        <v>93.694299999999998</v>
      </c>
    </row>
    <row r="34" spans="1:6" ht="18" customHeight="1" x14ac:dyDescent="0.2">
      <c r="A34" s="177" t="s">
        <v>95</v>
      </c>
      <c r="B34" s="45">
        <v>92.327902238956653</v>
      </c>
      <c r="C34" s="45">
        <v>93.335936537273284</v>
      </c>
      <c r="D34" s="45">
        <v>92.705725560680676</v>
      </c>
      <c r="E34" s="106">
        <v>91.808926663004286</v>
      </c>
      <c r="F34" s="106">
        <v>91.839600000000004</v>
      </c>
    </row>
    <row r="35" spans="1:6" ht="12.75" customHeight="1" x14ac:dyDescent="0.2">
      <c r="A35" s="177" t="s">
        <v>96</v>
      </c>
      <c r="B35" s="45">
        <v>93.730272439795669</v>
      </c>
      <c r="C35" s="45">
        <v>93.909306578447101</v>
      </c>
      <c r="D35" s="45">
        <v>93.879867691972834</v>
      </c>
      <c r="E35" s="106">
        <v>93.335390519724442</v>
      </c>
      <c r="F35" s="106">
        <v>92.726200000000006</v>
      </c>
    </row>
    <row r="36" spans="1:6" ht="18" customHeight="1" x14ac:dyDescent="0.2">
      <c r="A36" s="179" t="s">
        <v>152</v>
      </c>
      <c r="B36" s="176">
        <v>95.775595881926208</v>
      </c>
      <c r="C36" s="176">
        <v>96.947103092410757</v>
      </c>
      <c r="D36" s="176">
        <v>96.801497019727407</v>
      </c>
      <c r="E36" s="180">
        <v>97.111902214174009</v>
      </c>
      <c r="F36" s="180">
        <v>96.724800000000002</v>
      </c>
    </row>
    <row r="37" spans="1:6" ht="18" customHeight="1" x14ac:dyDescent="0.2">
      <c r="A37" s="181" t="s">
        <v>165</v>
      </c>
      <c r="B37" s="47">
        <v>93.112255283847901</v>
      </c>
      <c r="C37" s="47">
        <v>93.575295701794317</v>
      </c>
      <c r="D37" s="47">
        <v>93.687431811005951</v>
      </c>
      <c r="E37" s="109">
        <v>93.343373046744787</v>
      </c>
      <c r="F37" s="109">
        <v>92.954899999999995</v>
      </c>
    </row>
    <row r="38" spans="1:6" ht="23.25" customHeight="1" x14ac:dyDescent="0.2">
      <c r="A38" s="293" t="s">
        <v>153</v>
      </c>
      <c r="B38" s="293"/>
      <c r="C38" s="293"/>
      <c r="D38" s="293"/>
      <c r="E38" s="293"/>
      <c r="F38" s="46"/>
    </row>
  </sheetData>
  <mergeCells count="1">
    <mergeCell ref="A38:E3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9"/>
  <sheetViews>
    <sheetView workbookViewId="0">
      <selection activeCell="F6" sqref="F6:F8"/>
    </sheetView>
  </sheetViews>
  <sheetFormatPr baseColWidth="10" defaultColWidth="9.1640625" defaultRowHeight="15" x14ac:dyDescent="0.2"/>
  <cols>
    <col min="1" max="1" customWidth="true" style="3" width="29.6640625" collapsed="false"/>
    <col min="2" max="4" style="3" width="9.1640625" collapsed="false"/>
    <col min="5" max="5" customWidth="true" style="3" width="9.5" collapsed="false"/>
    <col min="6" max="16384" style="3" width="9.1640625" collapsed="false"/>
  </cols>
  <sheetData>
    <row r="1" spans="1:6" ht="16" x14ac:dyDescent="0.2">
      <c r="A1" s="91" t="s">
        <v>264</v>
      </c>
    </row>
    <row r="2" spans="1:6" ht="16" x14ac:dyDescent="0.2">
      <c r="A2" s="1"/>
      <c r="B2" s="2" t="s">
        <v>0</v>
      </c>
      <c r="C2" s="2" t="s">
        <v>1</v>
      </c>
      <c r="D2" s="2" t="s">
        <v>2</v>
      </c>
      <c r="E2" s="2" t="s">
        <v>3</v>
      </c>
      <c r="F2" s="2" t="s">
        <v>4</v>
      </c>
    </row>
    <row r="3" spans="1:6" x14ac:dyDescent="0.2">
      <c r="A3" s="182" t="s">
        <v>263</v>
      </c>
      <c r="B3" s="183">
        <v>26844</v>
      </c>
      <c r="C3" s="183">
        <v>21955</v>
      </c>
      <c r="D3" s="183">
        <v>18430</v>
      </c>
      <c r="E3" s="184">
        <v>18381</v>
      </c>
      <c r="F3" s="183">
        <v>14990</v>
      </c>
    </row>
    <row r="4" spans="1:6" x14ac:dyDescent="0.2">
      <c r="A4" s="213" t="s">
        <v>273</v>
      </c>
      <c r="B4" s="185">
        <v>26784</v>
      </c>
      <c r="C4" s="185">
        <v>21934</v>
      </c>
      <c r="D4" s="185">
        <v>18425</v>
      </c>
      <c r="E4" s="186">
        <v>18376</v>
      </c>
      <c r="F4" s="185">
        <v>14987</v>
      </c>
    </row>
    <row r="5" spans="1:6" x14ac:dyDescent="0.2">
      <c r="A5" s="213" t="s">
        <v>274</v>
      </c>
      <c r="B5" s="187">
        <v>60</v>
      </c>
      <c r="C5" s="187">
        <v>21</v>
      </c>
      <c r="D5" s="187">
        <v>5</v>
      </c>
      <c r="E5" s="187">
        <v>5</v>
      </c>
      <c r="F5" s="187">
        <v>3</v>
      </c>
    </row>
    <row r="6" spans="1:6" ht="30" customHeight="1" x14ac:dyDescent="0.2">
      <c r="A6" s="182" t="s">
        <v>5</v>
      </c>
      <c r="B6" s="215">
        <v>40</v>
      </c>
      <c r="C6" s="188">
        <v>32.799999999999997</v>
      </c>
      <c r="D6" s="188">
        <v>27.2</v>
      </c>
      <c r="E6" s="188">
        <v>26.8</v>
      </c>
      <c r="F6" s="188">
        <v>21.6</v>
      </c>
    </row>
    <row r="7" spans="1:6" x14ac:dyDescent="0.2">
      <c r="A7" s="213" t="s">
        <v>275</v>
      </c>
      <c r="B7" s="187">
        <v>39.9</v>
      </c>
      <c r="C7" s="187">
        <v>32.700000000000003</v>
      </c>
      <c r="D7" s="187">
        <v>27.2</v>
      </c>
      <c r="E7" s="187">
        <v>26.8</v>
      </c>
      <c r="F7" s="187">
        <v>21.6</v>
      </c>
    </row>
    <row r="8" spans="1:6" x14ac:dyDescent="0.2">
      <c r="A8" s="214" t="s">
        <v>276</v>
      </c>
      <c r="B8" s="189">
        <v>0.1</v>
      </c>
      <c r="C8" s="190">
        <v>0</v>
      </c>
      <c r="D8" s="190">
        <v>0</v>
      </c>
      <c r="E8" s="52">
        <v>0</v>
      </c>
      <c r="F8" s="190">
        <v>0</v>
      </c>
    </row>
    <row r="9" spans="1:6" ht="35.25" customHeight="1" x14ac:dyDescent="0.2">
      <c r="A9" s="294" t="s">
        <v>6</v>
      </c>
      <c r="B9" s="294"/>
      <c r="C9" s="294"/>
      <c r="D9" s="294"/>
      <c r="E9" s="294"/>
      <c r="F9" s="294"/>
    </row>
  </sheetData>
  <mergeCells count="1">
    <mergeCell ref="A9:F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3"/>
  <sheetViews>
    <sheetView workbookViewId="0">
      <selection activeCell="C11" sqref="A2:C11"/>
    </sheetView>
  </sheetViews>
  <sheetFormatPr baseColWidth="10" defaultColWidth="9.1640625" defaultRowHeight="15" x14ac:dyDescent="0.2"/>
  <cols>
    <col min="1" max="1" customWidth="true" style="3" width="35.5" collapsed="false"/>
    <col min="2" max="2" customWidth="true" style="3" width="21.1640625" collapsed="false"/>
    <col min="3" max="3" customWidth="true" style="3" width="20.5" collapsed="false"/>
    <col min="4" max="16384" style="3" width="9.1640625" collapsed="false"/>
  </cols>
  <sheetData>
    <row r="1" spans="1:3" ht="16" x14ac:dyDescent="0.2">
      <c r="A1" s="91" t="s">
        <v>265</v>
      </c>
    </row>
    <row r="2" spans="1:3" x14ac:dyDescent="0.2">
      <c r="A2" s="4"/>
      <c r="B2" s="5" t="s">
        <v>13</v>
      </c>
      <c r="C2" s="2" t="s">
        <v>7</v>
      </c>
    </row>
    <row r="3" spans="1:3" x14ac:dyDescent="0.2">
      <c r="A3" s="191" t="s">
        <v>8</v>
      </c>
      <c r="B3" s="192"/>
      <c r="C3" s="192"/>
    </row>
    <row r="4" spans="1:3" x14ac:dyDescent="0.2">
      <c r="A4" s="213" t="s">
        <v>9</v>
      </c>
      <c r="B4" s="185">
        <v>11778</v>
      </c>
      <c r="C4" s="50">
        <v>33.403300000000002</v>
      </c>
    </row>
    <row r="5" spans="1:3" x14ac:dyDescent="0.2">
      <c r="A5" s="213" t="s">
        <v>10</v>
      </c>
      <c r="B5" s="185">
        <v>3212</v>
      </c>
      <c r="C5" s="50">
        <v>9.4510000000000005</v>
      </c>
    </row>
    <row r="6" spans="1:3" ht="30" customHeight="1" x14ac:dyDescent="0.2">
      <c r="A6" s="182" t="s">
        <v>278</v>
      </c>
      <c r="B6" s="187"/>
      <c r="C6" s="187"/>
    </row>
    <row r="7" spans="1:3" x14ac:dyDescent="0.2">
      <c r="A7" s="213" t="s">
        <v>279</v>
      </c>
      <c r="B7" s="185">
        <v>9818</v>
      </c>
      <c r="C7" s="193">
        <v>49.331499999999998</v>
      </c>
    </row>
    <row r="8" spans="1:3" ht="15" customHeight="1" x14ac:dyDescent="0.2">
      <c r="A8" s="213" t="s">
        <v>280</v>
      </c>
      <c r="B8" s="185">
        <v>5109</v>
      </c>
      <c r="C8" s="193">
        <v>10.353899999999999</v>
      </c>
    </row>
    <row r="9" spans="1:3" ht="30" customHeight="1" x14ac:dyDescent="0.2">
      <c r="A9" s="182" t="s">
        <v>14</v>
      </c>
      <c r="B9" s="187"/>
      <c r="C9" s="187"/>
    </row>
    <row r="10" spans="1:3" x14ac:dyDescent="0.2">
      <c r="A10" s="213" t="s">
        <v>11</v>
      </c>
      <c r="B10" s="185">
        <v>5562</v>
      </c>
      <c r="C10" s="194">
        <v>35.432200000000002</v>
      </c>
    </row>
    <row r="11" spans="1:3" x14ac:dyDescent="0.2">
      <c r="A11" s="214" t="s">
        <v>12</v>
      </c>
      <c r="B11" s="195">
        <v>1126</v>
      </c>
      <c r="C11" s="190">
        <v>8.2355999999999998</v>
      </c>
    </row>
    <row r="12" spans="1:3" ht="24" customHeight="1" x14ac:dyDescent="0.2">
      <c r="A12" s="293" t="s">
        <v>285</v>
      </c>
      <c r="B12" s="293"/>
      <c r="C12" s="293"/>
    </row>
    <row r="13" spans="1:3" ht="24.75" customHeight="1" x14ac:dyDescent="0.2">
      <c r="A13" s="292" t="s">
        <v>286</v>
      </c>
      <c r="B13" s="292"/>
      <c r="C13" s="292"/>
    </row>
  </sheetData>
  <mergeCells count="2">
    <mergeCell ref="A12:C12"/>
    <mergeCell ref="A13:C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topLeftCell="A3" workbookViewId="0">
      <selection activeCell="H3" sqref="H3"/>
    </sheetView>
  </sheetViews>
  <sheetFormatPr baseColWidth="10" defaultColWidth="9.1640625" defaultRowHeight="15" x14ac:dyDescent="0.2"/>
  <cols>
    <col min="1" max="1" customWidth="true" style="3" width="24.0" collapsed="false"/>
    <col min="2" max="8" bestFit="true" customWidth="true" style="3" width="10.5" collapsed="false"/>
    <col min="9" max="16384" style="3" width="9.1640625" collapsed="false"/>
  </cols>
  <sheetData>
    <row r="1" spans="1:8" ht="32.25" customHeight="1" x14ac:dyDescent="0.2">
      <c r="A1" s="247" t="s">
        <v>221</v>
      </c>
      <c r="B1" s="249"/>
      <c r="C1" s="249"/>
      <c r="D1" s="249"/>
      <c r="E1" s="249"/>
      <c r="F1" s="249"/>
      <c r="G1" s="3" t="s">
        <v>189</v>
      </c>
    </row>
    <row r="2" spans="1:8" x14ac:dyDescent="0.2">
      <c r="A2" s="102" t="s">
        <v>182</v>
      </c>
      <c r="B2" s="12"/>
      <c r="C2" s="12"/>
      <c r="D2" s="12"/>
      <c r="E2" s="12"/>
      <c r="F2" s="12"/>
      <c r="G2" s="12"/>
      <c r="H2" s="12"/>
    </row>
    <row r="3" spans="1:8" s="98" customFormat="1" ht="13" x14ac:dyDescent="0.15">
      <c r="A3" s="151" t="s">
        <v>64</v>
      </c>
      <c r="B3" s="151">
        <v>2013</v>
      </c>
      <c r="C3" s="151">
        <v>2014</v>
      </c>
      <c r="D3" s="151">
        <v>2015</v>
      </c>
      <c r="E3" s="151">
        <v>2016</v>
      </c>
      <c r="F3" s="151">
        <v>2017</v>
      </c>
      <c r="G3" s="151">
        <v>2018</v>
      </c>
      <c r="H3" s="151">
        <v>2019</v>
      </c>
    </row>
    <row r="4" spans="1:8" s="98" customFormat="1" ht="12.75" customHeight="1" x14ac:dyDescent="0.15">
      <c r="A4" s="152" t="s">
        <v>65</v>
      </c>
      <c r="B4" s="99">
        <v>1606.47</v>
      </c>
      <c r="C4" s="99">
        <v>1622.9</v>
      </c>
      <c r="D4" s="99">
        <v>1632.15</v>
      </c>
      <c r="E4" s="99">
        <v>1603.4</v>
      </c>
      <c r="F4" s="99">
        <v>1623.71</v>
      </c>
      <c r="G4" s="99">
        <v>1635.82</v>
      </c>
      <c r="H4" s="99">
        <v>1674.86</v>
      </c>
    </row>
    <row r="5" spans="1:8" s="98" customFormat="1" ht="13" x14ac:dyDescent="0.15">
      <c r="A5" s="152" t="s">
        <v>66</v>
      </c>
      <c r="B5" s="99">
        <v>2594.08</v>
      </c>
      <c r="C5" s="99">
        <v>2593.31</v>
      </c>
      <c r="D5" s="99">
        <v>2649.76</v>
      </c>
      <c r="E5" s="99">
        <v>2654.83</v>
      </c>
      <c r="F5" s="99">
        <v>2674.85</v>
      </c>
      <c r="G5" s="99">
        <v>2649.91</v>
      </c>
      <c r="H5" s="99">
        <v>2695.79</v>
      </c>
    </row>
    <row r="6" spans="1:8" s="98" customFormat="1" ht="13" x14ac:dyDescent="0.15">
      <c r="A6" s="152" t="s">
        <v>67</v>
      </c>
      <c r="B6" s="99">
        <v>1152.8</v>
      </c>
      <c r="C6" s="99">
        <v>1140.0899999999999</v>
      </c>
      <c r="D6" s="99">
        <v>1136.4100000000001</v>
      </c>
      <c r="E6" s="99">
        <v>1124.6099999999999</v>
      </c>
      <c r="F6" s="99">
        <v>1132.8800000000001</v>
      </c>
      <c r="G6" s="99">
        <v>1160.49</v>
      </c>
      <c r="H6" s="99">
        <v>1172.21</v>
      </c>
    </row>
    <row r="7" spans="1:8" s="98" customFormat="1" ht="13" x14ac:dyDescent="0.15">
      <c r="A7" s="152" t="s">
        <v>68</v>
      </c>
      <c r="B7" s="99">
        <v>859.15</v>
      </c>
      <c r="C7" s="99">
        <v>865.71</v>
      </c>
      <c r="D7" s="99">
        <v>843.91</v>
      </c>
      <c r="E7" s="99">
        <v>840.99</v>
      </c>
      <c r="F7" s="99">
        <v>824.75</v>
      </c>
      <c r="G7" s="99">
        <v>860.72</v>
      </c>
      <c r="H7" s="99">
        <v>834.16</v>
      </c>
    </row>
    <row r="8" spans="1:8" s="100" customFormat="1" ht="18" customHeight="1" x14ac:dyDescent="0.2">
      <c r="A8" s="153" t="s">
        <v>69</v>
      </c>
      <c r="B8" s="101">
        <v>3212.51</v>
      </c>
      <c r="C8" s="101">
        <v>3159.02</v>
      </c>
      <c r="D8" s="101">
        <v>3193.38</v>
      </c>
      <c r="E8" s="101">
        <v>3213.07</v>
      </c>
      <c r="F8" s="101">
        <v>3281.26</v>
      </c>
      <c r="G8" s="101">
        <v>3346.4</v>
      </c>
      <c r="H8" s="101">
        <v>3451.8</v>
      </c>
    </row>
    <row r="9" spans="1:8" s="98" customFormat="1" ht="13" x14ac:dyDescent="0.15">
      <c r="A9" s="152" t="s">
        <v>70</v>
      </c>
      <c r="B9" s="99">
        <v>493.16</v>
      </c>
      <c r="C9" s="99">
        <v>495.32</v>
      </c>
      <c r="D9" s="99">
        <v>490.27</v>
      </c>
      <c r="E9" s="99">
        <v>528.46</v>
      </c>
      <c r="F9" s="99">
        <v>512.6</v>
      </c>
      <c r="G9" s="99">
        <v>511.7</v>
      </c>
      <c r="H9" s="99">
        <v>520.17999999999995</v>
      </c>
    </row>
    <row r="10" spans="1:8" s="98" customFormat="1" ht="13" x14ac:dyDescent="0.15">
      <c r="A10" s="152" t="s">
        <v>71</v>
      </c>
      <c r="B10" s="99">
        <v>1487.71</v>
      </c>
      <c r="C10" s="99">
        <v>1480.92</v>
      </c>
      <c r="D10" s="99">
        <v>1479.08</v>
      </c>
      <c r="E10" s="99">
        <v>1465.94</v>
      </c>
      <c r="F10" s="99">
        <v>1470.32</v>
      </c>
      <c r="G10" s="99">
        <v>1435.6</v>
      </c>
      <c r="H10" s="99">
        <v>1435.68</v>
      </c>
    </row>
    <row r="11" spans="1:8" s="98" customFormat="1" ht="13" x14ac:dyDescent="0.15">
      <c r="A11" s="152" t="s">
        <v>72</v>
      </c>
      <c r="B11" s="99">
        <v>1392.78</v>
      </c>
      <c r="C11" s="99">
        <v>1372.42</v>
      </c>
      <c r="D11" s="99">
        <v>1375.47</v>
      </c>
      <c r="E11" s="99">
        <v>1367.1</v>
      </c>
      <c r="F11" s="99">
        <v>1329.63</v>
      </c>
      <c r="G11" s="99">
        <v>1320.97</v>
      </c>
      <c r="H11" s="99">
        <v>1315.89</v>
      </c>
    </row>
    <row r="12" spans="1:8" s="98" customFormat="1" ht="13" x14ac:dyDescent="0.15">
      <c r="A12" s="152" t="s">
        <v>73</v>
      </c>
      <c r="B12" s="99">
        <v>1139.0999999999999</v>
      </c>
      <c r="C12" s="99">
        <v>1139</v>
      </c>
      <c r="D12" s="99">
        <v>1150.7</v>
      </c>
      <c r="E12" s="99">
        <v>1149.33</v>
      </c>
      <c r="F12" s="99">
        <v>1189</v>
      </c>
      <c r="G12" s="99">
        <v>1184.7</v>
      </c>
      <c r="H12" s="99">
        <v>1205.2</v>
      </c>
    </row>
    <row r="13" spans="1:8" s="100" customFormat="1" ht="18" customHeight="1" x14ac:dyDescent="0.2">
      <c r="A13" s="153" t="s">
        <v>74</v>
      </c>
      <c r="B13" s="101">
        <v>1183.5899999999999</v>
      </c>
      <c r="C13" s="101">
        <v>1190.8</v>
      </c>
      <c r="D13" s="101">
        <v>1204.24</v>
      </c>
      <c r="E13" s="101">
        <v>1217.07</v>
      </c>
      <c r="F13" s="101">
        <v>1244.8399999999999</v>
      </c>
      <c r="G13" s="101">
        <v>1247.6400000000001</v>
      </c>
      <c r="H13" s="101">
        <v>1269.0999999999999</v>
      </c>
    </row>
    <row r="14" spans="1:8" s="98" customFormat="1" ht="13" x14ac:dyDescent="0.15">
      <c r="A14" s="152" t="s">
        <v>75</v>
      </c>
      <c r="B14" s="99">
        <v>902.73</v>
      </c>
      <c r="C14" s="99">
        <v>902.44</v>
      </c>
      <c r="D14" s="99">
        <v>920.21</v>
      </c>
      <c r="E14" s="99">
        <v>913.18</v>
      </c>
      <c r="F14" s="99">
        <v>934.71</v>
      </c>
      <c r="G14" s="99">
        <v>960.42</v>
      </c>
      <c r="H14" s="99">
        <v>973.45</v>
      </c>
    </row>
    <row r="15" spans="1:8" s="98" customFormat="1" ht="13" x14ac:dyDescent="0.15">
      <c r="A15" s="152" t="s">
        <v>76</v>
      </c>
      <c r="B15" s="99">
        <v>1206.5899999999999</v>
      </c>
      <c r="C15" s="99">
        <v>1200.8699999999999</v>
      </c>
      <c r="D15" s="99">
        <v>1212.5899999999999</v>
      </c>
      <c r="E15" s="99">
        <v>1227.1400000000001</v>
      </c>
      <c r="F15" s="99">
        <v>1265.1400000000001</v>
      </c>
      <c r="G15" s="99">
        <v>1276.98</v>
      </c>
      <c r="H15" s="99">
        <v>1305.53</v>
      </c>
    </row>
    <row r="16" spans="1:8" s="98" customFormat="1" ht="13" x14ac:dyDescent="0.15">
      <c r="A16" s="152" t="s">
        <v>77</v>
      </c>
      <c r="B16" s="99">
        <v>1568.29</v>
      </c>
      <c r="C16" s="99">
        <v>1577.64</v>
      </c>
      <c r="D16" s="99">
        <v>1581.21</v>
      </c>
      <c r="E16" s="99">
        <v>1604.91</v>
      </c>
      <c r="F16" s="99">
        <v>1620.32</v>
      </c>
      <c r="G16" s="99">
        <v>1633.93</v>
      </c>
      <c r="H16" s="99">
        <v>1628.73</v>
      </c>
    </row>
    <row r="17" spans="1:8" s="98" customFormat="1" ht="13" x14ac:dyDescent="0.15">
      <c r="A17" s="152" t="s">
        <v>78</v>
      </c>
      <c r="B17" s="99">
        <v>3507.04</v>
      </c>
      <c r="C17" s="99">
        <v>3469.16</v>
      </c>
      <c r="D17" s="99">
        <v>3475.67</v>
      </c>
      <c r="E17" s="99">
        <v>3494.35</v>
      </c>
      <c r="F17" s="99">
        <v>3498.15</v>
      </c>
      <c r="G17" s="99">
        <v>3502.62</v>
      </c>
      <c r="H17" s="99">
        <v>3530.41</v>
      </c>
    </row>
    <row r="18" spans="1:8" s="100" customFormat="1" ht="18" customHeight="1" x14ac:dyDescent="0.2">
      <c r="A18" s="153" t="s">
        <v>79</v>
      </c>
      <c r="B18" s="101">
        <v>4813.49</v>
      </c>
      <c r="C18" s="101">
        <v>4802.78</v>
      </c>
      <c r="D18" s="101">
        <v>4778.91</v>
      </c>
      <c r="E18" s="101">
        <v>4869.05</v>
      </c>
      <c r="F18" s="101">
        <v>5020.12</v>
      </c>
      <c r="G18" s="101">
        <v>5262.73</v>
      </c>
      <c r="H18" s="101">
        <v>5352.13</v>
      </c>
    </row>
    <row r="19" spans="1:8" s="98" customFormat="1" ht="13" x14ac:dyDescent="0.15">
      <c r="A19" s="152" t="s">
        <v>80</v>
      </c>
      <c r="B19" s="99">
        <v>2340.38</v>
      </c>
      <c r="C19" s="99">
        <v>2331.02</v>
      </c>
      <c r="D19" s="99">
        <v>2357.4</v>
      </c>
      <c r="E19" s="99">
        <v>2354.83</v>
      </c>
      <c r="F19" s="99">
        <v>2365.2800000000002</v>
      </c>
      <c r="G19" s="99">
        <v>2388.09</v>
      </c>
      <c r="H19" s="99">
        <v>2300.38</v>
      </c>
    </row>
    <row r="20" spans="1:8" s="98" customFormat="1" ht="13" x14ac:dyDescent="0.15">
      <c r="A20" s="152" t="s">
        <v>81</v>
      </c>
      <c r="B20" s="99">
        <v>733.09</v>
      </c>
      <c r="C20" s="99">
        <v>724.94</v>
      </c>
      <c r="D20" s="99">
        <v>734.1</v>
      </c>
      <c r="E20" s="99">
        <v>735.3</v>
      </c>
      <c r="F20" s="99">
        <v>737.74</v>
      </c>
      <c r="G20" s="99">
        <v>745.44</v>
      </c>
      <c r="H20" s="99">
        <v>730.24</v>
      </c>
    </row>
    <row r="21" spans="1:8" s="98" customFormat="1" ht="13" x14ac:dyDescent="0.15">
      <c r="A21" s="152" t="s">
        <v>82</v>
      </c>
      <c r="B21" s="99">
        <v>831.85</v>
      </c>
      <c r="C21" s="99">
        <v>846.86</v>
      </c>
      <c r="D21" s="99">
        <v>866.3</v>
      </c>
      <c r="E21" s="99">
        <v>872.89</v>
      </c>
      <c r="F21" s="99">
        <v>892.25</v>
      </c>
      <c r="G21" s="99">
        <v>930.22</v>
      </c>
      <c r="H21" s="99">
        <v>940.79</v>
      </c>
    </row>
    <row r="22" spans="1:8" s="98" customFormat="1" ht="13" x14ac:dyDescent="0.15">
      <c r="A22" s="152" t="s">
        <v>83</v>
      </c>
      <c r="B22" s="99">
        <v>877.01</v>
      </c>
      <c r="C22" s="99">
        <v>881.32</v>
      </c>
      <c r="D22" s="99">
        <v>874.02</v>
      </c>
      <c r="E22" s="99">
        <v>848.29</v>
      </c>
      <c r="F22" s="99">
        <v>855.9</v>
      </c>
      <c r="G22" s="99">
        <v>867.93</v>
      </c>
      <c r="H22" s="99">
        <v>865.74</v>
      </c>
    </row>
    <row r="23" spans="1:8" s="100" customFormat="1" ht="18" customHeight="1" x14ac:dyDescent="0.2">
      <c r="A23" s="153" t="s">
        <v>84</v>
      </c>
      <c r="B23" s="101">
        <v>339.58</v>
      </c>
      <c r="C23" s="101">
        <v>322.95999999999998</v>
      </c>
      <c r="D23" s="101">
        <v>323.56</v>
      </c>
      <c r="E23" s="101">
        <v>321.39</v>
      </c>
      <c r="F23" s="101">
        <v>327.39</v>
      </c>
      <c r="G23" s="101">
        <v>327.24</v>
      </c>
      <c r="H23" s="101">
        <v>313.31</v>
      </c>
    </row>
    <row r="24" spans="1:8" s="98" customFormat="1" ht="13" x14ac:dyDescent="0.15">
      <c r="A24" s="152" t="s">
        <v>85</v>
      </c>
      <c r="B24" s="99">
        <v>1333.13</v>
      </c>
      <c r="C24" s="99">
        <v>1324.69</v>
      </c>
      <c r="D24" s="99">
        <v>1331.94</v>
      </c>
      <c r="E24" s="99">
        <v>1371.32</v>
      </c>
      <c r="F24" s="99">
        <v>1396.06</v>
      </c>
      <c r="G24" s="99">
        <v>1393.35</v>
      </c>
      <c r="H24" s="99">
        <v>1376.12</v>
      </c>
    </row>
    <row r="25" spans="1:8" s="98" customFormat="1" ht="13" x14ac:dyDescent="0.15">
      <c r="A25" s="152" t="s">
        <v>86</v>
      </c>
      <c r="B25" s="99">
        <v>3503.27</v>
      </c>
      <c r="C25" s="99">
        <v>3452.13</v>
      </c>
      <c r="D25" s="99">
        <v>3405.63</v>
      </c>
      <c r="E25" s="99">
        <v>3474.21</v>
      </c>
      <c r="F25" s="99">
        <v>3501.7</v>
      </c>
      <c r="G25" s="99">
        <v>3545.28</v>
      </c>
      <c r="H25" s="99">
        <v>3589.5</v>
      </c>
    </row>
    <row r="26" spans="1:8" s="98" customFormat="1" ht="13" x14ac:dyDescent="0.15">
      <c r="A26" s="152" t="s">
        <v>87</v>
      </c>
      <c r="B26" s="99">
        <v>249.76</v>
      </c>
      <c r="C26" s="99">
        <v>253.92</v>
      </c>
      <c r="D26" s="99">
        <v>255.07</v>
      </c>
      <c r="E26" s="99">
        <v>259.51</v>
      </c>
      <c r="F26" s="99">
        <v>253.14</v>
      </c>
      <c r="G26" s="99">
        <v>250.1</v>
      </c>
      <c r="H26" s="99">
        <v>251.17</v>
      </c>
    </row>
    <row r="27" spans="1:8" s="98" customFormat="1" ht="13" x14ac:dyDescent="0.15">
      <c r="A27" s="152" t="s">
        <v>88</v>
      </c>
      <c r="B27" s="99">
        <v>1338.52</v>
      </c>
      <c r="C27" s="99">
        <v>1336.52</v>
      </c>
      <c r="D27" s="99">
        <v>1337.04</v>
      </c>
      <c r="E27" s="99">
        <v>1328.87</v>
      </c>
      <c r="F27" s="99">
        <v>1329.33</v>
      </c>
      <c r="G27" s="99">
        <v>1346.35</v>
      </c>
      <c r="H27" s="99">
        <v>1328.55</v>
      </c>
    </row>
    <row r="28" spans="1:8" s="100" customFormat="1" ht="18" customHeight="1" x14ac:dyDescent="0.2">
      <c r="A28" s="153" t="s">
        <v>89</v>
      </c>
      <c r="B28" s="101">
        <v>1581.55</v>
      </c>
      <c r="C28" s="101">
        <v>1576.45</v>
      </c>
      <c r="D28" s="101">
        <v>1595.8</v>
      </c>
      <c r="E28" s="101">
        <v>1632.65</v>
      </c>
      <c r="F28" s="101">
        <v>1656.2</v>
      </c>
      <c r="G28" s="101">
        <v>1676.07</v>
      </c>
      <c r="H28" s="101">
        <v>1674.28</v>
      </c>
    </row>
    <row r="29" spans="1:8" s="98" customFormat="1" ht="13" x14ac:dyDescent="0.15">
      <c r="A29" s="152" t="s">
        <v>90</v>
      </c>
      <c r="B29" s="99">
        <v>1098.0999999999999</v>
      </c>
      <c r="C29" s="99">
        <v>1063.3599999999999</v>
      </c>
      <c r="D29" s="99">
        <v>1049.3399999999999</v>
      </c>
      <c r="E29" s="99">
        <v>1052.2</v>
      </c>
      <c r="F29" s="99">
        <v>1054.93</v>
      </c>
      <c r="G29" s="99">
        <v>1069.57</v>
      </c>
      <c r="H29" s="99">
        <v>1038.3399999999999</v>
      </c>
    </row>
    <row r="30" spans="1:8" s="98" customFormat="1" ht="13" x14ac:dyDescent="0.15">
      <c r="A30" s="152" t="s">
        <v>91</v>
      </c>
      <c r="B30" s="99">
        <v>332.46</v>
      </c>
      <c r="C30" s="99">
        <v>321.77999999999997</v>
      </c>
      <c r="D30" s="99">
        <v>322.79000000000002</v>
      </c>
      <c r="E30" s="99">
        <v>318.02999999999997</v>
      </c>
      <c r="F30" s="99">
        <v>323.27999999999997</v>
      </c>
      <c r="G30" s="99">
        <v>322.33</v>
      </c>
      <c r="H30" s="99">
        <v>320.48</v>
      </c>
    </row>
    <row r="31" spans="1:8" s="98" customFormat="1" ht="13" x14ac:dyDescent="0.15">
      <c r="A31" s="152" t="s">
        <v>92</v>
      </c>
      <c r="B31" s="99">
        <v>1081.6500000000001</v>
      </c>
      <c r="C31" s="99">
        <v>1062</v>
      </c>
      <c r="D31" s="99">
        <v>1062.76</v>
      </c>
      <c r="E31" s="99">
        <v>1042.8</v>
      </c>
      <c r="F31" s="99">
        <v>1056.44</v>
      </c>
      <c r="G31" s="99">
        <v>1048.3</v>
      </c>
      <c r="H31" s="99">
        <v>1064.7</v>
      </c>
    </row>
    <row r="32" spans="1:8" s="98" customFormat="1" ht="13" x14ac:dyDescent="0.15">
      <c r="A32" s="152" t="s">
        <v>93</v>
      </c>
      <c r="B32" s="99">
        <v>3173.69</v>
      </c>
      <c r="C32" s="99">
        <v>3146.65</v>
      </c>
      <c r="D32" s="99">
        <v>3176.08</v>
      </c>
      <c r="E32" s="99">
        <v>3202.28</v>
      </c>
      <c r="F32" s="99">
        <v>3282.3</v>
      </c>
      <c r="G32" s="99">
        <v>3297.71</v>
      </c>
      <c r="H32" s="99">
        <v>3341.03</v>
      </c>
    </row>
    <row r="33" spans="1:8" s="100" customFormat="1" ht="18" customHeight="1" x14ac:dyDescent="0.2">
      <c r="A33" s="153" t="s">
        <v>94</v>
      </c>
      <c r="B33" s="101">
        <v>934.12</v>
      </c>
      <c r="C33" s="101">
        <v>931.65</v>
      </c>
      <c r="D33" s="101">
        <v>921.45</v>
      </c>
      <c r="E33" s="101">
        <v>942.31</v>
      </c>
      <c r="F33" s="101">
        <v>925.33</v>
      </c>
      <c r="G33" s="101">
        <v>933.69</v>
      </c>
      <c r="H33" s="101">
        <v>938.36</v>
      </c>
    </row>
    <row r="34" spans="1:8" s="98" customFormat="1" ht="13" x14ac:dyDescent="0.15">
      <c r="A34" s="152" t="s">
        <v>95</v>
      </c>
      <c r="B34" s="99">
        <v>909.39</v>
      </c>
      <c r="C34" s="99">
        <v>911.38</v>
      </c>
      <c r="D34" s="99">
        <v>921.03</v>
      </c>
      <c r="E34" s="99">
        <v>928.21</v>
      </c>
      <c r="F34" s="99">
        <v>961</v>
      </c>
      <c r="G34" s="99">
        <v>955.5</v>
      </c>
      <c r="H34" s="99">
        <v>980.17</v>
      </c>
    </row>
    <row r="35" spans="1:8" s="98" customFormat="1" ht="13" x14ac:dyDescent="0.15">
      <c r="A35" s="152" t="s">
        <v>96</v>
      </c>
      <c r="B35" s="99">
        <v>1867.53</v>
      </c>
      <c r="C35" s="99">
        <v>1868.26</v>
      </c>
      <c r="D35" s="99">
        <v>1880.02</v>
      </c>
      <c r="E35" s="99">
        <v>1899.27</v>
      </c>
      <c r="F35" s="99">
        <v>1923.91</v>
      </c>
      <c r="G35" s="99">
        <v>1924.31</v>
      </c>
      <c r="H35" s="99">
        <v>1908.54</v>
      </c>
    </row>
    <row r="36" spans="1:8" s="98" customFormat="1" ht="13" x14ac:dyDescent="0.15">
      <c r="A36" s="152" t="s">
        <v>187</v>
      </c>
      <c r="B36" s="99">
        <v>49644.57</v>
      </c>
      <c r="C36" s="99">
        <v>49368.27</v>
      </c>
      <c r="D36" s="99">
        <v>49538.29</v>
      </c>
      <c r="E36" s="99">
        <v>49857.79</v>
      </c>
      <c r="F36" s="99">
        <v>50464.46</v>
      </c>
      <c r="G36" s="99">
        <v>51012.11</v>
      </c>
      <c r="H36" s="99">
        <v>51326.82</v>
      </c>
    </row>
    <row r="37" spans="1:8" s="98" customFormat="1" ht="13" x14ac:dyDescent="0.15">
      <c r="A37" s="152" t="s">
        <v>188</v>
      </c>
      <c r="B37" s="99">
        <v>145.4</v>
      </c>
      <c r="C37" s="99">
        <v>152.56</v>
      </c>
      <c r="D37" s="99">
        <v>140.56</v>
      </c>
      <c r="E37" s="99">
        <v>127.26</v>
      </c>
      <c r="F37" s="99">
        <v>127.26</v>
      </c>
      <c r="G37" s="99">
        <v>125.9</v>
      </c>
      <c r="H37" s="99">
        <v>122.31</v>
      </c>
    </row>
    <row r="38" spans="1:8" s="98" customFormat="1" ht="13" x14ac:dyDescent="0.15">
      <c r="A38" s="154" t="s">
        <v>165</v>
      </c>
      <c r="B38" s="103">
        <v>49789.97</v>
      </c>
      <c r="C38" s="103">
        <v>49520.83</v>
      </c>
      <c r="D38" s="103">
        <v>49678.85</v>
      </c>
      <c r="E38" s="103">
        <v>49985.05</v>
      </c>
      <c r="F38" s="103">
        <v>50591.72</v>
      </c>
      <c r="G38" s="103">
        <v>51138.01</v>
      </c>
      <c r="H38" s="103">
        <v>51449.13</v>
      </c>
    </row>
    <row r="39" spans="1:8" s="98" customFormat="1" ht="13" x14ac:dyDescent="0.15">
      <c r="A39" s="98" t="s">
        <v>190</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0"/>
  <sheetViews>
    <sheetView workbookViewId="0">
      <selection sqref="A1:H1"/>
    </sheetView>
  </sheetViews>
  <sheetFormatPr baseColWidth="10" defaultColWidth="9.1640625" defaultRowHeight="15" x14ac:dyDescent="0.2"/>
  <cols>
    <col min="1" max="1" customWidth="true" style="113" width="20.6640625" collapsed="false"/>
    <col min="2" max="6" customWidth="true" style="69" width="9.33203125" collapsed="false"/>
    <col min="7" max="7" customWidth="true" style="69" width="8.83203125" collapsed="false"/>
    <col min="8" max="16384" style="3" width="9.1640625" collapsed="false"/>
  </cols>
  <sheetData>
    <row r="1" spans="1:8" ht="27" customHeight="1" x14ac:dyDescent="0.2">
      <c r="A1" s="247" t="s">
        <v>244</v>
      </c>
      <c r="B1" s="247"/>
      <c r="C1" s="247"/>
      <c r="D1" s="247"/>
      <c r="E1" s="247"/>
      <c r="F1" s="247"/>
      <c r="G1" s="247"/>
      <c r="H1" s="247"/>
    </row>
    <row r="2" spans="1:8" x14ac:dyDescent="0.2">
      <c r="A2" s="87" t="s">
        <v>191</v>
      </c>
      <c r="B2" s="90"/>
      <c r="C2" s="90"/>
      <c r="D2" s="90"/>
      <c r="E2" s="90"/>
      <c r="F2" s="104"/>
      <c r="G2" s="90"/>
    </row>
    <row r="3" spans="1:8" x14ac:dyDescent="0.2">
      <c r="A3" s="96" t="s">
        <v>64</v>
      </c>
      <c r="B3" s="24">
        <v>2013</v>
      </c>
      <c r="C3" s="24">
        <v>2014</v>
      </c>
      <c r="D3" s="24">
        <v>2015</v>
      </c>
      <c r="E3" s="24">
        <v>2016</v>
      </c>
      <c r="F3" s="24">
        <v>2017</v>
      </c>
      <c r="G3" s="24">
        <v>2018</v>
      </c>
      <c r="H3" s="24">
        <v>2019</v>
      </c>
    </row>
    <row r="4" spans="1:8" ht="12.75" customHeight="1" x14ac:dyDescent="0.2">
      <c r="A4" s="31" t="s">
        <v>65</v>
      </c>
      <c r="B4" s="105">
        <v>13.486090621051124</v>
      </c>
      <c r="C4" s="106">
        <v>13.593567071292133</v>
      </c>
      <c r="D4" s="106">
        <v>13.640318627450981</v>
      </c>
      <c r="E4" s="106">
        <v>14.039540975427219</v>
      </c>
      <c r="F4" s="106">
        <v>14.000652825935667</v>
      </c>
      <c r="G4" s="106">
        <v>14.096905527503026</v>
      </c>
      <c r="H4" s="106">
        <v>13.825633187251473</v>
      </c>
    </row>
    <row r="5" spans="1:8" ht="12.75" customHeight="1" x14ac:dyDescent="0.2">
      <c r="A5" s="31" t="s">
        <v>66</v>
      </c>
      <c r="B5" s="105">
        <v>13.271757231850982</v>
      </c>
      <c r="C5" s="106">
        <v>13.51168969386614</v>
      </c>
      <c r="D5" s="106">
        <v>13.287924528301886</v>
      </c>
      <c r="E5" s="106">
        <v>13.36997095859245</v>
      </c>
      <c r="F5" s="106">
        <v>13.327476307082641</v>
      </c>
      <c r="G5" s="106">
        <v>13.522723413247995</v>
      </c>
      <c r="H5" s="106">
        <v>13.328931407861889</v>
      </c>
    </row>
    <row r="6" spans="1:8" ht="12.75" customHeight="1" x14ac:dyDescent="0.2">
      <c r="A6" s="31" t="s">
        <v>67</v>
      </c>
      <c r="B6" s="105">
        <v>13.068181818181818</v>
      </c>
      <c r="C6" s="106">
        <v>13.256848143567611</v>
      </c>
      <c r="D6" s="106">
        <v>13.248239436619718</v>
      </c>
      <c r="E6" s="106">
        <v>13.331732778474313</v>
      </c>
      <c r="F6" s="106">
        <v>13.309441423628273</v>
      </c>
      <c r="G6" s="106">
        <v>13.147032718937689</v>
      </c>
      <c r="H6" s="106">
        <v>13.013026676107524</v>
      </c>
    </row>
    <row r="7" spans="1:8" ht="12.75" customHeight="1" x14ac:dyDescent="0.2">
      <c r="A7" s="31" t="s">
        <v>68</v>
      </c>
      <c r="B7" s="105">
        <v>12.425071291392657</v>
      </c>
      <c r="C7" s="106">
        <v>12.20385579466565</v>
      </c>
      <c r="D7" s="106">
        <v>12.375592417061611</v>
      </c>
      <c r="E7" s="106">
        <v>12.266495439898216</v>
      </c>
      <c r="F7" s="106">
        <v>12.452258260078812</v>
      </c>
      <c r="G7" s="106">
        <v>11.97021098615113</v>
      </c>
      <c r="H7" s="106">
        <v>12.214683034429846</v>
      </c>
    </row>
    <row r="8" spans="1:8" ht="12.75" customHeight="1" x14ac:dyDescent="0.2">
      <c r="A8" s="98" t="s">
        <v>69</v>
      </c>
      <c r="B8" s="105">
        <v>14.306881534999112</v>
      </c>
      <c r="C8" s="106">
        <v>14.86157099353597</v>
      </c>
      <c r="D8" s="106">
        <v>14.917945505793924</v>
      </c>
      <c r="E8" s="106">
        <v>15.102378721907707</v>
      </c>
      <c r="F8" s="106">
        <v>15.127725325027582</v>
      </c>
      <c r="G8" s="106">
        <v>15.122818551278986</v>
      </c>
      <c r="H8" s="106">
        <v>14.864997972072542</v>
      </c>
    </row>
    <row r="9" spans="1:8" ht="18" customHeight="1" x14ac:dyDescent="0.2">
      <c r="A9" s="31" t="s">
        <v>70</v>
      </c>
      <c r="B9" s="105">
        <v>13.46013464190121</v>
      </c>
      <c r="C9" s="106">
        <v>13.252039085843496</v>
      </c>
      <c r="D9" s="106">
        <v>13.438775510204081</v>
      </c>
      <c r="E9" s="106">
        <v>12.460734965749538</v>
      </c>
      <c r="F9" s="106">
        <v>12.924307452204447</v>
      </c>
      <c r="G9" s="106">
        <v>12.964627711549735</v>
      </c>
      <c r="H9" s="106">
        <v>12.753277711561385</v>
      </c>
    </row>
    <row r="10" spans="1:8" ht="12.75" customHeight="1" x14ac:dyDescent="0.2">
      <c r="A10" s="31" t="s">
        <v>71</v>
      </c>
      <c r="B10" s="105">
        <v>12.724926228902138</v>
      </c>
      <c r="C10" s="106">
        <v>12.726548361829133</v>
      </c>
      <c r="D10" s="106">
        <v>12.696416497633535</v>
      </c>
      <c r="E10" s="106">
        <v>12.727669618128981</v>
      </c>
      <c r="F10" s="106">
        <v>12.755046520485337</v>
      </c>
      <c r="G10" s="106">
        <v>13.062134299247703</v>
      </c>
      <c r="H10" s="106">
        <v>13.068371782012704</v>
      </c>
    </row>
    <row r="11" spans="1:8" ht="12.75" customHeight="1" x14ac:dyDescent="0.2">
      <c r="A11" s="31" t="s">
        <v>72</v>
      </c>
      <c r="B11" s="105">
        <v>12.60285185025632</v>
      </c>
      <c r="C11" s="106">
        <v>12.888911557686423</v>
      </c>
      <c r="D11" s="106">
        <v>13.028363636363636</v>
      </c>
      <c r="E11" s="106">
        <v>13.165825469972933</v>
      </c>
      <c r="F11" s="106">
        <v>13.693283093793008</v>
      </c>
      <c r="G11" s="106">
        <v>13.842857899876606</v>
      </c>
      <c r="H11" s="106">
        <v>13.948734316698204</v>
      </c>
    </row>
    <row r="12" spans="1:8" ht="12.75" customHeight="1" x14ac:dyDescent="0.2">
      <c r="A12" s="31" t="s">
        <v>73</v>
      </c>
      <c r="B12" s="105">
        <v>14.047932578351331</v>
      </c>
      <c r="C12" s="106">
        <v>14.010535557506588</v>
      </c>
      <c r="D12" s="106">
        <v>13.876629018245005</v>
      </c>
      <c r="E12" s="106">
        <v>13.886351178512699</v>
      </c>
      <c r="F12" s="106">
        <v>13.338940285954582</v>
      </c>
      <c r="G12" s="106">
        <v>13.527475310205118</v>
      </c>
      <c r="H12" s="106">
        <v>13.363757052771323</v>
      </c>
    </row>
    <row r="13" spans="1:8" ht="12.75" customHeight="1" x14ac:dyDescent="0.2">
      <c r="A13" s="31" t="s">
        <v>74</v>
      </c>
      <c r="B13" s="105">
        <v>13.565508326363013</v>
      </c>
      <c r="C13" s="106">
        <v>13.608498488411152</v>
      </c>
      <c r="D13" s="106">
        <v>13.632890365448505</v>
      </c>
      <c r="E13" s="106">
        <v>13.516067276327577</v>
      </c>
      <c r="F13" s="106">
        <v>13.437871533691078</v>
      </c>
      <c r="G13" s="106">
        <v>13.617710236927318</v>
      </c>
      <c r="H13" s="106">
        <v>13.538728232605783</v>
      </c>
    </row>
    <row r="14" spans="1:8" ht="18" customHeight="1" x14ac:dyDescent="0.2">
      <c r="A14" s="31" t="s">
        <v>75</v>
      </c>
      <c r="B14" s="105">
        <v>15.129662246740445</v>
      </c>
      <c r="C14" s="106">
        <v>15.198794379681752</v>
      </c>
      <c r="D14" s="106">
        <v>15.070652173913043</v>
      </c>
      <c r="E14" s="106">
        <v>15.444928710659454</v>
      </c>
      <c r="F14" s="106">
        <v>15.212204854981758</v>
      </c>
      <c r="G14" s="106">
        <v>15.064242727140208</v>
      </c>
      <c r="H14" s="106">
        <v>15.051620524937078</v>
      </c>
    </row>
    <row r="15" spans="1:8" ht="12.75" customHeight="1" x14ac:dyDescent="0.2">
      <c r="A15" s="31" t="s">
        <v>76</v>
      </c>
      <c r="B15" s="105">
        <v>13.447815745199279</v>
      </c>
      <c r="C15" s="106">
        <v>13.695071073471734</v>
      </c>
      <c r="D15" s="106">
        <v>13.695795548227535</v>
      </c>
      <c r="E15" s="106">
        <v>13.675701223984221</v>
      </c>
      <c r="F15" s="106">
        <v>13.494158749229335</v>
      </c>
      <c r="G15" s="106">
        <v>13.455966420774013</v>
      </c>
      <c r="H15" s="106">
        <v>13.245195437868146</v>
      </c>
    </row>
    <row r="16" spans="1:8" ht="12.75" customHeight="1" x14ac:dyDescent="0.2">
      <c r="A16" s="31" t="s">
        <v>77</v>
      </c>
      <c r="B16" s="105">
        <v>13.443942128050297</v>
      </c>
      <c r="C16" s="106">
        <v>13.527167161076036</v>
      </c>
      <c r="D16" s="106">
        <v>13.544592030360532</v>
      </c>
      <c r="E16" s="106">
        <v>13.50979182633294</v>
      </c>
      <c r="F16" s="106">
        <v>13.465241433790856</v>
      </c>
      <c r="G16" s="106">
        <v>13.388578458073479</v>
      </c>
      <c r="H16" s="106">
        <v>13.498247100501617</v>
      </c>
    </row>
    <row r="17" spans="1:8" ht="12.75" customHeight="1" x14ac:dyDescent="0.2">
      <c r="A17" s="31" t="s">
        <v>78</v>
      </c>
      <c r="B17" s="105">
        <v>13.748061042930791</v>
      </c>
      <c r="C17" s="106">
        <v>13.996471768381973</v>
      </c>
      <c r="D17" s="106">
        <v>14.040276179516686</v>
      </c>
      <c r="E17" s="106">
        <v>14.066993861519308</v>
      </c>
      <c r="F17" s="106">
        <v>14.125180452524905</v>
      </c>
      <c r="G17" s="106">
        <v>14.177958214136845</v>
      </c>
      <c r="H17" s="106">
        <v>14.166626539127185</v>
      </c>
    </row>
    <row r="18" spans="1:8" ht="12.75" customHeight="1" x14ac:dyDescent="0.2">
      <c r="A18" s="31" t="s">
        <v>79</v>
      </c>
      <c r="B18" s="105">
        <v>13.553159973324968</v>
      </c>
      <c r="C18" s="106">
        <v>13.641266100050387</v>
      </c>
      <c r="D18" s="106">
        <v>13.815442561205273</v>
      </c>
      <c r="E18" s="106">
        <v>13.767572729793285</v>
      </c>
      <c r="F18" s="106">
        <v>13.519597141104198</v>
      </c>
      <c r="G18" s="106">
        <v>13.063562067596095</v>
      </c>
      <c r="H18" s="106">
        <v>13.047141978987804</v>
      </c>
    </row>
    <row r="19" spans="1:8" ht="18" customHeight="1" x14ac:dyDescent="0.2">
      <c r="A19" s="31" t="s">
        <v>80</v>
      </c>
      <c r="B19" s="105">
        <v>13.207256941180491</v>
      </c>
      <c r="C19" s="106">
        <v>13.209238873969333</v>
      </c>
      <c r="D19" s="106">
        <v>13.058124734832415</v>
      </c>
      <c r="E19" s="106">
        <v>13.098185431644746</v>
      </c>
      <c r="F19" s="106">
        <v>13.031860921328555</v>
      </c>
      <c r="G19" s="106">
        <v>12.869699215691204</v>
      </c>
      <c r="H19" s="106">
        <v>13.462993070710059</v>
      </c>
    </row>
    <row r="20" spans="1:8" ht="12.75" customHeight="1" x14ac:dyDescent="0.2">
      <c r="A20" s="31" t="s">
        <v>81</v>
      </c>
      <c r="B20" s="105">
        <v>13.766386119030406</v>
      </c>
      <c r="C20" s="106">
        <v>13.809418710513974</v>
      </c>
      <c r="D20" s="106">
        <v>13.525885558583106</v>
      </c>
      <c r="E20" s="106">
        <v>13.47749218006256</v>
      </c>
      <c r="F20" s="106">
        <v>13.384119066337734</v>
      </c>
      <c r="G20" s="106">
        <v>13.180135222150676</v>
      </c>
      <c r="H20" s="106">
        <v>13.557186678352322</v>
      </c>
    </row>
    <row r="21" spans="1:8" ht="12.75" customHeight="1" x14ac:dyDescent="0.2">
      <c r="A21" s="31" t="s">
        <v>82</v>
      </c>
      <c r="B21" s="105">
        <v>14.221313938811083</v>
      </c>
      <c r="C21" s="106">
        <v>14.218406820489809</v>
      </c>
      <c r="D21" s="106">
        <v>14.191685912240185</v>
      </c>
      <c r="E21" s="106">
        <v>14.18048093115971</v>
      </c>
      <c r="F21" s="106">
        <v>14.1664331745587</v>
      </c>
      <c r="G21" s="106">
        <v>13.818236546193374</v>
      </c>
      <c r="H21" s="106">
        <v>13.960607574485271</v>
      </c>
    </row>
    <row r="22" spans="1:8" ht="12.75" customHeight="1" x14ac:dyDescent="0.2">
      <c r="A22" s="31" t="s">
        <v>83</v>
      </c>
      <c r="B22" s="105">
        <v>13.693116384077719</v>
      </c>
      <c r="C22" s="106">
        <v>13.670403485680572</v>
      </c>
      <c r="D22" s="106">
        <v>13.673913043478262</v>
      </c>
      <c r="E22" s="106">
        <v>14.076554008652701</v>
      </c>
      <c r="F22" s="106">
        <v>13.909335202710597</v>
      </c>
      <c r="G22" s="106">
        <v>13.699261461177743</v>
      </c>
      <c r="H22" s="106">
        <v>13.776653498740961</v>
      </c>
    </row>
    <row r="23" spans="1:8" ht="12.75" customHeight="1" x14ac:dyDescent="0.2">
      <c r="A23" s="31" t="s">
        <v>84</v>
      </c>
      <c r="B23" s="105">
        <v>10.112491901760999</v>
      </c>
      <c r="C23" s="106">
        <v>10.406861530839732</v>
      </c>
      <c r="D23" s="106">
        <v>10.320987654320987</v>
      </c>
      <c r="E23" s="106">
        <v>10.457699368368649</v>
      </c>
      <c r="F23" s="106">
        <v>10.262989095574087</v>
      </c>
      <c r="G23" s="106">
        <v>10.246302408018579</v>
      </c>
      <c r="H23" s="106">
        <v>10.609300692604767</v>
      </c>
    </row>
    <row r="24" spans="1:8" ht="18" customHeight="1" x14ac:dyDescent="0.2">
      <c r="A24" s="31" t="s">
        <v>85</v>
      </c>
      <c r="B24" s="105">
        <v>13.709840750714486</v>
      </c>
      <c r="C24" s="106">
        <v>13.715661777472468</v>
      </c>
      <c r="D24" s="106">
        <v>13.557807807807809</v>
      </c>
      <c r="E24" s="106">
        <v>13.344806463845055</v>
      </c>
      <c r="F24" s="106">
        <v>13.083248570978325</v>
      </c>
      <c r="G24" s="106">
        <v>13.054867764739656</v>
      </c>
      <c r="H24" s="106">
        <v>13.11368194634189</v>
      </c>
    </row>
    <row r="25" spans="1:8" ht="12.75" customHeight="1" x14ac:dyDescent="0.2">
      <c r="A25" s="31" t="s">
        <v>86</v>
      </c>
      <c r="B25" s="105">
        <v>13.93840611771288</v>
      </c>
      <c r="C25" s="106">
        <v>14.202246149478729</v>
      </c>
      <c r="D25" s="106">
        <v>14.375513799177922</v>
      </c>
      <c r="E25" s="106">
        <v>14.050388433629516</v>
      </c>
      <c r="F25" s="106">
        <v>13.954936173858412</v>
      </c>
      <c r="G25" s="106">
        <v>13.806525859734633</v>
      </c>
      <c r="H25" s="106">
        <v>13.650647722524029</v>
      </c>
    </row>
    <row r="26" spans="1:8" ht="12.75" customHeight="1" x14ac:dyDescent="0.2">
      <c r="A26" s="31" t="s">
        <v>87</v>
      </c>
      <c r="B26" s="105">
        <v>10.582158872517615</v>
      </c>
      <c r="C26" s="106">
        <v>10.483616887208569</v>
      </c>
      <c r="D26" s="106">
        <v>10.450980392156863</v>
      </c>
      <c r="E26" s="106">
        <v>10.404223343994451</v>
      </c>
      <c r="F26" s="106">
        <v>10.776645334597456</v>
      </c>
      <c r="G26" s="106">
        <v>11.127548980407838</v>
      </c>
      <c r="H26" s="106">
        <v>11.084126288967632</v>
      </c>
    </row>
    <row r="27" spans="1:8" ht="12.75" customHeight="1" x14ac:dyDescent="0.2">
      <c r="A27" s="31" t="s">
        <v>88</v>
      </c>
      <c r="B27" s="105">
        <v>13.132414906015599</v>
      </c>
      <c r="C27" s="106">
        <v>13.280758986023404</v>
      </c>
      <c r="D27" s="106">
        <v>13.329094988780852</v>
      </c>
      <c r="E27" s="106">
        <v>13.564156012251006</v>
      </c>
      <c r="F27" s="106">
        <v>13.478970609254285</v>
      </c>
      <c r="G27" s="106">
        <v>13.338284992758199</v>
      </c>
      <c r="H27" s="106">
        <v>13.563659628918746</v>
      </c>
    </row>
    <row r="28" spans="1:8" ht="12.75" customHeight="1" x14ac:dyDescent="0.2">
      <c r="A28" s="31" t="s">
        <v>89</v>
      </c>
      <c r="B28" s="105">
        <v>14.75704214220227</v>
      </c>
      <c r="C28" s="106">
        <v>14.745155253893241</v>
      </c>
      <c r="D28" s="106">
        <v>14.556390977443609</v>
      </c>
      <c r="E28" s="106">
        <v>14.280464275870516</v>
      </c>
      <c r="F28" s="106">
        <v>14.215674435454655</v>
      </c>
      <c r="G28" s="106">
        <v>14.062658480851036</v>
      </c>
      <c r="H28" s="106">
        <v>14.1666865757221</v>
      </c>
    </row>
    <row r="29" spans="1:8" ht="18" customHeight="1" x14ac:dyDescent="0.2">
      <c r="A29" s="31" t="s">
        <v>90</v>
      </c>
      <c r="B29" s="105">
        <v>13.270193971405156</v>
      </c>
      <c r="C29" s="106">
        <v>13.685863677399942</v>
      </c>
      <c r="D29" s="106">
        <v>13.848427073403242</v>
      </c>
      <c r="E29" s="106">
        <v>13.840524615092187</v>
      </c>
      <c r="F29" s="106">
        <v>13.848312210288833</v>
      </c>
      <c r="G29" s="106">
        <v>13.640060959077013</v>
      </c>
      <c r="H29" s="106">
        <v>14.014677273340137</v>
      </c>
    </row>
    <row r="30" spans="1:8" ht="12.75" customHeight="1" x14ac:dyDescent="0.2">
      <c r="A30" s="31" t="s">
        <v>91</v>
      </c>
      <c r="B30" s="105">
        <v>9.7365096552968797</v>
      </c>
      <c r="C30" s="106">
        <v>10.025483249425074</v>
      </c>
      <c r="D30" s="106">
        <v>10.024767801857585</v>
      </c>
      <c r="E30" s="106">
        <v>10.159418922743138</v>
      </c>
      <c r="F30" s="106">
        <v>10.009898539965356</v>
      </c>
      <c r="G30" s="106">
        <v>10.082834362299506</v>
      </c>
      <c r="H30" s="106">
        <v>10.237768347478781</v>
      </c>
    </row>
    <row r="31" spans="1:8" ht="12.75" customHeight="1" x14ac:dyDescent="0.2">
      <c r="A31" s="31" t="s">
        <v>92</v>
      </c>
      <c r="B31" s="105">
        <v>13.093884343364307</v>
      </c>
      <c r="C31" s="106">
        <v>13.187382297551792</v>
      </c>
      <c r="D31" s="106">
        <v>13.240827845719661</v>
      </c>
      <c r="E31" s="106">
        <v>13.439777522056003</v>
      </c>
      <c r="F31" s="106">
        <v>13.259626670705391</v>
      </c>
      <c r="G31" s="106">
        <v>13.305351521511019</v>
      </c>
      <c r="H31" s="106">
        <v>13.223443223443223</v>
      </c>
    </row>
    <row r="32" spans="1:8" ht="12.75" customHeight="1" x14ac:dyDescent="0.2">
      <c r="A32" s="31" t="s">
        <v>93</v>
      </c>
      <c r="B32" s="105">
        <v>13.602777839045402</v>
      </c>
      <c r="C32" s="106">
        <v>13.741598207617626</v>
      </c>
      <c r="D32" s="106">
        <v>13.712846347607053</v>
      </c>
      <c r="E32" s="106">
        <v>13.688059757422838</v>
      </c>
      <c r="F32" s="106">
        <v>13.429302623160591</v>
      </c>
      <c r="G32" s="106">
        <v>13.430835337249182</v>
      </c>
      <c r="H32" s="106">
        <v>13.434779095069485</v>
      </c>
    </row>
    <row r="33" spans="1:8" ht="12.75" customHeight="1" x14ac:dyDescent="0.2">
      <c r="A33" s="31" t="s">
        <v>94</v>
      </c>
      <c r="B33" s="105">
        <v>13.108594184901298</v>
      </c>
      <c r="C33" s="106">
        <v>13.24424408307841</v>
      </c>
      <c r="D33" s="106">
        <v>13.43756786102063</v>
      </c>
      <c r="E33" s="106">
        <v>13.177192219121096</v>
      </c>
      <c r="F33" s="106">
        <v>13.500048631299105</v>
      </c>
      <c r="G33" s="106">
        <v>13.46592552131864</v>
      </c>
      <c r="H33" s="106">
        <v>13.477769725904771</v>
      </c>
    </row>
    <row r="34" spans="1:8" ht="18" customHeight="1" x14ac:dyDescent="0.2">
      <c r="A34" s="31" t="s">
        <v>95</v>
      </c>
      <c r="B34" s="105">
        <v>13.60362440756991</v>
      </c>
      <c r="C34" s="106">
        <v>13.567337444315214</v>
      </c>
      <c r="D34" s="106">
        <v>13.469055374592834</v>
      </c>
      <c r="E34" s="106">
        <v>13.410758341323623</v>
      </c>
      <c r="F34" s="106">
        <v>13.091571279916751</v>
      </c>
      <c r="G34" s="106">
        <v>13.144950287807431</v>
      </c>
      <c r="H34" s="106">
        <v>12.823285756552435</v>
      </c>
    </row>
    <row r="35" spans="1:8" ht="12.75" customHeight="1" x14ac:dyDescent="0.2">
      <c r="A35" s="31" t="s">
        <v>96</v>
      </c>
      <c r="B35" s="105">
        <v>13.999239637381999</v>
      </c>
      <c r="C35" s="106">
        <v>14.06281780908439</v>
      </c>
      <c r="D35" s="106">
        <v>14.12872340425532</v>
      </c>
      <c r="E35" s="106">
        <v>14.125427137795048</v>
      </c>
      <c r="F35" s="106">
        <v>13.988180320285252</v>
      </c>
      <c r="G35" s="106">
        <v>14.067379995946599</v>
      </c>
      <c r="H35" s="106">
        <v>14.317226780680521</v>
      </c>
    </row>
    <row r="36" spans="1:8" ht="18" customHeight="1" x14ac:dyDescent="0.2">
      <c r="A36" s="31" t="s">
        <v>187</v>
      </c>
      <c r="B36" s="105">
        <v>13.541057964647495</v>
      </c>
      <c r="C36" s="106">
        <v>13.686381961531161</v>
      </c>
      <c r="D36" s="106">
        <v>13.701622996487545</v>
      </c>
      <c r="E36" s="106">
        <v>13.702432458398176</v>
      </c>
      <c r="F36" s="106">
        <v>13.62887862071644</v>
      </c>
      <c r="G36" s="106">
        <v>13.566817761507998</v>
      </c>
      <c r="H36" s="106">
        <v>13.576060235175293</v>
      </c>
    </row>
    <row r="37" spans="1:8" ht="18" customHeight="1" x14ac:dyDescent="0.2">
      <c r="A37" s="31" t="s">
        <v>193</v>
      </c>
      <c r="B37" s="105">
        <v>8.6795048143053641</v>
      </c>
      <c r="C37" s="106">
        <v>8.1345044572627163</v>
      </c>
      <c r="D37" s="106">
        <v>8.5870802504268635</v>
      </c>
      <c r="E37" s="106">
        <v>9.2330661637592328</v>
      </c>
      <c r="F37" s="106">
        <v>9.3116454502593129</v>
      </c>
      <c r="G37" s="106">
        <v>9.3645750595710879</v>
      </c>
      <c r="H37" s="106">
        <v>9.5903850870738285</v>
      </c>
    </row>
    <row r="38" spans="1:8" ht="18" customHeight="1" x14ac:dyDescent="0.2">
      <c r="A38" s="107" t="s">
        <v>165</v>
      </c>
      <c r="B38" s="108">
        <v>13.526860932031092</v>
      </c>
      <c r="C38" s="109">
        <v>13.669278160321626</v>
      </c>
      <c r="D38" s="109">
        <v>13.687072063866212</v>
      </c>
      <c r="E38" s="109">
        <v>13.691053625033884</v>
      </c>
      <c r="F38" s="109">
        <v>13.61801891692949</v>
      </c>
      <c r="G38" s="109">
        <v>13.556471986297469</v>
      </c>
      <c r="H38" s="109">
        <v>13.56658509094323</v>
      </c>
    </row>
    <row r="39" spans="1:8" x14ac:dyDescent="0.2">
      <c r="A39" s="250" t="s">
        <v>190</v>
      </c>
      <c r="B39" s="251"/>
      <c r="C39" s="251"/>
      <c r="D39" s="251"/>
      <c r="E39" s="251"/>
      <c r="F39" s="251"/>
      <c r="G39" s="110"/>
    </row>
    <row r="40" spans="1:8" x14ac:dyDescent="0.2">
      <c r="A40" s="111" t="s">
        <v>192</v>
      </c>
      <c r="B40" s="112"/>
      <c r="C40" s="112"/>
      <c r="D40" s="112"/>
      <c r="E40" s="112"/>
      <c r="F40" s="112"/>
    </row>
  </sheetData>
  <mergeCells count="2">
    <mergeCell ref="A39:F39"/>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0"/>
  <sheetViews>
    <sheetView zoomScale="80" zoomScaleNormal="80" workbookViewId="0">
      <selection activeCell="G40" sqref="G40"/>
    </sheetView>
  </sheetViews>
  <sheetFormatPr baseColWidth="10" defaultColWidth="9.1640625" defaultRowHeight="15" x14ac:dyDescent="0.2"/>
  <cols>
    <col min="1" max="2" style="3" width="9.1640625" collapsed="false"/>
    <col min="3" max="3" customWidth="true" style="3" width="8.5" collapsed="false"/>
    <col min="4" max="16384" style="3" width="9.1640625" collapsed="false"/>
  </cols>
  <sheetData>
    <row r="1" spans="1:1" ht="26.25" customHeight="1" x14ac:dyDescent="0.2">
      <c r="A1" s="114" t="s">
        <v>194</v>
      </c>
    </row>
    <row r="2" spans="1:1" x14ac:dyDescent="0.2">
      <c r="A2" s="87" t="s">
        <v>182</v>
      </c>
    </row>
    <row r="30" spans="1:3" x14ac:dyDescent="0.2">
      <c r="A30" s="115" t="s">
        <v>195</v>
      </c>
    </row>
    <row r="31" spans="1:3" x14ac:dyDescent="0.2">
      <c r="A31" s="116" t="s">
        <v>174</v>
      </c>
      <c r="B31" s="118">
        <v>2009</v>
      </c>
      <c r="C31" s="118">
        <v>2019</v>
      </c>
    </row>
    <row r="32" spans="1:3" x14ac:dyDescent="0.2">
      <c r="A32" s="113">
        <v>20</v>
      </c>
      <c r="B32" s="240" t="s">
        <v>196</v>
      </c>
      <c r="C32" s="119" t="s">
        <v>196</v>
      </c>
    </row>
    <row r="33" spans="1:5" x14ac:dyDescent="0.2">
      <c r="A33" s="113">
        <v>21</v>
      </c>
      <c r="B33" s="3">
        <v>224.00000002980201</v>
      </c>
      <c r="C33" s="120">
        <v>179</v>
      </c>
    </row>
    <row r="34" spans="1:5" x14ac:dyDescent="0.2">
      <c r="A34" s="113">
        <v>22</v>
      </c>
      <c r="B34" s="3">
        <v>574.08000029623497</v>
      </c>
      <c r="C34" s="120">
        <v>605.11</v>
      </c>
    </row>
    <row r="35" spans="1:5" x14ac:dyDescent="0.2">
      <c r="A35" s="113">
        <v>23</v>
      </c>
      <c r="B35" s="3">
        <v>795.06000077165697</v>
      </c>
      <c r="C35" s="120">
        <v>979.09</v>
      </c>
    </row>
    <row r="36" spans="1:5" x14ac:dyDescent="0.2">
      <c r="A36" s="113">
        <v>24</v>
      </c>
      <c r="B36" s="3">
        <v>1029.8400010652799</v>
      </c>
      <c r="C36" s="120">
        <v>1192.92</v>
      </c>
    </row>
    <row r="37" spans="1:5" x14ac:dyDescent="0.2">
      <c r="A37" s="113">
        <v>25</v>
      </c>
      <c r="B37" s="3">
        <v>1213.8492009546601</v>
      </c>
      <c r="C37" s="120">
        <v>1417.59</v>
      </c>
    </row>
    <row r="38" spans="1:5" x14ac:dyDescent="0.2">
      <c r="A38" s="113">
        <v>26</v>
      </c>
      <c r="B38" s="3">
        <v>1401.40580131672</v>
      </c>
      <c r="C38" s="120">
        <v>1551.56</v>
      </c>
    </row>
    <row r="39" spans="1:5" x14ac:dyDescent="0.2">
      <c r="A39" s="113">
        <v>27</v>
      </c>
      <c r="B39" s="3">
        <v>1378.64340155944</v>
      </c>
      <c r="C39" s="120">
        <v>1629.98</v>
      </c>
    </row>
    <row r="40" spans="1:5" x14ac:dyDescent="0.2">
      <c r="A40" s="113">
        <v>28</v>
      </c>
      <c r="B40" s="3">
        <v>1376.3100015185801</v>
      </c>
      <c r="C40" s="120">
        <v>1705.77</v>
      </c>
    </row>
    <row r="41" spans="1:5" x14ac:dyDescent="0.2">
      <c r="A41" s="113">
        <v>29</v>
      </c>
      <c r="B41" s="3">
        <v>1411.7369016595201</v>
      </c>
      <c r="C41" s="120">
        <v>1515.11</v>
      </c>
    </row>
    <row r="42" spans="1:5" x14ac:dyDescent="0.2">
      <c r="A42" s="113">
        <v>30</v>
      </c>
      <c r="B42" s="119">
        <v>1310.5379020646201</v>
      </c>
      <c r="C42" s="120">
        <v>1462.74</v>
      </c>
    </row>
    <row r="43" spans="1:5" x14ac:dyDescent="0.2">
      <c r="A43" s="113">
        <v>31</v>
      </c>
      <c r="B43" s="120">
        <v>1153.7220020852999</v>
      </c>
      <c r="C43" s="120">
        <v>1465.02</v>
      </c>
    </row>
    <row r="44" spans="1:5" x14ac:dyDescent="0.2">
      <c r="A44" s="113">
        <v>32</v>
      </c>
      <c r="B44" s="120">
        <v>1060.74280213565</v>
      </c>
      <c r="C44" s="120">
        <v>1496.27</v>
      </c>
    </row>
    <row r="45" spans="1:5" x14ac:dyDescent="0.2">
      <c r="A45" s="113">
        <v>33</v>
      </c>
      <c r="B45" s="120">
        <v>1042.72970256023</v>
      </c>
      <c r="C45" s="120">
        <v>1438.75</v>
      </c>
    </row>
    <row r="46" spans="1:5" x14ac:dyDescent="0.2">
      <c r="A46" s="113">
        <v>34</v>
      </c>
      <c r="B46" s="120">
        <v>943.53000284172595</v>
      </c>
      <c r="C46" s="120">
        <v>1482.61</v>
      </c>
      <c r="E46" s="216"/>
    </row>
    <row r="47" spans="1:5" x14ac:dyDescent="0.2">
      <c r="A47" s="113">
        <v>35</v>
      </c>
      <c r="B47" s="120">
        <v>947.10000240244005</v>
      </c>
      <c r="C47" s="120">
        <v>1456.39</v>
      </c>
      <c r="E47" s="216"/>
    </row>
    <row r="48" spans="1:5" x14ac:dyDescent="0.2">
      <c r="A48" s="113">
        <v>36</v>
      </c>
      <c r="B48" s="120">
        <v>972.91000266000594</v>
      </c>
      <c r="C48" s="120">
        <v>1605.08</v>
      </c>
      <c r="E48" s="216"/>
    </row>
    <row r="49" spans="1:5" x14ac:dyDescent="0.2">
      <c r="A49" s="113">
        <v>37</v>
      </c>
      <c r="B49" s="120">
        <v>1080.53660259955</v>
      </c>
      <c r="C49" s="120">
        <v>1443.77</v>
      </c>
      <c r="E49" s="216"/>
    </row>
    <row r="50" spans="1:5" x14ac:dyDescent="0.2">
      <c r="A50" s="113">
        <v>38</v>
      </c>
      <c r="B50" s="120">
        <v>1054.8491028659</v>
      </c>
      <c r="C50" s="120">
        <v>1469.94</v>
      </c>
      <c r="E50" s="216"/>
    </row>
    <row r="51" spans="1:5" x14ac:dyDescent="0.2">
      <c r="A51" s="113">
        <v>39</v>
      </c>
      <c r="B51" s="120">
        <v>1009.12930282205</v>
      </c>
      <c r="C51" s="120">
        <v>1529.81</v>
      </c>
      <c r="E51" s="216"/>
    </row>
    <row r="52" spans="1:5" x14ac:dyDescent="0.2">
      <c r="A52" s="113">
        <v>40</v>
      </c>
      <c r="B52" s="120">
        <v>1044.9483026303401</v>
      </c>
      <c r="C52" s="120">
        <v>1489.93</v>
      </c>
      <c r="E52" s="216"/>
    </row>
    <row r="53" spans="1:5" x14ac:dyDescent="0.2">
      <c r="A53" s="113">
        <v>41</v>
      </c>
      <c r="B53" s="120">
        <v>987.86740239337098</v>
      </c>
      <c r="C53" s="120">
        <v>1313.16</v>
      </c>
      <c r="E53" s="216"/>
    </row>
    <row r="54" spans="1:5" x14ac:dyDescent="0.2">
      <c r="A54" s="113">
        <v>42</v>
      </c>
      <c r="B54" s="120">
        <v>992.03090223856304</v>
      </c>
      <c r="C54" s="120">
        <v>1265.1400000000001</v>
      </c>
      <c r="E54" s="216"/>
    </row>
    <row r="55" spans="1:5" x14ac:dyDescent="0.2">
      <c r="A55" s="113">
        <v>43</v>
      </c>
      <c r="B55" s="120">
        <v>1010.87830245495</v>
      </c>
      <c r="C55" s="120">
        <v>1266.92</v>
      </c>
      <c r="E55" s="216"/>
    </row>
    <row r="56" spans="1:5" x14ac:dyDescent="0.2">
      <c r="A56" s="113">
        <v>44</v>
      </c>
      <c r="B56" s="120">
        <v>1088.8443025220199</v>
      </c>
      <c r="C56" s="120">
        <v>1259.17</v>
      </c>
      <c r="E56" s="216"/>
    </row>
    <row r="57" spans="1:5" x14ac:dyDescent="0.2">
      <c r="A57" s="113">
        <v>45</v>
      </c>
      <c r="B57" s="120">
        <v>1125.3225018251701</v>
      </c>
      <c r="C57" s="120">
        <v>1228.45</v>
      </c>
      <c r="E57" s="216"/>
    </row>
    <row r="58" spans="1:5" x14ac:dyDescent="0.2">
      <c r="A58" s="113">
        <v>46</v>
      </c>
      <c r="B58" s="120">
        <v>1209.8361020032301</v>
      </c>
      <c r="C58" s="120">
        <v>1224.73</v>
      </c>
      <c r="E58" s="216"/>
    </row>
    <row r="59" spans="1:5" x14ac:dyDescent="0.2">
      <c r="A59" s="113">
        <v>47</v>
      </c>
      <c r="B59" s="120">
        <v>1223.35850225575</v>
      </c>
      <c r="C59" s="120">
        <v>1348.14</v>
      </c>
      <c r="E59" s="216"/>
    </row>
    <row r="60" spans="1:5" x14ac:dyDescent="0.2">
      <c r="A60" s="113">
        <v>48</v>
      </c>
      <c r="B60" s="120">
        <v>1260.8039021361601</v>
      </c>
      <c r="C60" s="120">
        <v>1362.06</v>
      </c>
      <c r="E60" s="216"/>
    </row>
    <row r="61" spans="1:5" x14ac:dyDescent="0.2">
      <c r="A61" s="113">
        <v>49</v>
      </c>
      <c r="B61" s="120">
        <v>1209.54300199822</v>
      </c>
      <c r="C61" s="120">
        <v>1233.06</v>
      </c>
      <c r="E61" s="216"/>
    </row>
    <row r="62" spans="1:5" x14ac:dyDescent="0.2">
      <c r="A62" s="113">
        <v>50</v>
      </c>
      <c r="B62" s="120">
        <v>1429.61460217647</v>
      </c>
      <c r="C62" s="120">
        <v>1225.05</v>
      </c>
      <c r="E62" s="216"/>
    </row>
    <row r="63" spans="1:5" x14ac:dyDescent="0.2">
      <c r="A63" s="113">
        <v>51</v>
      </c>
      <c r="B63" s="120">
        <v>1750.3748026583301</v>
      </c>
      <c r="C63" s="120">
        <v>1161.82</v>
      </c>
      <c r="E63" s="216"/>
    </row>
    <row r="64" spans="1:5" x14ac:dyDescent="0.2">
      <c r="A64" s="113">
        <v>52</v>
      </c>
      <c r="B64" s="120">
        <v>1674.1709025595301</v>
      </c>
      <c r="C64" s="120">
        <v>1110.4000000000001</v>
      </c>
      <c r="E64" s="216"/>
    </row>
    <row r="65" spans="1:5" x14ac:dyDescent="0.2">
      <c r="A65" s="113">
        <v>53</v>
      </c>
      <c r="B65" s="120">
        <v>1960.39610325173</v>
      </c>
      <c r="C65" s="120">
        <v>1104.1600000000001</v>
      </c>
      <c r="E65" s="216"/>
    </row>
    <row r="66" spans="1:5" x14ac:dyDescent="0.2">
      <c r="A66" s="113">
        <v>54</v>
      </c>
      <c r="B66" s="120">
        <v>2016.02260321006</v>
      </c>
      <c r="C66" s="120">
        <v>1147.6400000000001</v>
      </c>
      <c r="E66" s="216"/>
    </row>
    <row r="67" spans="1:5" x14ac:dyDescent="0.2">
      <c r="A67" s="113">
        <v>55</v>
      </c>
      <c r="B67" s="120">
        <v>2111.3060029838198</v>
      </c>
      <c r="C67" s="120">
        <v>1063.73</v>
      </c>
      <c r="E67" s="216"/>
    </row>
    <row r="68" spans="1:5" x14ac:dyDescent="0.2">
      <c r="A68" s="113">
        <v>56</v>
      </c>
      <c r="B68" s="120">
        <v>2018.07900287025</v>
      </c>
      <c r="C68" s="120">
        <v>1099.56</v>
      </c>
      <c r="E68" s="216"/>
    </row>
    <row r="69" spans="1:5" x14ac:dyDescent="0.2">
      <c r="A69" s="113">
        <v>57</v>
      </c>
      <c r="B69" s="120">
        <v>1771.64420326613</v>
      </c>
      <c r="C69" s="120">
        <v>958.19</v>
      </c>
      <c r="E69" s="216"/>
    </row>
    <row r="70" spans="1:5" x14ac:dyDescent="0.2">
      <c r="A70" s="113">
        <v>58</v>
      </c>
      <c r="B70" s="120">
        <v>1576.17430297285</v>
      </c>
      <c r="C70" s="120">
        <v>884.4</v>
      </c>
      <c r="E70" s="216"/>
    </row>
    <row r="71" spans="1:5" x14ac:dyDescent="0.2">
      <c r="A71" s="113">
        <v>59</v>
      </c>
      <c r="B71" s="120">
        <v>1302.96770224907</v>
      </c>
      <c r="C71" s="120">
        <v>695.54</v>
      </c>
      <c r="E71" s="216"/>
    </row>
    <row r="72" spans="1:5" x14ac:dyDescent="0.2">
      <c r="A72" s="113">
        <v>60</v>
      </c>
      <c r="B72" s="120">
        <v>661.90660139545798</v>
      </c>
      <c r="C72" s="120">
        <v>533.41999999999996</v>
      </c>
      <c r="E72" s="216"/>
    </row>
    <row r="73" spans="1:5" x14ac:dyDescent="0.2">
      <c r="A73" s="113">
        <v>61</v>
      </c>
      <c r="B73" s="120">
        <v>411.59850114025198</v>
      </c>
      <c r="C73" s="120">
        <v>470.71</v>
      </c>
      <c r="E73" s="216"/>
    </row>
    <row r="74" spans="1:5" x14ac:dyDescent="0.2">
      <c r="A74" s="113">
        <v>62</v>
      </c>
      <c r="B74" s="120">
        <v>312.81370090320701</v>
      </c>
      <c r="C74" s="120">
        <v>344</v>
      </c>
      <c r="E74" s="216"/>
    </row>
    <row r="75" spans="1:5" x14ac:dyDescent="0.2">
      <c r="A75" s="113">
        <v>63</v>
      </c>
      <c r="B75" s="120">
        <v>144.34950050152801</v>
      </c>
      <c r="C75" s="120">
        <v>333.69</v>
      </c>
      <c r="E75" s="216"/>
    </row>
    <row r="76" spans="1:5" x14ac:dyDescent="0.2">
      <c r="A76" s="113">
        <v>64</v>
      </c>
      <c r="B76" s="120">
        <v>77.905700311064706</v>
      </c>
      <c r="C76" s="120">
        <v>229.91</v>
      </c>
      <c r="E76" s="216"/>
    </row>
    <row r="77" spans="1:5" x14ac:dyDescent="0.2">
      <c r="A77" s="113">
        <v>65</v>
      </c>
      <c r="B77" s="120">
        <v>31.525700198486401</v>
      </c>
      <c r="C77" s="120">
        <v>179.74</v>
      </c>
      <c r="E77" s="216"/>
    </row>
    <row r="78" spans="1:5" x14ac:dyDescent="0.2">
      <c r="A78" s="113">
        <v>66</v>
      </c>
      <c r="B78" s="120">
        <v>14.7400001138449</v>
      </c>
      <c r="C78" s="120">
        <v>87.44</v>
      </c>
      <c r="E78" s="216"/>
    </row>
    <row r="79" spans="1:5" x14ac:dyDescent="0.2">
      <c r="A79" s="113">
        <v>67</v>
      </c>
      <c r="B79" s="120">
        <v>5.9200000613927797</v>
      </c>
      <c r="C79" s="120">
        <v>60.73</v>
      </c>
      <c r="E79" s="216"/>
    </row>
    <row r="80" spans="1:5" x14ac:dyDescent="0.2">
      <c r="A80" s="117">
        <v>68</v>
      </c>
      <c r="B80" s="121">
        <v>5.5000000298023197</v>
      </c>
      <c r="C80" s="121">
        <v>44.36</v>
      </c>
      <c r="E80" s="21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1"/>
  <sheetViews>
    <sheetView zoomScaleNormal="100" workbookViewId="0"/>
  </sheetViews>
  <sheetFormatPr baseColWidth="10" defaultColWidth="9.1640625" defaultRowHeight="15" x14ac:dyDescent="0.2"/>
  <cols>
    <col min="1" max="1" customWidth="true" style="3" width="23.83203125" collapsed="false"/>
    <col min="2" max="6" customWidth="true" style="3" width="10.0" collapsed="false"/>
    <col min="7" max="16384" style="3" width="9.1640625" collapsed="false"/>
  </cols>
  <sheetData>
    <row r="1" spans="1:6" ht="23.25" customHeight="1" x14ac:dyDescent="0.2">
      <c r="A1" s="114" t="s">
        <v>197</v>
      </c>
    </row>
    <row r="2" spans="1:6" x14ac:dyDescent="0.2">
      <c r="A2" s="102" t="s">
        <v>198</v>
      </c>
    </row>
    <row r="3" spans="1:6" x14ac:dyDescent="0.2">
      <c r="B3" s="252" t="s">
        <v>199</v>
      </c>
      <c r="C3" s="252"/>
      <c r="D3" s="252"/>
      <c r="E3" s="252"/>
      <c r="F3" s="252"/>
    </row>
    <row r="4" spans="1:6" ht="26" x14ac:dyDescent="0.2">
      <c r="A4" s="123" t="s">
        <v>200</v>
      </c>
      <c r="B4" s="122" t="s">
        <v>201</v>
      </c>
      <c r="C4" s="122" t="s">
        <v>202</v>
      </c>
      <c r="D4" s="122" t="s">
        <v>21</v>
      </c>
      <c r="E4" s="122" t="s">
        <v>203</v>
      </c>
      <c r="F4" s="122" t="s">
        <v>101</v>
      </c>
    </row>
    <row r="5" spans="1:6" x14ac:dyDescent="0.2">
      <c r="A5" s="126" t="s">
        <v>156</v>
      </c>
      <c r="B5" s="124"/>
      <c r="C5" s="124"/>
      <c r="D5" s="124"/>
      <c r="E5" s="124"/>
      <c r="F5" s="124"/>
    </row>
    <row r="6" spans="1:6" x14ac:dyDescent="0.2">
      <c r="A6" s="125" t="s">
        <v>10</v>
      </c>
      <c r="B6" s="124">
        <v>89.317961876891431</v>
      </c>
      <c r="C6" s="124">
        <v>64.186999784885728</v>
      </c>
      <c r="D6" s="124">
        <v>76.175626663622637</v>
      </c>
      <c r="E6" s="124">
        <v>84.245067582858439</v>
      </c>
      <c r="F6" s="124">
        <v>77.240003864010916</v>
      </c>
    </row>
    <row r="7" spans="1:6" x14ac:dyDescent="0.2">
      <c r="A7" s="125" t="s">
        <v>9</v>
      </c>
      <c r="B7" s="124">
        <v>10.682038123108569</v>
      </c>
      <c r="C7" s="124">
        <v>35.813000215114286</v>
      </c>
      <c r="D7" s="124">
        <v>23.824373336377363</v>
      </c>
      <c r="E7" s="124">
        <v>15.754932417141564</v>
      </c>
      <c r="F7" s="124">
        <v>22.759996135989081</v>
      </c>
    </row>
    <row r="8" spans="1:6" ht="21" customHeight="1" x14ac:dyDescent="0.2">
      <c r="A8" s="126" t="s">
        <v>204</v>
      </c>
      <c r="B8" s="124"/>
      <c r="C8" s="124"/>
      <c r="D8" s="124"/>
      <c r="E8" s="124"/>
      <c r="F8" s="124"/>
    </row>
    <row r="9" spans="1:6" x14ac:dyDescent="0.2">
      <c r="A9" s="125" t="s">
        <v>175</v>
      </c>
      <c r="B9" s="124">
        <v>7.0032212772112414</v>
      </c>
      <c r="C9" s="124">
        <v>5.0504668320127477</v>
      </c>
      <c r="D9" s="124">
        <v>0.84056722721777433</v>
      </c>
      <c r="E9" s="124">
        <v>0.12446766926574361</v>
      </c>
      <c r="F9" s="124">
        <v>5.7496015967616936</v>
      </c>
    </row>
    <row r="10" spans="1:6" x14ac:dyDescent="0.2">
      <c r="A10" s="125" t="s">
        <v>176</v>
      </c>
      <c r="B10" s="124">
        <v>32.034287303404994</v>
      </c>
      <c r="C10" s="124">
        <v>28.626184935367938</v>
      </c>
      <c r="D10" s="124">
        <v>17.001250473467653</v>
      </c>
      <c r="E10" s="124">
        <v>8.933898409694077</v>
      </c>
      <c r="F10" s="124">
        <v>29.476494549081778</v>
      </c>
    </row>
    <row r="11" spans="1:6" x14ac:dyDescent="0.2">
      <c r="A11" s="125" t="s">
        <v>205</v>
      </c>
      <c r="B11" s="124">
        <v>27.044703911802053</v>
      </c>
      <c r="C11" s="124">
        <v>27.693201113152671</v>
      </c>
      <c r="D11" s="124">
        <v>30.803675665578773</v>
      </c>
      <c r="E11" s="124">
        <v>22.935996872878391</v>
      </c>
      <c r="F11" s="124">
        <v>27.404370103051299</v>
      </c>
    </row>
    <row r="12" spans="1:6" x14ac:dyDescent="0.2">
      <c r="A12" s="125" t="s">
        <v>206</v>
      </c>
      <c r="B12" s="124">
        <v>22.90610987823716</v>
      </c>
      <c r="C12" s="124">
        <v>23.340112692678208</v>
      </c>
      <c r="D12" s="124">
        <v>30.373014678794359</v>
      </c>
      <c r="E12" s="124">
        <v>34.686362046618804</v>
      </c>
      <c r="F12" s="124">
        <v>23.606832613107354</v>
      </c>
    </row>
    <row r="13" spans="1:6" x14ac:dyDescent="0.2">
      <c r="A13" s="125" t="s">
        <v>207</v>
      </c>
      <c r="B13" s="124">
        <v>11.011677629344547</v>
      </c>
      <c r="C13" s="124">
        <v>15.290034426788445</v>
      </c>
      <c r="D13" s="124">
        <v>20.981491954941447</v>
      </c>
      <c r="E13" s="124">
        <v>33.319275001542991</v>
      </c>
      <c r="F13" s="124">
        <v>13.762701137997862</v>
      </c>
    </row>
    <row r="14" spans="1:6" ht="19.5" customHeight="1" x14ac:dyDescent="0.2">
      <c r="A14" s="125" t="s">
        <v>180</v>
      </c>
      <c r="B14" s="124">
        <v>39.329640704925097</v>
      </c>
      <c r="C14" s="124">
        <v>41.001556390127199</v>
      </c>
      <c r="D14" s="124">
        <v>44.877173411094446</v>
      </c>
      <c r="E14" s="124">
        <v>48.947126957022661</v>
      </c>
      <c r="F14" s="124">
        <v>40.483568332447987</v>
      </c>
    </row>
    <row r="15" spans="1:6" ht="19.5" customHeight="1" x14ac:dyDescent="0.2">
      <c r="A15" s="126" t="s">
        <v>103</v>
      </c>
      <c r="B15" s="124"/>
      <c r="C15" s="124"/>
      <c r="D15" s="124"/>
      <c r="E15" s="124"/>
      <c r="F15" s="124"/>
    </row>
    <row r="16" spans="1:6" ht="15" customHeight="1" x14ac:dyDescent="0.2">
      <c r="A16" s="125" t="s">
        <v>208</v>
      </c>
      <c r="B16" s="124">
        <v>67.814597955675666</v>
      </c>
      <c r="C16" s="124">
        <v>61.161200524776838</v>
      </c>
      <c r="D16" s="124">
        <v>63.605514536105467</v>
      </c>
      <c r="E16" s="124">
        <v>52.85452712572264</v>
      </c>
      <c r="F16" s="124">
        <v>64.332341479826766</v>
      </c>
    </row>
    <row r="17" spans="1:6" ht="15" customHeight="1" x14ac:dyDescent="0.2">
      <c r="A17" s="125" t="s">
        <v>247</v>
      </c>
      <c r="B17" s="124">
        <v>23.09782022380325</v>
      </c>
      <c r="C17" s="124">
        <v>26.443072512220279</v>
      </c>
      <c r="D17" s="124">
        <v>24.421072293970226</v>
      </c>
      <c r="E17" s="124">
        <v>25.277223445182788</v>
      </c>
      <c r="F17" s="124">
        <v>24.718007865244758</v>
      </c>
    </row>
    <row r="18" spans="1:6" ht="15" customHeight="1" x14ac:dyDescent="0.2">
      <c r="A18" s="125" t="s">
        <v>248</v>
      </c>
      <c r="B18" s="124">
        <v>2.2425875063031069</v>
      </c>
      <c r="C18" s="124">
        <v>3.9701339745382911</v>
      </c>
      <c r="D18" s="124">
        <v>5.4201020095783159</v>
      </c>
      <c r="E18" s="124">
        <v>4.9067006809718769</v>
      </c>
      <c r="F18" s="124">
        <v>3.201783975744585</v>
      </c>
    </row>
    <row r="19" spans="1:6" ht="15" customHeight="1" x14ac:dyDescent="0.2">
      <c r="A19" s="125" t="s">
        <v>249</v>
      </c>
      <c r="B19" s="124">
        <v>1.1808686020967472</v>
      </c>
      <c r="C19" s="124">
        <v>1.8891795813178771</v>
      </c>
      <c r="D19" s="124">
        <v>1.6883986156584183</v>
      </c>
      <c r="E19" s="124">
        <v>5.4457176949822044</v>
      </c>
      <c r="F19" s="124">
        <v>1.604303124270517</v>
      </c>
    </row>
    <row r="20" spans="1:6" ht="15" customHeight="1" x14ac:dyDescent="0.2">
      <c r="A20" s="125" t="s">
        <v>241</v>
      </c>
      <c r="B20" s="124">
        <v>4.2772823640067221</v>
      </c>
      <c r="C20" s="124">
        <v>3.9517259733071226</v>
      </c>
      <c r="D20" s="124">
        <v>3.4328350464646884</v>
      </c>
      <c r="E20" s="124">
        <v>8.3105314049416759</v>
      </c>
      <c r="F20" s="124">
        <v>4.1730151705189167</v>
      </c>
    </row>
    <row r="21" spans="1:6" ht="15" customHeight="1" x14ac:dyDescent="0.2">
      <c r="A21" s="125" t="s">
        <v>242</v>
      </c>
      <c r="B21" s="124">
        <v>1.3868433481145019</v>
      </c>
      <c r="C21" s="124">
        <v>2.5846874338396031</v>
      </c>
      <c r="D21" s="124">
        <v>1.432077498222875</v>
      </c>
      <c r="E21" s="124">
        <v>3.2052996481988192</v>
      </c>
      <c r="F21" s="124">
        <v>1.9705483843944493</v>
      </c>
    </row>
    <row r="22" spans="1:6" ht="27" customHeight="1" x14ac:dyDescent="0.2">
      <c r="A22" s="126" t="s">
        <v>245</v>
      </c>
      <c r="B22" s="124"/>
      <c r="C22" s="124"/>
      <c r="D22" s="124"/>
      <c r="E22" s="124"/>
      <c r="F22" s="124"/>
    </row>
    <row r="23" spans="1:6" ht="15" customHeight="1" x14ac:dyDescent="0.2">
      <c r="A23" s="125" t="s">
        <v>209</v>
      </c>
      <c r="B23" s="124">
        <v>80.899128712839641</v>
      </c>
      <c r="C23" s="124">
        <v>85.257656750719974</v>
      </c>
      <c r="D23" s="124">
        <v>87.610454165737025</v>
      </c>
      <c r="E23" s="124">
        <v>85.388935749994872</v>
      </c>
      <c r="F23" s="124">
        <v>83.228074021854198</v>
      </c>
    </row>
    <row r="24" spans="1:6" ht="15" customHeight="1" x14ac:dyDescent="0.2">
      <c r="A24" s="125" t="s">
        <v>210</v>
      </c>
      <c r="B24" s="124">
        <v>12.030763157411055</v>
      </c>
      <c r="C24" s="124">
        <v>9.2007271373049839</v>
      </c>
      <c r="D24" s="124">
        <v>12.389545834262973</v>
      </c>
      <c r="E24" s="124">
        <v>14.611064250005143</v>
      </c>
      <c r="F24" s="124">
        <v>10.799074736540733</v>
      </c>
    </row>
    <row r="25" spans="1:6" ht="15" customHeight="1" x14ac:dyDescent="0.2">
      <c r="A25" s="125" t="s">
        <v>246</v>
      </c>
      <c r="B25" s="124">
        <v>7.0701081297493058</v>
      </c>
      <c r="C25" s="124">
        <v>5.5416161119750642</v>
      </c>
      <c r="D25" s="124">
        <v>0</v>
      </c>
      <c r="E25" s="124">
        <v>0</v>
      </c>
      <c r="F25" s="124">
        <v>5.9728512416050563</v>
      </c>
    </row>
    <row r="26" spans="1:6" ht="21.75" customHeight="1" x14ac:dyDescent="0.2">
      <c r="A26" s="126" t="s">
        <v>211</v>
      </c>
      <c r="B26" s="124"/>
      <c r="C26" s="124"/>
      <c r="D26" s="124"/>
      <c r="E26" s="124"/>
      <c r="F26" s="124"/>
    </row>
    <row r="27" spans="1:6" ht="15" customHeight="1" x14ac:dyDescent="0.2">
      <c r="A27" s="125" t="s">
        <v>212</v>
      </c>
      <c r="B27" s="124">
        <v>6.6719435625200276</v>
      </c>
      <c r="C27" s="124">
        <v>1.4582282915249223</v>
      </c>
      <c r="D27" s="124">
        <v>5.3609509824778048</v>
      </c>
      <c r="E27" s="124">
        <v>2.8802435863147284</v>
      </c>
      <c r="F27" s="124">
        <v>4.1674951549229302</v>
      </c>
    </row>
    <row r="28" spans="1:6" s="218" customFormat="1" ht="15" customHeight="1" x14ac:dyDescent="0.2">
      <c r="A28" s="219" t="s">
        <v>217</v>
      </c>
      <c r="B28" s="217">
        <v>84.777309993352532</v>
      </c>
      <c r="C28" s="217">
        <v>41.969621876913216</v>
      </c>
      <c r="D28" s="217">
        <v>78.706929926442115</v>
      </c>
      <c r="E28" s="217">
        <v>82.142857142857139</v>
      </c>
      <c r="F28" s="217">
        <v>77.602208810991812</v>
      </c>
    </row>
    <row r="29" spans="1:6" ht="15" customHeight="1" x14ac:dyDescent="0.2">
      <c r="A29" s="125" t="s">
        <v>213</v>
      </c>
      <c r="B29" s="124">
        <v>5.6015541403920679</v>
      </c>
      <c r="C29" s="124">
        <v>4.7704781573973394</v>
      </c>
      <c r="D29" s="124">
        <v>6.6000093396358581</v>
      </c>
      <c r="E29" s="124">
        <v>2.382372909251754</v>
      </c>
      <c r="F29" s="124">
        <v>5.1981637007273003</v>
      </c>
    </row>
    <row r="30" spans="1:6" s="218" customFormat="1" ht="15" customHeight="1" x14ac:dyDescent="0.2">
      <c r="A30" s="219" t="s">
        <v>217</v>
      </c>
      <c r="B30" s="217">
        <v>87.371604656471121</v>
      </c>
      <c r="C30" s="217">
        <v>56.835660752319242</v>
      </c>
      <c r="D30" s="217">
        <v>75.70754716981132</v>
      </c>
      <c r="E30" s="217">
        <v>91.36442141623489</v>
      </c>
      <c r="F30" s="217">
        <v>74.039133865039403</v>
      </c>
    </row>
    <row r="31" spans="1:6" ht="15" customHeight="1" x14ac:dyDescent="0.2">
      <c r="A31" s="125" t="s">
        <v>214</v>
      </c>
      <c r="B31" s="124">
        <v>7.4310733781536502</v>
      </c>
      <c r="C31" s="124">
        <v>22.493429661454329</v>
      </c>
      <c r="D31" s="124">
        <v>11.081996814146436</v>
      </c>
      <c r="E31" s="124">
        <v>9.9059806200752973</v>
      </c>
      <c r="F31" s="124">
        <v>14.501061533985121</v>
      </c>
    </row>
    <row r="32" spans="1:6" s="218" customFormat="1" ht="15" customHeight="1" x14ac:dyDescent="0.2">
      <c r="A32" s="219" t="s">
        <v>217</v>
      </c>
      <c r="B32" s="217">
        <v>86.888912786321114</v>
      </c>
      <c r="C32" s="217">
        <v>62.762734384302377</v>
      </c>
      <c r="D32" s="217">
        <v>70.104878733963844</v>
      </c>
      <c r="E32" s="217">
        <v>79.543094496365512</v>
      </c>
      <c r="F32" s="217">
        <v>69.203704224955658</v>
      </c>
    </row>
    <row r="33" spans="1:7" ht="15" customHeight="1" x14ac:dyDescent="0.2">
      <c r="A33" s="125" t="s">
        <v>215</v>
      </c>
      <c r="B33" s="124">
        <v>80.295428918934249</v>
      </c>
      <c r="C33" s="124">
        <v>71.277863889623433</v>
      </c>
      <c r="D33" s="124">
        <v>76.957042863739915</v>
      </c>
      <c r="E33" s="124">
        <v>84.831402884358226</v>
      </c>
      <c r="F33" s="124">
        <v>76.133279610364639</v>
      </c>
    </row>
    <row r="34" spans="1:7" s="218" customFormat="1" x14ac:dyDescent="0.2">
      <c r="A34" s="219" t="s">
        <v>217</v>
      </c>
      <c r="B34" s="217">
        <v>90.055837510406405</v>
      </c>
      <c r="C34" s="217">
        <v>65.583001565645276</v>
      </c>
      <c r="D34" s="217">
        <v>76.913637681452556</v>
      </c>
      <c r="E34" s="217">
        <v>84.665567250327413</v>
      </c>
      <c r="F34" s="217">
        <v>78.969392577108295</v>
      </c>
    </row>
    <row r="35" spans="1:7" x14ac:dyDescent="0.2">
      <c r="A35" s="125" t="s">
        <v>250</v>
      </c>
      <c r="B35" s="124">
        <v>89.317961876891431</v>
      </c>
      <c r="C35" s="124">
        <v>64.186999784885714</v>
      </c>
      <c r="D35" s="124">
        <v>76.175626663622637</v>
      </c>
      <c r="E35" s="124">
        <v>84.245067582858439</v>
      </c>
      <c r="F35" s="124">
        <v>77.240003864010902</v>
      </c>
    </row>
    <row r="36" spans="1:7" ht="24" customHeight="1" x14ac:dyDescent="0.2">
      <c r="A36" s="126" t="s">
        <v>220</v>
      </c>
      <c r="B36" s="124"/>
      <c r="C36" s="124"/>
      <c r="D36" s="124"/>
      <c r="E36" s="124"/>
      <c r="F36" s="124"/>
    </row>
    <row r="37" spans="1:7" x14ac:dyDescent="0.2">
      <c r="A37" s="125" t="s">
        <v>216</v>
      </c>
      <c r="B37" s="124">
        <v>79.88399885884796</v>
      </c>
      <c r="C37" s="124">
        <v>86.729999260278944</v>
      </c>
      <c r="D37" s="124">
        <v>78.608082935966422</v>
      </c>
      <c r="E37" s="124">
        <v>66.142736642870375</v>
      </c>
      <c r="F37" s="124">
        <v>82.706529731406533</v>
      </c>
    </row>
    <row r="38" spans="1:7" s="218" customFormat="1" x14ac:dyDescent="0.2">
      <c r="A38" s="219" t="s">
        <v>217</v>
      </c>
      <c r="B38" s="217">
        <v>87.860804167892098</v>
      </c>
      <c r="C38" s="217">
        <v>61.26662666854893</v>
      </c>
      <c r="D38" s="217">
        <v>73.465171387269876</v>
      </c>
      <c r="E38" s="217">
        <v>81.648522550544328</v>
      </c>
      <c r="F38" s="217">
        <v>74.504127793448873</v>
      </c>
    </row>
    <row r="39" spans="1:7" x14ac:dyDescent="0.2">
      <c r="A39" s="125" t="s">
        <v>218</v>
      </c>
      <c r="B39" s="124">
        <v>20.116001141152037</v>
      </c>
      <c r="C39" s="124">
        <v>13.270000739721066</v>
      </c>
      <c r="D39" s="124">
        <v>21.391917064033581</v>
      </c>
      <c r="E39" s="124">
        <v>33.857263357129632</v>
      </c>
      <c r="F39" s="124">
        <v>17.293470268593467</v>
      </c>
    </row>
    <row r="40" spans="1:7" s="218" customFormat="1" x14ac:dyDescent="0.2">
      <c r="A40" s="220" t="s">
        <v>217</v>
      </c>
      <c r="B40" s="221">
        <v>95.104578408978043</v>
      </c>
      <c r="C40" s="221">
        <v>83.273958647026021</v>
      </c>
      <c r="D40" s="221">
        <v>86.135635975550599</v>
      </c>
      <c r="E40" s="221">
        <v>89.317615604302119</v>
      </c>
      <c r="F40" s="221">
        <v>90.324411565703883</v>
      </c>
    </row>
    <row r="41" spans="1:7" ht="21.75" customHeight="1" x14ac:dyDescent="0.2">
      <c r="A41" s="253" t="s">
        <v>219</v>
      </c>
      <c r="B41" s="254"/>
      <c r="C41" s="254"/>
      <c r="D41" s="254"/>
      <c r="E41" s="254"/>
      <c r="F41" s="254"/>
      <c r="G41" s="254"/>
    </row>
  </sheetData>
  <mergeCells count="2">
    <mergeCell ref="B3:F3"/>
    <mergeCell ref="A41:G4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
  <sheetViews>
    <sheetView workbookViewId="0">
      <selection sqref="A1:K1"/>
    </sheetView>
  </sheetViews>
  <sheetFormatPr baseColWidth="10" defaultColWidth="9.1640625" defaultRowHeight="15" x14ac:dyDescent="0.2"/>
  <cols>
    <col min="1" max="1" customWidth="true" style="3" width="19.5" collapsed="false"/>
    <col min="2" max="16384" style="3" width="9.1640625" collapsed="false"/>
  </cols>
  <sheetData>
    <row r="1" spans="1:11" ht="15" customHeight="1" x14ac:dyDescent="0.2">
      <c r="A1" s="247" t="s">
        <v>288</v>
      </c>
      <c r="B1" s="247"/>
      <c r="C1" s="247"/>
      <c r="D1" s="247"/>
      <c r="E1" s="247"/>
      <c r="F1" s="247"/>
      <c r="G1" s="247"/>
      <c r="H1" s="247"/>
      <c r="I1" s="247"/>
      <c r="J1" s="247"/>
      <c r="K1" s="247"/>
    </row>
    <row r="2" spans="1:11" x14ac:dyDescent="0.2">
      <c r="A2" s="87" t="s">
        <v>251</v>
      </c>
      <c r="B2" s="90"/>
      <c r="C2" s="90"/>
      <c r="D2" s="90"/>
      <c r="E2" s="90"/>
      <c r="F2" s="90"/>
      <c r="G2" s="90"/>
      <c r="H2" s="90"/>
    </row>
    <row r="3" spans="1:11" x14ac:dyDescent="0.2">
      <c r="A3" s="127"/>
      <c r="B3" s="255" t="s">
        <v>252</v>
      </c>
      <c r="C3" s="255"/>
      <c r="D3" s="255"/>
      <c r="E3" s="255"/>
      <c r="F3" s="255"/>
      <c r="G3" s="255"/>
      <c r="H3" s="128"/>
      <c r="I3" s="128"/>
    </row>
    <row r="4" spans="1:11" x14ac:dyDescent="0.2">
      <c r="A4" s="129"/>
      <c r="B4" s="130" t="s">
        <v>222</v>
      </c>
      <c r="C4" s="130" t="s">
        <v>1</v>
      </c>
      <c r="D4" s="130" t="s">
        <v>223</v>
      </c>
      <c r="E4" s="130" t="s">
        <v>2</v>
      </c>
      <c r="F4" s="130" t="s">
        <v>224</v>
      </c>
      <c r="G4" s="130" t="s">
        <v>131</v>
      </c>
      <c r="H4" s="130" t="s">
        <v>225</v>
      </c>
      <c r="I4" s="130" t="s">
        <v>4</v>
      </c>
    </row>
    <row r="5" spans="1:11" ht="15" customHeight="1" x14ac:dyDescent="0.2">
      <c r="A5" s="25" t="s">
        <v>226</v>
      </c>
      <c r="B5" s="26">
        <v>28</v>
      </c>
      <c r="C5" s="131">
        <v>35</v>
      </c>
      <c r="D5" s="132">
        <v>39</v>
      </c>
      <c r="E5" s="132">
        <v>45</v>
      </c>
      <c r="F5" s="132">
        <v>55</v>
      </c>
      <c r="G5" s="133">
        <v>57</v>
      </c>
      <c r="H5" s="133">
        <v>55.469845722300136</v>
      </c>
      <c r="I5" s="133">
        <v>48.307475317348377</v>
      </c>
    </row>
    <row r="6" spans="1:11" ht="15" customHeight="1" x14ac:dyDescent="0.2">
      <c r="A6" s="25" t="s">
        <v>227</v>
      </c>
      <c r="B6" s="26">
        <v>35</v>
      </c>
      <c r="C6" s="131">
        <v>35</v>
      </c>
      <c r="D6" s="132">
        <v>33</v>
      </c>
      <c r="E6" s="132">
        <v>35</v>
      </c>
      <c r="F6" s="132">
        <v>27</v>
      </c>
      <c r="G6" s="133">
        <v>28</v>
      </c>
      <c r="H6" s="133">
        <v>26.718092566619916</v>
      </c>
      <c r="I6" s="133">
        <v>29.724964739069108</v>
      </c>
    </row>
    <row r="7" spans="1:11" ht="15" customHeight="1" x14ac:dyDescent="0.2">
      <c r="A7" s="25" t="s">
        <v>228</v>
      </c>
      <c r="B7" s="26">
        <v>3</v>
      </c>
      <c r="C7" s="131">
        <v>2</v>
      </c>
      <c r="D7" s="132">
        <v>2</v>
      </c>
      <c r="E7" s="132">
        <v>2</v>
      </c>
      <c r="F7" s="132">
        <v>2</v>
      </c>
      <c r="G7" s="133">
        <v>1</v>
      </c>
      <c r="H7" s="133">
        <v>2.1739130434782608</v>
      </c>
      <c r="I7" s="133">
        <v>1.5514809590973202</v>
      </c>
    </row>
    <row r="8" spans="1:11" ht="15" customHeight="1" x14ac:dyDescent="0.2">
      <c r="A8" s="25" t="s">
        <v>229</v>
      </c>
      <c r="B8" s="26">
        <v>8</v>
      </c>
      <c r="C8" s="131">
        <v>6</v>
      </c>
      <c r="D8" s="132">
        <v>6</v>
      </c>
      <c r="E8" s="132">
        <v>4</v>
      </c>
      <c r="F8" s="132">
        <v>2</v>
      </c>
      <c r="G8" s="133">
        <v>2</v>
      </c>
      <c r="H8" s="133">
        <v>2.8751753155680224</v>
      </c>
      <c r="I8" s="133">
        <v>4.5486600846262339</v>
      </c>
    </row>
    <row r="9" spans="1:11" ht="15" customHeight="1" x14ac:dyDescent="0.2">
      <c r="A9" s="25" t="s">
        <v>230</v>
      </c>
      <c r="B9" s="26">
        <v>25</v>
      </c>
      <c r="C9" s="26">
        <v>21</v>
      </c>
      <c r="D9" s="26">
        <v>20</v>
      </c>
      <c r="E9" s="26">
        <v>14</v>
      </c>
      <c r="F9" s="132">
        <v>13</v>
      </c>
      <c r="G9" s="133">
        <v>12</v>
      </c>
      <c r="H9" s="133">
        <v>12.76297335203366</v>
      </c>
      <c r="I9" s="133">
        <v>15.867418899858956</v>
      </c>
    </row>
    <row r="10" spans="1:11" ht="30" customHeight="1" x14ac:dyDescent="0.2">
      <c r="A10" s="107" t="s">
        <v>253</v>
      </c>
      <c r="B10" s="135">
        <v>1944</v>
      </c>
      <c r="C10" s="135">
        <v>2044</v>
      </c>
      <c r="D10" s="135">
        <v>2215</v>
      </c>
      <c r="E10" s="135">
        <v>2448</v>
      </c>
      <c r="F10" s="135">
        <v>2524</v>
      </c>
      <c r="G10" s="135">
        <v>2630</v>
      </c>
      <c r="H10" s="135">
        <v>2852</v>
      </c>
      <c r="I10" s="135">
        <v>2836</v>
      </c>
    </row>
    <row r="11" spans="1:11" ht="41.25" customHeight="1" x14ac:dyDescent="0.2">
      <c r="A11" s="244" t="s">
        <v>231</v>
      </c>
      <c r="B11" s="256"/>
      <c r="C11" s="256"/>
      <c r="D11" s="256"/>
      <c r="E11" s="256"/>
      <c r="F11" s="256"/>
      <c r="G11" s="256"/>
      <c r="H11" s="136"/>
    </row>
  </sheetData>
  <mergeCells count="3">
    <mergeCell ref="B3:G3"/>
    <mergeCell ref="A11:G11"/>
    <mergeCell ref="A1:K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workbookViewId="0">
      <selection sqref="A1:G1"/>
    </sheetView>
  </sheetViews>
  <sheetFormatPr baseColWidth="10" defaultColWidth="9.1640625" defaultRowHeight="15" x14ac:dyDescent="0.2"/>
  <cols>
    <col min="1" max="1" customWidth="true" style="3" width="30.0" collapsed="false"/>
    <col min="2" max="16384" style="3" width="9.1640625" collapsed="false"/>
  </cols>
  <sheetData>
    <row r="1" spans="1:9" ht="23" customHeight="1" x14ac:dyDescent="0.2">
      <c r="A1" s="247" t="s">
        <v>254</v>
      </c>
      <c r="B1" s="249"/>
      <c r="C1" s="249"/>
      <c r="D1" s="249"/>
      <c r="E1" s="249"/>
      <c r="F1" s="249"/>
      <c r="G1" s="249"/>
      <c r="H1" s="89"/>
    </row>
    <row r="2" spans="1:9" x14ac:dyDescent="0.2">
      <c r="A2" s="87" t="s">
        <v>251</v>
      </c>
      <c r="B2" s="137"/>
      <c r="C2" s="137"/>
      <c r="D2" s="137"/>
      <c r="E2" s="137"/>
      <c r="F2" s="138"/>
      <c r="G2" s="138"/>
      <c r="H2" s="138"/>
    </row>
    <row r="3" spans="1:9" x14ac:dyDescent="0.2">
      <c r="A3" s="24"/>
      <c r="B3" s="130">
        <v>41153</v>
      </c>
      <c r="C3" s="130">
        <v>41518</v>
      </c>
      <c r="D3" s="130">
        <v>41883</v>
      </c>
      <c r="E3" s="130">
        <v>42248</v>
      </c>
      <c r="F3" s="130">
        <v>42614</v>
      </c>
      <c r="G3" s="130">
        <v>42979</v>
      </c>
      <c r="H3" s="130">
        <v>43344</v>
      </c>
      <c r="I3" s="130">
        <v>43709</v>
      </c>
    </row>
    <row r="4" spans="1:9" ht="15" customHeight="1" x14ac:dyDescent="0.2">
      <c r="A4" s="25" t="s">
        <v>232</v>
      </c>
      <c r="B4" s="139">
        <v>75</v>
      </c>
      <c r="C4" s="133">
        <v>77</v>
      </c>
      <c r="D4" s="133">
        <v>79</v>
      </c>
      <c r="E4" s="132">
        <v>77</v>
      </c>
      <c r="F4" s="132">
        <v>78</v>
      </c>
      <c r="G4" s="132">
        <v>77</v>
      </c>
      <c r="H4" s="133">
        <v>76.234567901234584</v>
      </c>
      <c r="I4" s="148">
        <v>74.691358024691354</v>
      </c>
    </row>
    <row r="5" spans="1:9" ht="15" customHeight="1" x14ac:dyDescent="0.2">
      <c r="A5" s="25" t="s">
        <v>233</v>
      </c>
      <c r="B5" s="139"/>
      <c r="C5" s="139">
        <v>79</v>
      </c>
      <c r="D5" s="140">
        <v>77</v>
      </c>
      <c r="E5" s="132">
        <v>77</v>
      </c>
      <c r="F5" s="132">
        <v>77</v>
      </c>
      <c r="G5" s="132">
        <v>76</v>
      </c>
      <c r="H5" s="133">
        <v>74.217221135029348</v>
      </c>
      <c r="I5" s="148">
        <v>73.532289628180052</v>
      </c>
    </row>
    <row r="6" spans="1:9" ht="15" customHeight="1" x14ac:dyDescent="0.2">
      <c r="A6" s="25" t="s">
        <v>234</v>
      </c>
      <c r="B6" s="134"/>
      <c r="C6" s="134"/>
      <c r="D6" s="141">
        <v>80</v>
      </c>
      <c r="E6" s="132">
        <v>81</v>
      </c>
      <c r="F6" s="132">
        <v>79</v>
      </c>
      <c r="G6" s="132">
        <v>78</v>
      </c>
      <c r="H6" s="133">
        <v>76.794582392776533</v>
      </c>
      <c r="I6" s="148">
        <v>75.801354401805852</v>
      </c>
    </row>
    <row r="7" spans="1:9" ht="15" customHeight="1" x14ac:dyDescent="0.2">
      <c r="A7" s="25" t="s">
        <v>235</v>
      </c>
      <c r="B7" s="134"/>
      <c r="C7" s="134"/>
      <c r="D7" s="141"/>
      <c r="E7" s="141">
        <v>86</v>
      </c>
      <c r="F7" s="134">
        <v>83</v>
      </c>
      <c r="G7" s="132">
        <v>82</v>
      </c>
      <c r="H7" s="133">
        <v>80.392156862745097</v>
      </c>
      <c r="I7" s="148">
        <v>78.83986928104575</v>
      </c>
    </row>
    <row r="8" spans="1:9" ht="15" customHeight="1" x14ac:dyDescent="0.2">
      <c r="A8" s="25" t="s">
        <v>236</v>
      </c>
      <c r="B8" s="134"/>
      <c r="C8" s="134"/>
      <c r="D8" s="141"/>
      <c r="E8" s="141"/>
      <c r="F8" s="141">
        <v>87</v>
      </c>
      <c r="G8" s="132">
        <v>84</v>
      </c>
      <c r="H8" s="133">
        <v>82.805071315372416</v>
      </c>
      <c r="I8" s="148">
        <v>80.824088748019022</v>
      </c>
    </row>
    <row r="9" spans="1:9" ht="15" customHeight="1" x14ac:dyDescent="0.2">
      <c r="A9" s="25" t="s">
        <v>237</v>
      </c>
      <c r="B9" s="134"/>
      <c r="C9" s="134"/>
      <c r="D9" s="134"/>
      <c r="E9" s="141"/>
      <c r="F9" s="141"/>
      <c r="G9" s="142">
        <v>88</v>
      </c>
      <c r="H9" s="133">
        <v>85.057034220532316</v>
      </c>
      <c r="I9" s="148">
        <v>83.117870722433466</v>
      </c>
    </row>
    <row r="10" spans="1:9" ht="15" customHeight="1" x14ac:dyDescent="0.2">
      <c r="A10" s="25" t="s">
        <v>238</v>
      </c>
      <c r="B10" s="143"/>
      <c r="C10" s="143"/>
      <c r="D10" s="143"/>
      <c r="E10" s="143"/>
      <c r="F10" s="143"/>
      <c r="G10" s="134"/>
      <c r="H10" s="144">
        <v>87.237026647966346</v>
      </c>
      <c r="I10" s="148">
        <v>84.39691444600281</v>
      </c>
    </row>
    <row r="11" spans="1:9" ht="15" customHeight="1" x14ac:dyDescent="0.2">
      <c r="A11" s="145" t="s">
        <v>239</v>
      </c>
      <c r="B11" s="146"/>
      <c r="C11" s="146"/>
      <c r="D11" s="146"/>
      <c r="E11" s="146"/>
      <c r="F11" s="146"/>
      <c r="G11" s="147"/>
      <c r="H11" s="147"/>
      <c r="I11" s="149">
        <v>84.132581100141039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4"/>
  <sheetViews>
    <sheetView workbookViewId="0">
      <selection sqref="A1:J1"/>
    </sheetView>
  </sheetViews>
  <sheetFormatPr baseColWidth="10" defaultColWidth="9.1640625" defaultRowHeight="15" x14ac:dyDescent="0.2"/>
  <cols>
    <col min="1" max="16384" style="3" width="9.1640625" collapsed="false"/>
  </cols>
  <sheetData>
    <row r="1" spans="1:10" ht="15" customHeight="1" x14ac:dyDescent="0.2">
      <c r="A1" s="247" t="s">
        <v>43</v>
      </c>
      <c r="B1" s="247"/>
      <c r="C1" s="247"/>
      <c r="D1" s="247"/>
      <c r="E1" s="247"/>
      <c r="F1" s="247"/>
      <c r="G1" s="247"/>
      <c r="H1" s="247"/>
      <c r="I1" s="247"/>
      <c r="J1" s="247"/>
    </row>
    <row r="2" spans="1:10" x14ac:dyDescent="0.2">
      <c r="A2" s="87" t="s">
        <v>100</v>
      </c>
      <c r="B2" s="88"/>
      <c r="C2" s="88"/>
      <c r="D2" s="88"/>
      <c r="E2" s="88"/>
      <c r="F2" s="88"/>
      <c r="G2" s="88"/>
      <c r="H2" s="88"/>
    </row>
    <row r="3" spans="1:10" x14ac:dyDescent="0.2">
      <c r="A3" s="6" t="s">
        <v>44</v>
      </c>
      <c r="B3" s="6">
        <v>2013</v>
      </c>
      <c r="C3" s="6">
        <v>2014</v>
      </c>
      <c r="D3" s="6">
        <v>2015</v>
      </c>
      <c r="E3" s="6">
        <v>2016</v>
      </c>
      <c r="F3" s="6">
        <v>2017</v>
      </c>
      <c r="G3" s="6">
        <v>2018</v>
      </c>
      <c r="H3" s="6">
        <v>2019</v>
      </c>
    </row>
    <row r="4" spans="1:10" x14ac:dyDescent="0.2">
      <c r="A4" s="7" t="s">
        <v>45</v>
      </c>
      <c r="B4" s="8">
        <v>21.2</v>
      </c>
      <c r="C4" s="8">
        <v>21.2</v>
      </c>
      <c r="D4" s="8">
        <v>21.1</v>
      </c>
      <c r="E4" s="8">
        <v>21.2</v>
      </c>
      <c r="F4" s="8">
        <v>21</v>
      </c>
      <c r="G4" s="8">
        <v>20.9</v>
      </c>
      <c r="H4" s="8">
        <v>21</v>
      </c>
    </row>
    <row r="5" spans="1:10" x14ac:dyDescent="0.2">
      <c r="A5" s="3" t="s">
        <v>46</v>
      </c>
      <c r="B5" s="8">
        <v>24</v>
      </c>
      <c r="C5" s="8">
        <v>23.9</v>
      </c>
      <c r="D5" s="8">
        <v>24.1</v>
      </c>
      <c r="E5" s="8">
        <v>24</v>
      </c>
      <c r="F5" s="8">
        <v>23.9</v>
      </c>
      <c r="G5" s="8">
        <v>23.9</v>
      </c>
      <c r="H5" s="8">
        <v>23.9</v>
      </c>
    </row>
    <row r="6" spans="1:10" x14ac:dyDescent="0.2">
      <c r="A6" s="3" t="s">
        <v>47</v>
      </c>
      <c r="B6" s="8">
        <v>24.5</v>
      </c>
      <c r="C6" s="8">
        <v>24.7</v>
      </c>
      <c r="D6" s="8">
        <v>24.8</v>
      </c>
      <c r="E6" s="8">
        <v>24.7</v>
      </c>
      <c r="F6" s="8">
        <v>24.7</v>
      </c>
      <c r="G6" s="8">
        <v>24.6</v>
      </c>
      <c r="H6" s="8">
        <v>24.7</v>
      </c>
    </row>
    <row r="7" spans="1:10" x14ac:dyDescent="0.2">
      <c r="A7" s="9" t="s">
        <v>48</v>
      </c>
      <c r="B7" s="8">
        <v>25.7</v>
      </c>
      <c r="C7" s="8">
        <v>25.9</v>
      </c>
      <c r="D7" s="8">
        <v>26</v>
      </c>
      <c r="E7" s="8">
        <v>26</v>
      </c>
      <c r="F7" s="8">
        <v>26</v>
      </c>
      <c r="G7" s="8">
        <v>25.7</v>
      </c>
      <c r="H7" s="8">
        <v>25.7</v>
      </c>
    </row>
    <row r="8" spans="1:10" x14ac:dyDescent="0.2">
      <c r="A8" s="9" t="s">
        <v>49</v>
      </c>
      <c r="B8" s="8">
        <v>25.7</v>
      </c>
      <c r="C8" s="8">
        <v>25.8</v>
      </c>
      <c r="D8" s="8">
        <v>26</v>
      </c>
      <c r="E8" s="8">
        <v>26.1</v>
      </c>
      <c r="F8" s="8">
        <v>26.1</v>
      </c>
      <c r="G8" s="8">
        <v>26.1</v>
      </c>
      <c r="H8" s="8">
        <v>26</v>
      </c>
    </row>
    <row r="9" spans="1:10" x14ac:dyDescent="0.2">
      <c r="A9" s="9" t="s">
        <v>50</v>
      </c>
      <c r="B9" s="8">
        <v>25.3</v>
      </c>
      <c r="C9" s="8">
        <v>25.5</v>
      </c>
      <c r="D9" s="8">
        <v>25.8</v>
      </c>
      <c r="E9" s="8">
        <v>26</v>
      </c>
      <c r="F9" s="8">
        <v>26.1</v>
      </c>
      <c r="G9" s="8">
        <v>26</v>
      </c>
      <c r="H9" s="8">
        <v>26</v>
      </c>
    </row>
    <row r="10" spans="1:10" x14ac:dyDescent="0.2">
      <c r="A10" s="9" t="s">
        <v>51</v>
      </c>
      <c r="B10" s="8">
        <v>25.2</v>
      </c>
      <c r="C10" s="8">
        <v>25.4</v>
      </c>
      <c r="D10" s="8">
        <v>25.4</v>
      </c>
      <c r="E10" s="8">
        <v>25.8</v>
      </c>
      <c r="F10" s="8">
        <v>25.9</v>
      </c>
      <c r="G10" s="8">
        <v>26</v>
      </c>
      <c r="H10" s="8">
        <v>25.9</v>
      </c>
    </row>
    <row r="11" spans="1:10" ht="30" customHeight="1" x14ac:dyDescent="0.2">
      <c r="A11" s="3" t="s">
        <v>52</v>
      </c>
      <c r="B11" s="8">
        <v>23.2</v>
      </c>
      <c r="C11" s="8">
        <v>23.3</v>
      </c>
      <c r="D11" s="8">
        <v>23.3</v>
      </c>
      <c r="E11" s="8">
        <v>23.3</v>
      </c>
      <c r="F11" s="8">
        <v>23.2</v>
      </c>
      <c r="G11" s="8">
        <v>23.2</v>
      </c>
      <c r="H11" s="8">
        <v>23.2</v>
      </c>
    </row>
    <row r="12" spans="1:10" x14ac:dyDescent="0.2">
      <c r="A12" s="10" t="s">
        <v>53</v>
      </c>
      <c r="B12" s="11">
        <v>25.5</v>
      </c>
      <c r="C12" s="11">
        <v>25.7</v>
      </c>
      <c r="D12" s="11">
        <v>25.8</v>
      </c>
      <c r="E12" s="11">
        <v>26</v>
      </c>
      <c r="F12" s="11">
        <v>26</v>
      </c>
      <c r="G12" s="11">
        <v>25.9</v>
      </c>
      <c r="H12" s="11">
        <v>25.9</v>
      </c>
    </row>
    <row r="13" spans="1:10" ht="30" customHeight="1" x14ac:dyDescent="0.2">
      <c r="A13" s="12" t="s">
        <v>19</v>
      </c>
      <c r="B13" s="12">
        <v>23.2</v>
      </c>
      <c r="C13" s="12">
        <v>23.3</v>
      </c>
      <c r="D13" s="12">
        <v>23.4</v>
      </c>
      <c r="E13" s="12">
        <v>23.5</v>
      </c>
      <c r="F13" s="12">
        <v>23.5</v>
      </c>
      <c r="G13" s="12">
        <v>23.5</v>
      </c>
      <c r="H13" s="12">
        <v>23.5</v>
      </c>
    </row>
    <row r="14" spans="1:10" ht="42" customHeight="1" x14ac:dyDescent="0.2">
      <c r="A14" s="257" t="s">
        <v>54</v>
      </c>
      <c r="B14" s="257"/>
      <c r="C14" s="257"/>
      <c r="D14" s="257"/>
      <c r="E14" s="257"/>
      <c r="F14" s="257"/>
      <c r="G14" s="257"/>
      <c r="H14" s="257"/>
    </row>
  </sheetData>
  <mergeCells count="2">
    <mergeCell ref="A14:H14"/>
    <mergeCell ref="A1:J1"/>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item1.xml><?xml version="1.0" encoding="utf-8"?>
<metadata xmlns="http://www.objective.com/ecm/document/metadata/53D26341A57B383EE0540010E0463CCA" version="1.0.0">
  <systemFields>
    <field name="Objective-Id">
      <value order="0">A26377210</value>
    </field>
    <field name="Objective-Title">
      <value order="0">2019 Summary Statistics for Schools - Bulletin Tables Finalised</value>
    </field>
    <field name="Objective-Description">
      <value order="0"/>
    </field>
    <field name="Objective-CreationStamp">
      <value order="0">2019-11-20T16:51:51Z</value>
    </field>
    <field name="Objective-IsApproved">
      <value order="0">false</value>
    </field>
    <field name="Objective-IsPublished">
      <value order="0">false</value>
    </field>
    <field name="Objective-DatePublished">
      <value order="0"/>
    </field>
    <field name="Objective-ModificationStamp">
      <value order="0">2019-12-03T12:38:02Z</value>
    </field>
    <field name="Objective-Owner">
      <value order="0">Swift, Eleanor E (U443928)</value>
    </field>
    <field name="Objective-Path">
      <value order="0">Objective Global Folder:SG File Plan:Education, careers and employment:Education and skills:General:Research and analysis: Education and skills - general:Statistical: Compendia Publication on School Statistics - attendance, pupil, teacher and pre-school: restricted working papers: Part 2: 2017-2022</value>
    </field>
    <field name="Objective-Parent">
      <value order="0">Statistical: Compendia Publication on School Statistics - attendance, pupil, teacher and pre-school: restricted working papers: Part 2: 2017-2022</value>
    </field>
    <field name="Objective-State">
      <value order="0">Being Drafted</value>
    </field>
    <field name="Objective-VersionId">
      <value order="0">vA38296319</value>
    </field>
    <field name="Objective-Version">
      <value order="0">0.33</value>
    </field>
    <field name="Objective-VersionNumber">
      <value order="0">33</value>
    </field>
    <field name="Objective-VersionComment">
      <value order="0"/>
    </field>
    <field name="Objective-FileNumber">
      <value order="0">PROJ/14082</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2.1</vt:lpstr>
      <vt:lpstr>3.1</vt:lpstr>
      <vt:lpstr>3.2</vt:lpstr>
      <vt:lpstr>3.3</vt:lpstr>
      <vt:lpstr>Chart 1</vt:lpstr>
      <vt:lpstr>3.4</vt:lpstr>
      <vt:lpstr>3.5</vt:lpstr>
      <vt:lpstr>3.6</vt:lpstr>
      <vt:lpstr>4.1</vt:lpstr>
      <vt:lpstr>4.2</vt:lpstr>
      <vt:lpstr>4.3</vt:lpstr>
      <vt:lpstr>4.4</vt:lpstr>
      <vt:lpstr>4.5</vt:lpstr>
      <vt:lpstr>5.1</vt:lpstr>
      <vt:lpstr>5.2</vt:lpstr>
      <vt:lpstr>5.3</vt:lpstr>
      <vt:lpstr>Chart 2</vt:lpstr>
      <vt:lpstr>6.1</vt:lpstr>
      <vt:lpstr>6.2</vt:lpstr>
      <vt:lpstr>6.3</vt:lpstr>
      <vt:lpstr>7.1</vt:lpstr>
      <vt:lpstr>7.2</vt:lpstr>
      <vt:lpstr>'Chart 2'!Print_Area</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2019-11-20T16:36:13Z</dcterms:created>
  <dcterms:modified xsi:type="dcterms:W3CDTF">2019-12-09T11:50:02Z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A26377210</vt:lpwstr>
  </property>
  <property fmtid="{D5CDD505-2E9C-101B-9397-08002B2CF9AE}" pid="4" name="Objective-Title">
    <vt:lpwstr>2019 Summary Statistics for Schools - Bulletin Tables Finalised</vt:lpwstr>
  </property>
  <property fmtid="{D5CDD505-2E9C-101B-9397-08002B2CF9AE}" pid="5" name="Objective-Description">
    <vt:lpwstr/>
  </property>
  <property fmtid="{D5CDD505-2E9C-101B-9397-08002B2CF9AE}" pid="6" name="Objective-CreationStamp">
    <vt:filetime>2019-11-20T16:56:04Z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2019-12-03T12:38:02Z</vt:filetime>
  </property>
  <property fmtid="{D5CDD505-2E9C-101B-9397-08002B2CF9AE}" pid="11" name="Objective-Owner">
    <vt:lpwstr>Swift, Eleanor E (U443928)</vt:lpwstr>
  </property>
  <property fmtid="{D5CDD505-2E9C-101B-9397-08002B2CF9AE}" pid="12" name="Objective-Path">
    <vt:lpwstr>Objective Global Folder:SG File Plan:Education, careers and employment:Education and skills:General:Research and analysis: Education and skills - general:Statistical: Compendia Publication on School Statistics - attendance, pupil, teacher and pre-school: </vt:lpwstr>
  </property>
  <property fmtid="{D5CDD505-2E9C-101B-9397-08002B2CF9AE}" pid="13" name="Objective-Parent">
    <vt:lpwstr>Statistical: Compendia Publication on School Statistics - attendance, pupil, teacher and pre-school: restricted working papers: Part 2: 2017-2022</vt:lpwstr>
  </property>
  <property fmtid="{D5CDD505-2E9C-101B-9397-08002B2CF9AE}" pid="14" name="Objective-State">
    <vt:lpwstr>Being Drafted</vt:lpwstr>
  </property>
  <property fmtid="{D5CDD505-2E9C-101B-9397-08002B2CF9AE}" pid="15" name="Objective-VersionId">
    <vt:lpwstr>vA38296319</vt:lpwstr>
  </property>
  <property fmtid="{D5CDD505-2E9C-101B-9397-08002B2CF9AE}" pid="16" name="Objective-Version">
    <vt:lpwstr>0.33</vt:lpwstr>
  </property>
  <property fmtid="{D5CDD505-2E9C-101B-9397-08002B2CF9AE}" pid="17" name="Objective-VersionNumber">
    <vt:r8>33</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ies>
</file>