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\Documents\"/>
    </mc:Choice>
  </mc:AlternateContent>
  <xr:revisionPtr revIDLastSave="0" documentId="8_{71264234-3BD6-4339-A032-F7DA88ABC695}" xr6:coauthVersionLast="47" xr6:coauthVersionMax="47" xr10:uidLastSave="{00000000-0000-0000-0000-000000000000}"/>
  <bookViews>
    <workbookView xWindow="-108" yWindow="-108" windowWidth="23256" windowHeight="12456" xr2:uid="{5DFCAA34-494F-4452-A3CE-E21156B466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1" l="1"/>
  <c r="B28" i="1"/>
  <c r="B27" i="1"/>
  <c r="B29" i="1" s="1"/>
  <c r="B10" i="1"/>
  <c r="B12" i="1" s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C24" i="1"/>
  <c r="D24" i="1"/>
  <c r="E24" i="1"/>
  <c r="B24" i="1"/>
  <c r="B11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B8" i="1"/>
  <c r="B30" i="1" l="1"/>
  <c r="B31" i="1" s="1"/>
  <c r="B13" i="1"/>
  <c r="B14" i="1" s="1"/>
</calcChain>
</file>

<file path=xl/sharedStrings.xml><?xml version="1.0" encoding="utf-8"?>
<sst xmlns="http://schemas.openxmlformats.org/spreadsheetml/2006/main" count="28" uniqueCount="18">
  <si>
    <t>Thời gian chơi game online</t>
  </si>
  <si>
    <t>Tần số ni</t>
  </si>
  <si>
    <t>Bảng tần suất</t>
  </si>
  <si>
    <t>Tần suất fi</t>
  </si>
  <si>
    <t>∑nixi</t>
  </si>
  <si>
    <t>∑ni*(xi^2)</t>
  </si>
  <si>
    <t>s</t>
  </si>
  <si>
    <t>x ngang</t>
  </si>
  <si>
    <t>y ngang</t>
  </si>
  <si>
    <t>s^2</t>
  </si>
  <si>
    <t>Thời gian chơi game online(x)</t>
  </si>
  <si>
    <t>Chi phí sử dụng Internet trong 1 tuần(y)</t>
  </si>
  <si>
    <t>Bảng tần số</t>
  </si>
  <si>
    <t>∑niyi</t>
  </si>
  <si>
    <t>∑ni*(yi^2)</t>
  </si>
  <si>
    <t>Chi phí sử dụng internet trong 1 tuần</t>
  </si>
  <si>
    <t>Bài 5</t>
  </si>
  <si>
    <t>∑xiyi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</si>
</sst>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8" xfId="0" applyBorder="1" applyAlignment="1">
      <alignment horizontal="center"/>
    </xf>
    <xf numFmtId="0" fontId="0" fillId="0" borderId="3" xfId="0" applyBorder="1"/>
    <xf numFmtId="0" fontId="4" fillId="0" borderId="1" xfId="0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3" fontId="4" fillId="0" borderId="1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</cellXfs>
  <cellStyles count="3">
    <cellStyle name="Normal" xfId="0" builtinId="0"/>
    <cellStyle name="Normal 3" xfId="1" xr:uid="{FA391BAD-6CE9-46B1-A90C-E050F9BBDBA1}"/>
    <cellStyle name="Normal 5" xfId="2" xr:uid="{AD30D029-1122-4AC5-917C-AF5C8465F7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0633-E2BF-4E03-AA78-EC8B04295920}">
  <dimension ref="A1:CW38"/>
  <sheetViews>
    <sheetView tabSelected="1" zoomScale="115" zoomScaleNormal="115" workbookViewId="0">
      <selection activeCell="A2" sqref="A2"/>
    </sheetView>
  </sheetViews>
  <sheetFormatPr defaultRowHeight="14.4" x14ac:dyDescent="0.3"/>
  <cols>
    <col min="1" max="1" width="34.109375" bestFit="1" customWidth="1"/>
  </cols>
  <sheetData>
    <row r="1" spans="1:31" ht="15.6" x14ac:dyDescent="0.3">
      <c r="A1" s="17"/>
      <c r="I1" s="18" t="s">
        <v>0</v>
      </c>
    </row>
    <row r="2" spans="1:31" x14ac:dyDescent="0.3">
      <c r="A2" s="26" t="s">
        <v>12</v>
      </c>
    </row>
    <row r="3" spans="1:31" x14ac:dyDescent="0.3">
      <c r="A3" s="3" t="s">
        <v>10</v>
      </c>
      <c r="B3" s="19">
        <v>0</v>
      </c>
      <c r="C3" s="3">
        <v>1</v>
      </c>
      <c r="D3" s="3">
        <v>2</v>
      </c>
      <c r="E3" s="3">
        <v>3</v>
      </c>
      <c r="F3" s="3">
        <v>3.5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  <c r="P3" s="3">
        <v>13</v>
      </c>
      <c r="Q3" s="3">
        <v>14</v>
      </c>
      <c r="R3" s="3">
        <v>15</v>
      </c>
      <c r="S3" s="3">
        <v>16</v>
      </c>
      <c r="T3" s="3">
        <v>17</v>
      </c>
      <c r="U3" s="3">
        <v>18</v>
      </c>
      <c r="V3" s="3">
        <v>20</v>
      </c>
      <c r="W3" s="3">
        <v>21</v>
      </c>
      <c r="X3" s="3">
        <v>24</v>
      </c>
      <c r="Y3" s="3">
        <v>25</v>
      </c>
      <c r="Z3" s="3">
        <v>27</v>
      </c>
      <c r="AA3" s="3">
        <v>28</v>
      </c>
      <c r="AB3" s="3">
        <v>30</v>
      </c>
      <c r="AC3" s="3">
        <v>36</v>
      </c>
      <c r="AD3" s="3">
        <v>45</v>
      </c>
      <c r="AE3" s="3">
        <v>48</v>
      </c>
    </row>
    <row r="4" spans="1:31" x14ac:dyDescent="0.3">
      <c r="A4" s="3" t="s">
        <v>1</v>
      </c>
      <c r="B4" s="19">
        <v>4</v>
      </c>
      <c r="C4" s="3">
        <v>4</v>
      </c>
      <c r="D4" s="3">
        <v>2</v>
      </c>
      <c r="E4" s="3">
        <v>5</v>
      </c>
      <c r="F4" s="3">
        <v>1</v>
      </c>
      <c r="G4" s="3">
        <v>2</v>
      </c>
      <c r="H4" s="3">
        <v>6</v>
      </c>
      <c r="I4" s="3">
        <v>5</v>
      </c>
      <c r="J4" s="3">
        <v>6</v>
      </c>
      <c r="K4" s="3">
        <v>7</v>
      </c>
      <c r="L4" s="3">
        <v>3</v>
      </c>
      <c r="M4" s="3">
        <v>10</v>
      </c>
      <c r="N4" s="3">
        <v>2</v>
      </c>
      <c r="O4" s="3">
        <v>2</v>
      </c>
      <c r="P4" s="3">
        <v>4</v>
      </c>
      <c r="Q4" s="3">
        <v>9</v>
      </c>
      <c r="R4" s="3">
        <v>6</v>
      </c>
      <c r="S4" s="3">
        <v>5</v>
      </c>
      <c r="T4" s="3">
        <v>1</v>
      </c>
      <c r="U4" s="3">
        <v>1</v>
      </c>
      <c r="V4" s="3">
        <v>2</v>
      </c>
      <c r="W4" s="3">
        <v>3</v>
      </c>
      <c r="X4" s="3">
        <v>3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</row>
    <row r="5" spans="1:31" x14ac:dyDescent="0.3">
      <c r="A5" s="1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3">
      <c r="A6" s="26" t="s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3">
      <c r="A7" s="3" t="s">
        <v>10</v>
      </c>
      <c r="B7" s="19">
        <v>0</v>
      </c>
      <c r="C7" s="3">
        <v>1</v>
      </c>
      <c r="D7" s="3">
        <v>2</v>
      </c>
      <c r="E7" s="3">
        <v>3</v>
      </c>
      <c r="F7" s="3">
        <v>3.5</v>
      </c>
      <c r="G7" s="3">
        <v>4</v>
      </c>
      <c r="H7" s="3">
        <v>5</v>
      </c>
      <c r="I7" s="3">
        <v>6</v>
      </c>
      <c r="J7" s="3">
        <v>7</v>
      </c>
      <c r="K7" s="3">
        <v>8</v>
      </c>
      <c r="L7" s="3">
        <v>9</v>
      </c>
      <c r="M7" s="3">
        <v>10</v>
      </c>
      <c r="N7" s="3">
        <v>11</v>
      </c>
      <c r="O7" s="3">
        <v>12</v>
      </c>
      <c r="P7" s="3">
        <v>13</v>
      </c>
      <c r="Q7" s="3">
        <v>14</v>
      </c>
      <c r="R7" s="3">
        <v>15</v>
      </c>
      <c r="S7" s="3">
        <v>16</v>
      </c>
      <c r="T7" s="3">
        <v>17</v>
      </c>
      <c r="U7" s="3">
        <v>18</v>
      </c>
      <c r="V7" s="3">
        <v>20</v>
      </c>
      <c r="W7" s="3">
        <v>21</v>
      </c>
      <c r="X7" s="3">
        <v>24</v>
      </c>
      <c r="Y7" s="3">
        <v>25</v>
      </c>
      <c r="Z7" s="3">
        <v>27</v>
      </c>
      <c r="AA7" s="3">
        <v>28</v>
      </c>
      <c r="AB7" s="3">
        <v>30</v>
      </c>
      <c r="AC7" s="3">
        <v>36</v>
      </c>
      <c r="AD7" s="3">
        <v>45</v>
      </c>
      <c r="AE7" s="3">
        <v>48</v>
      </c>
    </row>
    <row r="8" spans="1:31" x14ac:dyDescent="0.3">
      <c r="A8" s="3" t="s">
        <v>3</v>
      </c>
      <c r="B8" s="19">
        <f>B4/100</f>
        <v>0.04</v>
      </c>
      <c r="C8" s="3">
        <f>C4/100</f>
        <v>0.04</v>
      </c>
      <c r="D8" s="3">
        <f>D4/100</f>
        <v>0.02</v>
      </c>
      <c r="E8" s="3">
        <f>E4/100</f>
        <v>0.05</v>
      </c>
      <c r="F8" s="3">
        <f>F4/100</f>
        <v>0.01</v>
      </c>
      <c r="G8" s="3">
        <f>G4/100</f>
        <v>0.02</v>
      </c>
      <c r="H8" s="3">
        <f>H4/100</f>
        <v>0.06</v>
      </c>
      <c r="I8" s="3">
        <f>I4/100</f>
        <v>0.05</v>
      </c>
      <c r="J8" s="3">
        <f>J4/100</f>
        <v>0.06</v>
      </c>
      <c r="K8" s="3">
        <f>K4/100</f>
        <v>7.0000000000000007E-2</v>
      </c>
      <c r="L8" s="3">
        <f>L4/100</f>
        <v>0.03</v>
      </c>
      <c r="M8" s="3">
        <f>M4/100</f>
        <v>0.1</v>
      </c>
      <c r="N8" s="3">
        <f>N4/100</f>
        <v>0.02</v>
      </c>
      <c r="O8" s="3">
        <f>O4/100</f>
        <v>0.02</v>
      </c>
      <c r="P8" s="3">
        <f>P4/100</f>
        <v>0.04</v>
      </c>
      <c r="Q8" s="3">
        <f>Q4/100</f>
        <v>0.09</v>
      </c>
      <c r="R8" s="3">
        <f>R4/100</f>
        <v>0.06</v>
      </c>
      <c r="S8" s="3">
        <f>S4/100</f>
        <v>0.05</v>
      </c>
      <c r="T8" s="3">
        <f>T4/100</f>
        <v>0.01</v>
      </c>
      <c r="U8" s="3">
        <f>U4/100</f>
        <v>0.01</v>
      </c>
      <c r="V8" s="3">
        <f>V4/100</f>
        <v>0.02</v>
      </c>
      <c r="W8" s="3">
        <f>W4/100</f>
        <v>0.03</v>
      </c>
      <c r="X8" s="3">
        <f>X4/100</f>
        <v>0.03</v>
      </c>
      <c r="Y8" s="3">
        <f>Y4/100</f>
        <v>0.01</v>
      </c>
      <c r="Z8" s="3">
        <f>Z4/100</f>
        <v>0.01</v>
      </c>
      <c r="AA8" s="3">
        <f>AA4/100</f>
        <v>0.01</v>
      </c>
      <c r="AB8" s="3">
        <f>AB4/100</f>
        <v>0.01</v>
      </c>
      <c r="AC8" s="3">
        <f>AC4/100</f>
        <v>0.01</v>
      </c>
      <c r="AD8" s="3">
        <f>AD4/100</f>
        <v>0.01</v>
      </c>
      <c r="AE8" s="3">
        <f>AE4/100</f>
        <v>0.01</v>
      </c>
    </row>
    <row r="9" spans="1:31" ht="15" thickBot="1" x14ac:dyDescent="0.35"/>
    <row r="10" spans="1:31" x14ac:dyDescent="0.3">
      <c r="A10" s="9" t="s">
        <v>4</v>
      </c>
      <c r="B10" s="10">
        <f>B4*B3+C4*C3+D4*D3+E3*E4+F3*F4+G3*G4+H3*H4+I3*I4+J3*J4+K3*K4+L3*L4+M3*M4+N3*N4+O3*O4+P3*P4+Q3*Q4+R3*R4+S3*S4+T3*T4+U3*U4+V3*V4+W3*W4+X3*X4+Y3*Y4+Z3*Z4+AA3*AA4+AB3*AB4+AC3*AC4+AD3*AD4+AE3*AE4</f>
        <v>1162.5</v>
      </c>
    </row>
    <row r="11" spans="1:31" x14ac:dyDescent="0.3">
      <c r="A11" s="11" t="s">
        <v>5</v>
      </c>
      <c r="B11" s="12">
        <f>B3*B4*B3+C3*C4*C3+D3*D4*D3+E3*E4*E3+F3*F4*F3+G3*G4*G3+H3*H4*H3+I3*I4*I3+J3*J4*J3+K3*K4*K3+L3*L4*L3+M3*M4*M3+N3*N4*N3+O3*O4*O3+P3*P4*P3+Q3*Q4*Q3+R3*R4*R3+S3*S4*S3+T3*T4*T3+U3*U4*U3+V3*V4*V3+W3*W4*W3+X3*X4*X3+Y3*Y4*Y3+Z3*Z4*Z3+AA3*AA4*AA3+AB3*AB4*AB3+AC3*AC4*AC3+AD3*AD4*AD3+AE3*AE4*AE3</f>
        <v>21143.25</v>
      </c>
    </row>
    <row r="12" spans="1:31" x14ac:dyDescent="0.3">
      <c r="A12" s="13" t="s">
        <v>7</v>
      </c>
      <c r="B12" s="12">
        <f>B10/100</f>
        <v>11.625</v>
      </c>
    </row>
    <row r="13" spans="1:31" x14ac:dyDescent="0.3">
      <c r="A13" s="13" t="s">
        <v>9</v>
      </c>
      <c r="B13" s="12">
        <f>1/99*(B11-100*B12*B12)</f>
        <v>77.0625</v>
      </c>
    </row>
    <row r="14" spans="1:31" ht="15" thickBot="1" x14ac:dyDescent="0.35">
      <c r="A14" s="14" t="s">
        <v>6</v>
      </c>
      <c r="B14" s="15">
        <f>SQRT(B13)</f>
        <v>8.7785249330397193</v>
      </c>
    </row>
    <row r="15" spans="1:31" x14ac:dyDescent="0.3">
      <c r="A15" s="4"/>
      <c r="B15" s="16"/>
    </row>
    <row r="16" spans="1:31" x14ac:dyDescent="0.3">
      <c r="A16" s="4"/>
      <c r="B16" s="16"/>
    </row>
    <row r="17" spans="1:43" ht="15.6" x14ac:dyDescent="0.3">
      <c r="A17" s="4"/>
      <c r="I17" s="18" t="s">
        <v>15</v>
      </c>
    </row>
    <row r="18" spans="1:43" x14ac:dyDescent="0.3">
      <c r="A18" s="26" t="s">
        <v>12</v>
      </c>
    </row>
    <row r="19" spans="1:43" x14ac:dyDescent="0.3">
      <c r="A19" s="6" t="s">
        <v>11</v>
      </c>
      <c r="B19" s="5">
        <v>0</v>
      </c>
      <c r="C19" s="5">
        <v>8</v>
      </c>
      <c r="D19" s="5">
        <v>9</v>
      </c>
      <c r="E19" s="3">
        <v>10</v>
      </c>
      <c r="F19" s="5">
        <v>11</v>
      </c>
      <c r="G19" s="5">
        <v>12</v>
      </c>
      <c r="H19" s="5">
        <v>14</v>
      </c>
      <c r="I19" s="5">
        <v>15</v>
      </c>
      <c r="J19" s="5">
        <v>17</v>
      </c>
      <c r="K19" s="5">
        <v>20</v>
      </c>
      <c r="L19" s="5">
        <v>21</v>
      </c>
      <c r="M19" s="5">
        <v>25</v>
      </c>
      <c r="N19" s="5">
        <v>28</v>
      </c>
      <c r="O19" s="5">
        <v>30</v>
      </c>
      <c r="P19" s="5">
        <v>32</v>
      </c>
      <c r="Q19" s="5">
        <v>35</v>
      </c>
      <c r="R19" s="5">
        <v>38</v>
      </c>
      <c r="S19" s="5">
        <v>40</v>
      </c>
      <c r="T19" s="5">
        <v>45</v>
      </c>
      <c r="U19" s="5">
        <v>48</v>
      </c>
      <c r="V19" s="5">
        <v>50</v>
      </c>
      <c r="W19" s="5">
        <v>55</v>
      </c>
      <c r="X19" s="5">
        <v>56</v>
      </c>
      <c r="Y19" s="5">
        <v>60</v>
      </c>
      <c r="Z19" s="5">
        <v>61</v>
      </c>
      <c r="AA19" s="5">
        <v>63</v>
      </c>
      <c r="AB19" s="5">
        <v>65</v>
      </c>
      <c r="AC19" s="5">
        <v>70</v>
      </c>
      <c r="AD19" s="5">
        <v>75</v>
      </c>
      <c r="AE19" s="5">
        <v>80</v>
      </c>
      <c r="AF19" s="5">
        <v>84</v>
      </c>
      <c r="AG19" s="5">
        <v>85</v>
      </c>
      <c r="AH19" s="5">
        <v>90</v>
      </c>
      <c r="AI19" s="5">
        <v>91</v>
      </c>
      <c r="AJ19" s="5">
        <v>96</v>
      </c>
      <c r="AK19" s="5">
        <v>100</v>
      </c>
      <c r="AL19" s="5">
        <v>108</v>
      </c>
      <c r="AM19" s="5">
        <v>112</v>
      </c>
      <c r="AN19" s="5">
        <v>120</v>
      </c>
      <c r="AO19" s="5">
        <v>150</v>
      </c>
      <c r="AP19" s="5">
        <v>160</v>
      </c>
      <c r="AQ19" s="5">
        <v>300</v>
      </c>
    </row>
    <row r="20" spans="1:43" x14ac:dyDescent="0.3">
      <c r="A20" s="3" t="s">
        <v>1</v>
      </c>
      <c r="B20" s="5">
        <v>7</v>
      </c>
      <c r="C20" s="5">
        <v>1</v>
      </c>
      <c r="D20" s="5">
        <v>1</v>
      </c>
      <c r="E20" s="5">
        <v>1</v>
      </c>
      <c r="F20" s="5">
        <v>1</v>
      </c>
      <c r="G20" s="5">
        <v>4</v>
      </c>
      <c r="H20" s="5">
        <v>3</v>
      </c>
      <c r="I20" s="5">
        <v>1</v>
      </c>
      <c r="J20" s="5">
        <v>1</v>
      </c>
      <c r="K20" s="5">
        <v>3</v>
      </c>
      <c r="L20" s="5">
        <v>1</v>
      </c>
      <c r="M20" s="5">
        <v>2</v>
      </c>
      <c r="N20" s="5">
        <v>2</v>
      </c>
      <c r="O20" s="5">
        <v>9</v>
      </c>
      <c r="P20" s="5">
        <v>1</v>
      </c>
      <c r="Q20" s="5">
        <v>1</v>
      </c>
      <c r="R20" s="5">
        <v>1</v>
      </c>
      <c r="S20" s="5">
        <v>5</v>
      </c>
      <c r="T20" s="5">
        <v>3</v>
      </c>
      <c r="U20" s="5">
        <v>1</v>
      </c>
      <c r="V20" s="5">
        <v>5</v>
      </c>
      <c r="W20" s="5">
        <v>1</v>
      </c>
      <c r="X20" s="5">
        <v>2</v>
      </c>
      <c r="Y20" s="5">
        <v>5</v>
      </c>
      <c r="Z20" s="5">
        <v>1</v>
      </c>
      <c r="AA20" s="5">
        <v>1</v>
      </c>
      <c r="AB20" s="5">
        <v>3</v>
      </c>
      <c r="AC20" s="5">
        <v>2</v>
      </c>
      <c r="AD20" s="5">
        <v>2</v>
      </c>
      <c r="AE20" s="5">
        <v>3</v>
      </c>
      <c r="AF20" s="5">
        <v>2</v>
      </c>
      <c r="AG20" s="5">
        <v>1</v>
      </c>
      <c r="AH20" s="5">
        <v>2</v>
      </c>
      <c r="AI20" s="5">
        <v>2</v>
      </c>
      <c r="AJ20" s="5">
        <v>3</v>
      </c>
      <c r="AK20" s="5">
        <v>6</v>
      </c>
      <c r="AL20" s="5">
        <v>1</v>
      </c>
      <c r="AM20" s="5">
        <v>3</v>
      </c>
      <c r="AN20" s="5">
        <v>1</v>
      </c>
      <c r="AO20" s="5">
        <v>2</v>
      </c>
      <c r="AP20" s="5">
        <v>2</v>
      </c>
      <c r="AQ20" s="5">
        <v>1</v>
      </c>
    </row>
    <row r="21" spans="1:43" x14ac:dyDescent="0.3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43" x14ac:dyDescent="0.3">
      <c r="A22" s="26" t="s">
        <v>2</v>
      </c>
    </row>
    <row r="23" spans="1:43" x14ac:dyDescent="0.3">
      <c r="A23" s="6" t="s">
        <v>11</v>
      </c>
      <c r="B23" s="5">
        <v>0</v>
      </c>
      <c r="C23" s="5">
        <v>8</v>
      </c>
      <c r="D23" s="5">
        <v>9</v>
      </c>
      <c r="E23" s="3">
        <v>10</v>
      </c>
      <c r="F23" s="5">
        <v>11</v>
      </c>
      <c r="G23" s="5">
        <v>12</v>
      </c>
      <c r="H23" s="5">
        <v>14</v>
      </c>
      <c r="I23" s="5">
        <v>15</v>
      </c>
      <c r="J23" s="5">
        <v>17</v>
      </c>
      <c r="K23" s="5">
        <v>20</v>
      </c>
      <c r="L23" s="5">
        <v>21</v>
      </c>
      <c r="M23" s="5">
        <v>25</v>
      </c>
      <c r="N23" s="5">
        <v>28</v>
      </c>
      <c r="O23" s="5">
        <v>30</v>
      </c>
      <c r="P23" s="5">
        <v>32</v>
      </c>
      <c r="Q23" s="5">
        <v>35</v>
      </c>
      <c r="R23" s="5">
        <v>38</v>
      </c>
      <c r="S23" s="5">
        <v>40</v>
      </c>
      <c r="T23" s="5">
        <v>45</v>
      </c>
      <c r="U23" s="5">
        <v>48</v>
      </c>
      <c r="V23" s="5">
        <v>50</v>
      </c>
      <c r="W23" s="5">
        <v>55</v>
      </c>
      <c r="X23" s="5">
        <v>56</v>
      </c>
      <c r="Y23" s="5">
        <v>60</v>
      </c>
      <c r="Z23" s="5">
        <v>61</v>
      </c>
      <c r="AA23" s="5">
        <v>63</v>
      </c>
      <c r="AB23" s="5">
        <v>65</v>
      </c>
      <c r="AC23" s="5">
        <v>70</v>
      </c>
      <c r="AD23" s="5">
        <v>75</v>
      </c>
      <c r="AE23" s="5">
        <v>80</v>
      </c>
      <c r="AF23" s="5">
        <v>84</v>
      </c>
      <c r="AG23" s="5">
        <v>85</v>
      </c>
      <c r="AH23" s="5">
        <v>90</v>
      </c>
      <c r="AI23" s="5">
        <v>91</v>
      </c>
      <c r="AJ23" s="5">
        <v>96</v>
      </c>
      <c r="AK23" s="5">
        <v>100</v>
      </c>
      <c r="AL23" s="5">
        <v>108</v>
      </c>
      <c r="AM23" s="5">
        <v>112</v>
      </c>
      <c r="AN23" s="5">
        <v>120</v>
      </c>
      <c r="AO23" s="5">
        <v>150</v>
      </c>
      <c r="AP23" s="5">
        <v>160</v>
      </c>
      <c r="AQ23" s="5">
        <v>300</v>
      </c>
    </row>
    <row r="24" spans="1:43" x14ac:dyDescent="0.3">
      <c r="A24" s="3" t="s">
        <v>3</v>
      </c>
      <c r="B24" s="5">
        <f>B20/100</f>
        <v>7.0000000000000007E-2</v>
      </c>
      <c r="C24" s="5">
        <f t="shared" ref="C24:AQ24" si="0">C20/100</f>
        <v>0.01</v>
      </c>
      <c r="D24" s="5">
        <f t="shared" si="0"/>
        <v>0.01</v>
      </c>
      <c r="E24" s="5">
        <f t="shared" si="0"/>
        <v>0.01</v>
      </c>
      <c r="F24" s="5">
        <f t="shared" si="0"/>
        <v>0.01</v>
      </c>
      <c r="G24" s="5">
        <f t="shared" si="0"/>
        <v>0.04</v>
      </c>
      <c r="H24" s="5">
        <f t="shared" si="0"/>
        <v>0.03</v>
      </c>
      <c r="I24" s="5">
        <f t="shared" si="0"/>
        <v>0.01</v>
      </c>
      <c r="J24" s="5">
        <f t="shared" si="0"/>
        <v>0.01</v>
      </c>
      <c r="K24" s="5">
        <f t="shared" si="0"/>
        <v>0.03</v>
      </c>
      <c r="L24" s="5">
        <f t="shared" si="0"/>
        <v>0.01</v>
      </c>
      <c r="M24" s="5">
        <f t="shared" si="0"/>
        <v>0.02</v>
      </c>
      <c r="N24" s="5">
        <f t="shared" si="0"/>
        <v>0.02</v>
      </c>
      <c r="O24" s="5">
        <f t="shared" si="0"/>
        <v>0.09</v>
      </c>
      <c r="P24" s="5">
        <f t="shared" si="0"/>
        <v>0.01</v>
      </c>
      <c r="Q24" s="5">
        <f t="shared" si="0"/>
        <v>0.01</v>
      </c>
      <c r="R24" s="5">
        <f t="shared" si="0"/>
        <v>0.01</v>
      </c>
      <c r="S24" s="5">
        <f t="shared" si="0"/>
        <v>0.05</v>
      </c>
      <c r="T24" s="5">
        <f t="shared" si="0"/>
        <v>0.03</v>
      </c>
      <c r="U24" s="5">
        <f t="shared" si="0"/>
        <v>0.01</v>
      </c>
      <c r="V24" s="5">
        <f t="shared" si="0"/>
        <v>0.05</v>
      </c>
      <c r="W24" s="5">
        <f t="shared" si="0"/>
        <v>0.01</v>
      </c>
      <c r="X24" s="5">
        <f t="shared" si="0"/>
        <v>0.02</v>
      </c>
      <c r="Y24" s="5">
        <f t="shared" si="0"/>
        <v>0.05</v>
      </c>
      <c r="Z24" s="5">
        <f t="shared" si="0"/>
        <v>0.01</v>
      </c>
      <c r="AA24" s="5">
        <f t="shared" si="0"/>
        <v>0.01</v>
      </c>
      <c r="AB24" s="5">
        <f t="shared" si="0"/>
        <v>0.03</v>
      </c>
      <c r="AC24" s="5">
        <f t="shared" si="0"/>
        <v>0.02</v>
      </c>
      <c r="AD24" s="5">
        <f t="shared" si="0"/>
        <v>0.02</v>
      </c>
      <c r="AE24" s="5">
        <f t="shared" si="0"/>
        <v>0.03</v>
      </c>
      <c r="AF24" s="5">
        <f t="shared" si="0"/>
        <v>0.02</v>
      </c>
      <c r="AG24" s="5">
        <f t="shared" si="0"/>
        <v>0.01</v>
      </c>
      <c r="AH24" s="5">
        <f t="shared" si="0"/>
        <v>0.02</v>
      </c>
      <c r="AI24" s="5">
        <f t="shared" si="0"/>
        <v>0.02</v>
      </c>
      <c r="AJ24" s="5">
        <f t="shared" si="0"/>
        <v>0.03</v>
      </c>
      <c r="AK24" s="5">
        <f t="shared" si="0"/>
        <v>0.06</v>
      </c>
      <c r="AL24" s="5">
        <f t="shared" si="0"/>
        <v>0.01</v>
      </c>
      <c r="AM24" s="5">
        <f t="shared" si="0"/>
        <v>0.03</v>
      </c>
      <c r="AN24" s="5">
        <f t="shared" si="0"/>
        <v>0.01</v>
      </c>
      <c r="AO24" s="5">
        <f t="shared" si="0"/>
        <v>0.02</v>
      </c>
      <c r="AP24" s="5">
        <f t="shared" si="0"/>
        <v>0.02</v>
      </c>
      <c r="AQ24" s="5">
        <f t="shared" si="0"/>
        <v>0.01</v>
      </c>
    </row>
    <row r="26" spans="1:43" ht="15" thickBot="1" x14ac:dyDescent="0.35"/>
    <row r="27" spans="1:43" x14ac:dyDescent="0.3">
      <c r="A27" s="9" t="s">
        <v>13</v>
      </c>
      <c r="B27" s="20">
        <f>B19*B20+C19*C20+D19*D20+E19*E20+F19*F20+G19*G20+H19*H20+I19*I20+J19*J20+K19*K20+L19*L20+M19*M20+N19*N20+O19*O20+P19*P20+Q19*Q20+R19*R20+S19*S20+T19*T20+U19*U20+V19*V20+W19*W20+X19*X20+Y19*Y20+Z19*Z20+AA19*AA20+AB19*AB20+AC19*AC20+AD19*AD20+AE19*AE20+AF19*AF20+AG19*AG20+AH19*AH20+AI19*AI20+AJ19*AJ20+AK19*AK20+AL19*AL20+AM19*AM20+AN19*AN20+AO19*AO20+AP19*AP20+AQ19*AQ20</f>
        <v>5658</v>
      </c>
    </row>
    <row r="28" spans="1:43" x14ac:dyDescent="0.3">
      <c r="A28" s="11" t="s">
        <v>14</v>
      </c>
      <c r="B28" s="12">
        <f>B19*B20*B19+C19*C20*C19+D19*D20*D19+E19*E20*E19+F19*F20*F19+G19*G20*G19+H19*H20*H19+I19*I20*I19+J19*J20*J19+K19*K20*K19+L19*L20*L19+M19*M20*M19+N19*N20*N19+O19*O20*O19+P19*P20*P19+Q19*Q20*Q19+R19*R20*R19+S19*S20*S19+T19*T20*T19+U19*U20*U19+V19*V20*V19+W19*W20*W19+X19*X20*X19+Y19*Y20*Y19+Z19*Z20*Z19+AA19*AA20*AA19+AB19*AB20*AB19+AC19*AC20*AC19+AD19*AD20*AD19+AE19*AE20*AE19+AF19*AF20*AF19+AG19*AG20*AG19+AH19*AH20*AH19+AI19*AI20*AI19+AJ19*AJ20*AJ19+AK19*AK20*AK19+AL19*AL20*AL19+AM19*AM20*AM19+AN19*AN20*AN19+AO19*AO20*AO19+AP19*AP20*AP19+AQ19*AQ20*AQ19</f>
        <v>526730</v>
      </c>
    </row>
    <row r="29" spans="1:43" x14ac:dyDescent="0.3">
      <c r="A29" s="13" t="s">
        <v>8</v>
      </c>
      <c r="B29" s="12">
        <f>B27/100</f>
        <v>56.58</v>
      </c>
    </row>
    <row r="30" spans="1:43" x14ac:dyDescent="0.3">
      <c r="A30" s="13" t="s">
        <v>9</v>
      </c>
      <c r="B30" s="12">
        <f xml:space="preserve"> 1/99*(B28-100*B29*B29)</f>
        <v>2086.8723232323232</v>
      </c>
    </row>
    <row r="31" spans="1:43" ht="15" thickBot="1" x14ac:dyDescent="0.35">
      <c r="A31" s="14" t="s">
        <v>6</v>
      </c>
      <c r="B31" s="15">
        <f>SQRT(B30)</f>
        <v>45.682297700885442</v>
      </c>
    </row>
    <row r="32" spans="1:43" x14ac:dyDescent="0.3">
      <c r="A32" s="4"/>
    </row>
    <row r="34" spans="1:101" ht="15.6" x14ac:dyDescent="0.3">
      <c r="A34" s="25" t="s">
        <v>16</v>
      </c>
    </row>
    <row r="35" spans="1:101" ht="15.6" x14ac:dyDescent="0.3">
      <c r="A35" s="3" t="s">
        <v>10</v>
      </c>
      <c r="B35" s="21">
        <v>7</v>
      </c>
      <c r="C35" s="21">
        <v>14</v>
      </c>
      <c r="D35" s="21">
        <v>1</v>
      </c>
      <c r="E35" s="21">
        <v>13</v>
      </c>
      <c r="F35" s="21">
        <v>14</v>
      </c>
      <c r="G35" s="21">
        <v>28</v>
      </c>
      <c r="H35" s="21">
        <v>21</v>
      </c>
      <c r="I35" s="21">
        <v>1</v>
      </c>
      <c r="J35" s="21">
        <v>3</v>
      </c>
      <c r="K35" s="21">
        <v>7</v>
      </c>
      <c r="L35" s="21">
        <v>10</v>
      </c>
      <c r="M35" s="21">
        <v>9</v>
      </c>
      <c r="N35" s="21">
        <v>15</v>
      </c>
      <c r="O35" s="21">
        <v>0</v>
      </c>
      <c r="P35" s="21">
        <v>17</v>
      </c>
      <c r="Q35" s="21">
        <v>5</v>
      </c>
      <c r="R35" s="21">
        <v>5</v>
      </c>
      <c r="S35" s="21">
        <v>20</v>
      </c>
      <c r="T35" s="21">
        <v>8</v>
      </c>
      <c r="U35" s="21">
        <v>21</v>
      </c>
      <c r="V35" s="21">
        <v>7</v>
      </c>
      <c r="W35" s="21">
        <v>3</v>
      </c>
      <c r="X35" s="21">
        <v>14</v>
      </c>
      <c r="Y35" s="21">
        <v>4</v>
      </c>
      <c r="Z35" s="21">
        <v>6</v>
      </c>
      <c r="AA35" s="21">
        <v>10</v>
      </c>
      <c r="AB35" s="21">
        <v>15</v>
      </c>
      <c r="AC35" s="21">
        <v>11</v>
      </c>
      <c r="AD35" s="23">
        <v>36</v>
      </c>
      <c r="AE35" s="23">
        <v>14</v>
      </c>
      <c r="AF35" s="23">
        <v>0</v>
      </c>
      <c r="AG35" s="23">
        <v>45</v>
      </c>
      <c r="AH35" s="23">
        <v>3.5</v>
      </c>
      <c r="AI35" s="23">
        <v>0</v>
      </c>
      <c r="AJ35" s="23">
        <v>10</v>
      </c>
      <c r="AK35" s="23">
        <v>14</v>
      </c>
      <c r="AL35" s="23">
        <v>14</v>
      </c>
      <c r="AM35" s="23">
        <v>10</v>
      </c>
      <c r="AN35" s="23">
        <v>5</v>
      </c>
      <c r="AO35" s="23">
        <v>15</v>
      </c>
      <c r="AP35" s="23">
        <v>10</v>
      </c>
      <c r="AQ35" s="23">
        <v>48</v>
      </c>
      <c r="AR35" s="23">
        <v>6</v>
      </c>
      <c r="AS35" s="23">
        <v>2</v>
      </c>
      <c r="AT35" s="23">
        <v>24</v>
      </c>
      <c r="AU35" s="21">
        <v>2</v>
      </c>
      <c r="AV35" s="21">
        <v>24</v>
      </c>
      <c r="AW35" s="21">
        <v>12</v>
      </c>
      <c r="AX35" s="21">
        <v>3</v>
      </c>
      <c r="AY35" s="21">
        <v>1</v>
      </c>
      <c r="AZ35" s="21">
        <v>7</v>
      </c>
      <c r="BA35" s="21">
        <v>5</v>
      </c>
      <c r="BB35" s="21">
        <v>8</v>
      </c>
      <c r="BC35" s="21">
        <v>3</v>
      </c>
      <c r="BD35" s="21">
        <v>9</v>
      </c>
      <c r="BE35" s="21">
        <v>25</v>
      </c>
      <c r="BF35" s="21">
        <v>10</v>
      </c>
      <c r="BG35" s="21">
        <v>13</v>
      </c>
      <c r="BH35" s="21">
        <v>27</v>
      </c>
      <c r="BI35" s="21">
        <v>7</v>
      </c>
      <c r="BJ35" s="21">
        <v>15</v>
      </c>
      <c r="BK35" s="21">
        <v>0</v>
      </c>
      <c r="BL35" s="21">
        <v>1</v>
      </c>
      <c r="BM35" s="21">
        <v>6</v>
      </c>
      <c r="BN35" s="21">
        <v>11</v>
      </c>
      <c r="BO35" s="21">
        <v>15</v>
      </c>
      <c r="BP35" s="21">
        <v>6</v>
      </c>
      <c r="BQ35" s="21">
        <v>9</v>
      </c>
      <c r="BR35" s="21">
        <v>15</v>
      </c>
      <c r="BS35" s="21">
        <v>14</v>
      </c>
      <c r="BT35" s="21">
        <v>14</v>
      </c>
      <c r="BU35" s="21">
        <v>10</v>
      </c>
      <c r="BV35" s="21">
        <v>16</v>
      </c>
      <c r="BW35" s="21">
        <v>5</v>
      </c>
      <c r="BX35" s="21">
        <v>24</v>
      </c>
      <c r="BY35" s="21">
        <v>12</v>
      </c>
      <c r="BZ35" s="21">
        <v>8</v>
      </c>
      <c r="CA35" s="21">
        <v>8</v>
      </c>
      <c r="CB35" s="21">
        <v>13</v>
      </c>
      <c r="CC35" s="21">
        <v>10</v>
      </c>
      <c r="CD35" s="21">
        <v>8</v>
      </c>
      <c r="CE35" s="21">
        <v>16</v>
      </c>
      <c r="CF35" s="21">
        <v>16</v>
      </c>
      <c r="CG35" s="21">
        <v>30</v>
      </c>
      <c r="CH35" s="21">
        <v>18</v>
      </c>
      <c r="CI35" s="21">
        <v>5</v>
      </c>
      <c r="CJ35" s="21">
        <v>20</v>
      </c>
      <c r="CK35" s="21">
        <v>8</v>
      </c>
      <c r="CL35" s="21">
        <v>21</v>
      </c>
      <c r="CM35" s="21">
        <v>7</v>
      </c>
      <c r="CN35" s="21">
        <v>3</v>
      </c>
      <c r="CO35" s="21">
        <v>14</v>
      </c>
      <c r="CP35" s="21">
        <v>4</v>
      </c>
      <c r="CQ35" s="21">
        <v>6</v>
      </c>
      <c r="CR35" s="21">
        <v>10</v>
      </c>
      <c r="CS35" s="21">
        <v>13</v>
      </c>
      <c r="CT35" s="21">
        <v>10</v>
      </c>
      <c r="CU35" s="21">
        <v>8</v>
      </c>
      <c r="CV35" s="21">
        <v>16</v>
      </c>
      <c r="CW35" s="21">
        <v>16</v>
      </c>
    </row>
    <row r="36" spans="1:101" ht="15.6" x14ac:dyDescent="0.3">
      <c r="A36" s="6" t="s">
        <v>11</v>
      </c>
      <c r="B36" s="21">
        <v>14</v>
      </c>
      <c r="C36" s="21">
        <v>28</v>
      </c>
      <c r="D36" s="21">
        <v>10</v>
      </c>
      <c r="E36" s="21">
        <v>20</v>
      </c>
      <c r="F36" s="21">
        <v>17</v>
      </c>
      <c r="G36" s="21">
        <v>30</v>
      </c>
      <c r="H36" s="21">
        <v>9</v>
      </c>
      <c r="I36" s="22">
        <v>11</v>
      </c>
      <c r="J36" s="22">
        <v>8</v>
      </c>
      <c r="K36" s="22">
        <v>35</v>
      </c>
      <c r="L36" s="22">
        <v>28</v>
      </c>
      <c r="M36" s="22">
        <v>50</v>
      </c>
      <c r="N36" s="22">
        <v>32</v>
      </c>
      <c r="O36" s="22">
        <v>61</v>
      </c>
      <c r="P36" s="22">
        <v>12</v>
      </c>
      <c r="Q36" s="21">
        <v>30</v>
      </c>
      <c r="R36" s="21">
        <v>40</v>
      </c>
      <c r="S36" s="21">
        <v>12</v>
      </c>
      <c r="T36" s="21">
        <v>14</v>
      </c>
      <c r="U36" s="21">
        <v>60</v>
      </c>
      <c r="V36" s="21">
        <v>80</v>
      </c>
      <c r="W36" s="21">
        <v>0</v>
      </c>
      <c r="X36" s="21">
        <v>40</v>
      </c>
      <c r="Y36" s="21">
        <v>30</v>
      </c>
      <c r="Z36" s="21">
        <v>20</v>
      </c>
      <c r="AA36" s="21">
        <v>65</v>
      </c>
      <c r="AB36" s="21">
        <v>50</v>
      </c>
      <c r="AC36" s="21">
        <v>25</v>
      </c>
      <c r="AD36" s="23">
        <v>12</v>
      </c>
      <c r="AE36" s="23">
        <v>0</v>
      </c>
      <c r="AF36" s="23">
        <v>50</v>
      </c>
      <c r="AG36" s="23">
        <v>100</v>
      </c>
      <c r="AH36" s="23">
        <v>60</v>
      </c>
      <c r="AI36" s="23">
        <v>0</v>
      </c>
      <c r="AJ36" s="23">
        <v>0</v>
      </c>
      <c r="AK36" s="23">
        <v>15</v>
      </c>
      <c r="AL36" s="24">
        <v>30</v>
      </c>
      <c r="AM36" s="23">
        <v>100</v>
      </c>
      <c r="AN36" s="23">
        <v>30</v>
      </c>
      <c r="AO36" s="23">
        <v>30</v>
      </c>
      <c r="AP36" s="23">
        <v>50</v>
      </c>
      <c r="AQ36" s="23">
        <v>30</v>
      </c>
      <c r="AR36" s="23">
        <v>21</v>
      </c>
      <c r="AS36" s="23">
        <v>150</v>
      </c>
      <c r="AT36" s="23">
        <v>30</v>
      </c>
      <c r="AU36" s="21">
        <v>150</v>
      </c>
      <c r="AV36" s="21">
        <v>65</v>
      </c>
      <c r="AW36" s="21">
        <v>80</v>
      </c>
      <c r="AX36" s="21">
        <v>40</v>
      </c>
      <c r="AY36" s="21">
        <v>50</v>
      </c>
      <c r="AZ36" s="21">
        <v>45</v>
      </c>
      <c r="BA36" s="21">
        <v>25</v>
      </c>
      <c r="BB36" s="21">
        <v>38</v>
      </c>
      <c r="BC36" s="21">
        <v>75</v>
      </c>
      <c r="BD36" s="21">
        <v>100</v>
      </c>
      <c r="BE36" s="21">
        <v>85</v>
      </c>
      <c r="BF36" s="21">
        <v>90</v>
      </c>
      <c r="BG36" s="21">
        <v>75</v>
      </c>
      <c r="BH36" s="21">
        <v>100</v>
      </c>
      <c r="BI36" s="21">
        <v>45</v>
      </c>
      <c r="BJ36" s="21">
        <v>50</v>
      </c>
      <c r="BK36" s="21">
        <v>60</v>
      </c>
      <c r="BL36" s="21">
        <v>70</v>
      </c>
      <c r="BM36" s="21">
        <v>45</v>
      </c>
      <c r="BN36" s="21">
        <v>55</v>
      </c>
      <c r="BO36" s="21">
        <v>70</v>
      </c>
      <c r="BP36" s="21">
        <v>48</v>
      </c>
      <c r="BQ36" s="21">
        <v>63</v>
      </c>
      <c r="BR36" s="21">
        <v>90</v>
      </c>
      <c r="BS36" s="21">
        <v>84</v>
      </c>
      <c r="BT36" s="21">
        <v>112</v>
      </c>
      <c r="BU36" s="21">
        <v>120</v>
      </c>
      <c r="BV36" s="21">
        <v>96</v>
      </c>
      <c r="BW36" s="21">
        <v>60</v>
      </c>
      <c r="BX36" s="21">
        <v>0</v>
      </c>
      <c r="BY36" s="21">
        <v>84</v>
      </c>
      <c r="BZ36" s="21">
        <v>56</v>
      </c>
      <c r="CA36" s="21">
        <v>56</v>
      </c>
      <c r="CB36" s="21">
        <v>91</v>
      </c>
      <c r="CC36" s="21">
        <v>100</v>
      </c>
      <c r="CD36" s="21">
        <v>96</v>
      </c>
      <c r="CE36" s="21">
        <v>160</v>
      </c>
      <c r="CF36" s="21">
        <v>112</v>
      </c>
      <c r="CG36" s="21">
        <v>300</v>
      </c>
      <c r="CH36" s="21">
        <v>108</v>
      </c>
      <c r="CI36" s="21">
        <v>40</v>
      </c>
      <c r="CJ36" s="21">
        <v>12</v>
      </c>
      <c r="CK36" s="21">
        <v>14</v>
      </c>
      <c r="CL36" s="21">
        <v>60</v>
      </c>
      <c r="CM36" s="21">
        <v>80</v>
      </c>
      <c r="CN36" s="21">
        <v>0</v>
      </c>
      <c r="CO36" s="21">
        <v>40</v>
      </c>
      <c r="CP36" s="21">
        <v>30</v>
      </c>
      <c r="CQ36" s="21">
        <v>20</v>
      </c>
      <c r="CR36" s="21">
        <v>65</v>
      </c>
      <c r="CS36" s="21">
        <v>91</v>
      </c>
      <c r="CT36" s="21">
        <v>100</v>
      </c>
      <c r="CU36" s="21">
        <v>96</v>
      </c>
      <c r="CV36" s="21">
        <v>160</v>
      </c>
      <c r="CW36" s="21">
        <v>112</v>
      </c>
    </row>
    <row r="38" spans="1:101" x14ac:dyDescent="0.3">
      <c r="A38" s="7" t="s">
        <v>17</v>
      </c>
      <c r="B38" s="6">
        <f>B35*B36+C35*C36+D35*D36+E35*E36+F35*F36+G35*G36+H35*H36+I35*I36+J35*J36+K35*K36+L35*L36+M35*M36+N35*N36+O35*O36+P35*P36+Q35*Q36+R35*R36+S35*S36+T35*T36+U35*U36+V35*V36+W35*W36+X35*X36+Y35*Y36+Z35*Z36+AA35*AA36+AB35*AB36+AC35*AC36+AD35*AD36+AE35*AE36+AF35*AF36+AG35*AG36+AH35*AH36+AI35*AI36+AJ35*AJ36+AK35*AK36+AL35*AL36+AM35*AM36+AN35*AN36+AO35*AO36+AP35*AP36+AQ35*AQ36+AR35*AR36+AS35*AS36+AT35*AT36+AU35*AU36+AV35*AV36+AW35*AW36+AX35*AX36+AY35*AY36+AZ35*AZ36+BA35*BA36+BB35*BB36+BC35*BC36+BD35*BD36+BE35*BE36+BF35*BF36+BG35*BG36+BH35*BH36+BI35*BI36+BJ35*BJ36+BK35*BK36+BL35*BL36+BM35*BM36+BN35*BN36+BO35*BO36+BP35*BP36+BQ35*BQ36+BR35*BR36+BS35*BS36+BT35*BT36+BU35*BU36+BV35*BV36+BW35*BW36+BX35*BX36+BY35*BY36+BZ35*BZ36+CA35*CA36+CB35*CB36+CC35*CC36+CD35*CD36+CE35*CE36+CF35*CF36+CG35*CG36+CH35*CH36+CI35*CI36+CJ35*CJ36+CK35*CK36+CL35*CL36+CM35*CM36+CN35*CN36+CO35*CO36+CP35*CP36+CQ35*CQ36+CR35*CR36+CS35*CS36+CT35*CT36+CU35*CU36+CV35*CV36+CW35*CW36</f>
        <v>73056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</dc:creator>
  <cp:lastModifiedBy>SON</cp:lastModifiedBy>
  <dcterms:created xsi:type="dcterms:W3CDTF">2022-03-22T15:04:17Z</dcterms:created>
  <dcterms:modified xsi:type="dcterms:W3CDTF">2022-03-27T16:44:53Z</dcterms:modified>
</cp:coreProperties>
</file>