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9980" windowHeight="8076"/>
  </bookViews>
  <sheets>
    <sheet name="Sample Data" sheetId="1" r:id="rId1"/>
    <sheet name="Column Descriptions" sheetId="2" r:id="rId2"/>
    <sheet name="Teams-Cities" sheetId="4" r:id="rId3"/>
    <sheet name="Convert Date Format Formula" sheetId="5" r:id="rId4"/>
  </sheets>
  <externalReferences>
    <externalReference r:id="rId5"/>
    <externalReference r:id="rId6"/>
  </externalReferences>
  <definedNames>
    <definedName name="_xlnm._FilterDatabase" localSheetId="0" hidden="1">'Sample Data'!$A$1:$C$37</definedName>
    <definedName name="CODE" localSheetId="3">[1]EFF!#REF!</definedName>
    <definedName name="CODE" localSheetId="2">[1]EFF!#REF!</definedName>
    <definedName name="CODE">[1]EFF!#REF!</definedName>
    <definedName name="code1">[1]TMS!#REF!</definedName>
    <definedName name="EDOC" localSheetId="3">[2]EFF!#REF!</definedName>
    <definedName name="EDOC" localSheetId="2">[2]EFF!#REF!</definedName>
    <definedName name="EDOC">[2]EFF!#REF!</definedName>
  </definedNames>
  <calcPr calcId="162913"/>
</workbook>
</file>

<file path=xl/calcChain.xml><?xml version="1.0" encoding="utf-8"?>
<calcChain xmlns="http://schemas.openxmlformats.org/spreadsheetml/2006/main">
  <c r="B8" i="5" l="1"/>
  <c r="B35" i="4" l="1"/>
  <c r="B34" i="4"/>
  <c r="B33" i="4"/>
  <c r="B32" i="4"/>
  <c r="B30" i="4"/>
  <c r="B29" i="4"/>
  <c r="B27" i="4"/>
  <c r="B26" i="4"/>
  <c r="B25" i="4"/>
  <c r="B24" i="4"/>
  <c r="B21" i="4"/>
  <c r="B20" i="4"/>
  <c r="B19" i="4"/>
  <c r="B18" i="4"/>
  <c r="B17" i="4"/>
  <c r="B16" i="4"/>
  <c r="B15" i="4"/>
  <c r="B14" i="4"/>
  <c r="B13" i="4"/>
  <c r="B11" i="4"/>
  <c r="B10" i="4"/>
  <c r="B9" i="4"/>
  <c r="B8" i="4"/>
  <c r="B7" i="4"/>
  <c r="B6" i="4"/>
  <c r="B5" i="4"/>
  <c r="B3" i="4"/>
  <c r="B2" i="4"/>
</calcChain>
</file>

<file path=xl/sharedStrings.xml><?xml version="1.0" encoding="utf-8"?>
<sst xmlns="http://schemas.openxmlformats.org/spreadsheetml/2006/main" count="748" uniqueCount="395">
  <si>
    <t>DATASET</t>
  </si>
  <si>
    <t>DATE</t>
  </si>
  <si>
    <t>TEAMS</t>
  </si>
  <si>
    <t>VENUE</t>
  </si>
  <si>
    <t>1Q</t>
  </si>
  <si>
    <t>2Q</t>
  </si>
  <si>
    <t>3Q</t>
  </si>
  <si>
    <t>4Q</t>
  </si>
  <si>
    <t>OT1</t>
  </si>
  <si>
    <t>OT2</t>
  </si>
  <si>
    <t>OT3</t>
  </si>
  <si>
    <t>OT4</t>
  </si>
  <si>
    <t>F</t>
  </si>
  <si>
    <t>MIN</t>
  </si>
  <si>
    <t>FG</t>
  </si>
  <si>
    <t>FGA</t>
  </si>
  <si>
    <t>3P</t>
  </si>
  <si>
    <t>3PA</t>
  </si>
  <si>
    <t>FT</t>
  </si>
  <si>
    <t>FTA</t>
  </si>
  <si>
    <t>OR</t>
  </si>
  <si>
    <t>DR</t>
  </si>
  <si>
    <t>TOT</t>
  </si>
  <si>
    <t>A</t>
  </si>
  <si>
    <t>PF</t>
  </si>
  <si>
    <t>ST</t>
  </si>
  <si>
    <t>TO</t>
  </si>
  <si>
    <t>BL</t>
  </si>
  <si>
    <t>PTS</t>
  </si>
  <si>
    <t>POSS</t>
  </si>
  <si>
    <t>PACE</t>
  </si>
  <si>
    <t>OEFF</t>
  </si>
  <si>
    <t>DEFF</t>
  </si>
  <si>
    <t>REST DAYS</t>
  </si>
  <si>
    <t>STARTING LINEUPS</t>
  </si>
  <si>
    <t>OPENING ODDS</t>
  </si>
  <si>
    <t>MOVEMENTS</t>
  </si>
  <si>
    <t>CLOSING ODDS</t>
  </si>
  <si>
    <t>MONEYLINE</t>
  </si>
  <si>
    <t>HALFTIME</t>
  </si>
  <si>
    <t>BOX SCORE</t>
  </si>
  <si>
    <t>ODDS</t>
  </si>
  <si>
    <t>2012-2013 Regular Season</t>
  </si>
  <si>
    <t>Philadelphia</t>
  </si>
  <si>
    <t>Road</t>
  </si>
  <si>
    <t/>
  </si>
  <si>
    <t>3IN4</t>
  </si>
  <si>
    <t>E.Turner</t>
  </si>
  <si>
    <t>T.Young</t>
  </si>
  <si>
    <t>S.Hawes</t>
  </si>
  <si>
    <t>D.Wilkins</t>
  </si>
  <si>
    <t>J.Holiday</t>
  </si>
  <si>
    <t>187.5 / 187 / 186.5</t>
  </si>
  <si>
    <t>Indiana</t>
  </si>
  <si>
    <t>Home</t>
  </si>
  <si>
    <t>G.Green</t>
  </si>
  <si>
    <t>T.Hansbrough</t>
  </si>
  <si>
    <t>I.Mahinmi</t>
  </si>
  <si>
    <t>L.Stephenson</t>
  </si>
  <si>
    <t>D.Augustin</t>
  </si>
  <si>
    <t xml:space="preserve">-4.5 / -4 / -3.5 </t>
  </si>
  <si>
    <t>Boxscore</t>
  </si>
  <si>
    <t>Odds</t>
  </si>
  <si>
    <t>Utah</t>
  </si>
  <si>
    <t>G.Hayward</t>
  </si>
  <si>
    <t>P.Millsap</t>
  </si>
  <si>
    <t>A.Jefferson</t>
  </si>
  <si>
    <t>R.Foye</t>
  </si>
  <si>
    <t>M.Williams</t>
  </si>
  <si>
    <t>180o09 / 180o07 / 180</t>
  </si>
  <si>
    <t>Memphis</t>
  </si>
  <si>
    <t>T.Prince</t>
  </si>
  <si>
    <t>Z.Randolph</t>
  </si>
  <si>
    <t>M.Gasol</t>
  </si>
  <si>
    <t>T.Allen</t>
  </si>
  <si>
    <t>M.Conley</t>
  </si>
  <si>
    <t xml:space="preserve">-5 / -4.5 / -4 </t>
  </si>
  <si>
    <t>-2 -15</t>
  </si>
  <si>
    <t>Orlando</t>
  </si>
  <si>
    <t>M.Harkless</t>
  </si>
  <si>
    <t>T.Harris</t>
  </si>
  <si>
    <t>N.Vucevic</t>
  </si>
  <si>
    <t>E.Moore</t>
  </si>
  <si>
    <t>B.Udrih</t>
  </si>
  <si>
    <t>192 / 191.5 / 192.5</t>
  </si>
  <si>
    <t>Miami</t>
  </si>
  <si>
    <t>M.Miller</t>
  </si>
  <si>
    <t>J.Howard</t>
  </si>
  <si>
    <t>U.Haslem</t>
  </si>
  <si>
    <t>D.Wade</t>
  </si>
  <si>
    <t>N.Cole</t>
  </si>
  <si>
    <t xml:space="preserve">-6 / -6.5 / -7 </t>
  </si>
  <si>
    <t>Atlanta</t>
  </si>
  <si>
    <t>B2B</t>
  </si>
  <si>
    <t>J.Jenkins</t>
  </si>
  <si>
    <t>I.Johnson</t>
  </si>
  <si>
    <t>M.Scott</t>
  </si>
  <si>
    <t>S.Mack</t>
  </si>
  <si>
    <t>D.Stevenson</t>
  </si>
  <si>
    <t>193 / 193.5 / 193</t>
  </si>
  <si>
    <t>New York</t>
  </si>
  <si>
    <t>C.Copeland</t>
  </si>
  <si>
    <t>J.White</t>
  </si>
  <si>
    <t>E.Barron</t>
  </si>
  <si>
    <t>P.Prigioni</t>
  </si>
  <si>
    <t>I.Shumpert</t>
  </si>
  <si>
    <t xml:space="preserve">-4 -05 / -4 / -4.5 </t>
  </si>
  <si>
    <t>Milwaukee</t>
  </si>
  <si>
    <t>E.Udoh</t>
  </si>
  <si>
    <t>L.Mbah a Moute</t>
  </si>
  <si>
    <t>J.Henson</t>
  </si>
  <si>
    <t>M.Ellis</t>
  </si>
  <si>
    <t>B.Jennings</t>
  </si>
  <si>
    <t>203 / 202.5 / 202</t>
  </si>
  <si>
    <t>Oklahoma City</t>
  </si>
  <si>
    <t>P.Jones III</t>
  </si>
  <si>
    <t>S.Ibaka</t>
  </si>
  <si>
    <t>H.Thabeet</t>
  </si>
  <si>
    <t>T.Sefolosha</t>
  </si>
  <si>
    <t>R.Westbrook</t>
  </si>
  <si>
    <t xml:space="preserve">-4 / -3.5 / -3 </t>
  </si>
  <si>
    <t xml:space="preserve">PK </t>
  </si>
  <si>
    <t>Minnesota</t>
  </si>
  <si>
    <t>A.Kirilenko</t>
  </si>
  <si>
    <t>D.Williams</t>
  </si>
  <si>
    <t>G.Stiemsma</t>
  </si>
  <si>
    <t>L.Ridnour</t>
  </si>
  <si>
    <t>R.Rubio</t>
  </si>
  <si>
    <t>198 / 199 / 199.5</t>
  </si>
  <si>
    <t>San Antonio</t>
  </si>
  <si>
    <t>K.Leonard</t>
  </si>
  <si>
    <t>T.Duncan</t>
  </si>
  <si>
    <t>M.Bonner</t>
  </si>
  <si>
    <t>D.Green</t>
  </si>
  <si>
    <t>T.Parker</t>
  </si>
  <si>
    <t xml:space="preserve">-9 / -8.5 / -9 </t>
  </si>
  <si>
    <t>Boston</t>
  </si>
  <si>
    <t>3+</t>
  </si>
  <si>
    <t>J.Green</t>
  </si>
  <si>
    <t>B.Bass</t>
  </si>
  <si>
    <t>C.Wilcox</t>
  </si>
  <si>
    <t>P.Pierce</t>
  </si>
  <si>
    <t>A.Bradley</t>
  </si>
  <si>
    <t>194o08 / 194 / 195</t>
  </si>
  <si>
    <t>Toronto</t>
  </si>
  <si>
    <t>3IN4-B2B</t>
  </si>
  <si>
    <t>R.Gay</t>
  </si>
  <si>
    <t>A.Johnson</t>
  </si>
  <si>
    <t>J.Valanciunas</t>
  </si>
  <si>
    <t>D.DeRozan</t>
  </si>
  <si>
    <t>K.Lowry</t>
  </si>
  <si>
    <t xml:space="preserve">-5 / -5.5 -05 / -5.5 </t>
  </si>
  <si>
    <t>-1 -15</t>
  </si>
  <si>
    <t>Houston</t>
  </si>
  <si>
    <t>C.Parsons</t>
  </si>
  <si>
    <t>G.Smith</t>
  </si>
  <si>
    <t>O.Asik</t>
  </si>
  <si>
    <t>J.Harden</t>
  </si>
  <si>
    <t>J.Lin</t>
  </si>
  <si>
    <t xml:space="preserve">+2.5 -07 / +2.5 / +2 </t>
  </si>
  <si>
    <t>LA Lakers</t>
  </si>
  <si>
    <t>M.World Peace</t>
  </si>
  <si>
    <t>P.Gasol</t>
  </si>
  <si>
    <t>D.Howard</t>
  </si>
  <si>
    <t>J.Meeks</t>
  </si>
  <si>
    <t>S.Blake</t>
  </si>
  <si>
    <t>203 / 204 / 204.5</t>
  </si>
  <si>
    <t>Golden State</t>
  </si>
  <si>
    <t>H.Barnes</t>
  </si>
  <si>
    <t>D.Lee</t>
  </si>
  <si>
    <t>A.Bogut</t>
  </si>
  <si>
    <t>K.Thompson</t>
  </si>
  <si>
    <t>S.Curry</t>
  </si>
  <si>
    <t xml:space="preserve">-8 / -8.5 / -9 </t>
  </si>
  <si>
    <t>Portland</t>
  </si>
  <si>
    <t>V.Claver</t>
  </si>
  <si>
    <t>L.Aldridge</t>
  </si>
  <si>
    <t>J.Hickson</t>
  </si>
  <si>
    <t>W.Barton</t>
  </si>
  <si>
    <t>D.Lillard</t>
  </si>
  <si>
    <t>208 / 207 / 208</t>
  </si>
  <si>
    <t>LA Clippers</t>
  </si>
  <si>
    <t>C.Butler</t>
  </si>
  <si>
    <t>B.Griffin</t>
  </si>
  <si>
    <t>D.Jordan</t>
  </si>
  <si>
    <t>C.Billups</t>
  </si>
  <si>
    <t>C.Paul</t>
  </si>
  <si>
    <t xml:space="preserve">-6 / -5.5 / -6 </t>
  </si>
  <si>
    <t>Sacramento</t>
  </si>
  <si>
    <t>J.Salmons</t>
  </si>
  <si>
    <t>J.Thompson</t>
  </si>
  <si>
    <t>D.Cousins</t>
  </si>
  <si>
    <t>M.Thornton</t>
  </si>
  <si>
    <t>I.Thomas</t>
  </si>
  <si>
    <t>206.5 / 206 / 205.5</t>
  </si>
  <si>
    <t>2013 Playoffs</t>
  </si>
  <si>
    <t>K.Garnett</t>
  </si>
  <si>
    <t>189 / 189.5 / 190</t>
  </si>
  <si>
    <t>C.Anthony</t>
  </si>
  <si>
    <t>T.Chandler</t>
  </si>
  <si>
    <t>R.Felton</t>
  </si>
  <si>
    <t xml:space="preserve">-7.5 / -7 / -7.5 </t>
  </si>
  <si>
    <t>211.5 / 211 / 211.5</t>
  </si>
  <si>
    <t>Denver</t>
  </si>
  <si>
    <t>A.Iguodala</t>
  </si>
  <si>
    <t>W.Chandler</t>
  </si>
  <si>
    <t>K.Koufos</t>
  </si>
  <si>
    <t>E.Fournier</t>
  </si>
  <si>
    <t>T.Lawson</t>
  </si>
  <si>
    <t xml:space="preserve">-8 / -7.5 / -8 </t>
  </si>
  <si>
    <t>Chicago</t>
  </si>
  <si>
    <t>L.Deng</t>
  </si>
  <si>
    <t>C.Boozer</t>
  </si>
  <si>
    <t>J.Noah</t>
  </si>
  <si>
    <t>J.Butler</t>
  </si>
  <si>
    <t>K.Hinrich</t>
  </si>
  <si>
    <t>182.5 / 182 / 181</t>
  </si>
  <si>
    <t>Brooklyn</t>
  </si>
  <si>
    <t>G.Wallace</t>
  </si>
  <si>
    <t>R.Evans</t>
  </si>
  <si>
    <t>B.Lopez</t>
  </si>
  <si>
    <t>J.Johnson</t>
  </si>
  <si>
    <t>180 / 179 / 178.5</t>
  </si>
  <si>
    <t xml:space="preserve">-5 EVEN / -5 -03 / -5 </t>
  </si>
  <si>
    <t>K.Korver</t>
  </si>
  <si>
    <t>J.Smith</t>
  </si>
  <si>
    <t>A.Horford</t>
  </si>
  <si>
    <t>D.Harris</t>
  </si>
  <si>
    <t>J.Teague</t>
  </si>
  <si>
    <t>185 / 185.5 / 185</t>
  </si>
  <si>
    <t>P.George</t>
  </si>
  <si>
    <t>D.West</t>
  </si>
  <si>
    <t>R.Hibbert</t>
  </si>
  <si>
    <t>G.Hill</t>
  </si>
  <si>
    <t>-6.5 -05</t>
  </si>
  <si>
    <t>S.Nash</t>
  </si>
  <si>
    <t>190 / 190.5 / 191</t>
  </si>
  <si>
    <t>T.Splitter</t>
  </si>
  <si>
    <t xml:space="preserve">-8.5 -13 / -9 -05 / -9 </t>
  </si>
  <si>
    <t>E.Ilyasova</t>
  </si>
  <si>
    <t>L.Sanders</t>
  </si>
  <si>
    <t>199 / 198.5 / 198</t>
  </si>
  <si>
    <t>L.James</t>
  </si>
  <si>
    <t>C.Bosh</t>
  </si>
  <si>
    <t>M.Chalmers</t>
  </si>
  <si>
    <t xml:space="preserve">-13.5 -05 / -13.5 / -13 </t>
  </si>
  <si>
    <t>213.5 / 213 / 213.5</t>
  </si>
  <si>
    <t>K.Durant</t>
  </si>
  <si>
    <t>K.Perkins</t>
  </si>
  <si>
    <t xml:space="preserve">-10 -05 / -10 -02 / -10 </t>
  </si>
  <si>
    <t>Data is grouped by regular season and playoffs sets for each year.</t>
  </si>
  <si>
    <t>1st quarter scoring result</t>
  </si>
  <si>
    <t>2nd quarter scoring result</t>
  </si>
  <si>
    <t>3rd quarter scoring result</t>
  </si>
  <si>
    <t>4th quarter scoring result</t>
  </si>
  <si>
    <t>1st over time period scoring result</t>
  </si>
  <si>
    <t>2nd over time period scoring result</t>
  </si>
  <si>
    <t>3rd over time period scoring result</t>
  </si>
  <si>
    <t>4th over time period scoring result</t>
  </si>
  <si>
    <t>Final scoring result</t>
  </si>
  <si>
    <t>Field Goals Made</t>
  </si>
  <si>
    <t>Field Goals Attempted</t>
  </si>
  <si>
    <t>Three Point Field Goals Made</t>
  </si>
  <si>
    <t>Three Point Field Goals Attempted</t>
  </si>
  <si>
    <t>Free Throws Made</t>
  </si>
  <si>
    <t>Free Throws Attempted</t>
  </si>
  <si>
    <t>Offensive Rebounds</t>
  </si>
  <si>
    <t>Defensive Rebounds</t>
  </si>
  <si>
    <t>Total Rebounds</t>
  </si>
  <si>
    <t>Assists</t>
  </si>
  <si>
    <t>Personal Fouls</t>
  </si>
  <si>
    <t>Steals</t>
  </si>
  <si>
    <t>Turnovers</t>
  </si>
  <si>
    <t>Blocks</t>
  </si>
  <si>
    <t>Points</t>
  </si>
  <si>
    <t>http://www.nbastuffer.com/component/option,com_glossary/Itemid,90/catid,41/func,view/term,Possession/</t>
  </si>
  <si>
    <t>Estimate of number of possessions per 48 minutes by a team</t>
  </si>
  <si>
    <t>http://www.nbastuffer.com/component/option,com_glossary/Itemid,90/catid,41/func,view/term,Pace/</t>
  </si>
  <si>
    <t>Offensive Efficiency</t>
  </si>
  <si>
    <t>http://www.nbastuffer.com/component/option,com_glossary/Itemid,90/catid,41/func,view/term,Offensive%20Efficiency/</t>
  </si>
  <si>
    <t>Defensive Efficiency</t>
  </si>
  <si>
    <t>http://www.nbastuffer.com/component/option,com_glossary/Itemid,90/catid,41/func,view/term,Defensive%20Efficiency/</t>
  </si>
  <si>
    <t>Rest days</t>
  </si>
  <si>
    <t>http://www.nbastuffer.com/Rest_Days_Analysis_According_to_New_Schedule.html</t>
  </si>
  <si>
    <t>Starting lineups</t>
  </si>
  <si>
    <t>Movement of lines until game time</t>
  </si>
  <si>
    <t>CLOSING</t>
  </si>
  <si>
    <t>Moneyline</t>
  </si>
  <si>
    <t>Halftime odds</t>
  </si>
  <si>
    <t>SPREAD</t>
  </si>
  <si>
    <t>TOTAL</t>
  </si>
  <si>
    <t>URL of game's boxscore at NBA.com</t>
  </si>
  <si>
    <t>URL of odds sheet at scoresandodds.com</t>
  </si>
  <si>
    <t>Atlanta Hawks</t>
  </si>
  <si>
    <t>ATL</t>
  </si>
  <si>
    <t>Boston Celtics</t>
  </si>
  <si>
    <t>BOS</t>
  </si>
  <si>
    <t>Brooklyn Nets</t>
  </si>
  <si>
    <t>BKN</t>
  </si>
  <si>
    <t>Bro</t>
  </si>
  <si>
    <t>Charlotte Bobcats</t>
  </si>
  <si>
    <t>Charlotte</t>
  </si>
  <si>
    <t>CHA</t>
  </si>
  <si>
    <t>Chicago Bulls</t>
  </si>
  <si>
    <t>CHI</t>
  </si>
  <si>
    <t>Cleveland Cavaliers</t>
  </si>
  <si>
    <t>Cleveland</t>
  </si>
  <si>
    <t>CLE</t>
  </si>
  <si>
    <t>Dallas Mavericks</t>
  </si>
  <si>
    <t>Dallas</t>
  </si>
  <si>
    <t>DAL</t>
  </si>
  <si>
    <t>Denver Nuggets</t>
  </si>
  <si>
    <t>DEN</t>
  </si>
  <si>
    <t>Detroit Pistons</t>
  </si>
  <si>
    <t>Detroit</t>
  </si>
  <si>
    <t>DET</t>
  </si>
  <si>
    <t>Golden State Warriors</t>
  </si>
  <si>
    <t>GSW</t>
  </si>
  <si>
    <t>Gol</t>
  </si>
  <si>
    <t>Houston Rockets</t>
  </si>
  <si>
    <t>HOU</t>
  </si>
  <si>
    <t>Indiana Pacers</t>
  </si>
  <si>
    <t>IND</t>
  </si>
  <si>
    <t>Los Angeles Clippers</t>
  </si>
  <si>
    <t>LAC</t>
  </si>
  <si>
    <t>Los Angeles Lakers</t>
  </si>
  <si>
    <t>LAL</t>
  </si>
  <si>
    <t>Memphis Grizzlies</t>
  </si>
  <si>
    <t>MEM</t>
  </si>
  <si>
    <t>Miami Heat</t>
  </si>
  <si>
    <t>MIA</t>
  </si>
  <si>
    <t>Milwaukee Bucks</t>
  </si>
  <si>
    <t>MIL</t>
  </si>
  <si>
    <t>Minnesota Timberwolves</t>
  </si>
  <si>
    <t>New Jersey Nets</t>
  </si>
  <si>
    <t>New Jersey</t>
  </si>
  <si>
    <t>NJN</t>
  </si>
  <si>
    <t>New Orleans Pelicans</t>
  </si>
  <si>
    <t>New Orleans</t>
  </si>
  <si>
    <t>NOH</t>
  </si>
  <si>
    <t>Nor</t>
  </si>
  <si>
    <t>New York Knicks</t>
  </si>
  <si>
    <t>NYK</t>
  </si>
  <si>
    <t>Oklahoma City Thunder</t>
  </si>
  <si>
    <t>OKC</t>
  </si>
  <si>
    <t>Orlando Magic</t>
  </si>
  <si>
    <t>ORL</t>
  </si>
  <si>
    <t>Philadelphia 76ers</t>
  </si>
  <si>
    <t>PHI</t>
  </si>
  <si>
    <t>Phoenix Suns</t>
  </si>
  <si>
    <t>Phoenix</t>
  </si>
  <si>
    <t>PHX</t>
  </si>
  <si>
    <t>Pho</t>
  </si>
  <si>
    <t>Portland Trailblazers</t>
  </si>
  <si>
    <t>POR</t>
  </si>
  <si>
    <t>Sacramento Kings</t>
  </si>
  <si>
    <t>SAC</t>
  </si>
  <si>
    <t>San Antonio Spurs</t>
  </si>
  <si>
    <t>SAS</t>
  </si>
  <si>
    <t>San</t>
  </si>
  <si>
    <t>Seattle Supersonics</t>
  </si>
  <si>
    <t>Seattle</t>
  </si>
  <si>
    <t>SEA</t>
  </si>
  <si>
    <t>Toronto Raptors</t>
  </si>
  <si>
    <t>TOR</t>
  </si>
  <si>
    <t>Utah Jazz</t>
  </si>
  <si>
    <t>UTA</t>
  </si>
  <si>
    <t>Washington Wizards</t>
  </si>
  <si>
    <t>Washington</t>
  </si>
  <si>
    <t>WAS</t>
  </si>
  <si>
    <t>DESCRIPTIONS</t>
  </si>
  <si>
    <t>The date game played</t>
  </si>
  <si>
    <t>Teams that played games. See the "teams sheet" for full names and abbreviations.</t>
  </si>
  <si>
    <t>Indicates whether the game is a road or home game for that team.</t>
  </si>
  <si>
    <t>Total minutes that the team (sum all players' individual times) played.</t>
  </si>
  <si>
    <t>Total possessions. It is assumed that both teams use same number of possessions in a game</t>
  </si>
  <si>
    <t>Opening odds (spread &amp; points total together) from scoresandodds.com</t>
  </si>
  <si>
    <t>Opening spread from scoresandodds.com</t>
  </si>
  <si>
    <t>Opening points total from scoresandodds.com</t>
  </si>
  <si>
    <t>Closing odds (spread&amp;total together)</t>
  </si>
  <si>
    <t>New Orleans Hornets</t>
  </si>
  <si>
    <t>NOP</t>
  </si>
  <si>
    <t>NBA.com Abbreviation</t>
  </si>
  <si>
    <t>BigDataBall Abbreviation</t>
  </si>
  <si>
    <t>Long Name</t>
  </si>
  <si>
    <t>City Name</t>
  </si>
  <si>
    <t>Charlotte Hornets</t>
  </si>
  <si>
    <t>BigDataball uses a double digit date format (MM-DD-YYYY, ie. "04/15/2017") which is not recognized by Excel as real date format.</t>
  </si>
  <si>
    <t>To convert BigDataBall dates to Excel recognized dates:</t>
  </si>
  <si>
    <t>1) Insert a new column to the left or to the right of the "BigDataBall date" column.</t>
  </si>
  <si>
    <t xml:space="preserve">2) Just apply the below formula: </t>
  </si>
  <si>
    <t>EXCEL DATE FORMAT</t>
  </si>
  <si>
    <t>BIGDATABALL DATE FORMAT</t>
  </si>
  <si>
    <t>10/27/2015</t>
  </si>
  <si>
    <t>3) Format the cells (which you've applied that formula) the way you want them to appear. Right click to cell or an range, click "Format Cells...", select Date and adjust date settings.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</si>
</sst>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mm/dd/yy;@"/>
    <numFmt numFmtId="165" formatCode="0.0"/>
    <numFmt numFmtId="166" formatCode="m/d;@"/>
    <numFmt numFmtId="167" formatCode="d\.m"/>
    <numFmt numFmtId="168" formatCode="m/d/yy;@"/>
  </numFmts>
  <fonts count="32" x14ac:knownFonts="1">
    <font>
      <sz val="10"/>
      <name val="Arial"/>
      <charset val="162"/>
    </font>
    <font>
      <sz val="11"/>
      <color theme="1"/>
      <name val="Calibri"/>
      <family val="2"/>
      <scheme val="minor"/>
    </font>
    <font>
      <b/>
      <sz val="8"/>
      <color indexed="9"/>
      <name val="Arial"/>
      <family val="2"/>
      <charset val="162"/>
    </font>
    <font>
      <sz val="8"/>
      <name val="Arial"/>
      <family val="2"/>
      <charset val="162"/>
    </font>
    <font>
      <u/>
      <sz val="10"/>
      <color indexed="12"/>
      <name val="Arial"/>
      <family val="2"/>
      <charset val="162"/>
    </font>
    <font>
      <u/>
      <sz val="8"/>
      <name val="Arial"/>
      <family val="2"/>
      <charset val="162"/>
    </font>
    <font>
      <sz val="11"/>
      <color indexed="8"/>
      <name val="Calibri"/>
      <family val="2"/>
      <charset val="162"/>
    </font>
    <font>
      <sz val="11"/>
      <color indexed="9"/>
      <name val="Calibri"/>
      <family val="2"/>
      <charset val="162"/>
    </font>
    <font>
      <i/>
      <sz val="11"/>
      <color indexed="23"/>
      <name val="Calibri"/>
      <family val="2"/>
      <charset val="162"/>
    </font>
    <font>
      <b/>
      <sz val="18"/>
      <color indexed="62"/>
      <name val="Cambria"/>
      <family val="2"/>
      <charset val="162"/>
    </font>
    <font>
      <sz val="11"/>
      <color indexed="52"/>
      <name val="Calibri"/>
      <family val="2"/>
      <charset val="162"/>
    </font>
    <font>
      <b/>
      <sz val="15"/>
      <color indexed="62"/>
      <name val="Calibri"/>
      <family val="2"/>
      <charset val="162"/>
    </font>
    <font>
      <b/>
      <sz val="13"/>
      <color indexed="62"/>
      <name val="Calibri"/>
      <family val="2"/>
      <charset val="162"/>
    </font>
    <font>
      <b/>
      <sz val="11"/>
      <color indexed="62"/>
      <name val="Calibri"/>
      <family val="2"/>
      <charset val="162"/>
    </font>
    <font>
      <b/>
      <sz val="11"/>
      <color indexed="63"/>
      <name val="Calibri"/>
      <family val="2"/>
      <charset val="162"/>
    </font>
    <font>
      <sz val="11"/>
      <color indexed="62"/>
      <name val="Calibri"/>
      <family val="2"/>
      <charset val="162"/>
    </font>
    <font>
      <b/>
      <sz val="11"/>
      <color indexed="52"/>
      <name val="Calibri"/>
      <family val="2"/>
      <charset val="162"/>
    </font>
    <font>
      <b/>
      <sz val="11"/>
      <color indexed="9"/>
      <name val="Calibri"/>
      <family val="2"/>
      <charset val="162"/>
    </font>
    <font>
      <sz val="11"/>
      <color indexed="17"/>
      <name val="Calibri"/>
      <family val="2"/>
      <charset val="162"/>
    </font>
    <font>
      <sz val="11"/>
      <color indexed="20"/>
      <name val="Calibri"/>
      <family val="2"/>
      <charset val="162"/>
    </font>
    <font>
      <sz val="10"/>
      <name val="Arial"/>
      <family val="2"/>
      <charset val="162"/>
    </font>
    <font>
      <sz val="11"/>
      <color indexed="60"/>
      <name val="Calibri"/>
      <family val="2"/>
      <charset val="162"/>
    </font>
    <font>
      <b/>
      <sz val="11"/>
      <color indexed="8"/>
      <name val="Calibri"/>
      <family val="2"/>
      <charset val="162"/>
    </font>
    <font>
      <sz val="11"/>
      <color indexed="10"/>
      <name val="Calibri"/>
      <family val="2"/>
      <charset val="162"/>
    </font>
    <font>
      <sz val="8"/>
      <name val="Arial"/>
      <family val="2"/>
    </font>
    <font>
      <u/>
      <sz val="8"/>
      <name val="Arial"/>
      <family val="2"/>
    </font>
    <font>
      <b/>
      <sz val="10"/>
      <color theme="0"/>
      <name val="Arial"/>
      <family val="2"/>
      <charset val="162"/>
    </font>
    <font>
      <b/>
      <sz val="8"/>
      <color indexed="9"/>
      <name val="Arial"/>
      <family val="2"/>
    </font>
    <font>
      <sz val="10"/>
      <name val="Arial"/>
      <family val="2"/>
    </font>
    <font>
      <u/>
      <sz val="11"/>
      <color theme="1"/>
      <name val="Calibri"/>
      <family val="2"/>
      <scheme val="minor"/>
    </font>
    <font>
      <b/>
      <sz val="8"/>
      <color rgb="FF0070C0"/>
      <name val="Arial"/>
      <family val="2"/>
    </font>
    <font>
      <sz val="8"/>
      <color rgb="FF000000"/>
      <name val="Arial"/>
      <family val="2"/>
    </font>
  </fonts>
  <fills count="27">
    <fill>
      <patternFill patternType="none"/>
    </fill>
    <fill>
      <patternFill patternType="gray125"/>
    </fill>
    <fill>
      <patternFill patternType="solid">
        <fgColor indexed="9"/>
      </patternFill>
    </fill>
    <fill>
      <patternFill patternType="solid">
        <fgColor indexed="22"/>
      </patternFill>
    </fill>
    <fill>
      <patternFill patternType="solid">
        <fgColor indexed="26"/>
      </patternFill>
    </fill>
    <fill>
      <patternFill patternType="solid">
        <fgColor indexed="40"/>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45"/>
      </patternFill>
    </fill>
    <fill>
      <patternFill patternType="solid">
        <fgColor indexed="4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54"/>
      </patternFill>
    </fill>
    <fill>
      <patternFill patternType="solid">
        <fgColor indexed="12"/>
        <bgColor indexed="64"/>
      </patternFill>
    </fill>
    <fill>
      <patternFill patternType="solid">
        <fgColor indexed="8"/>
        <bgColor indexed="64"/>
      </patternFill>
    </fill>
    <fill>
      <patternFill patternType="solid">
        <fgColor indexed="52"/>
        <bgColor indexed="64"/>
      </patternFill>
    </fill>
    <fill>
      <patternFill patternType="solid">
        <fgColor indexed="62"/>
        <bgColor indexed="64"/>
      </patternFill>
    </fill>
    <fill>
      <patternFill patternType="solid">
        <fgColor indexed="9"/>
        <bgColor indexed="64"/>
      </patternFill>
    </fill>
    <fill>
      <patternFill patternType="solid">
        <fgColor indexed="22"/>
        <bgColor indexed="64"/>
      </patternFill>
    </fill>
    <fill>
      <patternFill patternType="solid">
        <fgColor rgb="FFFFFFFF"/>
        <bgColor indexed="64"/>
      </patternFill>
    </fill>
    <fill>
      <patternFill patternType="solid">
        <fgColor rgb="FFBFBFBF"/>
        <bgColor indexed="64"/>
      </patternFill>
    </fill>
    <fill>
      <patternFill patternType="solid">
        <fgColor theme="1"/>
        <bgColor indexed="64"/>
      </patternFill>
    </fill>
    <fill>
      <patternFill patternType="solid">
        <fgColor rgb="FFFFFF00"/>
        <bgColor indexed="64"/>
      </patternFill>
    </fill>
  </fills>
  <borders count="15">
    <border>
      <left/>
      <right/>
      <top/>
      <bottom/>
      <diagonal/>
    </border>
    <border>
      <left/>
      <right/>
      <top/>
      <bottom style="double">
        <color indexed="52"/>
      </bottom>
      <diagonal/>
    </border>
    <border>
      <left/>
      <right/>
      <top/>
      <bottom style="thick">
        <color indexed="49"/>
      </bottom>
      <diagonal/>
    </border>
    <border>
      <left/>
      <right/>
      <top/>
      <bottom style="thick">
        <color indexed="22"/>
      </bottom>
      <diagonal/>
    </border>
    <border>
      <left/>
      <right/>
      <top/>
      <bottom style="medium">
        <color indexed="4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style="thin">
        <color indexed="49"/>
      </top>
      <bottom style="double">
        <color indexed="49"/>
      </bottom>
      <diagonal/>
    </border>
    <border>
      <left style="thick">
        <color indexed="9"/>
      </left>
      <right style="thick">
        <color indexed="9"/>
      </right>
      <top style="thick">
        <color indexed="9"/>
      </top>
      <bottom style="thick">
        <color indexed="9"/>
      </bottom>
      <diagonal/>
    </border>
    <border>
      <left style="thick">
        <color indexed="9"/>
      </left>
      <right/>
      <top style="thick">
        <color indexed="9"/>
      </top>
      <bottom style="thick">
        <color indexed="9"/>
      </bottom>
      <diagonal/>
    </border>
    <border>
      <left/>
      <right/>
      <top style="thick">
        <color indexed="9"/>
      </top>
      <bottom style="thick">
        <color indexed="9"/>
      </bottom>
      <diagonal/>
    </border>
    <border>
      <left/>
      <right style="thick">
        <color indexed="9"/>
      </right>
      <top style="thick">
        <color indexed="9"/>
      </top>
      <bottom style="thick">
        <color indexed="9"/>
      </bottom>
      <diagonal/>
    </border>
    <border>
      <left style="thin">
        <color indexed="64"/>
      </left>
      <right style="thin">
        <color indexed="64"/>
      </right>
      <top style="thin">
        <color indexed="64"/>
      </top>
      <bottom style="thin">
        <color indexed="64"/>
      </bottom>
      <diagonal/>
    </border>
  </borders>
  <cellStyleXfs count="46">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2" borderId="0" applyNumberFormat="0" applyBorder="0" applyAlignment="0" applyProtection="0"/>
    <xf numFmtId="0" fontId="6" fillId="5"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3" borderId="0" applyNumberFormat="0" applyBorder="0" applyAlignment="0" applyProtection="0"/>
    <xf numFmtId="0" fontId="6" fillId="8" borderId="0" applyNumberFormat="0" applyBorder="0" applyAlignment="0" applyProtection="0"/>
    <xf numFmtId="0" fontId="6" fillId="3" borderId="0" applyNumberFormat="0" applyBorder="0" applyAlignment="0" applyProtection="0"/>
    <xf numFmtId="0" fontId="7" fillId="9"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3" borderId="0" applyNumberFormat="0" applyBorder="0" applyAlignment="0" applyProtection="0"/>
    <xf numFmtId="0" fontId="7" fillId="9" borderId="0" applyNumberFormat="0" applyBorder="0" applyAlignment="0" applyProtection="0"/>
    <xf numFmtId="0" fontId="7" fillId="3" borderId="0" applyNumberFormat="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3" fillId="0" borderId="4" applyNumberFormat="0" applyFill="0" applyAlignment="0" applyProtection="0"/>
    <xf numFmtId="0" fontId="13" fillId="0" borderId="0" applyNumberFormat="0" applyFill="0" applyBorder="0" applyAlignment="0" applyProtection="0"/>
    <xf numFmtId="0" fontId="14" fillId="2" borderId="7" applyNumberFormat="0" applyAlignment="0" applyProtection="0"/>
    <xf numFmtId="0" fontId="15" fillId="3" borderId="5" applyNumberFormat="0" applyAlignment="0" applyProtection="0"/>
    <xf numFmtId="0" fontId="16" fillId="2" borderId="5" applyNumberFormat="0" applyAlignment="0" applyProtection="0"/>
    <xf numFmtId="0" fontId="4" fillId="0" borderId="0" applyNumberFormat="0" applyFill="0" applyBorder="0" applyAlignment="0" applyProtection="0">
      <alignment vertical="top"/>
      <protection locked="0"/>
    </xf>
    <xf numFmtId="0" fontId="17" fillId="15" borderId="6" applyNumberFormat="0" applyAlignment="0" applyProtection="0"/>
    <xf numFmtId="0" fontId="18" fillId="11" borderId="0" applyNumberFormat="0" applyBorder="0" applyAlignment="0" applyProtection="0"/>
    <xf numFmtId="0" fontId="19" fillId="10" borderId="0" applyNumberFormat="0" applyBorder="0" applyAlignment="0" applyProtection="0"/>
    <xf numFmtId="0" fontId="20" fillId="0" borderId="0"/>
    <xf numFmtId="0" fontId="20" fillId="4" borderId="8" applyNumberFormat="0" applyFont="0" applyAlignment="0" applyProtection="0"/>
    <xf numFmtId="0" fontId="21" fillId="7" borderId="0" applyNumberFormat="0" applyBorder="0" applyAlignment="0" applyProtection="0"/>
    <xf numFmtId="0" fontId="22" fillId="0" borderId="9" applyNumberFormat="0" applyFill="0" applyAlignment="0" applyProtection="0"/>
    <xf numFmtId="0" fontId="23" fillId="0" borderId="0" applyNumberFormat="0" applyFill="0" applyBorder="0" applyAlignment="0" applyProtection="0"/>
    <xf numFmtId="0" fontId="7" fillId="9"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6" borderId="0" applyNumberFormat="0" applyBorder="0" applyAlignment="0" applyProtection="0"/>
    <xf numFmtId="0" fontId="7" fillId="9" borderId="0" applyNumberFormat="0" applyBorder="0" applyAlignment="0" applyProtection="0"/>
    <xf numFmtId="0" fontId="7" fillId="14" borderId="0" applyNumberFormat="0" applyBorder="0" applyAlignment="0" applyProtection="0"/>
    <xf numFmtId="0" fontId="28" fillId="0" borderId="0"/>
    <xf numFmtId="0" fontId="1" fillId="0" borderId="0"/>
  </cellStyleXfs>
  <cellXfs count="62">
    <xf numFmtId="0" fontId="0" fillId="0" borderId="0" xfId="0"/>
    <xf numFmtId="0" fontId="2" fillId="17" borderId="10" xfId="0" applyFont="1" applyFill="1" applyBorder="1" applyAlignment="1">
      <alignment horizontal="center" vertical="center"/>
    </xf>
    <xf numFmtId="164" fontId="2" fillId="17" borderId="10" xfId="0" applyNumberFormat="1" applyFont="1" applyFill="1" applyBorder="1" applyAlignment="1">
      <alignment horizontal="center" vertical="center"/>
    </xf>
    <xf numFmtId="165" fontId="2" fillId="18" borderId="10" xfId="0" applyNumberFormat="1" applyFont="1" applyFill="1" applyBorder="1" applyAlignment="1">
      <alignment horizontal="center" vertical="center"/>
    </xf>
    <xf numFmtId="0" fontId="2" fillId="20" borderId="10" xfId="0" applyFont="1" applyFill="1" applyBorder="1" applyAlignment="1">
      <alignment horizontal="center" vertical="center"/>
    </xf>
    <xf numFmtId="0" fontId="2" fillId="0" borderId="0" xfId="0" applyFont="1" applyFill="1" applyAlignment="1">
      <alignment horizontal="center" vertical="center"/>
    </xf>
    <xf numFmtId="0" fontId="3" fillId="0" borderId="0" xfId="0" applyFont="1" applyFill="1" applyAlignment="1">
      <alignment horizontal="center" vertical="center"/>
    </xf>
    <xf numFmtId="164" fontId="3" fillId="0" borderId="0" xfId="0" applyNumberFormat="1" applyFont="1" applyFill="1" applyAlignment="1">
      <alignment horizontal="center" vertical="center"/>
    </xf>
    <xf numFmtId="1" fontId="3" fillId="0" borderId="0" xfId="0" applyNumberFormat="1" applyFont="1" applyFill="1" applyAlignment="1">
      <alignment horizontal="center" vertical="center"/>
    </xf>
    <xf numFmtId="165" fontId="3" fillId="0" borderId="0" xfId="0" applyNumberFormat="1" applyFont="1" applyFill="1" applyAlignment="1">
      <alignment horizontal="center" vertical="center"/>
    </xf>
    <xf numFmtId="49" fontId="3" fillId="0" borderId="0" xfId="0" applyNumberFormat="1" applyFont="1" applyFill="1" applyAlignment="1">
      <alignment horizontal="center" vertical="center"/>
    </xf>
    <xf numFmtId="0" fontId="20" fillId="0" borderId="0" xfId="33"/>
    <xf numFmtId="1" fontId="20" fillId="0" borderId="0" xfId="33" applyNumberFormat="1"/>
    <xf numFmtId="0" fontId="20" fillId="0" borderId="0" xfId="0" applyFont="1"/>
    <xf numFmtId="0" fontId="4" fillId="0" borderId="0" xfId="29" applyAlignment="1" applyProtection="1"/>
    <xf numFmtId="0" fontId="2" fillId="19" borderId="11" xfId="0" applyFont="1" applyFill="1" applyBorder="1" applyAlignment="1">
      <alignment horizontal="centerContinuous" vertical="center"/>
    </xf>
    <xf numFmtId="0" fontId="2" fillId="19" borderId="12" xfId="0" applyFont="1" applyFill="1" applyBorder="1" applyAlignment="1">
      <alignment horizontal="centerContinuous" vertical="center"/>
    </xf>
    <xf numFmtId="0" fontId="2" fillId="19" borderId="13" xfId="0" applyFont="1" applyFill="1" applyBorder="1" applyAlignment="1">
      <alignment horizontal="centerContinuous" vertical="center"/>
    </xf>
    <xf numFmtId="0" fontId="24" fillId="21" borderId="0" xfId="0" applyFont="1" applyFill="1" applyAlignment="1">
      <alignment wrapText="1"/>
    </xf>
    <xf numFmtId="164" fontId="24" fillId="21" borderId="0" xfId="0" applyNumberFormat="1" applyFont="1" applyFill="1" applyBorder="1" applyAlignment="1">
      <alignment horizontal="center" vertical="center"/>
    </xf>
    <xf numFmtId="0" fontId="24" fillId="21" borderId="0" xfId="0" applyFont="1" applyFill="1" applyAlignment="1">
      <alignment horizontal="center" wrapText="1"/>
    </xf>
    <xf numFmtId="1" fontId="24" fillId="21" borderId="0" xfId="0" applyNumberFormat="1" applyFont="1" applyFill="1" applyAlignment="1">
      <alignment horizontal="center"/>
    </xf>
    <xf numFmtId="165" fontId="24" fillId="21" borderId="0" xfId="0" applyNumberFormat="1" applyFont="1" applyFill="1" applyAlignment="1">
      <alignment horizontal="center" vertical="center"/>
    </xf>
    <xf numFmtId="165" fontId="24" fillId="21" borderId="0" xfId="0" applyNumberFormat="1" applyFont="1" applyFill="1" applyAlignment="1">
      <alignment horizontal="center" wrapText="1"/>
    </xf>
    <xf numFmtId="0" fontId="24" fillId="21" borderId="0" xfId="0" applyFont="1" applyFill="1" applyAlignment="1">
      <alignment horizontal="center" vertical="center"/>
    </xf>
    <xf numFmtId="0" fontId="24" fillId="23" borderId="0" xfId="0" applyFont="1" applyFill="1" applyAlignment="1">
      <alignment horizontal="center" vertical="center"/>
    </xf>
    <xf numFmtId="0" fontId="3" fillId="23" borderId="0" xfId="0" applyFont="1" applyFill="1" applyAlignment="1">
      <alignment horizontal="center" vertical="center"/>
    </xf>
    <xf numFmtId="0" fontId="24" fillId="0" borderId="0" xfId="0" applyFont="1" applyFill="1" applyAlignment="1">
      <alignment horizontal="center" vertical="center"/>
    </xf>
    <xf numFmtId="0" fontId="25" fillId="23" borderId="0" xfId="29" applyFont="1" applyFill="1" applyAlignment="1" applyProtection="1">
      <alignment horizontal="center" vertical="center"/>
    </xf>
    <xf numFmtId="0" fontId="5" fillId="23" borderId="0" xfId="29" applyFont="1" applyFill="1" applyAlignment="1" applyProtection="1">
      <alignment horizontal="center" vertical="center"/>
    </xf>
    <xf numFmtId="0" fontId="24" fillId="22" borderId="0" xfId="0" applyFont="1" applyFill="1" applyAlignment="1">
      <alignment wrapText="1"/>
    </xf>
    <xf numFmtId="164" fontId="24" fillId="22" borderId="0" xfId="0" applyNumberFormat="1" applyFont="1" applyFill="1" applyBorder="1" applyAlignment="1">
      <alignment horizontal="center" vertical="center"/>
    </xf>
    <xf numFmtId="0" fontId="24" fillId="22" borderId="0" xfId="0" applyFont="1" applyFill="1" applyAlignment="1">
      <alignment horizontal="center" wrapText="1"/>
    </xf>
    <xf numFmtId="1" fontId="24" fillId="22" borderId="0" xfId="0" applyNumberFormat="1" applyFont="1" applyFill="1" applyAlignment="1">
      <alignment horizontal="center"/>
    </xf>
    <xf numFmtId="0" fontId="24" fillId="22" borderId="0" xfId="0" applyFont="1" applyFill="1" applyAlignment="1">
      <alignment horizontal="center"/>
    </xf>
    <xf numFmtId="165" fontId="24" fillId="22" borderId="0" xfId="0" applyNumberFormat="1" applyFont="1" applyFill="1" applyAlignment="1">
      <alignment horizontal="center" vertical="center"/>
    </xf>
    <xf numFmtId="165" fontId="24" fillId="22" borderId="0" xfId="0" applyNumberFormat="1" applyFont="1" applyFill="1" applyAlignment="1">
      <alignment horizontal="center" wrapText="1"/>
    </xf>
    <xf numFmtId="0" fontId="24" fillId="22" borderId="0" xfId="0" applyFont="1" applyFill="1" applyAlignment="1">
      <alignment horizontal="center" vertical="center"/>
    </xf>
    <xf numFmtId="0" fontId="24" fillId="24" borderId="0" xfId="0" applyFont="1" applyFill="1" applyAlignment="1">
      <alignment horizontal="center" vertical="center"/>
    </xf>
    <xf numFmtId="0" fontId="3" fillId="24" borderId="0" xfId="0" applyFont="1" applyFill="1" applyAlignment="1">
      <alignment horizontal="center" vertical="center"/>
    </xf>
    <xf numFmtId="0" fontId="25" fillId="24" borderId="0" xfId="29" applyFont="1" applyFill="1" applyAlignment="1" applyProtection="1">
      <alignment horizontal="center" vertical="center"/>
    </xf>
    <xf numFmtId="0" fontId="5" fillId="24" borderId="0" xfId="29" applyFont="1" applyFill="1" applyAlignment="1" applyProtection="1">
      <alignment horizontal="center" vertical="center"/>
    </xf>
    <xf numFmtId="0" fontId="27" fillId="17" borderId="10" xfId="0" applyFont="1" applyFill="1" applyBorder="1" applyAlignment="1">
      <alignment horizontal="center" vertical="center"/>
    </xf>
    <xf numFmtId="164" fontId="27" fillId="17" borderId="10" xfId="0" applyNumberFormat="1" applyFont="1" applyFill="1" applyBorder="1" applyAlignment="1">
      <alignment horizontal="center" vertical="center"/>
    </xf>
    <xf numFmtId="165" fontId="27" fillId="18" borderId="10" xfId="0" applyNumberFormat="1" applyFont="1" applyFill="1" applyBorder="1" applyAlignment="1">
      <alignment horizontal="center" vertical="center"/>
    </xf>
    <xf numFmtId="0" fontId="27" fillId="19" borderId="11" xfId="0" applyFont="1" applyFill="1" applyBorder="1" applyAlignment="1">
      <alignment vertical="center"/>
    </xf>
    <xf numFmtId="0" fontId="27" fillId="20" borderId="10" xfId="0" applyFont="1" applyFill="1" applyBorder="1" applyAlignment="1">
      <alignment horizontal="center" vertical="center"/>
    </xf>
    <xf numFmtId="0" fontId="27" fillId="17" borderId="10" xfId="44" applyFont="1" applyFill="1" applyBorder="1" applyAlignment="1">
      <alignment horizontal="center" vertical="center"/>
    </xf>
    <xf numFmtId="0" fontId="20" fillId="0" borderId="0" xfId="33" applyAlignment="1">
      <alignment horizontal="center" vertical="center"/>
    </xf>
    <xf numFmtId="0" fontId="20" fillId="0" borderId="0" xfId="33" applyFont="1" applyAlignment="1">
      <alignment horizontal="center" vertical="center"/>
    </xf>
    <xf numFmtId="0" fontId="1" fillId="0" borderId="0" xfId="45"/>
    <xf numFmtId="0" fontId="29" fillId="0" borderId="0" xfId="45" applyFont="1"/>
    <xf numFmtId="0" fontId="1" fillId="25" borderId="0" xfId="45" applyFill="1"/>
    <xf numFmtId="0" fontId="30" fillId="26" borderId="14" xfId="45" applyFont="1" applyFill="1" applyBorder="1" applyAlignment="1">
      <alignment horizontal="center" vertical="center"/>
    </xf>
    <xf numFmtId="166" fontId="27" fillId="17" borderId="14" xfId="45" applyNumberFormat="1" applyFont="1" applyFill="1" applyBorder="1" applyAlignment="1">
      <alignment horizontal="center" vertical="center"/>
    </xf>
    <xf numFmtId="167" fontId="31" fillId="21" borderId="0" xfId="45" applyNumberFormat="1" applyFont="1" applyFill="1" applyAlignment="1">
      <alignment horizontal="center" vertical="center"/>
    </xf>
    <xf numFmtId="168" fontId="31" fillId="21" borderId="14" xfId="45" applyNumberFormat="1" applyFont="1" applyFill="1" applyBorder="1" applyAlignment="1">
      <alignment horizontal="center" vertical="center" wrapText="1"/>
    </xf>
    <xf numFmtId="0" fontId="31" fillId="21" borderId="14" xfId="45" applyNumberFormat="1" applyFont="1" applyFill="1" applyBorder="1" applyAlignment="1">
      <alignment horizontal="center" vertical="center"/>
    </xf>
    <xf numFmtId="168" fontId="31" fillId="25" borderId="0" xfId="45" applyNumberFormat="1" applyFont="1" applyFill="1" applyAlignment="1">
      <alignment horizontal="center" vertical="center" wrapText="1"/>
    </xf>
    <xf numFmtId="0" fontId="31" fillId="25" borderId="0" xfId="45" applyNumberFormat="1" applyFont="1" applyFill="1" applyAlignment="1">
      <alignment horizontal="center" vertical="center"/>
    </xf>
    <xf numFmtId="168" fontId="31" fillId="21" borderId="0" xfId="45" applyNumberFormat="1" applyFont="1" applyFill="1" applyAlignment="1">
      <alignment vertical="center" wrapText="1"/>
    </xf>
    <xf numFmtId="0" fontId="26" fillId="25" borderId="0" xfId="0" applyFont="1" applyFill="1" applyAlignment="1">
      <alignment horizontal="center"/>
    </xf>
  </cellXfs>
  <cellStyles count="46">
    <cellStyle name="%20 - Vurgu1" xfId="1"/>
    <cellStyle name="%20 - Vurgu2" xfId="2"/>
    <cellStyle name="%20 - Vurgu3" xfId="3"/>
    <cellStyle name="%20 - Vurgu4" xfId="4"/>
    <cellStyle name="%20 - Vurgu5" xfId="5"/>
    <cellStyle name="%20 - Vurgu6" xfId="6"/>
    <cellStyle name="%40 - Vurgu1" xfId="7"/>
    <cellStyle name="%40 - Vurgu2" xfId="8"/>
    <cellStyle name="%40 - Vurgu3" xfId="9"/>
    <cellStyle name="%40 - Vurgu4" xfId="10"/>
    <cellStyle name="%40 - Vurgu5" xfId="11"/>
    <cellStyle name="%40 - Vurgu6" xfId="12"/>
    <cellStyle name="%60 - Vurgu1" xfId="13"/>
    <cellStyle name="%60 - Vurgu2" xfId="14"/>
    <cellStyle name="%60 - Vurgu3" xfId="15"/>
    <cellStyle name="%60 - Vurgu4" xfId="16"/>
    <cellStyle name="%60 - Vurgu5" xfId="17"/>
    <cellStyle name="%60 - Vurgu6" xfId="18"/>
    <cellStyle name="Açıklama Metni" xfId="19"/>
    <cellStyle name="Ana Başlık" xfId="20"/>
    <cellStyle name="Bağlı Hücre" xfId="21"/>
    <cellStyle name="Başlık 1" xfId="22"/>
    <cellStyle name="Başlık 2" xfId="23"/>
    <cellStyle name="Başlık 3" xfId="24"/>
    <cellStyle name="Başlık 4" xfId="25"/>
    <cellStyle name="Çıkış" xfId="26"/>
    <cellStyle name="Giriş" xfId="27"/>
    <cellStyle name="Hesaplama" xfId="28"/>
    <cellStyle name="Hyperlink" xfId="29" builtinId="8"/>
    <cellStyle name="İşaretli Hücre" xfId="30"/>
    <cellStyle name="İyi" xfId="31"/>
    <cellStyle name="Kötü" xfId="32"/>
    <cellStyle name="Normal" xfId="0" builtinId="0"/>
    <cellStyle name="Normal 2" xfId="33"/>
    <cellStyle name="Normal 3" xfId="44"/>
    <cellStyle name="Normal 4" xfId="45"/>
    <cellStyle name="Not" xfId="34"/>
    <cellStyle name="Nötr" xfId="35"/>
    <cellStyle name="Toplam" xfId="36"/>
    <cellStyle name="Uyarı Metni" xfId="37"/>
    <cellStyle name="Vurgu1" xfId="38"/>
    <cellStyle name="Vurgu2" xfId="39"/>
    <cellStyle name="Vurgu3" xfId="40"/>
    <cellStyle name="Vurgu4" xfId="41"/>
    <cellStyle name="Vurgu5" xfId="42"/>
    <cellStyle name="Vurgu6" xfId="4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serhat.ugur/Desktop/bas/past/2008-2009%20NBA%20Regular%20Season.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ac/AppData/Local/Temp/bas/2008-2009%20NBA%20Regular%20Seaso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FF"/>
      <sheetName val="TMS"/>
      <sheetName val="STR"/>
      <sheetName val="TRE"/>
      <sheetName val="CHART"/>
      <sheetName val="MATCHUP"/>
      <sheetName val="PROP"/>
      <sheetName val="BET"/>
      <sheetName val="VERI"/>
      <sheetName val="DATA"/>
      <sheetName val="PLY"/>
      <sheetName val="4F"/>
      <sheetName val="LOG"/>
      <sheetName val="REF"/>
      <sheetName val="SCH"/>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FF"/>
      <sheetName val="STR"/>
      <sheetName val="TRE"/>
      <sheetName val="CHART"/>
      <sheetName val="MATCHUP"/>
      <sheetName val="PROP"/>
      <sheetName val="BET"/>
      <sheetName val="VERI"/>
      <sheetName val="DATA"/>
      <sheetName val="PLY"/>
      <sheetName val="4F"/>
      <sheetName val="LOG"/>
      <sheetName val="REF"/>
      <sheetName val="SC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nba.com/games/20130417/HOULAL/gameinfo.html" TargetMode="External"/><Relationship Id="rId13" Type="http://schemas.openxmlformats.org/officeDocument/2006/relationships/hyperlink" Target="http://www.nba.com/games/20130420/CHIBKN/gameinfo.html" TargetMode="External"/><Relationship Id="rId18" Type="http://schemas.openxmlformats.org/officeDocument/2006/relationships/hyperlink" Target="http://www.nba.com/games/20130421/HOUOKC/gameinfo.html" TargetMode="External"/><Relationship Id="rId26" Type="http://schemas.openxmlformats.org/officeDocument/2006/relationships/hyperlink" Target="http://www.scoresandodds.com/grid_20130417.html" TargetMode="External"/><Relationship Id="rId3" Type="http://schemas.openxmlformats.org/officeDocument/2006/relationships/hyperlink" Target="http://www.nba.com/games/20130417/ORLMIA/gameinfo.html" TargetMode="External"/><Relationship Id="rId21" Type="http://schemas.openxmlformats.org/officeDocument/2006/relationships/hyperlink" Target="http://www.scoresandodds.com/grid_20130417.html" TargetMode="External"/><Relationship Id="rId34" Type="http://schemas.openxmlformats.org/officeDocument/2006/relationships/hyperlink" Target="http://www.scoresandodds.com/grid_20130421.html" TargetMode="External"/><Relationship Id="rId7" Type="http://schemas.openxmlformats.org/officeDocument/2006/relationships/hyperlink" Target="http://www.nba.com/games/20130417/BOSTOR/gameinfo.html" TargetMode="External"/><Relationship Id="rId12" Type="http://schemas.openxmlformats.org/officeDocument/2006/relationships/hyperlink" Target="http://www.nba.com/games/20130420/GSWDEN/gameinfo.html" TargetMode="External"/><Relationship Id="rId17" Type="http://schemas.openxmlformats.org/officeDocument/2006/relationships/hyperlink" Target="http://www.nba.com/games/20130421/MILMIA/gameinfo.html" TargetMode="External"/><Relationship Id="rId25" Type="http://schemas.openxmlformats.org/officeDocument/2006/relationships/hyperlink" Target="http://www.scoresandodds.com/grid_20130417.html" TargetMode="External"/><Relationship Id="rId33" Type="http://schemas.openxmlformats.org/officeDocument/2006/relationships/hyperlink" Target="http://www.scoresandodds.com/grid_20130421.html" TargetMode="External"/><Relationship Id="rId2" Type="http://schemas.openxmlformats.org/officeDocument/2006/relationships/hyperlink" Target="http://www.nba.com/games/20130417/UTAMEM/gameinfo.html" TargetMode="External"/><Relationship Id="rId16" Type="http://schemas.openxmlformats.org/officeDocument/2006/relationships/hyperlink" Target="http://www.nba.com/games/20130421/LALSAS/gameinfo.html" TargetMode="External"/><Relationship Id="rId20" Type="http://schemas.openxmlformats.org/officeDocument/2006/relationships/hyperlink" Target="http://www.scoresandodds.com/grid_20130417.html" TargetMode="External"/><Relationship Id="rId29" Type="http://schemas.openxmlformats.org/officeDocument/2006/relationships/hyperlink" Target="http://www.scoresandodds.com/grid_20130420.html" TargetMode="External"/><Relationship Id="rId1" Type="http://schemas.openxmlformats.org/officeDocument/2006/relationships/hyperlink" Target="http://www.nba.com/games/20130417/PHIIND/gameinfo.html" TargetMode="External"/><Relationship Id="rId6" Type="http://schemas.openxmlformats.org/officeDocument/2006/relationships/hyperlink" Target="http://www.nba.com/games/20130417/MINSAS/gameinfo.html" TargetMode="External"/><Relationship Id="rId11" Type="http://schemas.openxmlformats.org/officeDocument/2006/relationships/hyperlink" Target="http://www.nba.com/games/20130420/BOSNYK/gameinfo.html" TargetMode="External"/><Relationship Id="rId24" Type="http://schemas.openxmlformats.org/officeDocument/2006/relationships/hyperlink" Target="http://www.scoresandodds.com/grid_20130417.html" TargetMode="External"/><Relationship Id="rId32" Type="http://schemas.openxmlformats.org/officeDocument/2006/relationships/hyperlink" Target="http://www.scoresandodds.com/grid_20130420.html" TargetMode="External"/><Relationship Id="rId37" Type="http://schemas.openxmlformats.org/officeDocument/2006/relationships/printerSettings" Target="../printerSettings/printerSettings1.bin"/><Relationship Id="rId5" Type="http://schemas.openxmlformats.org/officeDocument/2006/relationships/hyperlink" Target="http://www.nba.com/games/20130417/MILOKC/gameinfo.html" TargetMode="External"/><Relationship Id="rId15" Type="http://schemas.openxmlformats.org/officeDocument/2006/relationships/hyperlink" Target="http://www.nba.com/games/20130421/ATLIND/gameinfo.html" TargetMode="External"/><Relationship Id="rId23" Type="http://schemas.openxmlformats.org/officeDocument/2006/relationships/hyperlink" Target="http://www.scoresandodds.com/grid_20130417.html" TargetMode="External"/><Relationship Id="rId28" Type="http://schemas.openxmlformats.org/officeDocument/2006/relationships/hyperlink" Target="http://www.scoresandodds.com/grid_20130417.html" TargetMode="External"/><Relationship Id="rId36" Type="http://schemas.openxmlformats.org/officeDocument/2006/relationships/hyperlink" Target="http://www.scoresandodds.com/grid_20130421.html" TargetMode="External"/><Relationship Id="rId10" Type="http://schemas.openxmlformats.org/officeDocument/2006/relationships/hyperlink" Target="http://www.nba.com/games/20130417/LACSAC/gameinfo.html" TargetMode="External"/><Relationship Id="rId19" Type="http://schemas.openxmlformats.org/officeDocument/2006/relationships/hyperlink" Target="http://www.scoresandodds.com/grid_20130417.html" TargetMode="External"/><Relationship Id="rId31" Type="http://schemas.openxmlformats.org/officeDocument/2006/relationships/hyperlink" Target="http://www.scoresandodds.com/grid_20130420.html" TargetMode="External"/><Relationship Id="rId4" Type="http://schemas.openxmlformats.org/officeDocument/2006/relationships/hyperlink" Target="http://www.nba.com/games/20130417/ATLNYK/gameinfo.html" TargetMode="External"/><Relationship Id="rId9" Type="http://schemas.openxmlformats.org/officeDocument/2006/relationships/hyperlink" Target="http://www.nba.com/games/20130417/GSWPOR/gameinfo.html" TargetMode="External"/><Relationship Id="rId14" Type="http://schemas.openxmlformats.org/officeDocument/2006/relationships/hyperlink" Target="http://www.nba.com/games/20130420/MEMLAC/gameinfo.html" TargetMode="External"/><Relationship Id="rId22" Type="http://schemas.openxmlformats.org/officeDocument/2006/relationships/hyperlink" Target="http://www.scoresandodds.com/grid_20130417.html" TargetMode="External"/><Relationship Id="rId27" Type="http://schemas.openxmlformats.org/officeDocument/2006/relationships/hyperlink" Target="http://www.scoresandodds.com/grid_20130417.html" TargetMode="External"/><Relationship Id="rId30" Type="http://schemas.openxmlformats.org/officeDocument/2006/relationships/hyperlink" Target="http://www.scoresandodds.com/grid_20130420.html" TargetMode="External"/><Relationship Id="rId35" Type="http://schemas.openxmlformats.org/officeDocument/2006/relationships/hyperlink" Target="http://www.scoresandodds.com/grid_20130421.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nbastuffer.com/component/option,com_glossary/Itemid,90/catid,41/func,view/term,Possession/" TargetMode="External"/><Relationship Id="rId7" Type="http://schemas.openxmlformats.org/officeDocument/2006/relationships/printerSettings" Target="../printerSettings/printerSettings2.bin"/><Relationship Id="rId2" Type="http://schemas.openxmlformats.org/officeDocument/2006/relationships/hyperlink" Target="http://www.nbastuffer.com/Rest_Days_Analysis_According_to_New_Schedule.html" TargetMode="External"/><Relationship Id="rId1" Type="http://schemas.openxmlformats.org/officeDocument/2006/relationships/hyperlink" Target="http://www.nbastuffer.com/Rest_Days_Analysis_According_to_New_Schedule.html" TargetMode="External"/><Relationship Id="rId6" Type="http://schemas.openxmlformats.org/officeDocument/2006/relationships/hyperlink" Target="http://www.nbastuffer.com/component/option,com_glossary/Itemid,90/catid,41/func,view/term,Defensive%20Efficiency/" TargetMode="External"/><Relationship Id="rId5" Type="http://schemas.openxmlformats.org/officeDocument/2006/relationships/hyperlink" Target="http://www.nbastuffer.com/component/option,com_glossary/Itemid,90/catid,41/func,view/term,Offensive%20Efficiency/" TargetMode="External"/><Relationship Id="rId4" Type="http://schemas.openxmlformats.org/officeDocument/2006/relationships/hyperlink" Target="http://www.nbastuffer.com/component/option,com_glossary/Itemid,90/catid,41/func,view/term,Pac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7"/>
  <sheetViews>
    <sheetView tabSelected="1" workbookViewId="0">
      <pane ySplit="1" topLeftCell="A2" activePane="bottomLeft" state="frozen"/>
      <selection pane="bottomLeft" activeCell="Z40" sqref="Z40"/>
    </sheetView>
  </sheetViews>
  <sheetFormatPr defaultColWidth="3.77734375" defaultRowHeight="12" customHeight="1" x14ac:dyDescent="0.25"/>
  <cols>
    <col min="1" max="1" width="20.109375" style="6" customWidth="1"/>
    <col min="2" max="2" width="7.77734375" style="7" customWidth="1"/>
    <col min="3" max="3" width="10.77734375" style="6" customWidth="1"/>
    <col min="4" max="4" width="5.88671875" style="6" customWidth="1"/>
    <col min="5" max="8" width="3.77734375" style="6"/>
    <col min="9" max="12" width="4" style="8" customWidth="1"/>
    <col min="13" max="23" width="3.77734375" style="6"/>
    <col min="24" max="24" width="3.21875" style="6" customWidth="1"/>
    <col min="25" max="29" width="3.77734375" style="6"/>
    <col min="30" max="33" width="5.77734375" style="9" customWidth="1"/>
    <col min="34" max="34" width="9.44140625" style="10" customWidth="1"/>
    <col min="35" max="35" width="12.21875" style="6" customWidth="1"/>
    <col min="36" max="37" width="11.88671875" style="6" customWidth="1"/>
    <col min="38" max="39" width="14" style="6" customWidth="1"/>
    <col min="40" max="40" width="12.109375" style="6" customWidth="1"/>
    <col min="41" max="41" width="7" style="6" bestFit="1" customWidth="1"/>
    <col min="42" max="42" width="6.21875" style="6" bestFit="1" customWidth="1"/>
    <col min="43" max="43" width="22.88671875" style="6" customWidth="1"/>
    <col min="44" max="44" width="12.44140625" style="6" customWidth="1"/>
    <col min="45" max="45" width="9.77734375" style="6" customWidth="1"/>
    <col min="46" max="46" width="12.44140625" style="6" customWidth="1"/>
    <col min="47" max="48" width="9.77734375" style="6" customWidth="1"/>
    <col min="49" max="16384" width="3.77734375" style="6"/>
  </cols>
  <sheetData>
    <row r="1" spans="1:48" s="5" customFormat="1" ht="19.5" customHeight="1" thickTop="1" thickBot="1" x14ac:dyDescent="0.3">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3" t="s">
        <v>29</v>
      </c>
      <c r="AE1" s="3" t="s">
        <v>30</v>
      </c>
      <c r="AF1" s="3" t="s">
        <v>31</v>
      </c>
      <c r="AG1" s="3" t="s">
        <v>32</v>
      </c>
      <c r="AH1" s="3" t="s">
        <v>33</v>
      </c>
      <c r="AI1" s="15" t="s">
        <v>34</v>
      </c>
      <c r="AJ1" s="16"/>
      <c r="AK1" s="16"/>
      <c r="AL1" s="16"/>
      <c r="AM1" s="17"/>
      <c r="AN1" s="4" t="s">
        <v>35</v>
      </c>
      <c r="AO1" s="4" t="s">
        <v>289</v>
      </c>
      <c r="AP1" s="4" t="s">
        <v>290</v>
      </c>
      <c r="AQ1" s="4" t="s">
        <v>36</v>
      </c>
      <c r="AR1" s="4" t="s">
        <v>37</v>
      </c>
      <c r="AS1" s="4" t="s">
        <v>38</v>
      </c>
      <c r="AT1" s="4" t="s">
        <v>39</v>
      </c>
      <c r="AU1" s="4" t="s">
        <v>40</v>
      </c>
      <c r="AV1" s="4" t="s">
        <v>41</v>
      </c>
    </row>
    <row r="2" spans="1:48" s="27" customFormat="1" ht="12" customHeight="1" thickTop="1" x14ac:dyDescent="0.2">
      <c r="A2" s="18" t="s">
        <v>42</v>
      </c>
      <c r="B2" s="19">
        <v>41381</v>
      </c>
      <c r="C2" s="18" t="s">
        <v>43</v>
      </c>
      <c r="D2" s="18" t="s">
        <v>44</v>
      </c>
      <c r="E2" s="18">
        <v>25</v>
      </c>
      <c r="F2" s="20">
        <v>34</v>
      </c>
      <c r="G2" s="20">
        <v>26</v>
      </c>
      <c r="H2" s="20">
        <v>20</v>
      </c>
      <c r="I2" s="20" t="s">
        <v>45</v>
      </c>
      <c r="J2" s="21" t="s">
        <v>45</v>
      </c>
      <c r="K2" s="21" t="s">
        <v>45</v>
      </c>
      <c r="L2" s="21"/>
      <c r="M2" s="20">
        <v>105</v>
      </c>
      <c r="N2" s="20">
        <v>240</v>
      </c>
      <c r="O2" s="20">
        <v>43</v>
      </c>
      <c r="P2" s="20">
        <v>85</v>
      </c>
      <c r="Q2" s="20">
        <v>8</v>
      </c>
      <c r="R2" s="20">
        <v>19</v>
      </c>
      <c r="S2" s="20">
        <v>11</v>
      </c>
      <c r="T2" s="20">
        <v>14</v>
      </c>
      <c r="U2" s="20">
        <v>10</v>
      </c>
      <c r="V2" s="20">
        <v>32</v>
      </c>
      <c r="W2" s="20">
        <v>42</v>
      </c>
      <c r="X2" s="20">
        <v>16</v>
      </c>
      <c r="Y2" s="20">
        <v>23</v>
      </c>
      <c r="Z2" s="20">
        <v>9</v>
      </c>
      <c r="AA2" s="20">
        <v>16</v>
      </c>
      <c r="AB2" s="20">
        <v>6</v>
      </c>
      <c r="AC2" s="20">
        <v>105</v>
      </c>
      <c r="AD2" s="22">
        <v>94.138017094017101</v>
      </c>
      <c r="AE2" s="22">
        <v>94.138017094017101</v>
      </c>
      <c r="AF2" s="22">
        <v>111.53835957170722</v>
      </c>
      <c r="AG2" s="22">
        <v>100.91565866011605</v>
      </c>
      <c r="AH2" s="20" t="s">
        <v>46</v>
      </c>
      <c r="AI2" s="23" t="s">
        <v>47</v>
      </c>
      <c r="AJ2" s="23" t="s">
        <v>48</v>
      </c>
      <c r="AK2" s="23" t="s">
        <v>49</v>
      </c>
      <c r="AL2" s="23" t="s">
        <v>50</v>
      </c>
      <c r="AM2" s="23" t="s">
        <v>51</v>
      </c>
      <c r="AN2" s="24">
        <v>186</v>
      </c>
      <c r="AO2" s="24">
        <v>5.5</v>
      </c>
      <c r="AP2" s="24">
        <v>186</v>
      </c>
      <c r="AQ2" s="24" t="s">
        <v>52</v>
      </c>
      <c r="AR2" s="24">
        <v>187</v>
      </c>
      <c r="AS2" s="24">
        <v>125</v>
      </c>
      <c r="AT2" s="24">
        <v>91.5</v>
      </c>
      <c r="AU2" s="25"/>
      <c r="AV2" s="26"/>
    </row>
    <row r="3" spans="1:48" s="27" customFormat="1" ht="12" customHeight="1" x14ac:dyDescent="0.2">
      <c r="A3" s="18" t="s">
        <v>42</v>
      </c>
      <c r="B3" s="19">
        <v>41381</v>
      </c>
      <c r="C3" s="18" t="s">
        <v>53</v>
      </c>
      <c r="D3" s="18" t="s">
        <v>54</v>
      </c>
      <c r="E3" s="18">
        <v>16</v>
      </c>
      <c r="F3" s="20">
        <v>21</v>
      </c>
      <c r="G3" s="20">
        <v>31</v>
      </c>
      <c r="H3" s="20">
        <v>27</v>
      </c>
      <c r="I3" s="20" t="s">
        <v>45</v>
      </c>
      <c r="J3" s="21" t="s">
        <v>45</v>
      </c>
      <c r="K3" s="21" t="s">
        <v>45</v>
      </c>
      <c r="L3" s="21"/>
      <c r="M3" s="20">
        <v>95</v>
      </c>
      <c r="N3" s="20">
        <v>240</v>
      </c>
      <c r="O3" s="20">
        <v>36</v>
      </c>
      <c r="P3" s="20">
        <v>80</v>
      </c>
      <c r="Q3" s="20">
        <v>6</v>
      </c>
      <c r="R3" s="20">
        <v>26</v>
      </c>
      <c r="S3" s="20">
        <v>17</v>
      </c>
      <c r="T3" s="20">
        <v>27</v>
      </c>
      <c r="U3" s="20">
        <v>13</v>
      </c>
      <c r="V3" s="20">
        <v>29</v>
      </c>
      <c r="W3" s="20">
        <v>42</v>
      </c>
      <c r="X3" s="20">
        <v>17</v>
      </c>
      <c r="Y3" s="20">
        <v>14</v>
      </c>
      <c r="Z3" s="20">
        <v>8</v>
      </c>
      <c r="AA3" s="20">
        <v>16</v>
      </c>
      <c r="AB3" s="20">
        <v>4</v>
      </c>
      <c r="AC3" s="20">
        <v>95</v>
      </c>
      <c r="AD3" s="22">
        <v>94.138017094017101</v>
      </c>
      <c r="AE3" s="22">
        <v>94.138017094017101</v>
      </c>
      <c r="AF3" s="22">
        <v>100.91565866011605</v>
      </c>
      <c r="AG3" s="22">
        <v>111.53835957170722</v>
      </c>
      <c r="AH3" s="20">
        <v>2</v>
      </c>
      <c r="AI3" s="23" t="s">
        <v>55</v>
      </c>
      <c r="AJ3" s="23" t="s">
        <v>56</v>
      </c>
      <c r="AK3" s="23" t="s">
        <v>57</v>
      </c>
      <c r="AL3" s="23" t="s">
        <v>58</v>
      </c>
      <c r="AM3" s="23" t="s">
        <v>59</v>
      </c>
      <c r="AN3" s="24">
        <v>-5.5</v>
      </c>
      <c r="AO3" s="24">
        <v>-5.5</v>
      </c>
      <c r="AP3" s="24">
        <v>186</v>
      </c>
      <c r="AQ3" s="24" t="s">
        <v>60</v>
      </c>
      <c r="AR3" s="24">
        <v>-3</v>
      </c>
      <c r="AS3" s="24">
        <v>-145</v>
      </c>
      <c r="AT3" s="24">
        <v>-4.5</v>
      </c>
      <c r="AU3" s="28" t="s">
        <v>61</v>
      </c>
      <c r="AV3" s="29" t="s">
        <v>62</v>
      </c>
    </row>
    <row r="4" spans="1:48" s="27" customFormat="1" ht="12" customHeight="1" x14ac:dyDescent="0.2">
      <c r="A4" s="30" t="s">
        <v>42</v>
      </c>
      <c r="B4" s="31">
        <v>41381</v>
      </c>
      <c r="C4" s="30" t="s">
        <v>63</v>
      </c>
      <c r="D4" s="30" t="s">
        <v>44</v>
      </c>
      <c r="E4" s="30">
        <v>17</v>
      </c>
      <c r="F4" s="32">
        <v>21</v>
      </c>
      <c r="G4" s="32">
        <v>13</v>
      </c>
      <c r="H4" s="32">
        <v>19</v>
      </c>
      <c r="I4" s="32" t="s">
        <v>45</v>
      </c>
      <c r="J4" s="33" t="s">
        <v>45</v>
      </c>
      <c r="K4" s="33" t="s">
        <v>45</v>
      </c>
      <c r="L4" s="33"/>
      <c r="M4" s="34">
        <v>70</v>
      </c>
      <c r="N4" s="32">
        <v>240</v>
      </c>
      <c r="O4" s="32">
        <v>25</v>
      </c>
      <c r="P4" s="32">
        <v>78</v>
      </c>
      <c r="Q4" s="32">
        <v>3</v>
      </c>
      <c r="R4" s="32">
        <v>11</v>
      </c>
      <c r="S4" s="32">
        <v>17</v>
      </c>
      <c r="T4" s="32">
        <v>26</v>
      </c>
      <c r="U4" s="32">
        <v>17</v>
      </c>
      <c r="V4" s="32">
        <v>30</v>
      </c>
      <c r="W4" s="32">
        <v>47</v>
      </c>
      <c r="X4" s="32">
        <v>15</v>
      </c>
      <c r="Y4" s="32">
        <v>18</v>
      </c>
      <c r="Z4" s="32">
        <v>6</v>
      </c>
      <c r="AA4" s="32">
        <v>14</v>
      </c>
      <c r="AB4" s="32">
        <v>6</v>
      </c>
      <c r="AC4" s="32">
        <v>70</v>
      </c>
      <c r="AD4" s="35">
        <v>83.56327829313544</v>
      </c>
      <c r="AE4" s="35">
        <v>83.56327829313544</v>
      </c>
      <c r="AF4" s="35">
        <v>83.768853292763126</v>
      </c>
      <c r="AG4" s="35">
        <v>102.91601975968041</v>
      </c>
      <c r="AH4" s="32">
        <v>1</v>
      </c>
      <c r="AI4" s="36" t="s">
        <v>64</v>
      </c>
      <c r="AJ4" s="36" t="s">
        <v>65</v>
      </c>
      <c r="AK4" s="36" t="s">
        <v>66</v>
      </c>
      <c r="AL4" s="36" t="s">
        <v>67</v>
      </c>
      <c r="AM4" s="36" t="s">
        <v>68</v>
      </c>
      <c r="AN4" s="37">
        <v>181</v>
      </c>
      <c r="AO4" s="37">
        <v>5</v>
      </c>
      <c r="AP4" s="37">
        <v>181</v>
      </c>
      <c r="AQ4" s="37" t="s">
        <v>69</v>
      </c>
      <c r="AR4" s="37">
        <v>179</v>
      </c>
      <c r="AS4" s="37">
        <v>160</v>
      </c>
      <c r="AT4" s="37">
        <v>88.5</v>
      </c>
      <c r="AU4" s="38"/>
      <c r="AV4" s="39"/>
    </row>
    <row r="5" spans="1:48" s="27" customFormat="1" ht="12" customHeight="1" x14ac:dyDescent="0.2">
      <c r="A5" s="30" t="s">
        <v>42</v>
      </c>
      <c r="B5" s="31">
        <v>41381</v>
      </c>
      <c r="C5" s="30" t="s">
        <v>70</v>
      </c>
      <c r="D5" s="30" t="s">
        <v>54</v>
      </c>
      <c r="E5" s="30">
        <v>17</v>
      </c>
      <c r="F5" s="32">
        <v>23</v>
      </c>
      <c r="G5" s="32">
        <v>25</v>
      </c>
      <c r="H5" s="32">
        <v>21</v>
      </c>
      <c r="I5" s="32" t="s">
        <v>45</v>
      </c>
      <c r="J5" s="33" t="s">
        <v>45</v>
      </c>
      <c r="K5" s="33" t="s">
        <v>45</v>
      </c>
      <c r="L5" s="33"/>
      <c r="M5" s="34">
        <v>86</v>
      </c>
      <c r="N5" s="32">
        <v>240</v>
      </c>
      <c r="O5" s="32">
        <v>34</v>
      </c>
      <c r="P5" s="32">
        <v>84</v>
      </c>
      <c r="Q5" s="32">
        <v>4</v>
      </c>
      <c r="R5" s="32">
        <v>13</v>
      </c>
      <c r="S5" s="32">
        <v>14</v>
      </c>
      <c r="T5" s="32">
        <v>20</v>
      </c>
      <c r="U5" s="32">
        <v>19</v>
      </c>
      <c r="V5" s="32">
        <v>38</v>
      </c>
      <c r="W5" s="32">
        <v>57</v>
      </c>
      <c r="X5" s="32">
        <v>22</v>
      </c>
      <c r="Y5" s="32">
        <v>24</v>
      </c>
      <c r="Z5" s="32">
        <v>7</v>
      </c>
      <c r="AA5" s="32">
        <v>11</v>
      </c>
      <c r="AB5" s="32">
        <v>8</v>
      </c>
      <c r="AC5" s="32">
        <v>86</v>
      </c>
      <c r="AD5" s="35">
        <v>83.56327829313544</v>
      </c>
      <c r="AE5" s="35">
        <v>83.56327829313544</v>
      </c>
      <c r="AF5" s="35">
        <v>102.91601975968041</v>
      </c>
      <c r="AG5" s="35">
        <v>83.768853292763126</v>
      </c>
      <c r="AH5" s="32">
        <v>1</v>
      </c>
      <c r="AI5" s="36" t="s">
        <v>71</v>
      </c>
      <c r="AJ5" s="36" t="s">
        <v>72</v>
      </c>
      <c r="AK5" s="36" t="s">
        <v>73</v>
      </c>
      <c r="AL5" s="36" t="s">
        <v>74</v>
      </c>
      <c r="AM5" s="36" t="s">
        <v>75</v>
      </c>
      <c r="AN5" s="37">
        <v>-5</v>
      </c>
      <c r="AO5" s="37">
        <v>-5</v>
      </c>
      <c r="AP5" s="37">
        <v>181</v>
      </c>
      <c r="AQ5" s="37" t="s">
        <v>76</v>
      </c>
      <c r="AR5" s="37">
        <v>-4.5</v>
      </c>
      <c r="AS5" s="37">
        <v>-180</v>
      </c>
      <c r="AT5" s="37" t="s">
        <v>77</v>
      </c>
      <c r="AU5" s="40" t="s">
        <v>61</v>
      </c>
      <c r="AV5" s="41" t="s">
        <v>62</v>
      </c>
    </row>
    <row r="6" spans="1:48" s="27" customFormat="1" ht="12" customHeight="1" x14ac:dyDescent="0.2">
      <c r="A6" s="18" t="s">
        <v>42</v>
      </c>
      <c r="B6" s="19">
        <v>41381</v>
      </c>
      <c r="C6" s="18" t="s">
        <v>78</v>
      </c>
      <c r="D6" s="18" t="s">
        <v>44</v>
      </c>
      <c r="E6" s="18">
        <v>20</v>
      </c>
      <c r="F6" s="20">
        <v>27</v>
      </c>
      <c r="G6" s="20">
        <v>27</v>
      </c>
      <c r="H6" s="20">
        <v>19</v>
      </c>
      <c r="I6" s="20" t="s">
        <v>45</v>
      </c>
      <c r="J6" s="21" t="s">
        <v>45</v>
      </c>
      <c r="K6" s="21" t="s">
        <v>45</v>
      </c>
      <c r="L6" s="21"/>
      <c r="M6" s="20">
        <v>93</v>
      </c>
      <c r="N6" s="20">
        <v>240</v>
      </c>
      <c r="O6" s="20">
        <v>40</v>
      </c>
      <c r="P6" s="20">
        <v>77</v>
      </c>
      <c r="Q6" s="20">
        <v>2</v>
      </c>
      <c r="R6" s="20">
        <v>14</v>
      </c>
      <c r="S6" s="20">
        <v>11</v>
      </c>
      <c r="T6" s="20">
        <v>25</v>
      </c>
      <c r="U6" s="20">
        <v>8</v>
      </c>
      <c r="V6" s="20">
        <v>33</v>
      </c>
      <c r="W6" s="20">
        <v>41</v>
      </c>
      <c r="X6" s="20">
        <v>23</v>
      </c>
      <c r="Y6" s="20">
        <v>22</v>
      </c>
      <c r="Z6" s="20">
        <v>5</v>
      </c>
      <c r="AA6" s="20">
        <v>15</v>
      </c>
      <c r="AB6" s="20">
        <v>1</v>
      </c>
      <c r="AC6" s="20">
        <v>93</v>
      </c>
      <c r="AD6" s="22">
        <v>92.43803418803418</v>
      </c>
      <c r="AE6" s="22">
        <v>92.43803418803418</v>
      </c>
      <c r="AF6" s="22">
        <v>100.60793786551397</v>
      </c>
      <c r="AG6" s="22">
        <v>113.58960726751579</v>
      </c>
      <c r="AH6" s="20">
        <v>1</v>
      </c>
      <c r="AI6" s="23" t="s">
        <v>79</v>
      </c>
      <c r="AJ6" s="23" t="s">
        <v>80</v>
      </c>
      <c r="AK6" s="23" t="s">
        <v>81</v>
      </c>
      <c r="AL6" s="23" t="s">
        <v>82</v>
      </c>
      <c r="AM6" s="23" t="s">
        <v>83</v>
      </c>
      <c r="AN6" s="24">
        <v>190</v>
      </c>
      <c r="AO6" s="24">
        <v>5.5</v>
      </c>
      <c r="AP6" s="24">
        <v>190</v>
      </c>
      <c r="AQ6" s="24" t="s">
        <v>84</v>
      </c>
      <c r="AR6" s="24">
        <v>193</v>
      </c>
      <c r="AS6" s="24">
        <v>255</v>
      </c>
      <c r="AT6" s="24">
        <v>95</v>
      </c>
      <c r="AU6" s="25"/>
      <c r="AV6" s="26"/>
    </row>
    <row r="7" spans="1:48" s="27" customFormat="1" ht="12" customHeight="1" x14ac:dyDescent="0.2">
      <c r="A7" s="18" t="s">
        <v>42</v>
      </c>
      <c r="B7" s="19">
        <v>41381</v>
      </c>
      <c r="C7" s="18" t="s">
        <v>85</v>
      </c>
      <c r="D7" s="18" t="s">
        <v>54</v>
      </c>
      <c r="E7" s="18">
        <v>29</v>
      </c>
      <c r="F7" s="20">
        <v>26</v>
      </c>
      <c r="G7" s="20">
        <v>30</v>
      </c>
      <c r="H7" s="20">
        <v>20</v>
      </c>
      <c r="I7" s="20" t="s">
        <v>45</v>
      </c>
      <c r="J7" s="21" t="s">
        <v>45</v>
      </c>
      <c r="K7" s="21" t="s">
        <v>45</v>
      </c>
      <c r="L7" s="21"/>
      <c r="M7" s="20">
        <v>105</v>
      </c>
      <c r="N7" s="20">
        <v>240</v>
      </c>
      <c r="O7" s="20">
        <v>42</v>
      </c>
      <c r="P7" s="20">
        <v>78</v>
      </c>
      <c r="Q7" s="20">
        <v>12</v>
      </c>
      <c r="R7" s="20">
        <v>29</v>
      </c>
      <c r="S7" s="20">
        <v>9</v>
      </c>
      <c r="T7" s="20">
        <v>19</v>
      </c>
      <c r="U7" s="20">
        <v>6</v>
      </c>
      <c r="V7" s="20">
        <v>28</v>
      </c>
      <c r="W7" s="20">
        <v>34</v>
      </c>
      <c r="X7" s="20">
        <v>31</v>
      </c>
      <c r="Y7" s="20">
        <v>18</v>
      </c>
      <c r="Z7" s="20">
        <v>7</v>
      </c>
      <c r="AA7" s="20">
        <v>12</v>
      </c>
      <c r="AB7" s="20">
        <v>12</v>
      </c>
      <c r="AC7" s="20">
        <v>105</v>
      </c>
      <c r="AD7" s="22">
        <v>92.43803418803418</v>
      </c>
      <c r="AE7" s="22">
        <v>92.43803418803418</v>
      </c>
      <c r="AF7" s="22">
        <v>113.58960726751579</v>
      </c>
      <c r="AG7" s="22">
        <v>100.60793786551397</v>
      </c>
      <c r="AH7" s="20" t="s">
        <v>46</v>
      </c>
      <c r="AI7" s="23" t="s">
        <v>86</v>
      </c>
      <c r="AJ7" s="23" t="s">
        <v>87</v>
      </c>
      <c r="AK7" s="23" t="s">
        <v>88</v>
      </c>
      <c r="AL7" s="23" t="s">
        <v>89</v>
      </c>
      <c r="AM7" s="23" t="s">
        <v>90</v>
      </c>
      <c r="AN7" s="24">
        <v>-5.5</v>
      </c>
      <c r="AO7" s="24">
        <v>-5.5</v>
      </c>
      <c r="AP7" s="24">
        <v>190</v>
      </c>
      <c r="AQ7" s="24" t="s">
        <v>91</v>
      </c>
      <c r="AR7" s="24">
        <v>-7.5</v>
      </c>
      <c r="AS7" s="24">
        <v>-310</v>
      </c>
      <c r="AT7" s="24">
        <v>-2</v>
      </c>
      <c r="AU7" s="28" t="s">
        <v>61</v>
      </c>
      <c r="AV7" s="29" t="s">
        <v>62</v>
      </c>
    </row>
    <row r="8" spans="1:48" s="27" customFormat="1" ht="12" customHeight="1" x14ac:dyDescent="0.2">
      <c r="A8" s="30" t="s">
        <v>42</v>
      </c>
      <c r="B8" s="31">
        <v>41381</v>
      </c>
      <c r="C8" s="30" t="s">
        <v>92</v>
      </c>
      <c r="D8" s="30" t="s">
        <v>44</v>
      </c>
      <c r="E8" s="30">
        <v>16</v>
      </c>
      <c r="F8" s="32">
        <v>23</v>
      </c>
      <c r="G8" s="32">
        <v>29</v>
      </c>
      <c r="H8" s="32">
        <v>24</v>
      </c>
      <c r="I8" s="32" t="s">
        <v>45</v>
      </c>
      <c r="J8" s="33" t="s">
        <v>45</v>
      </c>
      <c r="K8" s="33" t="s">
        <v>45</v>
      </c>
      <c r="L8" s="33"/>
      <c r="M8" s="34">
        <v>92</v>
      </c>
      <c r="N8" s="32">
        <v>240</v>
      </c>
      <c r="O8" s="32">
        <v>37</v>
      </c>
      <c r="P8" s="32">
        <v>90</v>
      </c>
      <c r="Q8" s="32">
        <v>2</v>
      </c>
      <c r="R8" s="32">
        <v>21</v>
      </c>
      <c r="S8" s="32">
        <v>16</v>
      </c>
      <c r="T8" s="32">
        <v>17</v>
      </c>
      <c r="U8" s="32">
        <v>15</v>
      </c>
      <c r="V8" s="32">
        <v>38</v>
      </c>
      <c r="W8" s="32">
        <v>53</v>
      </c>
      <c r="X8" s="32">
        <v>14</v>
      </c>
      <c r="Y8" s="32">
        <v>15</v>
      </c>
      <c r="Z8" s="32">
        <v>7</v>
      </c>
      <c r="AA8" s="32">
        <v>13</v>
      </c>
      <c r="AB8" s="32">
        <v>2</v>
      </c>
      <c r="AC8" s="32">
        <v>92</v>
      </c>
      <c r="AD8" s="35">
        <v>92.676934996220709</v>
      </c>
      <c r="AE8" s="35">
        <v>92.676934996220709</v>
      </c>
      <c r="AF8" s="35">
        <v>99.269575546225909</v>
      </c>
      <c r="AG8" s="35">
        <v>105.74367829924064</v>
      </c>
      <c r="AH8" s="32" t="s">
        <v>93</v>
      </c>
      <c r="AI8" s="36" t="s">
        <v>94</v>
      </c>
      <c r="AJ8" s="36" t="s">
        <v>95</v>
      </c>
      <c r="AK8" s="36" t="s">
        <v>96</v>
      </c>
      <c r="AL8" s="36" t="s">
        <v>97</v>
      </c>
      <c r="AM8" s="36" t="s">
        <v>98</v>
      </c>
      <c r="AN8" s="37">
        <v>192</v>
      </c>
      <c r="AO8" s="37">
        <v>3.5</v>
      </c>
      <c r="AP8" s="37">
        <v>192</v>
      </c>
      <c r="AQ8" s="37" t="s">
        <v>99</v>
      </c>
      <c r="AR8" s="37">
        <v>193.5</v>
      </c>
      <c r="AS8" s="37">
        <v>170</v>
      </c>
      <c r="AT8" s="37">
        <v>94</v>
      </c>
      <c r="AU8" s="38"/>
      <c r="AV8" s="39"/>
    </row>
    <row r="9" spans="1:48" s="27" customFormat="1" ht="12" customHeight="1" x14ac:dyDescent="0.2">
      <c r="A9" s="30" t="s">
        <v>42</v>
      </c>
      <c r="B9" s="31">
        <v>41381</v>
      </c>
      <c r="C9" s="30" t="s">
        <v>100</v>
      </c>
      <c r="D9" s="30" t="s">
        <v>54</v>
      </c>
      <c r="E9" s="30">
        <v>25</v>
      </c>
      <c r="F9" s="32">
        <v>20</v>
      </c>
      <c r="G9" s="32">
        <v>29</v>
      </c>
      <c r="H9" s="32">
        <v>24</v>
      </c>
      <c r="I9" s="32" t="s">
        <v>45</v>
      </c>
      <c r="J9" s="33" t="s">
        <v>45</v>
      </c>
      <c r="K9" s="33" t="s">
        <v>45</v>
      </c>
      <c r="L9" s="33"/>
      <c r="M9" s="34">
        <v>98</v>
      </c>
      <c r="N9" s="32">
        <v>240</v>
      </c>
      <c r="O9" s="32">
        <v>39</v>
      </c>
      <c r="P9" s="32">
        <v>91</v>
      </c>
      <c r="Q9" s="32">
        <v>9</v>
      </c>
      <c r="R9" s="32">
        <v>24</v>
      </c>
      <c r="S9" s="32">
        <v>11</v>
      </c>
      <c r="T9" s="32">
        <v>16</v>
      </c>
      <c r="U9" s="32">
        <v>16</v>
      </c>
      <c r="V9" s="32">
        <v>34</v>
      </c>
      <c r="W9" s="32">
        <v>50</v>
      </c>
      <c r="X9" s="32">
        <v>21</v>
      </c>
      <c r="Y9" s="32">
        <v>16</v>
      </c>
      <c r="Z9" s="32">
        <v>8</v>
      </c>
      <c r="AA9" s="32">
        <v>12</v>
      </c>
      <c r="AB9" s="32">
        <v>3</v>
      </c>
      <c r="AC9" s="32">
        <v>98</v>
      </c>
      <c r="AD9" s="35">
        <v>92.676934996220709</v>
      </c>
      <c r="AE9" s="35">
        <v>92.676934996220709</v>
      </c>
      <c r="AF9" s="35">
        <v>105.74367829924064</v>
      </c>
      <c r="AG9" s="35">
        <v>99.269575546225909</v>
      </c>
      <c r="AH9" s="32" t="s">
        <v>46</v>
      </c>
      <c r="AI9" s="36" t="s">
        <v>101</v>
      </c>
      <c r="AJ9" s="36" t="s">
        <v>102</v>
      </c>
      <c r="AK9" s="36" t="s">
        <v>103</v>
      </c>
      <c r="AL9" s="36" t="s">
        <v>104</v>
      </c>
      <c r="AM9" s="36" t="s">
        <v>105</v>
      </c>
      <c r="AN9" s="37">
        <v>-3.5</v>
      </c>
      <c r="AO9" s="37">
        <v>-3.5</v>
      </c>
      <c r="AP9" s="37">
        <v>192</v>
      </c>
      <c r="AQ9" s="37" t="s">
        <v>106</v>
      </c>
      <c r="AR9" s="37">
        <v>-5</v>
      </c>
      <c r="AS9" s="37">
        <v>-200</v>
      </c>
      <c r="AT9" s="37">
        <v>-1</v>
      </c>
      <c r="AU9" s="40" t="s">
        <v>61</v>
      </c>
      <c r="AV9" s="41" t="s">
        <v>62</v>
      </c>
    </row>
    <row r="10" spans="1:48" s="27" customFormat="1" ht="12" customHeight="1" x14ac:dyDescent="0.2">
      <c r="A10" s="18" t="s">
        <v>42</v>
      </c>
      <c r="B10" s="19">
        <v>41381</v>
      </c>
      <c r="C10" s="18" t="s">
        <v>107</v>
      </c>
      <c r="D10" s="18" t="s">
        <v>44</v>
      </c>
      <c r="E10" s="18">
        <v>21</v>
      </c>
      <c r="F10" s="20">
        <v>24</v>
      </c>
      <c r="G10" s="20">
        <v>23</v>
      </c>
      <c r="H10" s="20">
        <v>27</v>
      </c>
      <c r="I10" s="20" t="s">
        <v>45</v>
      </c>
      <c r="J10" s="21" t="s">
        <v>45</v>
      </c>
      <c r="K10" s="21" t="s">
        <v>45</v>
      </c>
      <c r="L10" s="21"/>
      <c r="M10" s="20">
        <v>95</v>
      </c>
      <c r="N10" s="20">
        <v>240</v>
      </c>
      <c r="O10" s="20">
        <v>36</v>
      </c>
      <c r="P10" s="20">
        <v>85</v>
      </c>
      <c r="Q10" s="20">
        <v>10</v>
      </c>
      <c r="R10" s="20">
        <v>27</v>
      </c>
      <c r="S10" s="20">
        <v>13</v>
      </c>
      <c r="T10" s="20">
        <v>18</v>
      </c>
      <c r="U10" s="20">
        <v>17</v>
      </c>
      <c r="V10" s="20">
        <v>36</v>
      </c>
      <c r="W10" s="20">
        <v>53</v>
      </c>
      <c r="X10" s="20">
        <v>18</v>
      </c>
      <c r="Y10" s="20">
        <v>11</v>
      </c>
      <c r="Z10" s="20">
        <v>5</v>
      </c>
      <c r="AA10" s="20">
        <v>12</v>
      </c>
      <c r="AB10" s="20">
        <v>3</v>
      </c>
      <c r="AC10" s="20">
        <v>95</v>
      </c>
      <c r="AD10" s="22">
        <v>86.734704506802714</v>
      </c>
      <c r="AE10" s="22">
        <v>86.734704506802714</v>
      </c>
      <c r="AF10" s="22">
        <v>109.52939834198551</v>
      </c>
      <c r="AG10" s="22">
        <v>102.61175213091273</v>
      </c>
      <c r="AH10" s="20">
        <v>1</v>
      </c>
      <c r="AI10" s="23" t="s">
        <v>108</v>
      </c>
      <c r="AJ10" s="23" t="s">
        <v>109</v>
      </c>
      <c r="AK10" s="23" t="s">
        <v>110</v>
      </c>
      <c r="AL10" s="23" t="s">
        <v>111</v>
      </c>
      <c r="AM10" s="23" t="s">
        <v>112</v>
      </c>
      <c r="AN10" s="24">
        <v>203.5</v>
      </c>
      <c r="AO10" s="24">
        <v>4.5</v>
      </c>
      <c r="AP10" s="24">
        <v>203.5</v>
      </c>
      <c r="AQ10" s="24" t="s">
        <v>113</v>
      </c>
      <c r="AR10" s="24">
        <v>201.5</v>
      </c>
      <c r="AS10" s="24">
        <v>140</v>
      </c>
      <c r="AT10" s="24">
        <v>97</v>
      </c>
      <c r="AU10" s="25"/>
      <c r="AV10" s="26"/>
    </row>
    <row r="11" spans="1:48" s="27" customFormat="1" ht="12" customHeight="1" x14ac:dyDescent="0.2">
      <c r="A11" s="18" t="s">
        <v>42</v>
      </c>
      <c r="B11" s="19">
        <v>41381</v>
      </c>
      <c r="C11" s="18" t="s">
        <v>114</v>
      </c>
      <c r="D11" s="18" t="s">
        <v>54</v>
      </c>
      <c r="E11" s="18">
        <v>30</v>
      </c>
      <c r="F11" s="20">
        <v>21</v>
      </c>
      <c r="G11" s="20">
        <v>19</v>
      </c>
      <c r="H11" s="20">
        <v>19</v>
      </c>
      <c r="I11" s="20" t="s">
        <v>45</v>
      </c>
      <c r="J11" s="21" t="s">
        <v>45</v>
      </c>
      <c r="K11" s="21" t="s">
        <v>45</v>
      </c>
      <c r="L11" s="21"/>
      <c r="M11" s="20">
        <v>89</v>
      </c>
      <c r="N11" s="20">
        <v>240</v>
      </c>
      <c r="O11" s="20">
        <v>37</v>
      </c>
      <c r="P11" s="20">
        <v>89</v>
      </c>
      <c r="Q11" s="20">
        <v>3</v>
      </c>
      <c r="R11" s="20">
        <v>21</v>
      </c>
      <c r="S11" s="20">
        <v>12</v>
      </c>
      <c r="T11" s="20">
        <v>14</v>
      </c>
      <c r="U11" s="20">
        <v>13</v>
      </c>
      <c r="V11" s="20">
        <v>31</v>
      </c>
      <c r="W11" s="20">
        <v>44</v>
      </c>
      <c r="X11" s="20">
        <v>16</v>
      </c>
      <c r="Y11" s="20">
        <v>14</v>
      </c>
      <c r="Z11" s="20">
        <v>8</v>
      </c>
      <c r="AA11" s="20">
        <v>8</v>
      </c>
      <c r="AB11" s="20">
        <v>2</v>
      </c>
      <c r="AC11" s="20">
        <v>89</v>
      </c>
      <c r="AD11" s="22">
        <v>86.734704506802714</v>
      </c>
      <c r="AE11" s="22">
        <v>86.734704506802714</v>
      </c>
      <c r="AF11" s="22">
        <v>102.61175213091273</v>
      </c>
      <c r="AG11" s="22">
        <v>109.52939834198551</v>
      </c>
      <c r="AH11" s="20">
        <v>1</v>
      </c>
      <c r="AI11" s="23" t="s">
        <v>115</v>
      </c>
      <c r="AJ11" s="23" t="s">
        <v>116</v>
      </c>
      <c r="AK11" s="23" t="s">
        <v>117</v>
      </c>
      <c r="AL11" s="23" t="s">
        <v>118</v>
      </c>
      <c r="AM11" s="23" t="s">
        <v>119</v>
      </c>
      <c r="AN11" s="24">
        <v>-4.5</v>
      </c>
      <c r="AO11" s="24">
        <v>-4.5</v>
      </c>
      <c r="AP11" s="24">
        <v>203.5</v>
      </c>
      <c r="AQ11" s="24" t="s">
        <v>120</v>
      </c>
      <c r="AR11" s="24">
        <v>-3.5</v>
      </c>
      <c r="AS11" s="24">
        <v>-160</v>
      </c>
      <c r="AT11" s="24" t="s">
        <v>121</v>
      </c>
      <c r="AU11" s="28" t="s">
        <v>61</v>
      </c>
      <c r="AV11" s="29" t="s">
        <v>62</v>
      </c>
    </row>
    <row r="12" spans="1:48" s="27" customFormat="1" ht="12" customHeight="1" x14ac:dyDescent="0.2">
      <c r="A12" s="30" t="s">
        <v>42</v>
      </c>
      <c r="B12" s="31">
        <v>41381</v>
      </c>
      <c r="C12" s="30" t="s">
        <v>122</v>
      </c>
      <c r="D12" s="30" t="s">
        <v>44</v>
      </c>
      <c r="E12" s="30">
        <v>30</v>
      </c>
      <c r="F12" s="32">
        <v>26</v>
      </c>
      <c r="G12" s="32">
        <v>24</v>
      </c>
      <c r="H12" s="32">
        <v>28</v>
      </c>
      <c r="I12" s="32" t="s">
        <v>45</v>
      </c>
      <c r="J12" s="33" t="s">
        <v>45</v>
      </c>
      <c r="K12" s="33" t="s">
        <v>45</v>
      </c>
      <c r="L12" s="33"/>
      <c r="M12" s="34">
        <v>108</v>
      </c>
      <c r="N12" s="32">
        <v>240</v>
      </c>
      <c r="O12" s="32">
        <v>42</v>
      </c>
      <c r="P12" s="32">
        <v>91</v>
      </c>
      <c r="Q12" s="32">
        <v>12</v>
      </c>
      <c r="R12" s="32">
        <v>29</v>
      </c>
      <c r="S12" s="32">
        <v>12</v>
      </c>
      <c r="T12" s="32">
        <v>16</v>
      </c>
      <c r="U12" s="32">
        <v>8</v>
      </c>
      <c r="V12" s="32">
        <v>37</v>
      </c>
      <c r="W12" s="32">
        <v>45</v>
      </c>
      <c r="X12" s="32">
        <v>26</v>
      </c>
      <c r="Y12" s="32">
        <v>17</v>
      </c>
      <c r="Z12" s="32">
        <v>11</v>
      </c>
      <c r="AA12" s="32">
        <v>12</v>
      </c>
      <c r="AB12" s="32">
        <v>2</v>
      </c>
      <c r="AC12" s="32">
        <v>108</v>
      </c>
      <c r="AD12" s="35">
        <v>100.43266075388027</v>
      </c>
      <c r="AE12" s="35">
        <v>100.43266075388027</v>
      </c>
      <c r="AF12" s="35">
        <v>107.53473938588982</v>
      </c>
      <c r="AG12" s="35">
        <v>94.590742978329018</v>
      </c>
      <c r="AH12" s="32">
        <v>1</v>
      </c>
      <c r="AI12" s="36" t="s">
        <v>123</v>
      </c>
      <c r="AJ12" s="36" t="s">
        <v>124</v>
      </c>
      <c r="AK12" s="36" t="s">
        <v>125</v>
      </c>
      <c r="AL12" s="36" t="s">
        <v>126</v>
      </c>
      <c r="AM12" s="36" t="s">
        <v>127</v>
      </c>
      <c r="AN12" s="37">
        <v>198</v>
      </c>
      <c r="AO12" s="37">
        <v>8.5</v>
      </c>
      <c r="AP12" s="37">
        <v>198</v>
      </c>
      <c r="AQ12" s="37" t="s">
        <v>128</v>
      </c>
      <c r="AR12" s="37">
        <v>199</v>
      </c>
      <c r="AS12" s="37">
        <v>400</v>
      </c>
      <c r="AT12" s="37">
        <v>98</v>
      </c>
      <c r="AU12" s="38"/>
      <c r="AV12" s="39"/>
    </row>
    <row r="13" spans="1:48" s="27" customFormat="1" ht="12" customHeight="1" x14ac:dyDescent="0.2">
      <c r="A13" s="30" t="s">
        <v>42</v>
      </c>
      <c r="B13" s="31">
        <v>41381</v>
      </c>
      <c r="C13" s="30" t="s">
        <v>129</v>
      </c>
      <c r="D13" s="30" t="s">
        <v>54</v>
      </c>
      <c r="E13" s="30">
        <v>24</v>
      </c>
      <c r="F13" s="32">
        <v>37</v>
      </c>
      <c r="G13" s="32">
        <v>15</v>
      </c>
      <c r="H13" s="32">
        <v>19</v>
      </c>
      <c r="I13" s="32" t="s">
        <v>45</v>
      </c>
      <c r="J13" s="33" t="s">
        <v>45</v>
      </c>
      <c r="K13" s="33" t="s">
        <v>45</v>
      </c>
      <c r="L13" s="33"/>
      <c r="M13" s="34">
        <v>95</v>
      </c>
      <c r="N13" s="32">
        <v>240</v>
      </c>
      <c r="O13" s="32">
        <v>33</v>
      </c>
      <c r="P13" s="32">
        <v>79</v>
      </c>
      <c r="Q13" s="32">
        <v>7</v>
      </c>
      <c r="R13" s="32">
        <v>18</v>
      </c>
      <c r="S13" s="32">
        <v>22</v>
      </c>
      <c r="T13" s="32">
        <v>22</v>
      </c>
      <c r="U13" s="32">
        <v>4</v>
      </c>
      <c r="V13" s="32">
        <v>36</v>
      </c>
      <c r="W13" s="32">
        <v>40</v>
      </c>
      <c r="X13" s="32">
        <v>20</v>
      </c>
      <c r="Y13" s="32">
        <v>22</v>
      </c>
      <c r="Z13" s="32">
        <v>5</v>
      </c>
      <c r="AA13" s="32">
        <v>18</v>
      </c>
      <c r="AB13" s="32">
        <v>2</v>
      </c>
      <c r="AC13" s="32">
        <v>95</v>
      </c>
      <c r="AD13" s="35">
        <v>100.43266075388027</v>
      </c>
      <c r="AE13" s="35">
        <v>100.43266075388027</v>
      </c>
      <c r="AF13" s="35">
        <v>94.590742978329018</v>
      </c>
      <c r="AG13" s="35">
        <v>107.53473938588982</v>
      </c>
      <c r="AH13" s="32" t="s">
        <v>46</v>
      </c>
      <c r="AI13" s="36" t="s">
        <v>130</v>
      </c>
      <c r="AJ13" s="36" t="s">
        <v>131</v>
      </c>
      <c r="AK13" s="36" t="s">
        <v>132</v>
      </c>
      <c r="AL13" s="36" t="s">
        <v>133</v>
      </c>
      <c r="AM13" s="36" t="s">
        <v>134</v>
      </c>
      <c r="AN13" s="37">
        <v>-8.5</v>
      </c>
      <c r="AO13" s="37">
        <v>-8.5</v>
      </c>
      <c r="AP13" s="37">
        <v>198</v>
      </c>
      <c r="AQ13" s="37" t="s">
        <v>135</v>
      </c>
      <c r="AR13" s="37">
        <v>-9.5</v>
      </c>
      <c r="AS13" s="37">
        <v>-500</v>
      </c>
      <c r="AT13" s="37">
        <v>-4</v>
      </c>
      <c r="AU13" s="40" t="s">
        <v>61</v>
      </c>
      <c r="AV13" s="41" t="s">
        <v>62</v>
      </c>
    </row>
    <row r="14" spans="1:48" s="27" customFormat="1" ht="12" customHeight="1" x14ac:dyDescent="0.2">
      <c r="A14" s="18" t="s">
        <v>42</v>
      </c>
      <c r="B14" s="19">
        <v>41381</v>
      </c>
      <c r="C14" s="18" t="s">
        <v>136</v>
      </c>
      <c r="D14" s="18" t="s">
        <v>44</v>
      </c>
      <c r="E14" s="18">
        <v>30</v>
      </c>
      <c r="F14" s="20">
        <v>19</v>
      </c>
      <c r="G14" s="20">
        <v>21</v>
      </c>
      <c r="H14" s="20">
        <v>20</v>
      </c>
      <c r="I14" s="20" t="s">
        <v>45</v>
      </c>
      <c r="J14" s="21" t="s">
        <v>45</v>
      </c>
      <c r="K14" s="21" t="s">
        <v>45</v>
      </c>
      <c r="L14" s="21"/>
      <c r="M14" s="20">
        <v>90</v>
      </c>
      <c r="N14" s="20">
        <v>240</v>
      </c>
      <c r="O14" s="20">
        <v>37</v>
      </c>
      <c r="P14" s="20">
        <v>84</v>
      </c>
      <c r="Q14" s="20">
        <v>7</v>
      </c>
      <c r="R14" s="20">
        <v>17</v>
      </c>
      <c r="S14" s="20">
        <v>9</v>
      </c>
      <c r="T14" s="20">
        <v>13</v>
      </c>
      <c r="U14" s="20">
        <v>9</v>
      </c>
      <c r="V14" s="20">
        <v>29</v>
      </c>
      <c r="W14" s="20">
        <v>38</v>
      </c>
      <c r="X14" s="20">
        <v>19</v>
      </c>
      <c r="Y14" s="20">
        <v>22</v>
      </c>
      <c r="Z14" s="20">
        <v>7</v>
      </c>
      <c r="AA14" s="20">
        <v>13</v>
      </c>
      <c r="AB14" s="20">
        <v>2</v>
      </c>
      <c r="AC14" s="20">
        <v>90</v>
      </c>
      <c r="AD14" s="22">
        <v>92.211905034324943</v>
      </c>
      <c r="AE14" s="22">
        <v>92.211905034324943</v>
      </c>
      <c r="AF14" s="22">
        <v>97.60128040571162</v>
      </c>
      <c r="AG14" s="22">
        <v>123.6282885139014</v>
      </c>
      <c r="AH14" s="20" t="s">
        <v>137</v>
      </c>
      <c r="AI14" s="23" t="s">
        <v>138</v>
      </c>
      <c r="AJ14" s="23" t="s">
        <v>139</v>
      </c>
      <c r="AK14" s="23" t="s">
        <v>140</v>
      </c>
      <c r="AL14" s="23" t="s">
        <v>141</v>
      </c>
      <c r="AM14" s="23" t="s">
        <v>142</v>
      </c>
      <c r="AN14" s="24">
        <v>194</v>
      </c>
      <c r="AO14" s="24">
        <v>5</v>
      </c>
      <c r="AP14" s="24">
        <v>194</v>
      </c>
      <c r="AQ14" s="24" t="s">
        <v>143</v>
      </c>
      <c r="AR14" s="24">
        <v>195.5</v>
      </c>
      <c r="AS14" s="24">
        <v>190</v>
      </c>
      <c r="AT14" s="24">
        <v>95.5</v>
      </c>
      <c r="AU14" s="25"/>
      <c r="AV14" s="26"/>
    </row>
    <row r="15" spans="1:48" s="27" customFormat="1" ht="12" customHeight="1" x14ac:dyDescent="0.2">
      <c r="A15" s="18" t="s">
        <v>42</v>
      </c>
      <c r="B15" s="19">
        <v>41381</v>
      </c>
      <c r="C15" s="18" t="s">
        <v>144</v>
      </c>
      <c r="D15" s="18" t="s">
        <v>54</v>
      </c>
      <c r="E15" s="18">
        <v>31</v>
      </c>
      <c r="F15" s="20">
        <v>28</v>
      </c>
      <c r="G15" s="20">
        <v>37</v>
      </c>
      <c r="H15" s="20">
        <v>18</v>
      </c>
      <c r="I15" s="20" t="s">
        <v>45</v>
      </c>
      <c r="J15" s="21" t="s">
        <v>45</v>
      </c>
      <c r="K15" s="21" t="s">
        <v>45</v>
      </c>
      <c r="L15" s="21"/>
      <c r="M15" s="20">
        <v>114</v>
      </c>
      <c r="N15" s="20">
        <v>240</v>
      </c>
      <c r="O15" s="20">
        <v>40</v>
      </c>
      <c r="P15" s="20">
        <v>80</v>
      </c>
      <c r="Q15" s="20">
        <v>12</v>
      </c>
      <c r="R15" s="20">
        <v>21</v>
      </c>
      <c r="S15" s="20">
        <v>22</v>
      </c>
      <c r="T15" s="20">
        <v>28</v>
      </c>
      <c r="U15" s="20">
        <v>9</v>
      </c>
      <c r="V15" s="20">
        <v>37</v>
      </c>
      <c r="W15" s="20">
        <v>46</v>
      </c>
      <c r="X15" s="20">
        <v>26</v>
      </c>
      <c r="Y15" s="20">
        <v>14</v>
      </c>
      <c r="Z15" s="20">
        <v>5</v>
      </c>
      <c r="AA15" s="20">
        <v>11</v>
      </c>
      <c r="AB15" s="20">
        <v>5</v>
      </c>
      <c r="AC15" s="20">
        <v>114</v>
      </c>
      <c r="AD15" s="22">
        <v>92.211905034324943</v>
      </c>
      <c r="AE15" s="22">
        <v>92.211905034324943</v>
      </c>
      <c r="AF15" s="22">
        <v>123.6282885139014</v>
      </c>
      <c r="AG15" s="22">
        <v>97.60128040571162</v>
      </c>
      <c r="AH15" s="20" t="s">
        <v>145</v>
      </c>
      <c r="AI15" s="23" t="s">
        <v>146</v>
      </c>
      <c r="AJ15" s="23" t="s">
        <v>147</v>
      </c>
      <c r="AK15" s="23" t="s">
        <v>148</v>
      </c>
      <c r="AL15" s="23" t="s">
        <v>149</v>
      </c>
      <c r="AM15" s="23" t="s">
        <v>150</v>
      </c>
      <c r="AN15" s="24">
        <v>-5</v>
      </c>
      <c r="AO15" s="24">
        <v>-5</v>
      </c>
      <c r="AP15" s="24">
        <v>194</v>
      </c>
      <c r="AQ15" s="24" t="s">
        <v>151</v>
      </c>
      <c r="AR15" s="24">
        <v>-6</v>
      </c>
      <c r="AS15" s="24">
        <v>-230</v>
      </c>
      <c r="AT15" s="24" t="s">
        <v>152</v>
      </c>
      <c r="AU15" s="28" t="s">
        <v>61</v>
      </c>
      <c r="AV15" s="29" t="s">
        <v>62</v>
      </c>
    </row>
    <row r="16" spans="1:48" s="27" customFormat="1" ht="12" customHeight="1" x14ac:dyDescent="0.2">
      <c r="A16" s="30" t="s">
        <v>42</v>
      </c>
      <c r="B16" s="31">
        <v>41381</v>
      </c>
      <c r="C16" s="30" t="s">
        <v>153</v>
      </c>
      <c r="D16" s="30" t="s">
        <v>44</v>
      </c>
      <c r="E16" s="30">
        <v>24</v>
      </c>
      <c r="F16" s="32">
        <v>26</v>
      </c>
      <c r="G16" s="32">
        <v>21</v>
      </c>
      <c r="H16" s="32">
        <v>19</v>
      </c>
      <c r="I16" s="32">
        <v>5</v>
      </c>
      <c r="J16" s="33" t="s">
        <v>45</v>
      </c>
      <c r="K16" s="33" t="s">
        <v>45</v>
      </c>
      <c r="L16" s="33"/>
      <c r="M16" s="34">
        <v>95</v>
      </c>
      <c r="N16" s="32">
        <v>265</v>
      </c>
      <c r="O16" s="32">
        <v>35</v>
      </c>
      <c r="P16" s="32">
        <v>84</v>
      </c>
      <c r="Q16" s="32">
        <v>8</v>
      </c>
      <c r="R16" s="32">
        <v>33</v>
      </c>
      <c r="S16" s="32">
        <v>17</v>
      </c>
      <c r="T16" s="32">
        <v>24</v>
      </c>
      <c r="U16" s="32">
        <v>9</v>
      </c>
      <c r="V16" s="32">
        <v>37</v>
      </c>
      <c r="W16" s="32">
        <v>46</v>
      </c>
      <c r="X16" s="32">
        <v>21</v>
      </c>
      <c r="Y16" s="32">
        <v>28</v>
      </c>
      <c r="Z16" s="32">
        <v>6</v>
      </c>
      <c r="AA16" s="32">
        <v>14</v>
      </c>
      <c r="AB16" s="32">
        <v>5</v>
      </c>
      <c r="AC16" s="32">
        <v>95</v>
      </c>
      <c r="AD16" s="35">
        <v>97.68472222222222</v>
      </c>
      <c r="AE16" s="35">
        <v>88.469182389937103</v>
      </c>
      <c r="AF16" s="35">
        <v>97.251645742396889</v>
      </c>
      <c r="AG16" s="35">
        <v>101.34645187891886</v>
      </c>
      <c r="AH16" s="32" t="s">
        <v>46</v>
      </c>
      <c r="AI16" s="36" t="s">
        <v>154</v>
      </c>
      <c r="AJ16" s="36" t="s">
        <v>155</v>
      </c>
      <c r="AK16" s="36" t="s">
        <v>156</v>
      </c>
      <c r="AL16" s="36" t="s">
        <v>157</v>
      </c>
      <c r="AM16" s="36" t="s">
        <v>158</v>
      </c>
      <c r="AN16" s="37">
        <v>203.5</v>
      </c>
      <c r="AO16" s="37">
        <v>2.5</v>
      </c>
      <c r="AP16" s="37">
        <v>203.5</v>
      </c>
      <c r="AQ16" s="37" t="s">
        <v>159</v>
      </c>
      <c r="AR16" s="37">
        <v>-1.5</v>
      </c>
      <c r="AS16" s="37">
        <v>120</v>
      </c>
      <c r="AT16" s="37">
        <v>1</v>
      </c>
      <c r="AU16" s="38"/>
      <c r="AV16" s="39"/>
    </row>
    <row r="17" spans="1:48" s="27" customFormat="1" ht="12" customHeight="1" x14ac:dyDescent="0.2">
      <c r="A17" s="30" t="s">
        <v>42</v>
      </c>
      <c r="B17" s="31">
        <v>41381</v>
      </c>
      <c r="C17" s="30" t="s">
        <v>160</v>
      </c>
      <c r="D17" s="30" t="s">
        <v>54</v>
      </c>
      <c r="E17" s="30">
        <v>21</v>
      </c>
      <c r="F17" s="32">
        <v>23</v>
      </c>
      <c r="G17" s="32">
        <v>22</v>
      </c>
      <c r="H17" s="32">
        <v>24</v>
      </c>
      <c r="I17" s="32">
        <v>9</v>
      </c>
      <c r="J17" s="33" t="s">
        <v>45</v>
      </c>
      <c r="K17" s="33" t="s">
        <v>45</v>
      </c>
      <c r="L17" s="33"/>
      <c r="M17" s="34">
        <v>99</v>
      </c>
      <c r="N17" s="32">
        <v>265</v>
      </c>
      <c r="O17" s="32">
        <v>33</v>
      </c>
      <c r="P17" s="32">
        <v>90</v>
      </c>
      <c r="Q17" s="32">
        <v>10</v>
      </c>
      <c r="R17" s="32">
        <v>32</v>
      </c>
      <c r="S17" s="32">
        <v>23</v>
      </c>
      <c r="T17" s="32">
        <v>34</v>
      </c>
      <c r="U17" s="32">
        <v>17</v>
      </c>
      <c r="V17" s="32">
        <v>40</v>
      </c>
      <c r="W17" s="32">
        <v>57</v>
      </c>
      <c r="X17" s="32">
        <v>27</v>
      </c>
      <c r="Y17" s="32">
        <v>17</v>
      </c>
      <c r="Z17" s="32">
        <v>6</v>
      </c>
      <c r="AA17" s="32">
        <v>13</v>
      </c>
      <c r="AB17" s="32">
        <v>6</v>
      </c>
      <c r="AC17" s="32">
        <v>99</v>
      </c>
      <c r="AD17" s="35">
        <v>97.68472222222222</v>
      </c>
      <c r="AE17" s="35">
        <v>88.469182389937103</v>
      </c>
      <c r="AF17" s="35">
        <v>101.34645187891886</v>
      </c>
      <c r="AG17" s="35">
        <v>97.251645742396889</v>
      </c>
      <c r="AH17" s="32">
        <v>2</v>
      </c>
      <c r="AI17" s="36" t="s">
        <v>161</v>
      </c>
      <c r="AJ17" s="36" t="s">
        <v>162</v>
      </c>
      <c r="AK17" s="36" t="s">
        <v>163</v>
      </c>
      <c r="AL17" s="36" t="s">
        <v>164</v>
      </c>
      <c r="AM17" s="36" t="s">
        <v>165</v>
      </c>
      <c r="AN17" s="37">
        <v>-2.5</v>
      </c>
      <c r="AO17" s="37">
        <v>-2.5</v>
      </c>
      <c r="AP17" s="37">
        <v>203.5</v>
      </c>
      <c r="AQ17" s="37" t="s">
        <v>166</v>
      </c>
      <c r="AR17" s="37">
        <v>206</v>
      </c>
      <c r="AS17" s="37">
        <v>-140</v>
      </c>
      <c r="AT17" s="37">
        <v>100</v>
      </c>
      <c r="AU17" s="40" t="s">
        <v>61</v>
      </c>
      <c r="AV17" s="41" t="s">
        <v>62</v>
      </c>
    </row>
    <row r="18" spans="1:48" s="27" customFormat="1" ht="12" customHeight="1" x14ac:dyDescent="0.2">
      <c r="A18" s="18" t="s">
        <v>42</v>
      </c>
      <c r="B18" s="19">
        <v>41381</v>
      </c>
      <c r="C18" s="18" t="s">
        <v>167</v>
      </c>
      <c r="D18" s="18" t="s">
        <v>44</v>
      </c>
      <c r="E18" s="18">
        <v>24</v>
      </c>
      <c r="F18" s="20">
        <v>26</v>
      </c>
      <c r="G18" s="20">
        <v>16</v>
      </c>
      <c r="H18" s="20">
        <v>33</v>
      </c>
      <c r="I18" s="20" t="s">
        <v>45</v>
      </c>
      <c r="J18" s="21" t="s">
        <v>45</v>
      </c>
      <c r="K18" s="21" t="s">
        <v>45</v>
      </c>
      <c r="L18" s="21"/>
      <c r="M18" s="20">
        <v>99</v>
      </c>
      <c r="N18" s="20">
        <v>240</v>
      </c>
      <c r="O18" s="20">
        <v>40</v>
      </c>
      <c r="P18" s="20">
        <v>93</v>
      </c>
      <c r="Q18" s="20">
        <v>9</v>
      </c>
      <c r="R18" s="20">
        <v>21</v>
      </c>
      <c r="S18" s="20">
        <v>10</v>
      </c>
      <c r="T18" s="20">
        <v>13</v>
      </c>
      <c r="U18" s="20">
        <v>14</v>
      </c>
      <c r="V18" s="20">
        <v>38</v>
      </c>
      <c r="W18" s="20">
        <v>52</v>
      </c>
      <c r="X18" s="20">
        <v>21</v>
      </c>
      <c r="Y18" s="20">
        <v>17</v>
      </c>
      <c r="Z18" s="20">
        <v>7</v>
      </c>
      <c r="AA18" s="20">
        <v>12</v>
      </c>
      <c r="AB18" s="20">
        <v>3</v>
      </c>
      <c r="AC18" s="20">
        <v>99</v>
      </c>
      <c r="AD18" s="22">
        <v>94.531736363636369</v>
      </c>
      <c r="AE18" s="22">
        <v>94.531736363636369</v>
      </c>
      <c r="AF18" s="22">
        <v>104.72673390783335</v>
      </c>
      <c r="AG18" s="22">
        <v>93.090430140296306</v>
      </c>
      <c r="AH18" s="20">
        <v>1</v>
      </c>
      <c r="AI18" s="23" t="s">
        <v>168</v>
      </c>
      <c r="AJ18" s="23" t="s">
        <v>169</v>
      </c>
      <c r="AK18" s="23" t="s">
        <v>170</v>
      </c>
      <c r="AL18" s="23" t="s">
        <v>171</v>
      </c>
      <c r="AM18" s="23" t="s">
        <v>172</v>
      </c>
      <c r="AN18" s="24">
        <v>-8</v>
      </c>
      <c r="AO18" s="24">
        <v>-8</v>
      </c>
      <c r="AP18" s="24">
        <v>205.5</v>
      </c>
      <c r="AQ18" s="24" t="s">
        <v>173</v>
      </c>
      <c r="AR18" s="24">
        <v>-8.5</v>
      </c>
      <c r="AS18" s="24">
        <v>-430</v>
      </c>
      <c r="AT18" s="24" t="s">
        <v>152</v>
      </c>
      <c r="AU18" s="25"/>
      <c r="AV18" s="26"/>
    </row>
    <row r="19" spans="1:48" s="27" customFormat="1" ht="12" customHeight="1" x14ac:dyDescent="0.2">
      <c r="A19" s="18" t="s">
        <v>42</v>
      </c>
      <c r="B19" s="19">
        <v>41381</v>
      </c>
      <c r="C19" s="18" t="s">
        <v>174</v>
      </c>
      <c r="D19" s="18" t="s">
        <v>54</v>
      </c>
      <c r="E19" s="18">
        <v>17</v>
      </c>
      <c r="F19" s="20">
        <v>19</v>
      </c>
      <c r="G19" s="20">
        <v>27</v>
      </c>
      <c r="H19" s="20">
        <v>25</v>
      </c>
      <c r="I19" s="20" t="s">
        <v>45</v>
      </c>
      <c r="J19" s="21" t="s">
        <v>45</v>
      </c>
      <c r="K19" s="21" t="s">
        <v>45</v>
      </c>
      <c r="L19" s="21"/>
      <c r="M19" s="20">
        <v>88</v>
      </c>
      <c r="N19" s="20">
        <v>240</v>
      </c>
      <c r="O19" s="20">
        <v>35</v>
      </c>
      <c r="P19" s="20">
        <v>82</v>
      </c>
      <c r="Q19" s="20">
        <v>6</v>
      </c>
      <c r="R19" s="20">
        <v>12</v>
      </c>
      <c r="S19" s="20">
        <v>12</v>
      </c>
      <c r="T19" s="20">
        <v>14</v>
      </c>
      <c r="U19" s="20">
        <v>6</v>
      </c>
      <c r="V19" s="20">
        <v>36</v>
      </c>
      <c r="W19" s="20">
        <v>42</v>
      </c>
      <c r="X19" s="20">
        <v>18</v>
      </c>
      <c r="Y19" s="20">
        <v>13</v>
      </c>
      <c r="Z19" s="20">
        <v>2</v>
      </c>
      <c r="AA19" s="20">
        <v>14</v>
      </c>
      <c r="AB19" s="20">
        <v>5</v>
      </c>
      <c r="AC19" s="20">
        <v>88</v>
      </c>
      <c r="AD19" s="22">
        <v>94.531736363636369</v>
      </c>
      <c r="AE19" s="22">
        <v>94.531736363636369</v>
      </c>
      <c r="AF19" s="22">
        <v>93.090430140296306</v>
      </c>
      <c r="AG19" s="22">
        <v>104.72673390783335</v>
      </c>
      <c r="AH19" s="20" t="s">
        <v>145</v>
      </c>
      <c r="AI19" s="23" t="s">
        <v>175</v>
      </c>
      <c r="AJ19" s="23" t="s">
        <v>176</v>
      </c>
      <c r="AK19" s="23" t="s">
        <v>177</v>
      </c>
      <c r="AL19" s="23" t="s">
        <v>178</v>
      </c>
      <c r="AM19" s="23" t="s">
        <v>179</v>
      </c>
      <c r="AN19" s="24">
        <v>205.5</v>
      </c>
      <c r="AO19" s="24">
        <v>8</v>
      </c>
      <c r="AP19" s="24">
        <v>205.5</v>
      </c>
      <c r="AQ19" s="24" t="s">
        <v>180</v>
      </c>
      <c r="AR19" s="24">
        <v>207.5</v>
      </c>
      <c r="AS19" s="24">
        <v>335</v>
      </c>
      <c r="AT19" s="24">
        <v>99.5</v>
      </c>
      <c r="AU19" s="28" t="s">
        <v>61</v>
      </c>
      <c r="AV19" s="29" t="s">
        <v>62</v>
      </c>
    </row>
    <row r="20" spans="1:48" s="27" customFormat="1" ht="12" customHeight="1" x14ac:dyDescent="0.2">
      <c r="A20" s="30" t="s">
        <v>42</v>
      </c>
      <c r="B20" s="31">
        <v>41381</v>
      </c>
      <c r="C20" s="30" t="s">
        <v>181</v>
      </c>
      <c r="D20" s="30" t="s">
        <v>44</v>
      </c>
      <c r="E20" s="30">
        <v>27</v>
      </c>
      <c r="F20" s="32">
        <v>27</v>
      </c>
      <c r="G20" s="32">
        <v>24</v>
      </c>
      <c r="H20" s="32">
        <v>34</v>
      </c>
      <c r="I20" s="32" t="s">
        <v>45</v>
      </c>
      <c r="J20" s="33" t="s">
        <v>45</v>
      </c>
      <c r="K20" s="33" t="s">
        <v>45</v>
      </c>
      <c r="L20" s="33"/>
      <c r="M20" s="34">
        <v>112</v>
      </c>
      <c r="N20" s="32">
        <v>240</v>
      </c>
      <c r="O20" s="32">
        <v>44</v>
      </c>
      <c r="P20" s="32">
        <v>88</v>
      </c>
      <c r="Q20" s="32">
        <v>12</v>
      </c>
      <c r="R20" s="32">
        <v>24</v>
      </c>
      <c r="S20" s="32">
        <v>12</v>
      </c>
      <c r="T20" s="32">
        <v>18</v>
      </c>
      <c r="U20" s="32">
        <v>11</v>
      </c>
      <c r="V20" s="32">
        <v>33</v>
      </c>
      <c r="W20" s="32">
        <v>44</v>
      </c>
      <c r="X20" s="32">
        <v>25</v>
      </c>
      <c r="Y20" s="32">
        <v>20</v>
      </c>
      <c r="Z20" s="32">
        <v>5</v>
      </c>
      <c r="AA20" s="32">
        <v>13</v>
      </c>
      <c r="AB20" s="32">
        <v>3</v>
      </c>
      <c r="AC20" s="32">
        <v>112</v>
      </c>
      <c r="AD20" s="35">
        <v>96.087472868217048</v>
      </c>
      <c r="AE20" s="35">
        <v>96.087472868217048</v>
      </c>
      <c r="AF20" s="35">
        <v>116.56045960705701</v>
      </c>
      <c r="AG20" s="35">
        <v>112.39758604966212</v>
      </c>
      <c r="AH20" s="32" t="s">
        <v>93</v>
      </c>
      <c r="AI20" s="36" t="s">
        <v>182</v>
      </c>
      <c r="AJ20" s="36" t="s">
        <v>183</v>
      </c>
      <c r="AK20" s="36" t="s">
        <v>184</v>
      </c>
      <c r="AL20" s="36" t="s">
        <v>185</v>
      </c>
      <c r="AM20" s="36" t="s">
        <v>186</v>
      </c>
      <c r="AN20" s="37">
        <v>-6.5</v>
      </c>
      <c r="AO20" s="37">
        <v>-6.5</v>
      </c>
      <c r="AP20" s="37">
        <v>209</v>
      </c>
      <c r="AQ20" s="37" t="s">
        <v>187</v>
      </c>
      <c r="AR20" s="37">
        <v>-7</v>
      </c>
      <c r="AS20" s="37">
        <v>-300</v>
      </c>
      <c r="AT20" s="37">
        <v>-1.5</v>
      </c>
      <c r="AU20" s="38"/>
      <c r="AV20" s="39"/>
    </row>
    <row r="21" spans="1:48" s="27" customFormat="1" ht="12" customHeight="1" x14ac:dyDescent="0.2">
      <c r="A21" s="30" t="s">
        <v>42</v>
      </c>
      <c r="B21" s="31">
        <v>41381</v>
      </c>
      <c r="C21" s="30" t="s">
        <v>188</v>
      </c>
      <c r="D21" s="30" t="s">
        <v>54</v>
      </c>
      <c r="E21" s="30">
        <v>26</v>
      </c>
      <c r="F21" s="32">
        <v>20</v>
      </c>
      <c r="G21" s="32">
        <v>24</v>
      </c>
      <c r="H21" s="32">
        <v>38</v>
      </c>
      <c r="I21" s="32" t="s">
        <v>45</v>
      </c>
      <c r="J21" s="33" t="s">
        <v>45</v>
      </c>
      <c r="K21" s="33" t="s">
        <v>45</v>
      </c>
      <c r="L21" s="33"/>
      <c r="M21" s="34">
        <v>108</v>
      </c>
      <c r="N21" s="32">
        <v>240</v>
      </c>
      <c r="O21" s="32">
        <v>40</v>
      </c>
      <c r="P21" s="32">
        <v>89</v>
      </c>
      <c r="Q21" s="32">
        <v>9</v>
      </c>
      <c r="R21" s="32">
        <v>26</v>
      </c>
      <c r="S21" s="32">
        <v>19</v>
      </c>
      <c r="T21" s="32">
        <v>25</v>
      </c>
      <c r="U21" s="32">
        <v>12</v>
      </c>
      <c r="V21" s="32">
        <v>32</v>
      </c>
      <c r="W21" s="32">
        <v>44</v>
      </c>
      <c r="X21" s="32">
        <v>23</v>
      </c>
      <c r="Y21" s="32">
        <v>20</v>
      </c>
      <c r="Z21" s="32">
        <v>5</v>
      </c>
      <c r="AA21" s="32">
        <v>11</v>
      </c>
      <c r="AB21" s="32">
        <v>4</v>
      </c>
      <c r="AC21" s="32">
        <v>108</v>
      </c>
      <c r="AD21" s="35">
        <v>96.087472868217048</v>
      </c>
      <c r="AE21" s="35">
        <v>96.087472868217048</v>
      </c>
      <c r="AF21" s="35">
        <v>112.39758604966212</v>
      </c>
      <c r="AG21" s="35">
        <v>116.56045960705701</v>
      </c>
      <c r="AH21" s="32" t="s">
        <v>46</v>
      </c>
      <c r="AI21" s="36" t="s">
        <v>189</v>
      </c>
      <c r="AJ21" s="36" t="s">
        <v>190</v>
      </c>
      <c r="AK21" s="36" t="s">
        <v>191</v>
      </c>
      <c r="AL21" s="36" t="s">
        <v>192</v>
      </c>
      <c r="AM21" s="36" t="s">
        <v>193</v>
      </c>
      <c r="AN21" s="37">
        <v>209</v>
      </c>
      <c r="AO21" s="37">
        <v>6.5</v>
      </c>
      <c r="AP21" s="37">
        <v>209</v>
      </c>
      <c r="AQ21" s="37" t="s">
        <v>194</v>
      </c>
      <c r="AR21" s="37">
        <v>206</v>
      </c>
      <c r="AS21" s="37">
        <v>250</v>
      </c>
      <c r="AT21" s="37">
        <v>99.5</v>
      </c>
      <c r="AU21" s="40" t="s">
        <v>61</v>
      </c>
      <c r="AV21" s="41" t="s">
        <v>62</v>
      </c>
    </row>
    <row r="22" spans="1:48" s="27" customFormat="1" ht="12" customHeight="1" x14ac:dyDescent="0.2">
      <c r="A22" s="18" t="s">
        <v>195</v>
      </c>
      <c r="B22" s="19">
        <v>41384</v>
      </c>
      <c r="C22" s="18" t="s">
        <v>136</v>
      </c>
      <c r="D22" s="18" t="s">
        <v>44</v>
      </c>
      <c r="E22" s="18">
        <v>29</v>
      </c>
      <c r="F22" s="20">
        <v>24</v>
      </c>
      <c r="G22" s="20">
        <v>17</v>
      </c>
      <c r="H22" s="20">
        <v>8</v>
      </c>
      <c r="I22" s="20" t="s">
        <v>45</v>
      </c>
      <c r="J22" s="21" t="s">
        <v>45</v>
      </c>
      <c r="K22" s="21" t="s">
        <v>45</v>
      </c>
      <c r="L22" s="21"/>
      <c r="M22" s="20">
        <v>78</v>
      </c>
      <c r="N22" s="20">
        <v>240</v>
      </c>
      <c r="O22" s="20">
        <v>27</v>
      </c>
      <c r="P22" s="20">
        <v>65</v>
      </c>
      <c r="Q22" s="20">
        <v>5</v>
      </c>
      <c r="R22" s="20">
        <v>20</v>
      </c>
      <c r="S22" s="20">
        <v>19</v>
      </c>
      <c r="T22" s="20">
        <v>19</v>
      </c>
      <c r="U22" s="20">
        <v>4</v>
      </c>
      <c r="V22" s="20">
        <v>36</v>
      </c>
      <c r="W22" s="20">
        <v>40</v>
      </c>
      <c r="X22" s="20">
        <v>18</v>
      </c>
      <c r="Y22" s="20">
        <v>17</v>
      </c>
      <c r="Z22" s="20">
        <v>5</v>
      </c>
      <c r="AA22" s="20">
        <v>21</v>
      </c>
      <c r="AB22" s="20">
        <v>5</v>
      </c>
      <c r="AC22" s="20">
        <v>78</v>
      </c>
      <c r="AD22" s="22">
        <v>87.941930946291563</v>
      </c>
      <c r="AE22" s="22">
        <v>87.941930946291578</v>
      </c>
      <c r="AF22" s="22">
        <v>88.694891231847791</v>
      </c>
      <c r="AG22" s="22">
        <v>96.654689162911055</v>
      </c>
      <c r="AH22" s="20">
        <v>2</v>
      </c>
      <c r="AI22" s="23" t="s">
        <v>139</v>
      </c>
      <c r="AJ22" s="23" t="s">
        <v>138</v>
      </c>
      <c r="AK22" s="23" t="s">
        <v>196</v>
      </c>
      <c r="AL22" s="23" t="s">
        <v>142</v>
      </c>
      <c r="AM22" s="23" t="s">
        <v>141</v>
      </c>
      <c r="AN22" s="24">
        <v>192.5</v>
      </c>
      <c r="AO22" s="24">
        <v>7</v>
      </c>
      <c r="AP22" s="24">
        <v>192.5</v>
      </c>
      <c r="AQ22" s="24" t="s">
        <v>197</v>
      </c>
      <c r="AR22" s="24">
        <v>189.5</v>
      </c>
      <c r="AS22" s="24">
        <v>290</v>
      </c>
      <c r="AT22" s="24">
        <v>95</v>
      </c>
      <c r="AU22" s="25"/>
      <c r="AV22" s="26"/>
    </row>
    <row r="23" spans="1:48" s="27" customFormat="1" ht="12" customHeight="1" x14ac:dyDescent="0.2">
      <c r="A23" s="18" t="s">
        <v>195</v>
      </c>
      <c r="B23" s="19">
        <v>41384</v>
      </c>
      <c r="C23" s="18" t="s">
        <v>100</v>
      </c>
      <c r="D23" s="18" t="s">
        <v>54</v>
      </c>
      <c r="E23" s="18">
        <v>26</v>
      </c>
      <c r="F23" s="20">
        <v>23</v>
      </c>
      <c r="G23" s="20">
        <v>18</v>
      </c>
      <c r="H23" s="20">
        <v>18</v>
      </c>
      <c r="I23" s="20" t="s">
        <v>45</v>
      </c>
      <c r="J23" s="21" t="s">
        <v>45</v>
      </c>
      <c r="K23" s="21" t="s">
        <v>45</v>
      </c>
      <c r="L23" s="21"/>
      <c r="M23" s="20">
        <v>85</v>
      </c>
      <c r="N23" s="20">
        <v>240</v>
      </c>
      <c r="O23" s="20">
        <v>32</v>
      </c>
      <c r="P23" s="20">
        <v>79</v>
      </c>
      <c r="Q23" s="20">
        <v>9</v>
      </c>
      <c r="R23" s="20">
        <v>25</v>
      </c>
      <c r="S23" s="20">
        <v>12</v>
      </c>
      <c r="T23" s="20">
        <v>15</v>
      </c>
      <c r="U23" s="20">
        <v>10</v>
      </c>
      <c r="V23" s="20">
        <v>30</v>
      </c>
      <c r="W23" s="20">
        <v>40</v>
      </c>
      <c r="X23" s="20">
        <v>13</v>
      </c>
      <c r="Y23" s="20">
        <v>23</v>
      </c>
      <c r="Z23" s="20">
        <v>15</v>
      </c>
      <c r="AA23" s="20">
        <v>13</v>
      </c>
      <c r="AB23" s="20">
        <v>4</v>
      </c>
      <c r="AC23" s="20">
        <v>85</v>
      </c>
      <c r="AD23" s="22">
        <v>87.941930946291563</v>
      </c>
      <c r="AE23" s="22">
        <v>87.941930946291578</v>
      </c>
      <c r="AF23" s="22">
        <v>96.654689162911055</v>
      </c>
      <c r="AG23" s="22">
        <v>88.694891231847791</v>
      </c>
      <c r="AH23" s="20">
        <v>2</v>
      </c>
      <c r="AI23" s="23" t="s">
        <v>198</v>
      </c>
      <c r="AJ23" s="23" t="s">
        <v>101</v>
      </c>
      <c r="AK23" s="23" t="s">
        <v>199</v>
      </c>
      <c r="AL23" s="23" t="s">
        <v>200</v>
      </c>
      <c r="AM23" s="23" t="s">
        <v>105</v>
      </c>
      <c r="AN23" s="24">
        <v>-7</v>
      </c>
      <c r="AO23" s="24">
        <v>-7</v>
      </c>
      <c r="AP23" s="24">
        <v>192.5</v>
      </c>
      <c r="AQ23" s="24" t="s">
        <v>201</v>
      </c>
      <c r="AR23" s="24">
        <v>-7</v>
      </c>
      <c r="AS23" s="24">
        <v>-350</v>
      </c>
      <c r="AT23" s="24">
        <v>-7</v>
      </c>
      <c r="AU23" s="28" t="s">
        <v>61</v>
      </c>
      <c r="AV23" s="29" t="s">
        <v>62</v>
      </c>
    </row>
    <row r="24" spans="1:48" s="27" customFormat="1" ht="12" customHeight="1" x14ac:dyDescent="0.2">
      <c r="A24" s="30" t="s">
        <v>195</v>
      </c>
      <c r="B24" s="31">
        <v>41384</v>
      </c>
      <c r="C24" s="30" t="s">
        <v>167</v>
      </c>
      <c r="D24" s="30" t="s">
        <v>44</v>
      </c>
      <c r="E24" s="30">
        <v>25</v>
      </c>
      <c r="F24" s="32">
        <v>23</v>
      </c>
      <c r="G24" s="32">
        <v>16</v>
      </c>
      <c r="H24" s="32">
        <v>31</v>
      </c>
      <c r="I24" s="32" t="s">
        <v>45</v>
      </c>
      <c r="J24" s="33" t="s">
        <v>45</v>
      </c>
      <c r="K24" s="33" t="s">
        <v>45</v>
      </c>
      <c r="L24" s="33"/>
      <c r="M24" s="34">
        <v>95</v>
      </c>
      <c r="N24" s="32">
        <v>240</v>
      </c>
      <c r="O24" s="32">
        <v>38</v>
      </c>
      <c r="P24" s="32">
        <v>92</v>
      </c>
      <c r="Q24" s="32">
        <v>8</v>
      </c>
      <c r="R24" s="32">
        <v>22</v>
      </c>
      <c r="S24" s="32">
        <v>11</v>
      </c>
      <c r="T24" s="32">
        <v>15</v>
      </c>
      <c r="U24" s="32">
        <v>13</v>
      </c>
      <c r="V24" s="32">
        <v>42</v>
      </c>
      <c r="W24" s="32">
        <v>55</v>
      </c>
      <c r="X24" s="32">
        <v>27</v>
      </c>
      <c r="Y24" s="32">
        <v>21</v>
      </c>
      <c r="Z24" s="32">
        <v>4</v>
      </c>
      <c r="AA24" s="32">
        <v>18</v>
      </c>
      <c r="AB24" s="32">
        <v>10</v>
      </c>
      <c r="AC24" s="32">
        <v>95</v>
      </c>
      <c r="AD24" s="35">
        <v>100.6437394957983</v>
      </c>
      <c r="AE24" s="35">
        <v>100.6437394957983</v>
      </c>
      <c r="AF24" s="35">
        <v>94.392359103435425</v>
      </c>
      <c r="AG24" s="35">
        <v>96.379566663507745</v>
      </c>
      <c r="AH24" s="32">
        <v>2</v>
      </c>
      <c r="AI24" s="36" t="s">
        <v>168</v>
      </c>
      <c r="AJ24" s="36" t="s">
        <v>169</v>
      </c>
      <c r="AK24" s="36" t="s">
        <v>170</v>
      </c>
      <c r="AL24" s="36" t="s">
        <v>171</v>
      </c>
      <c r="AM24" s="36" t="s">
        <v>172</v>
      </c>
      <c r="AN24" s="37">
        <v>210</v>
      </c>
      <c r="AO24" s="37">
        <v>8</v>
      </c>
      <c r="AP24" s="37">
        <v>210</v>
      </c>
      <c r="AQ24" s="37" t="s">
        <v>202</v>
      </c>
      <c r="AR24" s="37">
        <v>212</v>
      </c>
      <c r="AS24" s="37">
        <v>305</v>
      </c>
      <c r="AT24" s="37">
        <v>106</v>
      </c>
      <c r="AU24" s="38"/>
      <c r="AV24" s="39"/>
    </row>
    <row r="25" spans="1:48" s="27" customFormat="1" ht="12" customHeight="1" x14ac:dyDescent="0.2">
      <c r="A25" s="30" t="s">
        <v>195</v>
      </c>
      <c r="B25" s="31">
        <v>41384</v>
      </c>
      <c r="C25" s="30" t="s">
        <v>203</v>
      </c>
      <c r="D25" s="30" t="s">
        <v>54</v>
      </c>
      <c r="E25" s="30">
        <v>28</v>
      </c>
      <c r="F25" s="32">
        <v>16</v>
      </c>
      <c r="G25" s="32">
        <v>27</v>
      </c>
      <c r="H25" s="32">
        <v>26</v>
      </c>
      <c r="I25" s="32" t="s">
        <v>45</v>
      </c>
      <c r="J25" s="33" t="s">
        <v>45</v>
      </c>
      <c r="K25" s="33" t="s">
        <v>45</v>
      </c>
      <c r="L25" s="33"/>
      <c r="M25" s="34">
        <v>97</v>
      </c>
      <c r="N25" s="32">
        <v>240</v>
      </c>
      <c r="O25" s="32">
        <v>38</v>
      </c>
      <c r="P25" s="32">
        <v>85</v>
      </c>
      <c r="Q25" s="32">
        <v>3</v>
      </c>
      <c r="R25" s="32">
        <v>16</v>
      </c>
      <c r="S25" s="32">
        <v>18</v>
      </c>
      <c r="T25" s="32">
        <v>28</v>
      </c>
      <c r="U25" s="32">
        <v>7</v>
      </c>
      <c r="V25" s="32">
        <v>38</v>
      </c>
      <c r="W25" s="32">
        <v>45</v>
      </c>
      <c r="X25" s="32">
        <v>16</v>
      </c>
      <c r="Y25" s="32">
        <v>18</v>
      </c>
      <c r="Z25" s="32">
        <v>9</v>
      </c>
      <c r="AA25" s="32">
        <v>11</v>
      </c>
      <c r="AB25" s="32">
        <v>4</v>
      </c>
      <c r="AC25" s="32">
        <v>97</v>
      </c>
      <c r="AD25" s="35">
        <v>100.6437394957983</v>
      </c>
      <c r="AE25" s="35">
        <v>100.6437394957983</v>
      </c>
      <c r="AF25" s="35">
        <v>96.379566663507745</v>
      </c>
      <c r="AG25" s="35">
        <v>94.392359103435425</v>
      </c>
      <c r="AH25" s="32">
        <v>2</v>
      </c>
      <c r="AI25" s="36" t="s">
        <v>204</v>
      </c>
      <c r="AJ25" s="36" t="s">
        <v>205</v>
      </c>
      <c r="AK25" s="36" t="s">
        <v>206</v>
      </c>
      <c r="AL25" s="36" t="s">
        <v>207</v>
      </c>
      <c r="AM25" s="36" t="s">
        <v>208</v>
      </c>
      <c r="AN25" s="37">
        <v>-8</v>
      </c>
      <c r="AO25" s="37">
        <v>-8</v>
      </c>
      <c r="AP25" s="37">
        <v>210</v>
      </c>
      <c r="AQ25" s="37" t="s">
        <v>209</v>
      </c>
      <c r="AR25" s="37">
        <v>-7.5</v>
      </c>
      <c r="AS25" s="37">
        <v>-370</v>
      </c>
      <c r="AT25" s="37">
        <v>-7</v>
      </c>
      <c r="AU25" s="40" t="s">
        <v>61</v>
      </c>
      <c r="AV25" s="41" t="s">
        <v>62</v>
      </c>
    </row>
    <row r="26" spans="1:48" s="27" customFormat="1" ht="12" customHeight="1" x14ac:dyDescent="0.2">
      <c r="A26" s="18" t="s">
        <v>195</v>
      </c>
      <c r="B26" s="19">
        <v>41384</v>
      </c>
      <c r="C26" s="18" t="s">
        <v>210</v>
      </c>
      <c r="D26" s="18" t="s">
        <v>44</v>
      </c>
      <c r="E26" s="18">
        <v>14</v>
      </c>
      <c r="F26" s="20">
        <v>21</v>
      </c>
      <c r="G26" s="20">
        <v>27</v>
      </c>
      <c r="H26" s="20">
        <v>27</v>
      </c>
      <c r="I26" s="20" t="s">
        <v>45</v>
      </c>
      <c r="J26" s="21" t="s">
        <v>45</v>
      </c>
      <c r="K26" s="21" t="s">
        <v>45</v>
      </c>
      <c r="L26" s="21"/>
      <c r="M26" s="20">
        <v>89</v>
      </c>
      <c r="N26" s="20">
        <v>240</v>
      </c>
      <c r="O26" s="20">
        <v>36</v>
      </c>
      <c r="P26" s="20">
        <v>76</v>
      </c>
      <c r="Q26" s="20">
        <v>2</v>
      </c>
      <c r="R26" s="20">
        <v>8</v>
      </c>
      <c r="S26" s="20">
        <v>15</v>
      </c>
      <c r="T26" s="20">
        <v>22</v>
      </c>
      <c r="U26" s="20">
        <v>9</v>
      </c>
      <c r="V26" s="20">
        <v>26</v>
      </c>
      <c r="W26" s="20">
        <v>35</v>
      </c>
      <c r="X26" s="20">
        <v>15</v>
      </c>
      <c r="Y26" s="20">
        <v>17</v>
      </c>
      <c r="Z26" s="20">
        <v>4</v>
      </c>
      <c r="AA26" s="20">
        <v>10</v>
      </c>
      <c r="AB26" s="20">
        <v>5</v>
      </c>
      <c r="AC26" s="20">
        <v>89</v>
      </c>
      <c r="AD26" s="22">
        <v>85.303660714285726</v>
      </c>
      <c r="AE26" s="22">
        <v>85.303660714285726</v>
      </c>
      <c r="AF26" s="22">
        <v>104.33315435089558</v>
      </c>
      <c r="AG26" s="22">
        <v>124.26195911454978</v>
      </c>
      <c r="AH26" s="20">
        <v>2</v>
      </c>
      <c r="AI26" s="23" t="s">
        <v>211</v>
      </c>
      <c r="AJ26" s="23" t="s">
        <v>212</v>
      </c>
      <c r="AK26" s="23" t="s">
        <v>213</v>
      </c>
      <c r="AL26" s="23" t="s">
        <v>214</v>
      </c>
      <c r="AM26" s="23" t="s">
        <v>215</v>
      </c>
      <c r="AN26" s="24">
        <v>182.5</v>
      </c>
      <c r="AO26" s="24">
        <v>4.5</v>
      </c>
      <c r="AP26" s="24">
        <v>182.5</v>
      </c>
      <c r="AQ26" s="24" t="s">
        <v>216</v>
      </c>
      <c r="AR26" s="24">
        <v>181.5</v>
      </c>
      <c r="AS26" s="24">
        <v>165</v>
      </c>
      <c r="AT26" s="24">
        <v>89.5</v>
      </c>
      <c r="AU26" s="25"/>
      <c r="AV26" s="26"/>
    </row>
    <row r="27" spans="1:48" s="27" customFormat="1" ht="12" customHeight="1" x14ac:dyDescent="0.2">
      <c r="A27" s="18" t="s">
        <v>195</v>
      </c>
      <c r="B27" s="19">
        <v>41384</v>
      </c>
      <c r="C27" s="18" t="s">
        <v>217</v>
      </c>
      <c r="D27" s="18" t="s">
        <v>54</v>
      </c>
      <c r="E27" s="18">
        <v>25</v>
      </c>
      <c r="F27" s="20">
        <v>35</v>
      </c>
      <c r="G27" s="20">
        <v>29</v>
      </c>
      <c r="H27" s="20">
        <v>17</v>
      </c>
      <c r="I27" s="20" t="s">
        <v>45</v>
      </c>
      <c r="J27" s="21" t="s">
        <v>45</v>
      </c>
      <c r="K27" s="21" t="s">
        <v>45</v>
      </c>
      <c r="L27" s="21"/>
      <c r="M27" s="20">
        <v>106</v>
      </c>
      <c r="N27" s="20">
        <v>240</v>
      </c>
      <c r="O27" s="20">
        <v>43</v>
      </c>
      <c r="P27" s="20">
        <v>77</v>
      </c>
      <c r="Q27" s="20">
        <v>6</v>
      </c>
      <c r="R27" s="20">
        <v>14</v>
      </c>
      <c r="S27" s="20">
        <v>14</v>
      </c>
      <c r="T27" s="20">
        <v>17</v>
      </c>
      <c r="U27" s="20">
        <v>6</v>
      </c>
      <c r="V27" s="20">
        <v>33</v>
      </c>
      <c r="W27" s="20">
        <v>39</v>
      </c>
      <c r="X27" s="20">
        <v>18</v>
      </c>
      <c r="Y27" s="20">
        <v>21</v>
      </c>
      <c r="Z27" s="20">
        <v>6</v>
      </c>
      <c r="AA27" s="20">
        <v>8</v>
      </c>
      <c r="AB27" s="20">
        <v>5</v>
      </c>
      <c r="AC27" s="20">
        <v>106</v>
      </c>
      <c r="AD27" s="22">
        <v>85.303660714285726</v>
      </c>
      <c r="AE27" s="22">
        <v>85.303660714285726</v>
      </c>
      <c r="AF27" s="22">
        <v>124.26195911454978</v>
      </c>
      <c r="AG27" s="22">
        <v>104.33315435089558</v>
      </c>
      <c r="AH27" s="20">
        <v>2</v>
      </c>
      <c r="AI27" s="23" t="s">
        <v>218</v>
      </c>
      <c r="AJ27" s="23" t="s">
        <v>219</v>
      </c>
      <c r="AK27" s="23" t="s">
        <v>220</v>
      </c>
      <c r="AL27" s="23" t="s">
        <v>221</v>
      </c>
      <c r="AM27" s="23" t="s">
        <v>124</v>
      </c>
      <c r="AN27" s="24">
        <v>-4.5</v>
      </c>
      <c r="AO27" s="24">
        <v>-4.5</v>
      </c>
      <c r="AP27" s="24">
        <v>182.5</v>
      </c>
      <c r="AQ27" s="24" t="s">
        <v>76</v>
      </c>
      <c r="AR27" s="24">
        <v>-4.5</v>
      </c>
      <c r="AS27" s="24">
        <v>-190</v>
      </c>
      <c r="AT27" s="24">
        <v>4.5</v>
      </c>
      <c r="AU27" s="28" t="s">
        <v>61</v>
      </c>
      <c r="AV27" s="29" t="s">
        <v>62</v>
      </c>
    </row>
    <row r="28" spans="1:48" s="27" customFormat="1" ht="12" customHeight="1" x14ac:dyDescent="0.2">
      <c r="A28" s="30" t="s">
        <v>195</v>
      </c>
      <c r="B28" s="31">
        <v>41384</v>
      </c>
      <c r="C28" s="30" t="s">
        <v>70</v>
      </c>
      <c r="D28" s="30" t="s">
        <v>44</v>
      </c>
      <c r="E28" s="30">
        <v>21</v>
      </c>
      <c r="F28" s="32">
        <v>30</v>
      </c>
      <c r="G28" s="32">
        <v>18</v>
      </c>
      <c r="H28" s="32">
        <v>22</v>
      </c>
      <c r="I28" s="32" t="s">
        <v>45</v>
      </c>
      <c r="J28" s="33" t="s">
        <v>45</v>
      </c>
      <c r="K28" s="33" t="s">
        <v>45</v>
      </c>
      <c r="L28" s="33"/>
      <c r="M28" s="34">
        <v>91</v>
      </c>
      <c r="N28" s="32">
        <v>240</v>
      </c>
      <c r="O28" s="32">
        <v>33</v>
      </c>
      <c r="P28" s="32">
        <v>71</v>
      </c>
      <c r="Q28" s="32">
        <v>5</v>
      </c>
      <c r="R28" s="32">
        <v>12</v>
      </c>
      <c r="S28" s="32">
        <v>20</v>
      </c>
      <c r="T28" s="32">
        <v>25</v>
      </c>
      <c r="U28" s="32">
        <v>4</v>
      </c>
      <c r="V28" s="32">
        <v>19</v>
      </c>
      <c r="W28" s="32">
        <v>23</v>
      </c>
      <c r="X28" s="32">
        <v>22</v>
      </c>
      <c r="Y28" s="32">
        <v>29</v>
      </c>
      <c r="Z28" s="32">
        <v>3</v>
      </c>
      <c r="AA28" s="32">
        <v>7</v>
      </c>
      <c r="AB28" s="32">
        <v>1</v>
      </c>
      <c r="AC28" s="32">
        <v>91</v>
      </c>
      <c r="AD28" s="35">
        <v>84.01216216216217</v>
      </c>
      <c r="AE28" s="35">
        <v>84.01216216216217</v>
      </c>
      <c r="AF28" s="35">
        <v>108.31765027586096</v>
      </c>
      <c r="AG28" s="35">
        <v>133.31403110875195</v>
      </c>
      <c r="AH28" s="32">
        <v>2</v>
      </c>
      <c r="AI28" s="36" t="s">
        <v>71</v>
      </c>
      <c r="AJ28" s="36" t="s">
        <v>72</v>
      </c>
      <c r="AK28" s="36" t="s">
        <v>73</v>
      </c>
      <c r="AL28" s="36" t="s">
        <v>74</v>
      </c>
      <c r="AM28" s="36" t="s">
        <v>75</v>
      </c>
      <c r="AN28" s="37">
        <v>179</v>
      </c>
      <c r="AO28" s="37">
        <v>5</v>
      </c>
      <c r="AP28" s="37">
        <v>179</v>
      </c>
      <c r="AQ28" s="37" t="s">
        <v>222</v>
      </c>
      <c r="AR28" s="37">
        <v>179</v>
      </c>
      <c r="AS28" s="37">
        <v>210</v>
      </c>
      <c r="AT28" s="37">
        <v>91</v>
      </c>
      <c r="AU28" s="38"/>
      <c r="AV28" s="39"/>
    </row>
    <row r="29" spans="1:48" s="27" customFormat="1" ht="12" customHeight="1" x14ac:dyDescent="0.2">
      <c r="A29" s="30" t="s">
        <v>195</v>
      </c>
      <c r="B29" s="31">
        <v>41384</v>
      </c>
      <c r="C29" s="30" t="s">
        <v>181</v>
      </c>
      <c r="D29" s="30" t="s">
        <v>54</v>
      </c>
      <c r="E29" s="30">
        <v>29</v>
      </c>
      <c r="F29" s="32">
        <v>28</v>
      </c>
      <c r="G29" s="32">
        <v>18</v>
      </c>
      <c r="H29" s="32">
        <v>37</v>
      </c>
      <c r="I29" s="32" t="s">
        <v>45</v>
      </c>
      <c r="J29" s="33" t="s">
        <v>45</v>
      </c>
      <c r="K29" s="33" t="s">
        <v>45</v>
      </c>
      <c r="L29" s="33"/>
      <c r="M29" s="34">
        <v>112</v>
      </c>
      <c r="N29" s="32">
        <v>240</v>
      </c>
      <c r="O29" s="32">
        <v>41</v>
      </c>
      <c r="P29" s="32">
        <v>74</v>
      </c>
      <c r="Q29" s="32">
        <v>7</v>
      </c>
      <c r="R29" s="32">
        <v>19</v>
      </c>
      <c r="S29" s="32">
        <v>23</v>
      </c>
      <c r="T29" s="32">
        <v>31</v>
      </c>
      <c r="U29" s="32">
        <v>14</v>
      </c>
      <c r="V29" s="32">
        <v>33</v>
      </c>
      <c r="W29" s="32">
        <v>47</v>
      </c>
      <c r="X29" s="32">
        <v>20</v>
      </c>
      <c r="Y29" s="32">
        <v>28</v>
      </c>
      <c r="Z29" s="32">
        <v>4</v>
      </c>
      <c r="AA29" s="32">
        <v>13</v>
      </c>
      <c r="AB29" s="32">
        <v>4</v>
      </c>
      <c r="AC29" s="32">
        <v>112</v>
      </c>
      <c r="AD29" s="35">
        <v>84.01216216216217</v>
      </c>
      <c r="AE29" s="35">
        <v>84.01216216216217</v>
      </c>
      <c r="AF29" s="35">
        <v>133.31403110875195</v>
      </c>
      <c r="AG29" s="35">
        <v>108.31765027586096</v>
      </c>
      <c r="AH29" s="32">
        <v>2</v>
      </c>
      <c r="AI29" s="36" t="s">
        <v>182</v>
      </c>
      <c r="AJ29" s="36" t="s">
        <v>183</v>
      </c>
      <c r="AK29" s="36" t="s">
        <v>184</v>
      </c>
      <c r="AL29" s="36" t="s">
        <v>185</v>
      </c>
      <c r="AM29" s="36" t="s">
        <v>186</v>
      </c>
      <c r="AN29" s="37">
        <v>-5</v>
      </c>
      <c r="AO29" s="37">
        <v>-5</v>
      </c>
      <c r="AP29" s="37">
        <v>179</v>
      </c>
      <c r="AQ29" s="37" t="s">
        <v>223</v>
      </c>
      <c r="AR29" s="37">
        <v>-5.5</v>
      </c>
      <c r="AS29" s="37">
        <v>-250</v>
      </c>
      <c r="AT29" s="37">
        <v>-1</v>
      </c>
      <c r="AU29" s="40" t="s">
        <v>61</v>
      </c>
      <c r="AV29" s="41" t="s">
        <v>62</v>
      </c>
    </row>
    <row r="30" spans="1:48" s="27" customFormat="1" ht="12" customHeight="1" x14ac:dyDescent="0.2">
      <c r="A30" s="18" t="s">
        <v>195</v>
      </c>
      <c r="B30" s="19">
        <v>41385</v>
      </c>
      <c r="C30" s="18" t="s">
        <v>92</v>
      </c>
      <c r="D30" s="18" t="s">
        <v>44</v>
      </c>
      <c r="E30" s="18">
        <v>26</v>
      </c>
      <c r="F30" s="20">
        <v>24</v>
      </c>
      <c r="G30" s="20">
        <v>19</v>
      </c>
      <c r="H30" s="20">
        <v>21</v>
      </c>
      <c r="I30" s="20" t="s">
        <v>45</v>
      </c>
      <c r="J30" s="21" t="s">
        <v>45</v>
      </c>
      <c r="K30" s="21" t="s">
        <v>45</v>
      </c>
      <c r="L30" s="21"/>
      <c r="M30" s="20">
        <v>90</v>
      </c>
      <c r="N30" s="20">
        <v>240</v>
      </c>
      <c r="O30" s="20">
        <v>38</v>
      </c>
      <c r="P30" s="20">
        <v>76</v>
      </c>
      <c r="Q30" s="20">
        <v>7</v>
      </c>
      <c r="R30" s="20">
        <v>17</v>
      </c>
      <c r="S30" s="20">
        <v>7</v>
      </c>
      <c r="T30" s="20">
        <v>14</v>
      </c>
      <c r="U30" s="20">
        <v>6</v>
      </c>
      <c r="V30" s="20">
        <v>26</v>
      </c>
      <c r="W30" s="20">
        <v>32</v>
      </c>
      <c r="X30" s="20">
        <v>23</v>
      </c>
      <c r="Y30" s="20">
        <v>26</v>
      </c>
      <c r="Z30" s="20">
        <v>5</v>
      </c>
      <c r="AA30" s="20">
        <v>16</v>
      </c>
      <c r="AB30" s="20">
        <v>3</v>
      </c>
      <c r="AC30" s="20">
        <v>90</v>
      </c>
      <c r="AD30" s="22">
        <v>90.055844277673543</v>
      </c>
      <c r="AE30" s="22">
        <v>90.055844277673543</v>
      </c>
      <c r="AF30" s="22">
        <v>99.937989279739185</v>
      </c>
      <c r="AG30" s="22">
        <v>118.8151650325788</v>
      </c>
      <c r="AH30" s="20" t="s">
        <v>137</v>
      </c>
      <c r="AI30" s="23" t="s">
        <v>224</v>
      </c>
      <c r="AJ30" s="23" t="s">
        <v>225</v>
      </c>
      <c r="AK30" s="23" t="s">
        <v>226</v>
      </c>
      <c r="AL30" s="23" t="s">
        <v>227</v>
      </c>
      <c r="AM30" s="23" t="s">
        <v>228</v>
      </c>
      <c r="AN30" s="24">
        <v>185</v>
      </c>
      <c r="AO30" s="24">
        <v>6.5</v>
      </c>
      <c r="AP30" s="24">
        <v>185</v>
      </c>
      <c r="AQ30" s="24" t="s">
        <v>229</v>
      </c>
      <c r="AR30" s="24">
        <v>185.5</v>
      </c>
      <c r="AS30" s="24">
        <v>290</v>
      </c>
      <c r="AT30" s="24">
        <v>93</v>
      </c>
      <c r="AU30" s="25"/>
      <c r="AV30" s="26"/>
    </row>
    <row r="31" spans="1:48" s="27" customFormat="1" ht="12" customHeight="1" x14ac:dyDescent="0.2">
      <c r="A31" s="18" t="s">
        <v>195</v>
      </c>
      <c r="B31" s="19">
        <v>41385</v>
      </c>
      <c r="C31" s="18" t="s">
        <v>53</v>
      </c>
      <c r="D31" s="18" t="s">
        <v>54</v>
      </c>
      <c r="E31" s="18">
        <v>34</v>
      </c>
      <c r="F31" s="20">
        <v>24</v>
      </c>
      <c r="G31" s="20">
        <v>26</v>
      </c>
      <c r="H31" s="20">
        <v>23</v>
      </c>
      <c r="I31" s="20" t="s">
        <v>45</v>
      </c>
      <c r="J31" s="21" t="s">
        <v>45</v>
      </c>
      <c r="K31" s="21" t="s">
        <v>45</v>
      </c>
      <c r="L31" s="21"/>
      <c r="M31" s="20">
        <v>107</v>
      </c>
      <c r="N31" s="20">
        <v>240</v>
      </c>
      <c r="O31" s="20">
        <v>35</v>
      </c>
      <c r="P31" s="20">
        <v>78</v>
      </c>
      <c r="Q31" s="20">
        <v>7</v>
      </c>
      <c r="R31" s="20">
        <v>19</v>
      </c>
      <c r="S31" s="20">
        <v>30</v>
      </c>
      <c r="T31" s="20">
        <v>34</v>
      </c>
      <c r="U31" s="20">
        <v>15</v>
      </c>
      <c r="V31" s="20">
        <v>33</v>
      </c>
      <c r="W31" s="20">
        <v>48</v>
      </c>
      <c r="X31" s="20">
        <v>23</v>
      </c>
      <c r="Y31" s="20">
        <v>19</v>
      </c>
      <c r="Z31" s="20">
        <v>8</v>
      </c>
      <c r="AA31" s="20">
        <v>14</v>
      </c>
      <c r="AB31" s="20">
        <v>4</v>
      </c>
      <c r="AC31" s="20">
        <v>107</v>
      </c>
      <c r="AD31" s="22">
        <v>90.055844277673543</v>
      </c>
      <c r="AE31" s="22">
        <v>90.055844277673543</v>
      </c>
      <c r="AF31" s="22">
        <v>118.8151650325788</v>
      </c>
      <c r="AG31" s="22">
        <v>99.937989279739185</v>
      </c>
      <c r="AH31" s="20" t="s">
        <v>137</v>
      </c>
      <c r="AI31" s="23" t="s">
        <v>230</v>
      </c>
      <c r="AJ31" s="23" t="s">
        <v>231</v>
      </c>
      <c r="AK31" s="23" t="s">
        <v>232</v>
      </c>
      <c r="AL31" s="23" t="s">
        <v>58</v>
      </c>
      <c r="AM31" s="23" t="s">
        <v>233</v>
      </c>
      <c r="AN31" s="24">
        <v>-6.5</v>
      </c>
      <c r="AO31" s="24">
        <v>-6.5</v>
      </c>
      <c r="AP31" s="24">
        <v>185</v>
      </c>
      <c r="AQ31" s="24" t="s">
        <v>234</v>
      </c>
      <c r="AR31" s="24">
        <v>-7</v>
      </c>
      <c r="AS31" s="24">
        <v>-350</v>
      </c>
      <c r="AT31" s="24">
        <v>-1.5</v>
      </c>
      <c r="AU31" s="28" t="s">
        <v>61</v>
      </c>
      <c r="AV31" s="29" t="s">
        <v>62</v>
      </c>
    </row>
    <row r="32" spans="1:48" s="27" customFormat="1" ht="12" customHeight="1" x14ac:dyDescent="0.2">
      <c r="A32" s="30" t="s">
        <v>195</v>
      </c>
      <c r="B32" s="31">
        <v>41385</v>
      </c>
      <c r="C32" s="30" t="s">
        <v>160</v>
      </c>
      <c r="D32" s="30" t="s">
        <v>44</v>
      </c>
      <c r="E32" s="30">
        <v>15</v>
      </c>
      <c r="F32" s="32">
        <v>22</v>
      </c>
      <c r="G32" s="32">
        <v>20</v>
      </c>
      <c r="H32" s="32">
        <v>22</v>
      </c>
      <c r="I32" s="32" t="s">
        <v>45</v>
      </c>
      <c r="J32" s="33" t="s">
        <v>45</v>
      </c>
      <c r="K32" s="33" t="s">
        <v>45</v>
      </c>
      <c r="L32" s="33"/>
      <c r="M32" s="34">
        <v>79</v>
      </c>
      <c r="N32" s="32">
        <v>240</v>
      </c>
      <c r="O32" s="32">
        <v>30</v>
      </c>
      <c r="P32" s="32">
        <v>73</v>
      </c>
      <c r="Q32" s="32">
        <v>3</v>
      </c>
      <c r="R32" s="32">
        <v>15</v>
      </c>
      <c r="S32" s="32">
        <v>16</v>
      </c>
      <c r="T32" s="32">
        <v>24</v>
      </c>
      <c r="U32" s="32">
        <v>6</v>
      </c>
      <c r="V32" s="32">
        <v>38</v>
      </c>
      <c r="W32" s="32">
        <v>44</v>
      </c>
      <c r="X32" s="32">
        <v>15</v>
      </c>
      <c r="Y32" s="32">
        <v>20</v>
      </c>
      <c r="Z32" s="32">
        <v>8</v>
      </c>
      <c r="AA32" s="32">
        <v>18</v>
      </c>
      <c r="AB32" s="32">
        <v>4</v>
      </c>
      <c r="AC32" s="32">
        <v>79</v>
      </c>
      <c r="AD32" s="35">
        <v>94.00211028632026</v>
      </c>
      <c r="AE32" s="35">
        <v>94.00211028632026</v>
      </c>
      <c r="AF32" s="35">
        <v>84.040666490757005</v>
      </c>
      <c r="AG32" s="35">
        <v>96.8063373501125</v>
      </c>
      <c r="AH32" s="32" t="s">
        <v>137</v>
      </c>
      <c r="AI32" s="36" t="s">
        <v>161</v>
      </c>
      <c r="AJ32" s="36" t="s">
        <v>162</v>
      </c>
      <c r="AK32" s="36" t="s">
        <v>163</v>
      </c>
      <c r="AL32" s="36" t="s">
        <v>165</v>
      </c>
      <c r="AM32" s="36" t="s">
        <v>235</v>
      </c>
      <c r="AN32" s="37">
        <v>192</v>
      </c>
      <c r="AO32" s="37">
        <v>8.5</v>
      </c>
      <c r="AP32" s="37">
        <v>192</v>
      </c>
      <c r="AQ32" s="37" t="s">
        <v>236</v>
      </c>
      <c r="AR32" s="37">
        <v>192</v>
      </c>
      <c r="AS32" s="37">
        <v>400</v>
      </c>
      <c r="AT32" s="37">
        <v>94</v>
      </c>
      <c r="AU32" s="38"/>
      <c r="AV32" s="39"/>
    </row>
    <row r="33" spans="1:48" s="27" customFormat="1" ht="12" customHeight="1" x14ac:dyDescent="0.2">
      <c r="A33" s="30" t="s">
        <v>195</v>
      </c>
      <c r="B33" s="31">
        <v>41385</v>
      </c>
      <c r="C33" s="30" t="s">
        <v>129</v>
      </c>
      <c r="D33" s="30" t="s">
        <v>54</v>
      </c>
      <c r="E33" s="30">
        <v>24</v>
      </c>
      <c r="F33" s="32">
        <v>21</v>
      </c>
      <c r="G33" s="32">
        <v>25</v>
      </c>
      <c r="H33" s="32">
        <v>21</v>
      </c>
      <c r="I33" s="32" t="s">
        <v>45</v>
      </c>
      <c r="J33" s="33" t="s">
        <v>45</v>
      </c>
      <c r="K33" s="33" t="s">
        <v>45</v>
      </c>
      <c r="L33" s="33"/>
      <c r="M33" s="34">
        <v>91</v>
      </c>
      <c r="N33" s="32">
        <v>240</v>
      </c>
      <c r="O33" s="32">
        <v>32</v>
      </c>
      <c r="P33" s="32">
        <v>85</v>
      </c>
      <c r="Q33" s="32">
        <v>7</v>
      </c>
      <c r="R33" s="32">
        <v>22</v>
      </c>
      <c r="S33" s="32">
        <v>20</v>
      </c>
      <c r="T33" s="32">
        <v>25</v>
      </c>
      <c r="U33" s="32">
        <v>8</v>
      </c>
      <c r="V33" s="32">
        <v>35</v>
      </c>
      <c r="W33" s="32">
        <v>43</v>
      </c>
      <c r="X33" s="32">
        <v>20</v>
      </c>
      <c r="Y33" s="32">
        <v>21</v>
      </c>
      <c r="Z33" s="32">
        <v>12</v>
      </c>
      <c r="AA33" s="32">
        <v>9</v>
      </c>
      <c r="AB33" s="32">
        <v>3</v>
      </c>
      <c r="AC33" s="32">
        <v>91</v>
      </c>
      <c r="AD33" s="35">
        <v>94.00211028632026</v>
      </c>
      <c r="AE33" s="35">
        <v>94.00211028632026</v>
      </c>
      <c r="AF33" s="35">
        <v>96.8063373501125</v>
      </c>
      <c r="AG33" s="35">
        <v>84.040666490757005</v>
      </c>
      <c r="AH33" s="32" t="s">
        <v>137</v>
      </c>
      <c r="AI33" s="36" t="s">
        <v>130</v>
      </c>
      <c r="AJ33" s="36" t="s">
        <v>131</v>
      </c>
      <c r="AK33" s="36" t="s">
        <v>237</v>
      </c>
      <c r="AL33" s="36" t="s">
        <v>133</v>
      </c>
      <c r="AM33" s="36" t="s">
        <v>134</v>
      </c>
      <c r="AN33" s="37">
        <v>-8.5</v>
      </c>
      <c r="AO33" s="37">
        <v>-8.5</v>
      </c>
      <c r="AP33" s="37">
        <v>192</v>
      </c>
      <c r="AQ33" s="37" t="s">
        <v>238</v>
      </c>
      <c r="AR33" s="37">
        <v>-8.5</v>
      </c>
      <c r="AS33" s="37">
        <v>-500</v>
      </c>
      <c r="AT33" s="37">
        <v>-2.5</v>
      </c>
      <c r="AU33" s="40" t="s">
        <v>61</v>
      </c>
      <c r="AV33" s="41" t="s">
        <v>62</v>
      </c>
    </row>
    <row r="34" spans="1:48" s="27" customFormat="1" ht="12" customHeight="1" x14ac:dyDescent="0.2">
      <c r="A34" s="18" t="s">
        <v>195</v>
      </c>
      <c r="B34" s="19">
        <v>41385</v>
      </c>
      <c r="C34" s="18" t="s">
        <v>107</v>
      </c>
      <c r="D34" s="18" t="s">
        <v>44</v>
      </c>
      <c r="E34" s="18">
        <v>24</v>
      </c>
      <c r="F34" s="20">
        <v>21</v>
      </c>
      <c r="G34" s="20">
        <v>20</v>
      </c>
      <c r="H34" s="20">
        <v>22</v>
      </c>
      <c r="I34" s="20" t="s">
        <v>45</v>
      </c>
      <c r="J34" s="21" t="s">
        <v>45</v>
      </c>
      <c r="K34" s="21" t="s">
        <v>45</v>
      </c>
      <c r="L34" s="21"/>
      <c r="M34" s="20">
        <v>87</v>
      </c>
      <c r="N34" s="20">
        <v>240</v>
      </c>
      <c r="O34" s="20">
        <v>34</v>
      </c>
      <c r="P34" s="20">
        <v>82</v>
      </c>
      <c r="Q34" s="20">
        <v>7</v>
      </c>
      <c r="R34" s="20">
        <v>26</v>
      </c>
      <c r="S34" s="20">
        <v>12</v>
      </c>
      <c r="T34" s="20">
        <v>20</v>
      </c>
      <c r="U34" s="20">
        <v>10</v>
      </c>
      <c r="V34" s="20">
        <v>21</v>
      </c>
      <c r="W34" s="20">
        <v>31</v>
      </c>
      <c r="X34" s="20">
        <v>14</v>
      </c>
      <c r="Y34" s="20">
        <v>23</v>
      </c>
      <c r="Z34" s="20">
        <v>10</v>
      </c>
      <c r="AA34" s="20">
        <v>12</v>
      </c>
      <c r="AB34" s="20">
        <v>0</v>
      </c>
      <c r="AC34" s="20">
        <v>87</v>
      </c>
      <c r="AD34" s="22">
        <v>89.876145833333325</v>
      </c>
      <c r="AE34" s="22">
        <v>89.876145833333325</v>
      </c>
      <c r="AF34" s="22">
        <v>96.799878536550892</v>
      </c>
      <c r="AG34" s="22">
        <v>122.39065102322526</v>
      </c>
      <c r="AH34" s="20" t="s">
        <v>137</v>
      </c>
      <c r="AI34" s="23" t="s">
        <v>239</v>
      </c>
      <c r="AJ34" s="23" t="s">
        <v>109</v>
      </c>
      <c r="AK34" s="23" t="s">
        <v>240</v>
      </c>
      <c r="AL34" s="23" t="s">
        <v>111</v>
      </c>
      <c r="AM34" s="23" t="s">
        <v>112</v>
      </c>
      <c r="AN34" s="24">
        <v>199</v>
      </c>
      <c r="AO34" s="24">
        <v>13.5</v>
      </c>
      <c r="AP34" s="24">
        <v>199</v>
      </c>
      <c r="AQ34" s="24" t="s">
        <v>241</v>
      </c>
      <c r="AR34" s="24">
        <v>197.5</v>
      </c>
      <c r="AS34" s="24">
        <v>1100</v>
      </c>
      <c r="AT34" s="24">
        <v>97</v>
      </c>
      <c r="AU34" s="25"/>
      <c r="AV34" s="26"/>
    </row>
    <row r="35" spans="1:48" s="27" customFormat="1" ht="12" customHeight="1" x14ac:dyDescent="0.2">
      <c r="A35" s="18" t="s">
        <v>195</v>
      </c>
      <c r="B35" s="19">
        <v>41385</v>
      </c>
      <c r="C35" s="18" t="s">
        <v>85</v>
      </c>
      <c r="D35" s="18" t="s">
        <v>54</v>
      </c>
      <c r="E35" s="18">
        <v>26</v>
      </c>
      <c r="F35" s="20">
        <v>26</v>
      </c>
      <c r="G35" s="20">
        <v>28</v>
      </c>
      <c r="H35" s="20">
        <v>30</v>
      </c>
      <c r="I35" s="20" t="s">
        <v>45</v>
      </c>
      <c r="J35" s="21" t="s">
        <v>45</v>
      </c>
      <c r="K35" s="21" t="s">
        <v>45</v>
      </c>
      <c r="L35" s="21"/>
      <c r="M35" s="20">
        <v>110</v>
      </c>
      <c r="N35" s="20">
        <v>240</v>
      </c>
      <c r="O35" s="20">
        <v>38</v>
      </c>
      <c r="P35" s="20">
        <v>68</v>
      </c>
      <c r="Q35" s="20">
        <v>7</v>
      </c>
      <c r="R35" s="20">
        <v>23</v>
      </c>
      <c r="S35" s="20">
        <v>27</v>
      </c>
      <c r="T35" s="20">
        <v>33</v>
      </c>
      <c r="U35" s="20">
        <v>11</v>
      </c>
      <c r="V35" s="20">
        <v>35</v>
      </c>
      <c r="W35" s="20">
        <v>46</v>
      </c>
      <c r="X35" s="20">
        <v>22</v>
      </c>
      <c r="Y35" s="20">
        <v>19</v>
      </c>
      <c r="Z35" s="20">
        <v>8</v>
      </c>
      <c r="AA35" s="20">
        <v>19</v>
      </c>
      <c r="AB35" s="20">
        <v>3</v>
      </c>
      <c r="AC35" s="20">
        <v>110</v>
      </c>
      <c r="AD35" s="22">
        <v>89.876145833333325</v>
      </c>
      <c r="AE35" s="22">
        <v>89.876145833333325</v>
      </c>
      <c r="AF35" s="22">
        <v>122.39065102322526</v>
      </c>
      <c r="AG35" s="22">
        <v>96.799878536550892</v>
      </c>
      <c r="AH35" s="20" t="s">
        <v>137</v>
      </c>
      <c r="AI35" s="23" t="s">
        <v>242</v>
      </c>
      <c r="AJ35" s="23" t="s">
        <v>88</v>
      </c>
      <c r="AK35" s="23" t="s">
        <v>243</v>
      </c>
      <c r="AL35" s="23" t="s">
        <v>89</v>
      </c>
      <c r="AM35" s="23" t="s">
        <v>244</v>
      </c>
      <c r="AN35" s="24">
        <v>-13.5</v>
      </c>
      <c r="AO35" s="24">
        <v>-13.5</v>
      </c>
      <c r="AP35" s="24">
        <v>199</v>
      </c>
      <c r="AQ35" s="24" t="s">
        <v>245</v>
      </c>
      <c r="AR35" s="24">
        <v>-13.5</v>
      </c>
      <c r="AS35" s="24">
        <v>-2000</v>
      </c>
      <c r="AT35" s="24">
        <v>-6</v>
      </c>
      <c r="AU35" s="28" t="s">
        <v>61</v>
      </c>
      <c r="AV35" s="29" t="s">
        <v>62</v>
      </c>
    </row>
    <row r="36" spans="1:48" s="27" customFormat="1" ht="12" customHeight="1" x14ac:dyDescent="0.2">
      <c r="A36" s="30" t="s">
        <v>195</v>
      </c>
      <c r="B36" s="31">
        <v>41385</v>
      </c>
      <c r="C36" s="30" t="s">
        <v>153</v>
      </c>
      <c r="D36" s="30" t="s">
        <v>44</v>
      </c>
      <c r="E36" s="30">
        <v>19</v>
      </c>
      <c r="F36" s="32">
        <v>28</v>
      </c>
      <c r="G36" s="32">
        <v>19</v>
      </c>
      <c r="H36" s="32">
        <v>25</v>
      </c>
      <c r="I36" s="32" t="s">
        <v>45</v>
      </c>
      <c r="J36" s="33" t="s">
        <v>45</v>
      </c>
      <c r="K36" s="33" t="s">
        <v>45</v>
      </c>
      <c r="L36" s="33"/>
      <c r="M36" s="34">
        <v>91</v>
      </c>
      <c r="N36" s="32">
        <v>240</v>
      </c>
      <c r="O36" s="32">
        <v>33</v>
      </c>
      <c r="P36" s="32">
        <v>91</v>
      </c>
      <c r="Q36" s="32">
        <v>8</v>
      </c>
      <c r="R36" s="32">
        <v>36</v>
      </c>
      <c r="S36" s="32">
        <v>17</v>
      </c>
      <c r="T36" s="32">
        <v>24</v>
      </c>
      <c r="U36" s="32">
        <v>11</v>
      </c>
      <c r="V36" s="32">
        <v>28</v>
      </c>
      <c r="W36" s="32">
        <v>39</v>
      </c>
      <c r="X36" s="32">
        <v>17</v>
      </c>
      <c r="Y36" s="32">
        <v>26</v>
      </c>
      <c r="Z36" s="32">
        <v>6</v>
      </c>
      <c r="AA36" s="32">
        <v>15</v>
      </c>
      <c r="AB36" s="32">
        <v>1</v>
      </c>
      <c r="AC36" s="32">
        <v>91</v>
      </c>
      <c r="AD36" s="35">
        <v>101.6745979020979</v>
      </c>
      <c r="AE36" s="35">
        <v>101.6745979020979</v>
      </c>
      <c r="AF36" s="35">
        <v>89.501214538978132</v>
      </c>
      <c r="AG36" s="35">
        <v>118.0235796118393</v>
      </c>
      <c r="AH36" s="32" t="s">
        <v>137</v>
      </c>
      <c r="AI36" s="36" t="s">
        <v>154</v>
      </c>
      <c r="AJ36" s="36" t="s">
        <v>155</v>
      </c>
      <c r="AK36" s="36" t="s">
        <v>156</v>
      </c>
      <c r="AL36" s="36" t="s">
        <v>157</v>
      </c>
      <c r="AM36" s="36" t="s">
        <v>158</v>
      </c>
      <c r="AN36" s="37">
        <v>212.5</v>
      </c>
      <c r="AO36" s="37">
        <v>10</v>
      </c>
      <c r="AP36" s="37">
        <v>212.5</v>
      </c>
      <c r="AQ36" s="37" t="s">
        <v>246</v>
      </c>
      <c r="AR36" s="37">
        <v>214</v>
      </c>
      <c r="AS36" s="37">
        <v>575</v>
      </c>
      <c r="AT36" s="37">
        <v>107</v>
      </c>
      <c r="AU36" s="38"/>
      <c r="AV36" s="39"/>
    </row>
    <row r="37" spans="1:48" s="27" customFormat="1" ht="12" customHeight="1" x14ac:dyDescent="0.2">
      <c r="A37" s="30" t="s">
        <v>195</v>
      </c>
      <c r="B37" s="31">
        <v>41385</v>
      </c>
      <c r="C37" s="30" t="s">
        <v>114</v>
      </c>
      <c r="D37" s="30" t="s">
        <v>54</v>
      </c>
      <c r="E37" s="30">
        <v>26</v>
      </c>
      <c r="F37" s="32">
        <v>34</v>
      </c>
      <c r="G37" s="32">
        <v>29</v>
      </c>
      <c r="H37" s="32">
        <v>31</v>
      </c>
      <c r="I37" s="32" t="s">
        <v>45</v>
      </c>
      <c r="J37" s="33" t="s">
        <v>45</v>
      </c>
      <c r="K37" s="33" t="s">
        <v>45</v>
      </c>
      <c r="L37" s="33"/>
      <c r="M37" s="34">
        <v>120</v>
      </c>
      <c r="N37" s="32">
        <v>240</v>
      </c>
      <c r="O37" s="32">
        <v>44</v>
      </c>
      <c r="P37" s="32">
        <v>83</v>
      </c>
      <c r="Q37" s="32">
        <v>10</v>
      </c>
      <c r="R37" s="32">
        <v>24</v>
      </c>
      <c r="S37" s="32">
        <v>22</v>
      </c>
      <c r="T37" s="32">
        <v>28</v>
      </c>
      <c r="U37" s="32">
        <v>5</v>
      </c>
      <c r="V37" s="32">
        <v>41</v>
      </c>
      <c r="W37" s="32">
        <v>46</v>
      </c>
      <c r="X37" s="32">
        <v>28</v>
      </c>
      <c r="Y37" s="32">
        <v>24</v>
      </c>
      <c r="Z37" s="32">
        <v>9</v>
      </c>
      <c r="AA37" s="32">
        <v>13</v>
      </c>
      <c r="AB37" s="32">
        <v>9</v>
      </c>
      <c r="AC37" s="32">
        <v>120</v>
      </c>
      <c r="AD37" s="35">
        <v>101.6745979020979</v>
      </c>
      <c r="AE37" s="35">
        <v>101.6745979020979</v>
      </c>
      <c r="AF37" s="35">
        <v>118.0235796118393</v>
      </c>
      <c r="AG37" s="35">
        <v>89.501214538978132</v>
      </c>
      <c r="AH37" s="32" t="s">
        <v>137</v>
      </c>
      <c r="AI37" s="36" t="s">
        <v>247</v>
      </c>
      <c r="AJ37" s="36" t="s">
        <v>116</v>
      </c>
      <c r="AK37" s="36" t="s">
        <v>248</v>
      </c>
      <c r="AL37" s="36" t="s">
        <v>118</v>
      </c>
      <c r="AM37" s="36" t="s">
        <v>119</v>
      </c>
      <c r="AN37" s="37">
        <v>-10</v>
      </c>
      <c r="AO37" s="37">
        <v>-10</v>
      </c>
      <c r="AP37" s="37">
        <v>212.5</v>
      </c>
      <c r="AQ37" s="37" t="s">
        <v>249</v>
      </c>
      <c r="AR37" s="37">
        <v>-10.5</v>
      </c>
      <c r="AS37" s="37">
        <v>-775</v>
      </c>
      <c r="AT37" s="37" t="s">
        <v>77</v>
      </c>
      <c r="AU37" s="40" t="s">
        <v>61</v>
      </c>
      <c r="AV37" s="41" t="s">
        <v>62</v>
      </c>
    </row>
  </sheetData>
  <hyperlinks>
    <hyperlink ref="AU3" r:id="rId1" location="nbaGIboxscore" display="http://www.nba.com/games/20130417/PHIIND/gameinfo.html - nbaGIboxscore"/>
    <hyperlink ref="AU5" r:id="rId2" location="nbaGIboxscore" display="http://www.nba.com/games/20130417/UTAMEM/gameinfo.html - nbaGIboxscore"/>
    <hyperlink ref="AU7" r:id="rId3" location="nbaGIboxscore" display="http://www.nba.com/games/20130417/ORLMIA/gameinfo.html - nbaGIboxscore"/>
    <hyperlink ref="AU9" r:id="rId4" location="nbaGIboxscore" display="http://www.nba.com/games/20130417/ATLNYK/gameinfo.html - nbaGIboxscore"/>
    <hyperlink ref="AU11" r:id="rId5" location="nbaGIboxscore" display="http://www.nba.com/games/20130417/MILOKC/gameinfo.html - nbaGIboxscore"/>
    <hyperlink ref="AU13" r:id="rId6" location="nbaGIboxscore" display="http://www.nba.com/games/20130417/MINSAS/gameinfo.html - nbaGIboxscore"/>
    <hyperlink ref="AU15" r:id="rId7" location="nbaGIboxscore" display="http://www.nba.com/games/20130417/BOSTOR/gameinfo.html - nbaGIboxscore"/>
    <hyperlink ref="AU17" r:id="rId8" location="nbaGIboxscore" display="http://www.nba.com/games/20130417/HOULAL/gameinfo.html - nbaGIboxscore"/>
    <hyperlink ref="AU19" r:id="rId9" location="nbaGIboxscore" display="http://www.nba.com/games/20130417/GSWPOR/gameinfo.html - nbaGIboxscore"/>
    <hyperlink ref="AU21" r:id="rId10" location="nbaGIboxscore" display="http://www.nba.com/games/20130417/LACSAC/gameinfo.html - nbaGIboxscore"/>
    <hyperlink ref="AU23" r:id="rId11" location="nbaGIboxscore" display="http://www.nba.com/games/20130420/BOSNYK/gameinfo.html - nbaGIboxscore"/>
    <hyperlink ref="AU25" r:id="rId12" location="nbaGIboxscore" display="http://www.nba.com/games/20130420/GSWDEN/gameinfo.html - nbaGIboxscore"/>
    <hyperlink ref="AU27" r:id="rId13" location="nbaGIboxscore" display="http://www.nba.com/games/20130420/CHIBKN/gameinfo.html - nbaGIboxscore"/>
    <hyperlink ref="AU29" r:id="rId14" location="nbaGIboxscore" display="http://www.nba.com/games/20130420/MEMLAC/gameinfo.html - nbaGIboxscore"/>
    <hyperlink ref="AU31" r:id="rId15" location="nbaGIboxscore" display="http://www.nba.com/games/20130421/ATLIND/gameinfo.html - nbaGIboxscore"/>
    <hyperlink ref="AU33" r:id="rId16" location="nbaGIboxscore" display="http://www.nba.com/games/20130421/LALSAS/gameinfo.html - nbaGIboxscore"/>
    <hyperlink ref="AU35" r:id="rId17" location="nbaGIboxscore" display="http://www.nba.com/games/20130421/MILMIA/gameinfo.html - nbaGIboxscore"/>
    <hyperlink ref="AU37" r:id="rId18" location="nbaGIboxscore" display="http://www.nba.com/games/20130421/HOUOKC/gameinfo.html - nbaGIboxscore"/>
    <hyperlink ref="AV3" r:id="rId19" location="nba" display="http://www.scoresandodds.com/grid_20130417.html - nba"/>
    <hyperlink ref="AV5" r:id="rId20" location="nba" display="http://www.scoresandodds.com/grid_20130417.html - nba"/>
    <hyperlink ref="AV7" r:id="rId21" location="nba" display="http://www.scoresandodds.com/grid_20130417.html - nba"/>
    <hyperlink ref="AV9" r:id="rId22" location="nba" display="http://www.scoresandodds.com/grid_20130417.html - nba"/>
    <hyperlink ref="AV11" r:id="rId23" location="nba" display="http://www.scoresandodds.com/grid_20130417.html - nba"/>
    <hyperlink ref="AV13" r:id="rId24" location="nba" display="http://www.scoresandodds.com/grid_20130417.html - nba"/>
    <hyperlink ref="AV15" r:id="rId25" location="nba" display="http://www.scoresandodds.com/grid_20130417.html - nba"/>
    <hyperlink ref="AV17" r:id="rId26" location="nba" display="http://www.scoresandodds.com/grid_20130417.html - nba"/>
    <hyperlink ref="AV19" r:id="rId27" location="nba" display="http://www.scoresandodds.com/grid_20130417.html - nba"/>
    <hyperlink ref="AV21" r:id="rId28" location="nba" display="http://www.scoresandodds.com/grid_20130417.html - nba"/>
    <hyperlink ref="AV23" r:id="rId29" location="nba" display="http://www.scoresandodds.com/grid_20130420.html - nba"/>
    <hyperlink ref="AV25" r:id="rId30" location="nba" display="http://www.scoresandodds.com/grid_20130420.html - nba"/>
    <hyperlink ref="AV27" r:id="rId31" location="nba" display="http://www.scoresandodds.com/grid_20130420.html - nba"/>
    <hyperlink ref="AV29" r:id="rId32" location="nba" display="http://www.scoresandodds.com/grid_20130420.html - nba"/>
    <hyperlink ref="AV31" r:id="rId33" location="nba" display="http://www.scoresandodds.com/grid_20130421.html - nba"/>
    <hyperlink ref="AV33" r:id="rId34" location="nba" display="http://www.scoresandodds.com/grid_20130421.html - nba"/>
    <hyperlink ref="AV35" r:id="rId35" location="nba" display="http://www.scoresandodds.com/grid_20130421.html - nba"/>
    <hyperlink ref="AV37" r:id="rId36" location="nba" display="http://www.scoresandodds.com/grid_20130421.html - nba"/>
  </hyperlinks>
  <pageMargins left="0.75" right="0.75" top="1" bottom="1" header="0.5" footer="0.5"/>
  <pageSetup orientation="portrait" horizontalDpi="4294967293" r:id="rId37"/>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16" workbookViewId="0">
      <selection activeCell="B15" sqref="B15"/>
    </sheetView>
  </sheetViews>
  <sheetFormatPr defaultRowHeight="13.2" x14ac:dyDescent="0.25"/>
  <cols>
    <col min="1" max="1" width="15.5546875" bestFit="1" customWidth="1"/>
    <col min="2" max="2" width="82" bestFit="1" customWidth="1"/>
  </cols>
  <sheetData>
    <row r="1" spans="1:2" ht="13.8" thickBot="1" x14ac:dyDescent="0.3">
      <c r="A1" s="61" t="s">
        <v>370</v>
      </c>
      <c r="B1" s="61"/>
    </row>
    <row r="2" spans="1:2" ht="14.4" thickTop="1" thickBot="1" x14ac:dyDescent="0.3">
      <c r="A2" s="42" t="s">
        <v>0</v>
      </c>
      <c r="B2" t="s">
        <v>250</v>
      </c>
    </row>
    <row r="3" spans="1:2" ht="14.4" thickTop="1" thickBot="1" x14ac:dyDescent="0.3">
      <c r="A3" s="43" t="s">
        <v>1</v>
      </c>
      <c r="B3" t="s">
        <v>371</v>
      </c>
    </row>
    <row r="4" spans="1:2" ht="14.4" thickTop="1" thickBot="1" x14ac:dyDescent="0.3">
      <c r="A4" s="42" t="s">
        <v>2</v>
      </c>
      <c r="B4" t="s">
        <v>372</v>
      </c>
    </row>
    <row r="5" spans="1:2" ht="14.4" thickTop="1" thickBot="1" x14ac:dyDescent="0.3">
      <c r="A5" s="42" t="s">
        <v>3</v>
      </c>
      <c r="B5" t="s">
        <v>373</v>
      </c>
    </row>
    <row r="6" spans="1:2" ht="14.4" thickTop="1" thickBot="1" x14ac:dyDescent="0.3">
      <c r="A6" s="42" t="s">
        <v>4</v>
      </c>
      <c r="B6" t="s">
        <v>251</v>
      </c>
    </row>
    <row r="7" spans="1:2" ht="14.4" thickTop="1" thickBot="1" x14ac:dyDescent="0.3">
      <c r="A7" s="42" t="s">
        <v>5</v>
      </c>
      <c r="B7" t="s">
        <v>252</v>
      </c>
    </row>
    <row r="8" spans="1:2" ht="14.4" thickTop="1" thickBot="1" x14ac:dyDescent="0.3">
      <c r="A8" s="42" t="s">
        <v>6</v>
      </c>
      <c r="B8" t="s">
        <v>253</v>
      </c>
    </row>
    <row r="9" spans="1:2" ht="14.4" thickTop="1" thickBot="1" x14ac:dyDescent="0.3">
      <c r="A9" s="42" t="s">
        <v>7</v>
      </c>
      <c r="B9" t="s">
        <v>254</v>
      </c>
    </row>
    <row r="10" spans="1:2" ht="14.4" thickTop="1" thickBot="1" x14ac:dyDescent="0.3">
      <c r="A10" s="42" t="s">
        <v>8</v>
      </c>
      <c r="B10" t="s">
        <v>255</v>
      </c>
    </row>
    <row r="11" spans="1:2" ht="14.4" thickTop="1" thickBot="1" x14ac:dyDescent="0.3">
      <c r="A11" s="42" t="s">
        <v>9</v>
      </c>
      <c r="B11" t="s">
        <v>256</v>
      </c>
    </row>
    <row r="12" spans="1:2" ht="14.4" thickTop="1" thickBot="1" x14ac:dyDescent="0.3">
      <c r="A12" s="42" t="s">
        <v>10</v>
      </c>
      <c r="B12" t="s">
        <v>257</v>
      </c>
    </row>
    <row r="13" spans="1:2" ht="14.4" thickTop="1" thickBot="1" x14ac:dyDescent="0.3">
      <c r="A13" s="42" t="s">
        <v>11</v>
      </c>
      <c r="B13" t="s">
        <v>258</v>
      </c>
    </row>
    <row r="14" spans="1:2" ht="14.4" thickTop="1" thickBot="1" x14ac:dyDescent="0.3">
      <c r="A14" s="42" t="s">
        <v>12</v>
      </c>
      <c r="B14" t="s">
        <v>259</v>
      </c>
    </row>
    <row r="15" spans="1:2" ht="14.4" thickTop="1" thickBot="1" x14ac:dyDescent="0.3">
      <c r="A15" s="42" t="s">
        <v>13</v>
      </c>
      <c r="B15" t="s">
        <v>374</v>
      </c>
    </row>
    <row r="16" spans="1:2" ht="14.4" thickTop="1" thickBot="1" x14ac:dyDescent="0.3">
      <c r="A16" s="42" t="s">
        <v>14</v>
      </c>
      <c r="B16" t="s">
        <v>260</v>
      </c>
    </row>
    <row r="17" spans="1:3" ht="14.4" thickTop="1" thickBot="1" x14ac:dyDescent="0.3">
      <c r="A17" s="42" t="s">
        <v>15</v>
      </c>
      <c r="B17" t="s">
        <v>261</v>
      </c>
    </row>
    <row r="18" spans="1:3" ht="14.4" thickTop="1" thickBot="1" x14ac:dyDescent="0.3">
      <c r="A18" s="42" t="s">
        <v>16</v>
      </c>
      <c r="B18" t="s">
        <v>262</v>
      </c>
    </row>
    <row r="19" spans="1:3" ht="14.4" thickTop="1" thickBot="1" x14ac:dyDescent="0.3">
      <c r="A19" s="42" t="s">
        <v>17</v>
      </c>
      <c r="B19" t="s">
        <v>263</v>
      </c>
    </row>
    <row r="20" spans="1:3" ht="14.4" thickTop="1" thickBot="1" x14ac:dyDescent="0.3">
      <c r="A20" s="42" t="s">
        <v>18</v>
      </c>
      <c r="B20" t="s">
        <v>264</v>
      </c>
    </row>
    <row r="21" spans="1:3" ht="14.4" thickTop="1" thickBot="1" x14ac:dyDescent="0.3">
      <c r="A21" s="42" t="s">
        <v>19</v>
      </c>
      <c r="B21" t="s">
        <v>265</v>
      </c>
    </row>
    <row r="22" spans="1:3" ht="14.4" thickTop="1" thickBot="1" x14ac:dyDescent="0.3">
      <c r="A22" s="42" t="s">
        <v>20</v>
      </c>
      <c r="B22" t="s">
        <v>266</v>
      </c>
    </row>
    <row r="23" spans="1:3" ht="14.4" thickTop="1" thickBot="1" x14ac:dyDescent="0.3">
      <c r="A23" s="42" t="s">
        <v>21</v>
      </c>
      <c r="B23" t="s">
        <v>267</v>
      </c>
    </row>
    <row r="24" spans="1:3" ht="14.4" thickTop="1" thickBot="1" x14ac:dyDescent="0.3">
      <c r="A24" s="42" t="s">
        <v>22</v>
      </c>
      <c r="B24" t="s">
        <v>268</v>
      </c>
    </row>
    <row r="25" spans="1:3" ht="14.4" thickTop="1" thickBot="1" x14ac:dyDescent="0.3">
      <c r="A25" s="42" t="s">
        <v>23</v>
      </c>
      <c r="B25" t="s">
        <v>269</v>
      </c>
    </row>
    <row r="26" spans="1:3" ht="14.4" thickTop="1" thickBot="1" x14ac:dyDescent="0.3">
      <c r="A26" s="42" t="s">
        <v>24</v>
      </c>
      <c r="B26" t="s">
        <v>270</v>
      </c>
    </row>
    <row r="27" spans="1:3" ht="14.4" thickTop="1" thickBot="1" x14ac:dyDescent="0.3">
      <c r="A27" s="42" t="s">
        <v>25</v>
      </c>
      <c r="B27" t="s">
        <v>271</v>
      </c>
    </row>
    <row r="28" spans="1:3" ht="14.4" thickTop="1" thickBot="1" x14ac:dyDescent="0.3">
      <c r="A28" s="42" t="s">
        <v>26</v>
      </c>
      <c r="B28" t="s">
        <v>272</v>
      </c>
    </row>
    <row r="29" spans="1:3" ht="14.4" thickTop="1" thickBot="1" x14ac:dyDescent="0.3">
      <c r="A29" s="42" t="s">
        <v>27</v>
      </c>
      <c r="B29" t="s">
        <v>273</v>
      </c>
    </row>
    <row r="30" spans="1:3" ht="14.4" thickTop="1" thickBot="1" x14ac:dyDescent="0.3">
      <c r="A30" s="42" t="s">
        <v>28</v>
      </c>
      <c r="B30" t="s">
        <v>274</v>
      </c>
    </row>
    <row r="31" spans="1:3" ht="14.4" thickTop="1" thickBot="1" x14ac:dyDescent="0.3">
      <c r="A31" s="44" t="s">
        <v>29</v>
      </c>
      <c r="B31" t="s">
        <v>375</v>
      </c>
      <c r="C31" s="14" t="s">
        <v>275</v>
      </c>
    </row>
    <row r="32" spans="1:3" ht="14.4" thickTop="1" thickBot="1" x14ac:dyDescent="0.3">
      <c r="A32" s="44" t="s">
        <v>30</v>
      </c>
      <c r="B32" t="s">
        <v>276</v>
      </c>
      <c r="C32" s="14" t="s">
        <v>277</v>
      </c>
    </row>
    <row r="33" spans="1:3" ht="14.4" thickTop="1" thickBot="1" x14ac:dyDescent="0.3">
      <c r="A33" s="44" t="s">
        <v>31</v>
      </c>
      <c r="B33" t="s">
        <v>278</v>
      </c>
      <c r="C33" s="14" t="s">
        <v>279</v>
      </c>
    </row>
    <row r="34" spans="1:3" ht="14.4" thickTop="1" thickBot="1" x14ac:dyDescent="0.3">
      <c r="A34" s="44" t="s">
        <v>32</v>
      </c>
      <c r="B34" t="s">
        <v>280</v>
      </c>
      <c r="C34" s="14" t="s">
        <v>281</v>
      </c>
    </row>
    <row r="35" spans="1:3" ht="14.4" thickTop="1" thickBot="1" x14ac:dyDescent="0.3">
      <c r="A35" s="44" t="s">
        <v>33</v>
      </c>
      <c r="B35" s="13" t="s">
        <v>282</v>
      </c>
      <c r="C35" s="14" t="s">
        <v>283</v>
      </c>
    </row>
    <row r="36" spans="1:3" ht="14.4" thickTop="1" thickBot="1" x14ac:dyDescent="0.3">
      <c r="A36" s="45" t="s">
        <v>34</v>
      </c>
      <c r="B36" s="13" t="s">
        <v>284</v>
      </c>
    </row>
    <row r="37" spans="1:3" ht="14.4" thickTop="1" thickBot="1" x14ac:dyDescent="0.3">
      <c r="A37" s="46" t="s">
        <v>35</v>
      </c>
      <c r="B37" s="13" t="s">
        <v>376</v>
      </c>
    </row>
    <row r="38" spans="1:3" ht="14.4" thickTop="1" thickBot="1" x14ac:dyDescent="0.3">
      <c r="A38" s="46" t="s">
        <v>289</v>
      </c>
      <c r="B38" s="13" t="s">
        <v>377</v>
      </c>
    </row>
    <row r="39" spans="1:3" ht="14.4" thickTop="1" thickBot="1" x14ac:dyDescent="0.3">
      <c r="A39" s="46" t="s">
        <v>290</v>
      </c>
      <c r="B39" s="13" t="s">
        <v>378</v>
      </c>
    </row>
    <row r="40" spans="1:3" ht="14.4" thickTop="1" thickBot="1" x14ac:dyDescent="0.3">
      <c r="A40" s="46" t="s">
        <v>36</v>
      </c>
      <c r="B40" t="s">
        <v>285</v>
      </c>
    </row>
    <row r="41" spans="1:3" ht="14.4" thickTop="1" thickBot="1" x14ac:dyDescent="0.3">
      <c r="A41" s="46" t="s">
        <v>286</v>
      </c>
      <c r="B41" t="s">
        <v>379</v>
      </c>
    </row>
    <row r="42" spans="1:3" ht="14.4" thickTop="1" thickBot="1" x14ac:dyDescent="0.3">
      <c r="A42" s="46" t="s">
        <v>38</v>
      </c>
      <c r="B42" t="s">
        <v>287</v>
      </c>
    </row>
    <row r="43" spans="1:3" ht="14.4" thickTop="1" thickBot="1" x14ac:dyDescent="0.3">
      <c r="A43" s="46" t="s">
        <v>39</v>
      </c>
      <c r="B43" t="s">
        <v>288</v>
      </c>
    </row>
    <row r="44" spans="1:3" ht="14.4" thickTop="1" thickBot="1" x14ac:dyDescent="0.3">
      <c r="A44" s="46" t="s">
        <v>40</v>
      </c>
      <c r="B44" t="s">
        <v>291</v>
      </c>
    </row>
    <row r="45" spans="1:3" ht="14.4" thickTop="1" thickBot="1" x14ac:dyDescent="0.3">
      <c r="A45" s="46" t="s">
        <v>41</v>
      </c>
      <c r="B45" t="s">
        <v>292</v>
      </c>
    </row>
    <row r="46" spans="1:3" ht="13.8" thickTop="1" x14ac:dyDescent="0.25"/>
  </sheetData>
  <mergeCells count="1">
    <mergeCell ref="A1:B1"/>
  </mergeCells>
  <hyperlinks>
    <hyperlink ref="A35" r:id="rId1"/>
    <hyperlink ref="C35" r:id="rId2"/>
    <hyperlink ref="C31" r:id="rId3"/>
    <hyperlink ref="C32" r:id="rId4"/>
    <hyperlink ref="C33" r:id="rId5" display="http://www.nbastuffer.com/component/option,com_glossary/Itemid,90/catid,41/func,view/term,Offensive Efficiency/"/>
    <hyperlink ref="C34" r:id="rId6" display="http://www.nbastuffer.com/component/option,com_glossary/Itemid,90/catid,41/func,view/term,Defensive Efficiency/"/>
  </hyperlinks>
  <pageMargins left="0.7" right="0.7" top="0.75" bottom="0.75" header="0.3" footer="0.3"/>
  <pageSetup paperSize="9" orientation="portrait" r:id="rId7"/>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1" topLeftCell="A2" activePane="bottomLeft" state="frozen"/>
      <selection pane="bottomLeft" activeCell="E17" sqref="E17"/>
    </sheetView>
  </sheetViews>
  <sheetFormatPr defaultColWidth="9.109375" defaultRowHeight="13.2" x14ac:dyDescent="0.25"/>
  <cols>
    <col min="1" max="1" width="15.88671875" style="48" customWidth="1"/>
    <col min="2" max="2" width="17.44140625" style="48" bestFit="1" customWidth="1"/>
    <col min="3" max="3" width="21.5546875" style="48" customWidth="1"/>
    <col min="4" max="4" width="13.44140625" style="48" customWidth="1"/>
    <col min="5" max="16384" width="9.109375" style="11"/>
  </cols>
  <sheetData>
    <row r="1" spans="1:5" ht="14.4" thickTop="1" thickBot="1" x14ac:dyDescent="0.3">
      <c r="A1" s="47" t="s">
        <v>382</v>
      </c>
      <c r="B1" s="47" t="s">
        <v>383</v>
      </c>
      <c r="C1" s="47" t="s">
        <v>384</v>
      </c>
      <c r="D1" s="47" t="s">
        <v>385</v>
      </c>
    </row>
    <row r="2" spans="1:5" ht="13.8" thickTop="1" x14ac:dyDescent="0.25">
      <c r="A2" s="48" t="s">
        <v>294</v>
      </c>
      <c r="B2" s="48" t="str">
        <f>+PROPER(A2)</f>
        <v>Atl</v>
      </c>
      <c r="C2" s="48" t="s">
        <v>293</v>
      </c>
      <c r="D2" s="48" t="s">
        <v>92</v>
      </c>
      <c r="E2" s="12"/>
    </row>
    <row r="3" spans="1:5" x14ac:dyDescent="0.25">
      <c r="A3" s="48" t="s">
        <v>296</v>
      </c>
      <c r="B3" s="48" t="str">
        <f t="shared" ref="B3:B35" si="0">+PROPER(A3)</f>
        <v>Bos</v>
      </c>
      <c r="C3" s="48" t="s">
        <v>295</v>
      </c>
      <c r="D3" s="48" t="s">
        <v>136</v>
      </c>
    </row>
    <row r="4" spans="1:5" x14ac:dyDescent="0.25">
      <c r="A4" s="49" t="s">
        <v>298</v>
      </c>
      <c r="B4" s="49" t="s">
        <v>299</v>
      </c>
      <c r="C4" s="49" t="s">
        <v>297</v>
      </c>
      <c r="D4" s="49" t="s">
        <v>217</v>
      </c>
    </row>
    <row r="5" spans="1:5" x14ac:dyDescent="0.25">
      <c r="A5" s="48" t="s">
        <v>302</v>
      </c>
      <c r="B5" s="48" t="str">
        <f t="shared" ref="B5" si="1">+PROPER(A5)</f>
        <v>Cha</v>
      </c>
      <c r="C5" s="48" t="s">
        <v>386</v>
      </c>
      <c r="D5" s="48" t="s">
        <v>301</v>
      </c>
    </row>
    <row r="6" spans="1:5" x14ac:dyDescent="0.25">
      <c r="A6" s="48" t="s">
        <v>302</v>
      </c>
      <c r="B6" s="48" t="str">
        <f t="shared" si="0"/>
        <v>Cha</v>
      </c>
      <c r="C6" s="48" t="s">
        <v>300</v>
      </c>
      <c r="D6" s="48" t="s">
        <v>301</v>
      </c>
    </row>
    <row r="7" spans="1:5" x14ac:dyDescent="0.25">
      <c r="A7" s="48" t="s">
        <v>304</v>
      </c>
      <c r="B7" s="48" t="str">
        <f t="shared" si="0"/>
        <v>Chi</v>
      </c>
      <c r="C7" s="48" t="s">
        <v>303</v>
      </c>
      <c r="D7" s="48" t="s">
        <v>210</v>
      </c>
    </row>
    <row r="8" spans="1:5" x14ac:dyDescent="0.25">
      <c r="A8" s="48" t="s">
        <v>307</v>
      </c>
      <c r="B8" s="48" t="str">
        <f t="shared" si="0"/>
        <v>Cle</v>
      </c>
      <c r="C8" s="48" t="s">
        <v>305</v>
      </c>
      <c r="D8" s="48" t="s">
        <v>306</v>
      </c>
    </row>
    <row r="9" spans="1:5" x14ac:dyDescent="0.25">
      <c r="A9" s="48" t="s">
        <v>310</v>
      </c>
      <c r="B9" s="48" t="str">
        <f t="shared" si="0"/>
        <v>Dal</v>
      </c>
      <c r="C9" s="48" t="s">
        <v>308</v>
      </c>
      <c r="D9" s="48" t="s">
        <v>309</v>
      </c>
    </row>
    <row r="10" spans="1:5" x14ac:dyDescent="0.25">
      <c r="A10" s="48" t="s">
        <v>312</v>
      </c>
      <c r="B10" s="48" t="str">
        <f t="shared" si="0"/>
        <v>Den</v>
      </c>
      <c r="C10" s="48" t="s">
        <v>311</v>
      </c>
      <c r="D10" s="48" t="s">
        <v>203</v>
      </c>
    </row>
    <row r="11" spans="1:5" x14ac:dyDescent="0.25">
      <c r="A11" s="48" t="s">
        <v>315</v>
      </c>
      <c r="B11" s="48" t="str">
        <f t="shared" si="0"/>
        <v>Det</v>
      </c>
      <c r="C11" s="48" t="s">
        <v>313</v>
      </c>
      <c r="D11" s="48" t="s">
        <v>314</v>
      </c>
    </row>
    <row r="12" spans="1:5" x14ac:dyDescent="0.25">
      <c r="A12" s="48" t="s">
        <v>317</v>
      </c>
      <c r="B12" s="48" t="s">
        <v>318</v>
      </c>
      <c r="C12" s="48" t="s">
        <v>316</v>
      </c>
      <c r="D12" s="48" t="s">
        <v>167</v>
      </c>
    </row>
    <row r="13" spans="1:5" x14ac:dyDescent="0.25">
      <c r="A13" s="48" t="s">
        <v>320</v>
      </c>
      <c r="B13" s="48" t="str">
        <f t="shared" si="0"/>
        <v>Hou</v>
      </c>
      <c r="C13" s="48" t="s">
        <v>319</v>
      </c>
      <c r="D13" s="48" t="s">
        <v>153</v>
      </c>
    </row>
    <row r="14" spans="1:5" x14ac:dyDescent="0.25">
      <c r="A14" s="48" t="s">
        <v>322</v>
      </c>
      <c r="B14" s="48" t="str">
        <f t="shared" si="0"/>
        <v>Ind</v>
      </c>
      <c r="C14" s="48" t="s">
        <v>321</v>
      </c>
      <c r="D14" s="48" t="s">
        <v>53</v>
      </c>
    </row>
    <row r="15" spans="1:5" x14ac:dyDescent="0.25">
      <c r="A15" s="48" t="s">
        <v>324</v>
      </c>
      <c r="B15" s="48" t="str">
        <f t="shared" si="0"/>
        <v>Lac</v>
      </c>
      <c r="C15" s="48" t="s">
        <v>323</v>
      </c>
      <c r="D15" s="48" t="s">
        <v>181</v>
      </c>
    </row>
    <row r="16" spans="1:5" x14ac:dyDescent="0.25">
      <c r="A16" s="48" t="s">
        <v>326</v>
      </c>
      <c r="B16" s="48" t="str">
        <f t="shared" si="0"/>
        <v>Lal</v>
      </c>
      <c r="C16" s="48" t="s">
        <v>325</v>
      </c>
      <c r="D16" s="48" t="s">
        <v>160</v>
      </c>
    </row>
    <row r="17" spans="1:4" x14ac:dyDescent="0.25">
      <c r="A17" s="48" t="s">
        <v>328</v>
      </c>
      <c r="B17" s="48" t="str">
        <f t="shared" si="0"/>
        <v>Mem</v>
      </c>
      <c r="C17" s="48" t="s">
        <v>327</v>
      </c>
      <c r="D17" s="48" t="s">
        <v>70</v>
      </c>
    </row>
    <row r="18" spans="1:4" x14ac:dyDescent="0.25">
      <c r="A18" s="48" t="s">
        <v>330</v>
      </c>
      <c r="B18" s="48" t="str">
        <f t="shared" si="0"/>
        <v>Mia</v>
      </c>
      <c r="C18" s="48" t="s">
        <v>329</v>
      </c>
      <c r="D18" s="48" t="s">
        <v>85</v>
      </c>
    </row>
    <row r="19" spans="1:4" x14ac:dyDescent="0.25">
      <c r="A19" s="48" t="s">
        <v>332</v>
      </c>
      <c r="B19" s="48" t="str">
        <f t="shared" si="0"/>
        <v>Mil</v>
      </c>
      <c r="C19" s="48" t="s">
        <v>331</v>
      </c>
      <c r="D19" s="48" t="s">
        <v>107</v>
      </c>
    </row>
    <row r="20" spans="1:4" x14ac:dyDescent="0.25">
      <c r="A20" s="48" t="s">
        <v>13</v>
      </c>
      <c r="B20" s="48" t="str">
        <f t="shared" si="0"/>
        <v>Min</v>
      </c>
      <c r="C20" s="48" t="s">
        <v>333</v>
      </c>
      <c r="D20" s="48" t="s">
        <v>122</v>
      </c>
    </row>
    <row r="21" spans="1:4" x14ac:dyDescent="0.25">
      <c r="A21" s="48" t="s">
        <v>336</v>
      </c>
      <c r="B21" s="48" t="str">
        <f t="shared" si="0"/>
        <v>Njn</v>
      </c>
      <c r="C21" s="48" t="s">
        <v>334</v>
      </c>
      <c r="D21" s="48" t="s">
        <v>335</v>
      </c>
    </row>
    <row r="22" spans="1:4" x14ac:dyDescent="0.25">
      <c r="A22" s="48" t="s">
        <v>339</v>
      </c>
      <c r="B22" s="48" t="s">
        <v>340</v>
      </c>
      <c r="C22" s="48" t="s">
        <v>380</v>
      </c>
      <c r="D22" s="48" t="s">
        <v>338</v>
      </c>
    </row>
    <row r="23" spans="1:4" x14ac:dyDescent="0.25">
      <c r="A23" s="48" t="s">
        <v>381</v>
      </c>
      <c r="B23" s="48" t="s">
        <v>340</v>
      </c>
      <c r="C23" s="48" t="s">
        <v>337</v>
      </c>
      <c r="D23" s="48" t="s">
        <v>338</v>
      </c>
    </row>
    <row r="24" spans="1:4" x14ac:dyDescent="0.25">
      <c r="A24" s="48" t="s">
        <v>342</v>
      </c>
      <c r="B24" s="48" t="str">
        <f t="shared" si="0"/>
        <v>Nyk</v>
      </c>
      <c r="C24" s="48" t="s">
        <v>341</v>
      </c>
      <c r="D24" s="48" t="s">
        <v>100</v>
      </c>
    </row>
    <row r="25" spans="1:4" x14ac:dyDescent="0.25">
      <c r="A25" s="48" t="s">
        <v>344</v>
      </c>
      <c r="B25" s="48" t="str">
        <f t="shared" si="0"/>
        <v>Okc</v>
      </c>
      <c r="C25" s="48" t="s">
        <v>343</v>
      </c>
      <c r="D25" s="48" t="s">
        <v>114</v>
      </c>
    </row>
    <row r="26" spans="1:4" x14ac:dyDescent="0.25">
      <c r="A26" s="48" t="s">
        <v>346</v>
      </c>
      <c r="B26" s="48" t="str">
        <f t="shared" si="0"/>
        <v>Orl</v>
      </c>
      <c r="C26" s="48" t="s">
        <v>345</v>
      </c>
      <c r="D26" s="48" t="s">
        <v>78</v>
      </c>
    </row>
    <row r="27" spans="1:4" x14ac:dyDescent="0.25">
      <c r="A27" s="48" t="s">
        <v>348</v>
      </c>
      <c r="B27" s="48" t="str">
        <f t="shared" si="0"/>
        <v>Phi</v>
      </c>
      <c r="C27" s="48" t="s">
        <v>347</v>
      </c>
      <c r="D27" s="48" t="s">
        <v>43</v>
      </c>
    </row>
    <row r="28" spans="1:4" x14ac:dyDescent="0.25">
      <c r="A28" s="48" t="s">
        <v>351</v>
      </c>
      <c r="B28" s="48" t="s">
        <v>352</v>
      </c>
      <c r="C28" s="48" t="s">
        <v>349</v>
      </c>
      <c r="D28" s="48" t="s">
        <v>350</v>
      </c>
    </row>
    <row r="29" spans="1:4" x14ac:dyDescent="0.25">
      <c r="A29" s="48" t="s">
        <v>354</v>
      </c>
      <c r="B29" s="48" t="str">
        <f t="shared" si="0"/>
        <v>Por</v>
      </c>
      <c r="C29" s="48" t="s">
        <v>353</v>
      </c>
      <c r="D29" s="48" t="s">
        <v>174</v>
      </c>
    </row>
    <row r="30" spans="1:4" x14ac:dyDescent="0.25">
      <c r="A30" s="48" t="s">
        <v>356</v>
      </c>
      <c r="B30" s="48" t="str">
        <f t="shared" si="0"/>
        <v>Sac</v>
      </c>
      <c r="C30" s="48" t="s">
        <v>355</v>
      </c>
      <c r="D30" s="48" t="s">
        <v>188</v>
      </c>
    </row>
    <row r="31" spans="1:4" x14ac:dyDescent="0.25">
      <c r="A31" s="48" t="s">
        <v>358</v>
      </c>
      <c r="B31" s="48" t="s">
        <v>359</v>
      </c>
      <c r="C31" s="48" t="s">
        <v>357</v>
      </c>
      <c r="D31" s="48" t="s">
        <v>129</v>
      </c>
    </row>
    <row r="32" spans="1:4" x14ac:dyDescent="0.25">
      <c r="A32" s="48" t="s">
        <v>362</v>
      </c>
      <c r="B32" s="48" t="str">
        <f t="shared" si="0"/>
        <v>Sea</v>
      </c>
      <c r="C32" s="48" t="s">
        <v>360</v>
      </c>
      <c r="D32" s="48" t="s">
        <v>361</v>
      </c>
    </row>
    <row r="33" spans="1:4" x14ac:dyDescent="0.25">
      <c r="A33" s="48" t="s">
        <v>364</v>
      </c>
      <c r="B33" s="48" t="str">
        <f t="shared" si="0"/>
        <v>Tor</v>
      </c>
      <c r="C33" s="48" t="s">
        <v>363</v>
      </c>
      <c r="D33" s="48" t="s">
        <v>144</v>
      </c>
    </row>
    <row r="34" spans="1:4" x14ac:dyDescent="0.25">
      <c r="A34" s="48" t="s">
        <v>366</v>
      </c>
      <c r="B34" s="48" t="str">
        <f t="shared" si="0"/>
        <v>Uta</v>
      </c>
      <c r="C34" s="48" t="s">
        <v>365</v>
      </c>
      <c r="D34" s="48" t="s">
        <v>63</v>
      </c>
    </row>
    <row r="35" spans="1:4" x14ac:dyDescent="0.25">
      <c r="A35" s="48" t="s">
        <v>369</v>
      </c>
      <c r="B35" s="48" t="str">
        <f t="shared" si="0"/>
        <v>Was</v>
      </c>
      <c r="C35" s="48" t="s">
        <v>367</v>
      </c>
      <c r="D35" s="48" t="s">
        <v>368</v>
      </c>
    </row>
  </sheetData>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12" sqref="A12"/>
    </sheetView>
  </sheetViews>
  <sheetFormatPr defaultColWidth="9.109375" defaultRowHeight="14.4" x14ac:dyDescent="0.3"/>
  <cols>
    <col min="1" max="1" width="6.109375" style="50" customWidth="1"/>
    <col min="2" max="3" width="21.33203125" style="50" customWidth="1"/>
    <col min="4" max="4" width="7.109375" style="50" customWidth="1"/>
    <col min="5" max="5" width="21.33203125" style="50" customWidth="1"/>
    <col min="6" max="16384" width="9.109375" style="50"/>
  </cols>
  <sheetData>
    <row r="1" spans="1:5" x14ac:dyDescent="0.3">
      <c r="A1" s="50" t="s">
        <v>387</v>
      </c>
    </row>
    <row r="3" spans="1:5" x14ac:dyDescent="0.3">
      <c r="A3" s="51" t="s">
        <v>388</v>
      </c>
    </row>
    <row r="4" spans="1:5" ht="21" customHeight="1" x14ac:dyDescent="0.3">
      <c r="A4" s="50" t="s">
        <v>389</v>
      </c>
    </row>
    <row r="5" spans="1:5" ht="21" customHeight="1" x14ac:dyDescent="0.3">
      <c r="A5" s="50" t="s">
        <v>390</v>
      </c>
    </row>
    <row r="6" spans="1:5" ht="21" customHeight="1" x14ac:dyDescent="0.3">
      <c r="A6" s="52"/>
      <c r="B6" s="52"/>
      <c r="C6" s="52"/>
      <c r="D6" s="52"/>
    </row>
    <row r="7" spans="1:5" ht="21" customHeight="1" x14ac:dyDescent="0.3">
      <c r="A7" s="52"/>
      <c r="B7" s="53" t="s">
        <v>391</v>
      </c>
      <c r="C7" s="54" t="s">
        <v>392</v>
      </c>
      <c r="D7" s="52"/>
      <c r="E7" s="55"/>
    </row>
    <row r="8" spans="1:5" ht="21" customHeight="1" x14ac:dyDescent="0.3">
      <c r="A8" s="52"/>
      <c r="B8" s="56">
        <f>+DATE(RIGHT(C8,4),LEFT(C8,2),MID(C8,4,2))</f>
        <v>42304</v>
      </c>
      <c r="C8" s="57" t="s">
        <v>393</v>
      </c>
      <c r="D8" s="52"/>
      <c r="E8" s="55"/>
    </row>
    <row r="9" spans="1:5" ht="21" customHeight="1" x14ac:dyDescent="0.3">
      <c r="A9" s="52"/>
      <c r="B9" s="58"/>
      <c r="C9" s="59"/>
      <c r="D9" s="52"/>
      <c r="E9" s="55"/>
    </row>
    <row r="10" spans="1:5" ht="21" customHeight="1" x14ac:dyDescent="0.3">
      <c r="A10" s="50" t="s">
        <v>394</v>
      </c>
      <c r="D10" s="60"/>
      <c r="E10" s="55"/>
    </row>
    <row r="11" spans="1:5" x14ac:dyDescent="0.3">
      <c r="D11" s="60"/>
      <c r="E11" s="55"/>
    </row>
    <row r="12" spans="1:5" x14ac:dyDescent="0.3">
      <c r="D12" s="60"/>
      <c r="E12" s="5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Data</vt:lpstr>
      <vt:lpstr>Column Descriptions</vt:lpstr>
      <vt:lpstr>Teams-Cities</vt:lpstr>
      <vt:lpstr>Convert Date Format Formula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Serhat Uğur</dc:creator>
  <cp:keywords>Personal, General</cp:keywords>
  <cp:lastModifiedBy>Donny Nguyen</cp:lastModifiedBy>
  <dcterms:created xsi:type="dcterms:W3CDTF">2013-06-23T10:58:35Z</dcterms:created>
  <dcterms:modified xsi:type="dcterms:W3CDTF">2017-05-19T16:10:12Z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3f631361-e2df-463c-9931-e9439a812494</vt:lpwstr>
  </property>
  <property fmtid="{D5CDD505-2E9C-101B-9397-08002B2CF9AE}" pid="3" name="KOCTASClassification">
    <vt:lpwstr>General</vt:lpwstr>
  </property>
</Properties>
</file>