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perian-my.sharepoint.com/personal/mohamadredzmi_mohamadradzuan_experian_com/Documents/Documents/"/>
    </mc:Choice>
  </mc:AlternateContent>
  <xr:revisionPtr revIDLastSave="194" documentId="8_{92B18842-26F2-4CDC-AA9D-92C0D3889434}" xr6:coauthVersionLast="47" xr6:coauthVersionMax="47" xr10:uidLastSave="{CED4800B-E2D4-4C10-84E4-BC733EF3E0D4}"/>
  <bookViews>
    <workbookView xWindow="-108" yWindow="-108" windowWidth="23256" windowHeight="12576" firstSheet="1" activeTab="3" xr2:uid="{5DCD7D7D-3E81-431B-BEAD-6337D1CEE3F1}"/>
  </bookViews>
  <sheets>
    <sheet name="Sheet2" sheetId="2" state="hidden" r:id="rId1"/>
    <sheet name="Sheet1" sheetId="1" r:id="rId2"/>
    <sheet name="bajet march 23" sheetId="3" r:id="rId3"/>
    <sheet name="new sala" sheetId="5" r:id="rId4"/>
    <sheet name="Sheet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5" l="1"/>
  <c r="I22" i="5" s="1"/>
  <c r="F19" i="5"/>
  <c r="F22" i="5" s="1"/>
  <c r="C23" i="5"/>
  <c r="C22" i="5"/>
  <c r="C19" i="5"/>
  <c r="F12" i="4"/>
  <c r="F13" i="4" s="1"/>
  <c r="D23" i="3"/>
  <c r="D24" i="3" s="1"/>
  <c r="D25" i="1"/>
  <c r="D26" i="1"/>
  <c r="F23" i="5" l="1"/>
</calcChain>
</file>

<file path=xl/sharedStrings.xml><?xml version="1.0" encoding="utf-8"?>
<sst xmlns="http://schemas.openxmlformats.org/spreadsheetml/2006/main" count="152" uniqueCount="80">
  <si>
    <t>expenses</t>
  </si>
  <si>
    <t>sewa</t>
  </si>
  <si>
    <t>loan</t>
  </si>
  <si>
    <t>umimak</t>
  </si>
  <si>
    <t>syg</t>
  </si>
  <si>
    <t>cuckoo</t>
  </si>
  <si>
    <t>coway</t>
  </si>
  <si>
    <t>astro</t>
  </si>
  <si>
    <t>astro kedah</t>
  </si>
  <si>
    <t>gamuda progress</t>
  </si>
  <si>
    <t>cc</t>
  </si>
  <si>
    <t xml:space="preserve">amount </t>
  </si>
  <si>
    <t>insurans</t>
  </si>
  <si>
    <t>susu + pampers</t>
  </si>
  <si>
    <t xml:space="preserve">sekolah  adik </t>
  </si>
  <si>
    <t>gaji 10,200</t>
  </si>
  <si>
    <t>groceries</t>
  </si>
  <si>
    <t>celcom</t>
  </si>
  <si>
    <t>komitmen</t>
  </si>
  <si>
    <t xml:space="preserve">net </t>
  </si>
  <si>
    <t>gaji 13200</t>
  </si>
  <si>
    <t>kereta</t>
  </si>
  <si>
    <t>net gaji</t>
  </si>
  <si>
    <t>ASB-lumpsump</t>
  </si>
  <si>
    <t>247 x6 buat 2 x</t>
  </si>
  <si>
    <t>Bank islam loan</t>
  </si>
  <si>
    <t>target loan sampai march 2023</t>
  </si>
  <si>
    <t>NO</t>
  </si>
  <si>
    <t xml:space="preserve"> 1Sijil 50k</t>
  </si>
  <si>
    <t>TOTAL</t>
  </si>
  <si>
    <t>sekolah luthfea 3000</t>
  </si>
  <si>
    <t>celcom 1700</t>
  </si>
  <si>
    <t>ASB 1200</t>
  </si>
  <si>
    <t xml:space="preserve">roadtax saga 1000 </t>
  </si>
  <si>
    <t xml:space="preserve">grab 1000 </t>
  </si>
  <si>
    <t>baki 9k</t>
  </si>
  <si>
    <t xml:space="preserve">kereta </t>
  </si>
  <si>
    <t>rhb</t>
  </si>
  <si>
    <t>tunggu increment +rhb 350 half+ loan bank islam upfront 322 time bonus</t>
  </si>
  <si>
    <t xml:space="preserve">tngu 2024  refinance muamal + </t>
  </si>
  <si>
    <t>close cimb cc</t>
  </si>
  <si>
    <t xml:space="preserve">close celcom plan </t>
  </si>
  <si>
    <t>asbf jadi asset lepas dpt dividen</t>
  </si>
  <si>
    <t>upfront</t>
  </si>
  <si>
    <t xml:space="preserve">fikri </t>
  </si>
  <si>
    <t>802296662290010</t>
  </si>
  <si>
    <t>15201900348544</t>
  </si>
  <si>
    <t>sharesave</t>
  </si>
  <si>
    <t xml:space="preserve">DSR </t>
  </si>
  <si>
    <t>umah</t>
  </si>
  <si>
    <t>cc cimb</t>
  </si>
  <si>
    <t>cc islam</t>
  </si>
  <si>
    <t>muamal</t>
  </si>
  <si>
    <t>p. islam</t>
  </si>
  <si>
    <t xml:space="preserve">komitmen </t>
  </si>
  <si>
    <t xml:space="preserve">gaji net </t>
  </si>
  <si>
    <t>muam</t>
  </si>
  <si>
    <t>sblm jual umah</t>
  </si>
  <si>
    <t>b.islam loan</t>
  </si>
  <si>
    <t xml:space="preserve">rhb </t>
  </si>
  <si>
    <t>umah sewa</t>
  </si>
  <si>
    <t>umah gamuda</t>
  </si>
  <si>
    <t>yuran adik</t>
  </si>
  <si>
    <t>astromelur</t>
  </si>
  <si>
    <t>api air</t>
  </si>
  <si>
    <t>umimaksewa</t>
  </si>
  <si>
    <t>sygkg</t>
  </si>
  <si>
    <t xml:space="preserve">cc: bank islam </t>
  </si>
  <si>
    <t>asbf</t>
  </si>
  <si>
    <t>rolling</t>
  </si>
  <si>
    <t xml:space="preserve">cc cimb </t>
  </si>
  <si>
    <t>selepas jual umah</t>
  </si>
  <si>
    <t>DSR bank</t>
  </si>
  <si>
    <t>%</t>
  </si>
  <si>
    <t>may onwards</t>
  </si>
  <si>
    <t>DSR 34%</t>
  </si>
  <si>
    <t>banglo jitra</t>
  </si>
  <si>
    <t>banglo nada</t>
  </si>
  <si>
    <t>kira as income</t>
  </si>
  <si>
    <t>tambah dividen 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</si>
</sst>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4" borderId="3" xfId="0" applyFill="1" applyBorder="1"/>
    <xf numFmtId="3" fontId="0" fillId="0" borderId="3" xfId="0" applyNumberFormat="1" applyBorder="1" applyAlignment="1">
      <alignment horizontal="right"/>
    </xf>
    <xf numFmtId="0" fontId="0" fillId="5" borderId="0" xfId="0" applyFill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5" xfId="0" applyBorder="1"/>
    <xf numFmtId="0" fontId="0" fillId="3" borderId="2" xfId="0" applyFill="1" applyBorder="1"/>
    <xf numFmtId="0" fontId="0" fillId="0" borderId="3" xfId="0" applyFill="1" applyBorder="1"/>
    <xf numFmtId="0" fontId="2" fillId="4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/>
    <xf numFmtId="0" fontId="2" fillId="4" borderId="6" xfId="0" applyFont="1" applyFill="1" applyBorder="1"/>
    <xf numFmtId="0" fontId="0" fillId="0" borderId="6" xfId="0" applyBorder="1" applyAlignment="1">
      <alignment horizontal="left"/>
    </xf>
    <xf numFmtId="0" fontId="0" fillId="6" borderId="6" xfId="0" applyFill="1" applyBorder="1"/>
    <xf numFmtId="49" fontId="0" fillId="0" borderId="0" xfId="0" applyNumberFormat="1"/>
    <xf numFmtId="0" fontId="0" fillId="7" borderId="3" xfId="0" applyFill="1" applyBorder="1"/>
    <xf numFmtId="9" fontId="0" fillId="0" borderId="0" xfId="0" applyNumberFormat="1"/>
    <xf numFmtId="0" fontId="0" fillId="0" borderId="9" xfId="0" applyBorder="1"/>
    <xf numFmtId="0" fontId="0" fillId="0" borderId="2" xfId="0" applyBorder="1"/>
    <xf numFmtId="0" fontId="0" fillId="0" borderId="10" xfId="0" applyBorder="1"/>
    <xf numFmtId="4" fontId="0" fillId="0" borderId="3" xfId="0" applyNumberFormat="1" applyBorder="1"/>
    <xf numFmtId="0" fontId="0" fillId="6" borderId="3" xfId="0" applyFill="1" applyBorder="1"/>
    <xf numFmtId="0" fontId="0" fillId="4" borderId="11" xfId="0" applyFill="1" applyBorder="1"/>
    <xf numFmtId="4" fontId="0" fillId="4" borderId="4" xfId="0" applyNumberFormat="1" applyFill="1" applyBorder="1"/>
    <xf numFmtId="0" fontId="0" fillId="8" borderId="10" xfId="0" applyFill="1" applyBorder="1"/>
    <xf numFmtId="0" fontId="0" fillId="8" borderId="3" xfId="0" applyFill="1" applyBorder="1"/>
    <xf numFmtId="4" fontId="0" fillId="6" borderId="3" xfId="0" applyNumberFormat="1" applyFill="1" applyBorder="1"/>
    <xf numFmtId="0" fontId="0" fillId="9" borderId="3" xfId="0" applyFill="1" applyBorder="1"/>
    <xf numFmtId="0" fontId="0" fillId="10" borderId="3" xfId="0" applyFill="1" applyBorder="1"/>
    <xf numFmtId="0" fontId="0" fillId="11" borderId="10" xfId="0" applyFill="1" applyBorder="1"/>
    <xf numFmtId="0" fontId="0" fillId="11" borderId="3" xfId="0" applyFill="1" applyBorder="1"/>
    <xf numFmtId="16" fontId="0" fillId="0" borderId="12" xfId="0" applyNumberFormat="1" applyBorder="1"/>
    <xf numFmtId="0" fontId="0" fillId="0" borderId="13" xfId="0" applyBorder="1"/>
    <xf numFmtId="17" fontId="0" fillId="6" borderId="13" xfId="0" applyNumberFormat="1" applyFill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A892-0514-4583-81A9-298498B011F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7040-3CCD-4BBB-8B2B-EB9B78357555}">
  <dimension ref="B5:J46"/>
  <sheetViews>
    <sheetView zoomScale="85" zoomScaleNormal="85" workbookViewId="0">
      <selection activeCell="D36" sqref="D36:D37"/>
    </sheetView>
  </sheetViews>
  <sheetFormatPr defaultRowHeight="14.4" x14ac:dyDescent="0.3"/>
  <cols>
    <col min="3" max="3" width="18.88671875" bestFit="1" customWidth="1"/>
    <col min="4" max="4" width="38.5546875" bestFit="1" customWidth="1"/>
    <col min="5" max="5" width="29.77734375" bestFit="1" customWidth="1"/>
    <col min="6" max="6" width="24.6640625" bestFit="1" customWidth="1"/>
  </cols>
  <sheetData>
    <row r="5" spans="2:6" ht="15" thickBot="1" x14ac:dyDescent="0.35"/>
    <row r="6" spans="2:6" ht="15" thickBot="1" x14ac:dyDescent="0.35">
      <c r="B6" s="17" t="s">
        <v>27</v>
      </c>
      <c r="C6" s="3" t="s">
        <v>0</v>
      </c>
      <c r="D6" s="18" t="s">
        <v>11</v>
      </c>
    </row>
    <row r="7" spans="2:6" x14ac:dyDescent="0.3">
      <c r="B7" s="12">
        <v>1</v>
      </c>
      <c r="C7" s="22" t="s">
        <v>1</v>
      </c>
      <c r="D7" s="4">
        <v>1900</v>
      </c>
    </row>
    <row r="8" spans="2:6" x14ac:dyDescent="0.3">
      <c r="B8" s="12">
        <v>2</v>
      </c>
      <c r="C8" s="22" t="s">
        <v>2</v>
      </c>
      <c r="D8" s="4">
        <v>2650</v>
      </c>
      <c r="E8" s="9"/>
    </row>
    <row r="9" spans="2:6" x14ac:dyDescent="0.3">
      <c r="B9" s="12">
        <v>3</v>
      </c>
      <c r="C9" s="22" t="s">
        <v>3</v>
      </c>
      <c r="D9" s="4">
        <v>850</v>
      </c>
    </row>
    <row r="10" spans="2:6" x14ac:dyDescent="0.3">
      <c r="B10" s="12">
        <v>4</v>
      </c>
      <c r="C10" s="22" t="s">
        <v>4</v>
      </c>
      <c r="D10" s="4">
        <v>730</v>
      </c>
      <c r="F10" s="9"/>
    </row>
    <row r="11" spans="2:6" x14ac:dyDescent="0.3">
      <c r="B11" s="12">
        <v>5</v>
      </c>
      <c r="C11" s="22" t="s">
        <v>5</v>
      </c>
      <c r="D11" s="15">
        <v>56</v>
      </c>
      <c r="F11" s="9"/>
    </row>
    <row r="12" spans="2:6" x14ac:dyDescent="0.3">
      <c r="B12" s="12">
        <v>6</v>
      </c>
      <c r="C12" s="10" t="s">
        <v>6</v>
      </c>
      <c r="D12" s="15">
        <v>85</v>
      </c>
      <c r="F12" s="9"/>
    </row>
    <row r="13" spans="2:6" x14ac:dyDescent="0.3">
      <c r="B13" s="12">
        <v>7</v>
      </c>
      <c r="C13" s="10" t="s">
        <v>21</v>
      </c>
      <c r="D13" s="15">
        <v>830</v>
      </c>
      <c r="F13" s="9"/>
    </row>
    <row r="14" spans="2:6" x14ac:dyDescent="0.3">
      <c r="B14" s="12">
        <v>8</v>
      </c>
      <c r="C14" s="10" t="s">
        <v>17</v>
      </c>
      <c r="D14" s="4">
        <v>80</v>
      </c>
    </row>
    <row r="15" spans="2:6" x14ac:dyDescent="0.3">
      <c r="B15" s="12">
        <v>9</v>
      </c>
      <c r="C15" s="10" t="s">
        <v>7</v>
      </c>
      <c r="D15" s="4">
        <v>100</v>
      </c>
    </row>
    <row r="16" spans="2:6" x14ac:dyDescent="0.3">
      <c r="B16" s="12">
        <v>10</v>
      </c>
      <c r="C16" s="10" t="s">
        <v>8</v>
      </c>
      <c r="D16" s="4">
        <v>130</v>
      </c>
    </row>
    <row r="17" spans="2:10" x14ac:dyDescent="0.3">
      <c r="B17" s="12">
        <v>11</v>
      </c>
      <c r="C17" s="19" t="s">
        <v>9</v>
      </c>
      <c r="D17" s="5">
        <v>0</v>
      </c>
    </row>
    <row r="18" spans="2:10" x14ac:dyDescent="0.3">
      <c r="B18" s="12">
        <v>12</v>
      </c>
      <c r="C18" s="19" t="s">
        <v>16</v>
      </c>
      <c r="D18" s="5">
        <v>300</v>
      </c>
    </row>
    <row r="19" spans="2:10" x14ac:dyDescent="0.3">
      <c r="B19" s="12">
        <v>13</v>
      </c>
      <c r="C19" s="19" t="s">
        <v>14</v>
      </c>
      <c r="D19" s="5">
        <v>0</v>
      </c>
    </row>
    <row r="20" spans="2:10" x14ac:dyDescent="0.3">
      <c r="B20" s="12">
        <v>14</v>
      </c>
      <c r="C20" s="10" t="s">
        <v>10</v>
      </c>
      <c r="D20" s="4">
        <v>0</v>
      </c>
    </row>
    <row r="21" spans="2:10" x14ac:dyDescent="0.3">
      <c r="B21" s="12">
        <v>15</v>
      </c>
      <c r="C21" s="20" t="s">
        <v>23</v>
      </c>
      <c r="D21" s="16" t="s">
        <v>24</v>
      </c>
      <c r="E21" t="s">
        <v>28</v>
      </c>
    </row>
    <row r="22" spans="2:10" ht="15" thickBot="1" x14ac:dyDescent="0.35">
      <c r="B22" s="12">
        <v>16</v>
      </c>
      <c r="C22" s="10" t="s">
        <v>25</v>
      </c>
      <c r="D22" s="4">
        <v>322</v>
      </c>
      <c r="E22" t="s">
        <v>26</v>
      </c>
    </row>
    <row r="23" spans="2:10" ht="15" thickBot="1" x14ac:dyDescent="0.35">
      <c r="B23" s="12">
        <v>17</v>
      </c>
      <c r="C23" s="10" t="s">
        <v>12</v>
      </c>
      <c r="D23" s="4">
        <v>400</v>
      </c>
      <c r="J23" s="3"/>
    </row>
    <row r="24" spans="2:10" ht="15" thickBot="1" x14ac:dyDescent="0.35">
      <c r="B24" s="12">
        <v>18</v>
      </c>
      <c r="C24" s="10" t="s">
        <v>13</v>
      </c>
      <c r="D24" s="4">
        <v>500</v>
      </c>
    </row>
    <row r="25" spans="2:10" x14ac:dyDescent="0.3">
      <c r="B25" s="13"/>
      <c r="C25" s="13"/>
      <c r="D25" s="14">
        <f>D7+D8+D9+D10+D11+D12+D13+D14+D15+D16+D17+D18+D19+D20+D22+D23+D24</f>
        <v>8933</v>
      </c>
      <c r="E25" t="s">
        <v>18</v>
      </c>
    </row>
    <row r="26" spans="2:10" x14ac:dyDescent="0.3">
      <c r="B26" s="12" t="s">
        <v>29</v>
      </c>
      <c r="C26" s="10" t="s">
        <v>22</v>
      </c>
      <c r="D26" s="7">
        <f>10000-D25</f>
        <v>1067</v>
      </c>
      <c r="E26" s="1" t="s">
        <v>19</v>
      </c>
    </row>
    <row r="27" spans="2:10" hidden="1" x14ac:dyDescent="0.3">
      <c r="B27" s="10"/>
      <c r="C27" s="12" t="s">
        <v>15</v>
      </c>
      <c r="D27" s="4">
        <v>8000</v>
      </c>
    </row>
    <row r="28" spans="2:10" hidden="1" x14ac:dyDescent="0.3">
      <c r="B28" s="10"/>
      <c r="C28" s="12"/>
      <c r="D28" s="4"/>
      <c r="E28" s="2"/>
    </row>
    <row r="29" spans="2:10" hidden="1" x14ac:dyDescent="0.3">
      <c r="B29" s="10"/>
      <c r="C29" s="12"/>
      <c r="D29" s="4"/>
      <c r="E29" s="2"/>
    </row>
    <row r="30" spans="2:10" x14ac:dyDescent="0.3">
      <c r="B30" s="10"/>
      <c r="C30" s="21" t="s">
        <v>20</v>
      </c>
      <c r="D30" s="8">
        <v>10000</v>
      </c>
      <c r="E30" s="9"/>
    </row>
    <row r="31" spans="2:10" ht="15" thickBot="1" x14ac:dyDescent="0.35">
      <c r="B31" s="11"/>
      <c r="C31" s="11"/>
      <c r="D31" s="6"/>
    </row>
    <row r="34" spans="3:5" x14ac:dyDescent="0.3">
      <c r="C34">
        <v>17000</v>
      </c>
    </row>
    <row r="35" spans="3:5" x14ac:dyDescent="0.3">
      <c r="C35" t="s">
        <v>30</v>
      </c>
    </row>
    <row r="36" spans="3:5" x14ac:dyDescent="0.3">
      <c r="C36" t="s">
        <v>31</v>
      </c>
    </row>
    <row r="37" spans="3:5" x14ac:dyDescent="0.3">
      <c r="C37" t="s">
        <v>32</v>
      </c>
    </row>
    <row r="38" spans="3:5" x14ac:dyDescent="0.3">
      <c r="C38" t="s">
        <v>33</v>
      </c>
    </row>
    <row r="39" spans="3:5" x14ac:dyDescent="0.3">
      <c r="C39" t="s">
        <v>34</v>
      </c>
    </row>
    <row r="40" spans="3:5" x14ac:dyDescent="0.3">
      <c r="C40">
        <v>7900</v>
      </c>
    </row>
    <row r="41" spans="3:5" x14ac:dyDescent="0.3">
      <c r="C41" t="s">
        <v>35</v>
      </c>
    </row>
    <row r="44" spans="3:5" x14ac:dyDescent="0.3">
      <c r="C44" t="s">
        <v>36</v>
      </c>
      <c r="D44">
        <v>830</v>
      </c>
    </row>
    <row r="45" spans="3:5" x14ac:dyDescent="0.3">
      <c r="C45" t="s">
        <v>17</v>
      </c>
      <c r="D45">
        <v>250</v>
      </c>
    </row>
    <row r="46" spans="3:5" x14ac:dyDescent="0.3">
      <c r="C46" t="s">
        <v>12</v>
      </c>
      <c r="D46">
        <v>400</v>
      </c>
      <c r="E46">
        <v>123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5B802-6186-4D39-A142-315DCDDDC94D}">
  <dimension ref="B3:F35"/>
  <sheetViews>
    <sheetView topLeftCell="A3" zoomScale="85" zoomScaleNormal="85" workbookViewId="0">
      <selection activeCell="D23" sqref="D23"/>
    </sheetView>
  </sheetViews>
  <sheetFormatPr defaultRowHeight="14.4" x14ac:dyDescent="0.3"/>
  <cols>
    <col min="3" max="3" width="14.88671875" bestFit="1" customWidth="1"/>
    <col min="4" max="4" width="61" bestFit="1" customWidth="1"/>
    <col min="5" max="5" width="17.88671875" bestFit="1" customWidth="1"/>
    <col min="6" max="6" width="12.21875" bestFit="1" customWidth="1"/>
  </cols>
  <sheetData>
    <row r="3" spans="2:6" ht="15" thickBot="1" x14ac:dyDescent="0.35"/>
    <row r="4" spans="2:6" ht="15" thickBot="1" x14ac:dyDescent="0.35">
      <c r="B4" s="17" t="s">
        <v>27</v>
      </c>
      <c r="C4" s="3" t="s">
        <v>0</v>
      </c>
      <c r="D4" s="18" t="s">
        <v>11</v>
      </c>
    </row>
    <row r="5" spans="2:6" x14ac:dyDescent="0.3">
      <c r="B5" s="12">
        <v>1</v>
      </c>
      <c r="C5" s="22" t="s">
        <v>1</v>
      </c>
      <c r="D5" s="24">
        <v>1200</v>
      </c>
      <c r="E5" t="s">
        <v>44</v>
      </c>
      <c r="F5">
        <v>7000477376</v>
      </c>
    </row>
    <row r="6" spans="2:6" x14ac:dyDescent="0.3">
      <c r="B6" s="12">
        <v>2</v>
      </c>
      <c r="C6" s="22" t="s">
        <v>2</v>
      </c>
      <c r="D6" s="24">
        <v>2716</v>
      </c>
    </row>
    <row r="7" spans="2:6" x14ac:dyDescent="0.3">
      <c r="B7" s="12">
        <v>3</v>
      </c>
      <c r="C7" s="22" t="s">
        <v>3</v>
      </c>
      <c r="D7" s="24">
        <v>850</v>
      </c>
    </row>
    <row r="8" spans="2:6" x14ac:dyDescent="0.3">
      <c r="B8" s="12">
        <v>4</v>
      </c>
      <c r="C8" s="22" t="s">
        <v>4</v>
      </c>
      <c r="D8" s="24">
        <v>730</v>
      </c>
    </row>
    <row r="9" spans="2:6" x14ac:dyDescent="0.3">
      <c r="B9" s="12">
        <v>5</v>
      </c>
      <c r="C9" s="22" t="s">
        <v>5</v>
      </c>
      <c r="D9" s="24">
        <v>56</v>
      </c>
    </row>
    <row r="10" spans="2:6" x14ac:dyDescent="0.3">
      <c r="B10" s="12">
        <v>6</v>
      </c>
      <c r="C10" s="10" t="s">
        <v>6</v>
      </c>
      <c r="D10" s="24">
        <v>385</v>
      </c>
    </row>
    <row r="11" spans="2:6" x14ac:dyDescent="0.3">
      <c r="B11" s="12">
        <v>7</v>
      </c>
      <c r="C11" s="10" t="s">
        <v>21</v>
      </c>
      <c r="D11" s="24">
        <v>830</v>
      </c>
      <c r="E11" s="23" t="s">
        <v>45</v>
      </c>
    </row>
    <row r="12" spans="2:6" x14ac:dyDescent="0.3">
      <c r="B12" s="12">
        <v>8</v>
      </c>
      <c r="C12" s="10" t="s">
        <v>17</v>
      </c>
      <c r="D12" s="5">
        <v>250</v>
      </c>
      <c r="E12" t="s">
        <v>47</v>
      </c>
    </row>
    <row r="13" spans="2:6" x14ac:dyDescent="0.3">
      <c r="B13" s="12">
        <v>9</v>
      </c>
      <c r="C13" s="10" t="s">
        <v>7</v>
      </c>
      <c r="D13" s="24">
        <v>100</v>
      </c>
    </row>
    <row r="14" spans="2:6" x14ac:dyDescent="0.3">
      <c r="B14" s="12">
        <v>10</v>
      </c>
      <c r="C14" s="10" t="s">
        <v>8</v>
      </c>
      <c r="D14" s="4">
        <v>130</v>
      </c>
    </row>
    <row r="15" spans="2:6" x14ac:dyDescent="0.3">
      <c r="B15" s="12">
        <v>11</v>
      </c>
      <c r="C15" s="19" t="s">
        <v>9</v>
      </c>
      <c r="D15" s="24">
        <v>300</v>
      </c>
    </row>
    <row r="16" spans="2:6" x14ac:dyDescent="0.3">
      <c r="B16" s="12">
        <v>12</v>
      </c>
      <c r="C16" s="19" t="s">
        <v>16</v>
      </c>
      <c r="D16" s="5">
        <v>300</v>
      </c>
      <c r="E16" t="s">
        <v>47</v>
      </c>
    </row>
    <row r="17" spans="2:5" x14ac:dyDescent="0.3">
      <c r="B17" s="12">
        <v>13</v>
      </c>
      <c r="C17" s="19" t="s">
        <v>14</v>
      </c>
      <c r="D17" s="5">
        <v>500</v>
      </c>
      <c r="E17" t="s">
        <v>47</v>
      </c>
    </row>
    <row r="18" spans="2:5" x14ac:dyDescent="0.3">
      <c r="B18" s="12">
        <v>14</v>
      </c>
      <c r="C18" s="10" t="s">
        <v>37</v>
      </c>
      <c r="D18" s="24">
        <v>707</v>
      </c>
      <c r="E18" s="23" t="s">
        <v>46</v>
      </c>
    </row>
    <row r="19" spans="2:5" x14ac:dyDescent="0.3">
      <c r="B19" s="12">
        <v>15</v>
      </c>
      <c r="C19" s="20" t="s">
        <v>23</v>
      </c>
      <c r="D19" s="16" t="s">
        <v>24</v>
      </c>
      <c r="E19" t="s">
        <v>43</v>
      </c>
    </row>
    <row r="20" spans="2:5" x14ac:dyDescent="0.3">
      <c r="B20" s="12">
        <v>16</v>
      </c>
      <c r="C20" s="10" t="s">
        <v>25</v>
      </c>
      <c r="D20" s="4">
        <v>322</v>
      </c>
      <c r="E20" t="s">
        <v>43</v>
      </c>
    </row>
    <row r="21" spans="2:5" x14ac:dyDescent="0.3">
      <c r="B21" s="12">
        <v>17</v>
      </c>
      <c r="C21" s="10" t="s">
        <v>12</v>
      </c>
      <c r="D21" s="4">
        <v>505</v>
      </c>
    </row>
    <row r="22" spans="2:5" ht="15" thickBot="1" x14ac:dyDescent="0.35">
      <c r="B22" s="12">
        <v>18</v>
      </c>
      <c r="C22" s="10" t="s">
        <v>13</v>
      </c>
      <c r="D22" s="5">
        <v>300</v>
      </c>
      <c r="E22" t="s">
        <v>47</v>
      </c>
    </row>
    <row r="23" spans="2:5" x14ac:dyDescent="0.3">
      <c r="B23" s="13"/>
      <c r="C23" s="13"/>
      <c r="D23" s="14">
        <f>D5+D6+D7+D8+D9+D10+D11+D12+D13+D14+D15+D16+D17+D18+D20+D21+D22</f>
        <v>10181</v>
      </c>
    </row>
    <row r="24" spans="2:5" x14ac:dyDescent="0.3">
      <c r="B24" s="12" t="s">
        <v>29</v>
      </c>
      <c r="C24" s="10" t="s">
        <v>22</v>
      </c>
      <c r="D24" s="7">
        <f>10000-D23</f>
        <v>-181</v>
      </c>
    </row>
    <row r="25" spans="2:5" x14ac:dyDescent="0.3">
      <c r="B25" s="10"/>
      <c r="C25" s="12" t="s">
        <v>15</v>
      </c>
      <c r="D25" s="4">
        <v>8000</v>
      </c>
    </row>
    <row r="26" spans="2:5" x14ac:dyDescent="0.3">
      <c r="B26" s="10"/>
      <c r="C26" s="12"/>
      <c r="D26" s="4"/>
    </row>
    <row r="27" spans="2:5" x14ac:dyDescent="0.3">
      <c r="B27" s="10"/>
      <c r="C27" s="12"/>
      <c r="D27" s="4"/>
    </row>
    <row r="28" spans="2:5" x14ac:dyDescent="0.3">
      <c r="B28" s="10"/>
      <c r="C28" s="21" t="s">
        <v>20</v>
      </c>
      <c r="D28" s="8">
        <v>10000</v>
      </c>
    </row>
    <row r="29" spans="2:5" ht="15" thickBot="1" x14ac:dyDescent="0.35">
      <c r="B29" s="11"/>
      <c r="C29" s="11"/>
      <c r="D29" s="6"/>
    </row>
    <row r="31" spans="2:5" x14ac:dyDescent="0.3">
      <c r="D31" t="s">
        <v>38</v>
      </c>
    </row>
    <row r="32" spans="2:5" x14ac:dyDescent="0.3">
      <c r="D32" t="s">
        <v>39</v>
      </c>
    </row>
    <row r="33" spans="4:4" x14ac:dyDescent="0.3">
      <c r="D33" t="s">
        <v>40</v>
      </c>
    </row>
    <row r="34" spans="4:4" x14ac:dyDescent="0.3">
      <c r="D34" t="s">
        <v>41</v>
      </c>
    </row>
    <row r="35" spans="4:4" x14ac:dyDescent="0.3">
      <c r="D35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04A2-63AE-44FA-8B62-EBD7C56F871E}">
  <dimension ref="B1:K25"/>
  <sheetViews>
    <sheetView tabSelected="1" workbookViewId="0">
      <selection activeCell="R16" sqref="R16"/>
    </sheetView>
  </sheetViews>
  <sheetFormatPr defaultRowHeight="14.4" x14ac:dyDescent="0.3"/>
  <cols>
    <col min="2" max="2" width="13.21875" bestFit="1" customWidth="1"/>
    <col min="3" max="3" width="9" bestFit="1" customWidth="1"/>
    <col min="5" max="5" width="15.44140625" bestFit="1" customWidth="1"/>
    <col min="8" max="8" width="12.77734375" bestFit="1" customWidth="1"/>
    <col min="9" max="9" width="10" bestFit="1" customWidth="1"/>
    <col min="10" max="10" width="12.6640625" bestFit="1" customWidth="1"/>
  </cols>
  <sheetData>
    <row r="1" spans="2:10" ht="15" thickBot="1" x14ac:dyDescent="0.35"/>
    <row r="2" spans="2:10" x14ac:dyDescent="0.3">
      <c r="B2" s="26" t="s">
        <v>57</v>
      </c>
      <c r="C2" s="27"/>
      <c r="E2" s="26" t="s">
        <v>71</v>
      </c>
      <c r="F2" s="27"/>
      <c r="H2" s="26" t="s">
        <v>72</v>
      </c>
      <c r="I2" s="27"/>
    </row>
    <row r="3" spans="2:10" x14ac:dyDescent="0.3">
      <c r="B3" s="28" t="s">
        <v>55</v>
      </c>
      <c r="C3" s="29">
        <v>13181.2</v>
      </c>
      <c r="E3" s="28" t="s">
        <v>55</v>
      </c>
      <c r="F3" s="29">
        <v>13181.2</v>
      </c>
      <c r="H3" s="28" t="s">
        <v>55</v>
      </c>
      <c r="I3" s="29">
        <v>13389</v>
      </c>
      <c r="J3" t="s">
        <v>79</v>
      </c>
    </row>
    <row r="4" spans="2:10" x14ac:dyDescent="0.3">
      <c r="B4" s="28" t="s">
        <v>54</v>
      </c>
      <c r="C4" s="4"/>
      <c r="E4" s="28" t="s">
        <v>54</v>
      </c>
      <c r="F4" s="4"/>
      <c r="H4" s="28" t="s">
        <v>54</v>
      </c>
      <c r="I4" s="4"/>
    </row>
    <row r="5" spans="2:10" x14ac:dyDescent="0.3">
      <c r="B5" s="28" t="s">
        <v>21</v>
      </c>
      <c r="C5" s="4">
        <v>1600</v>
      </c>
      <c r="E5" s="28" t="s">
        <v>21</v>
      </c>
      <c r="F5" s="4">
        <v>1600</v>
      </c>
      <c r="H5" s="28" t="s">
        <v>21</v>
      </c>
      <c r="I5" s="4">
        <v>1600</v>
      </c>
    </row>
    <row r="6" spans="2:10" x14ac:dyDescent="0.3">
      <c r="B6" s="28" t="s">
        <v>56</v>
      </c>
      <c r="C6" s="4">
        <v>2700</v>
      </c>
      <c r="E6" s="28" t="s">
        <v>56</v>
      </c>
      <c r="F6" s="4">
        <v>2700</v>
      </c>
      <c r="H6" s="28" t="s">
        <v>56</v>
      </c>
      <c r="I6" s="4">
        <v>2700</v>
      </c>
    </row>
    <row r="7" spans="2:10" x14ac:dyDescent="0.3">
      <c r="B7" s="28" t="s">
        <v>58</v>
      </c>
      <c r="C7" s="4">
        <v>1014</v>
      </c>
      <c r="E7" s="28" t="s">
        <v>58</v>
      </c>
      <c r="F7" s="4">
        <v>0</v>
      </c>
      <c r="H7" s="38" t="s">
        <v>58</v>
      </c>
      <c r="I7" s="39">
        <v>0</v>
      </c>
    </row>
    <row r="8" spans="2:10" x14ac:dyDescent="0.3">
      <c r="B8" s="28" t="s">
        <v>59</v>
      </c>
      <c r="C8" s="4">
        <v>600</v>
      </c>
      <c r="E8" s="28" t="s">
        <v>59</v>
      </c>
      <c r="F8" s="4">
        <v>0</v>
      </c>
      <c r="H8" s="38" t="s">
        <v>59</v>
      </c>
      <c r="I8" s="39">
        <v>0</v>
      </c>
    </row>
    <row r="9" spans="2:10" x14ac:dyDescent="0.3">
      <c r="B9" s="28" t="s">
        <v>60</v>
      </c>
      <c r="C9" s="4">
        <v>1200</v>
      </c>
      <c r="E9" s="33" t="s">
        <v>60</v>
      </c>
      <c r="F9" s="34">
        <v>1200</v>
      </c>
      <c r="H9" s="38" t="s">
        <v>60</v>
      </c>
      <c r="I9" s="39">
        <v>0</v>
      </c>
    </row>
    <row r="10" spans="2:10" x14ac:dyDescent="0.3">
      <c r="B10" s="28" t="s">
        <v>61</v>
      </c>
      <c r="C10" s="4">
        <v>1225</v>
      </c>
      <c r="E10" s="33" t="s">
        <v>76</v>
      </c>
      <c r="F10" s="34">
        <v>2100</v>
      </c>
      <c r="H10" s="38" t="s">
        <v>77</v>
      </c>
      <c r="I10" s="39">
        <v>3300</v>
      </c>
    </row>
    <row r="11" spans="2:10" x14ac:dyDescent="0.3">
      <c r="B11" s="28" t="s">
        <v>62</v>
      </c>
      <c r="C11" s="4">
        <v>550</v>
      </c>
      <c r="E11" s="28" t="s">
        <v>62</v>
      </c>
      <c r="F11" s="4">
        <v>550</v>
      </c>
      <c r="H11" s="38" t="s">
        <v>62</v>
      </c>
      <c r="I11" s="39">
        <v>0</v>
      </c>
    </row>
    <row r="12" spans="2:10" x14ac:dyDescent="0.3">
      <c r="B12" s="28" t="s">
        <v>7</v>
      </c>
      <c r="C12" s="4">
        <v>100</v>
      </c>
      <c r="E12" s="28" t="s">
        <v>7</v>
      </c>
      <c r="F12" s="4">
        <v>100</v>
      </c>
      <c r="H12" s="38" t="s">
        <v>7</v>
      </c>
      <c r="I12" s="39">
        <v>0</v>
      </c>
    </row>
    <row r="13" spans="2:10" x14ac:dyDescent="0.3">
      <c r="B13" s="28" t="s">
        <v>63</v>
      </c>
      <c r="C13" s="4">
        <v>130</v>
      </c>
      <c r="E13" s="28" t="s">
        <v>63</v>
      </c>
      <c r="F13" s="4">
        <v>130</v>
      </c>
      <c r="H13" s="38" t="s">
        <v>63</v>
      </c>
      <c r="I13" s="39">
        <v>0</v>
      </c>
    </row>
    <row r="14" spans="2:10" x14ac:dyDescent="0.3">
      <c r="B14" s="28" t="s">
        <v>12</v>
      </c>
      <c r="C14" s="4">
        <v>400</v>
      </c>
      <c r="E14" s="28" t="s">
        <v>12</v>
      </c>
      <c r="F14" s="4">
        <v>400</v>
      </c>
      <c r="H14" s="38" t="s">
        <v>12</v>
      </c>
      <c r="I14" s="39">
        <v>0</v>
      </c>
    </row>
    <row r="15" spans="2:10" x14ac:dyDescent="0.3">
      <c r="B15" s="28" t="s">
        <v>64</v>
      </c>
      <c r="C15" s="4">
        <v>100</v>
      </c>
      <c r="E15" s="28" t="s">
        <v>64</v>
      </c>
      <c r="F15" s="4">
        <v>100</v>
      </c>
      <c r="H15" s="38" t="s">
        <v>64</v>
      </c>
      <c r="I15" s="39">
        <v>0</v>
      </c>
    </row>
    <row r="16" spans="2:10" x14ac:dyDescent="0.3">
      <c r="B16" s="28" t="s">
        <v>65</v>
      </c>
      <c r="C16" s="4">
        <v>850</v>
      </c>
      <c r="E16" s="28" t="s">
        <v>65</v>
      </c>
      <c r="F16" s="4">
        <v>850</v>
      </c>
      <c r="H16" s="38" t="s">
        <v>65</v>
      </c>
      <c r="I16" s="39">
        <v>0</v>
      </c>
    </row>
    <row r="17" spans="2:11" x14ac:dyDescent="0.3">
      <c r="B17" s="28" t="s">
        <v>68</v>
      </c>
      <c r="C17" s="4">
        <v>260</v>
      </c>
      <c r="E17" s="28" t="s">
        <v>68</v>
      </c>
      <c r="F17" s="4">
        <v>260</v>
      </c>
      <c r="H17" s="28" t="s">
        <v>68</v>
      </c>
      <c r="I17" s="4">
        <v>0</v>
      </c>
      <c r="J17" t="s">
        <v>78</v>
      </c>
      <c r="K17">
        <v>260</v>
      </c>
    </row>
    <row r="18" spans="2:11" x14ac:dyDescent="0.3">
      <c r="B18" s="28" t="s">
        <v>66</v>
      </c>
      <c r="C18" s="4">
        <v>730</v>
      </c>
      <c r="E18" s="28" t="s">
        <v>66</v>
      </c>
      <c r="F18" s="4">
        <v>730</v>
      </c>
      <c r="H18" s="28" t="s">
        <v>66</v>
      </c>
      <c r="I18" s="4">
        <v>0</v>
      </c>
    </row>
    <row r="19" spans="2:11" x14ac:dyDescent="0.3">
      <c r="B19" s="28"/>
      <c r="C19" s="36">
        <f>SUM(C5+C6+C7+C8+C9+C10+C11+C12+C13+C14+C15+C16+C18+C17)</f>
        <v>11459</v>
      </c>
      <c r="E19" s="28"/>
      <c r="F19" s="37">
        <f>SUM(F5+F6+F7+F8+F9+F10+F11+F12+F13+F14+F15+F16+F18+F17)</f>
        <v>10720</v>
      </c>
      <c r="H19" s="28"/>
      <c r="I19" s="37">
        <f>SUM(I5+I6+I7+I8+I9+I10+I11+I12+I13+I14+I15+I16+I18+I17)</f>
        <v>7600</v>
      </c>
    </row>
    <row r="20" spans="2:11" x14ac:dyDescent="0.3">
      <c r="B20" s="28" t="s">
        <v>67</v>
      </c>
      <c r="C20" s="4" t="s">
        <v>69</v>
      </c>
      <c r="E20" s="28" t="s">
        <v>67</v>
      </c>
      <c r="F20" s="4">
        <v>0</v>
      </c>
      <c r="H20" s="28" t="s">
        <v>67</v>
      </c>
      <c r="I20" s="4">
        <v>0</v>
      </c>
    </row>
    <row r="21" spans="2:11" x14ac:dyDescent="0.3">
      <c r="B21" s="28" t="s">
        <v>70</v>
      </c>
      <c r="C21" s="4">
        <v>400</v>
      </c>
      <c r="E21" s="28" t="s">
        <v>70</v>
      </c>
      <c r="F21" s="4">
        <v>0</v>
      </c>
      <c r="H21" s="28" t="s">
        <v>70</v>
      </c>
      <c r="I21" s="4">
        <v>0</v>
      </c>
    </row>
    <row r="22" spans="2:11" x14ac:dyDescent="0.3">
      <c r="B22" s="28"/>
      <c r="C22" s="30">
        <f>SUM(C19+C21)</f>
        <v>11859</v>
      </c>
      <c r="E22" s="28"/>
      <c r="F22" s="35">
        <f>F19</f>
        <v>10720</v>
      </c>
      <c r="H22" s="28"/>
      <c r="I22" s="35">
        <f>I19</f>
        <v>7600</v>
      </c>
    </row>
    <row r="23" spans="2:11" ht="15" thickBot="1" x14ac:dyDescent="0.35">
      <c r="B23" s="31" t="s">
        <v>19</v>
      </c>
      <c r="C23" s="32">
        <f>C3-C22</f>
        <v>1322.2000000000007</v>
      </c>
      <c r="E23" s="31" t="s">
        <v>19</v>
      </c>
      <c r="F23" s="32">
        <f>F3-F22</f>
        <v>2461.2000000000007</v>
      </c>
      <c r="H23" s="31" t="s">
        <v>73</v>
      </c>
      <c r="I23" s="32">
        <v>0.34</v>
      </c>
    </row>
    <row r="24" spans="2:11" ht="15" thickBot="1" x14ac:dyDescent="0.35"/>
    <row r="25" spans="2:11" ht="15" thickBot="1" x14ac:dyDescent="0.35">
      <c r="B25" s="40"/>
      <c r="C25" s="41"/>
      <c r="D25" s="41"/>
      <c r="E25" s="42">
        <v>45047</v>
      </c>
      <c r="F25" s="41"/>
      <c r="G25" s="41"/>
      <c r="H25" s="42" t="s">
        <v>74</v>
      </c>
      <c r="I25" s="43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7151-2386-40A8-B9C0-C50928B92741}">
  <dimension ref="E4:F14"/>
  <sheetViews>
    <sheetView workbookViewId="0">
      <selection activeCell="J14" sqref="J14"/>
    </sheetView>
  </sheetViews>
  <sheetFormatPr defaultRowHeight="14.4" x14ac:dyDescent="0.3"/>
  <sheetData>
    <row r="4" spans="5:6" x14ac:dyDescent="0.3">
      <c r="E4" t="s">
        <v>48</v>
      </c>
    </row>
    <row r="5" spans="5:6" x14ac:dyDescent="0.3">
      <c r="E5" t="s">
        <v>49</v>
      </c>
      <c r="F5">
        <v>3000</v>
      </c>
    </row>
    <row r="6" spans="5:6" x14ac:dyDescent="0.3">
      <c r="E6" t="s">
        <v>21</v>
      </c>
      <c r="F6">
        <v>1610</v>
      </c>
    </row>
    <row r="7" spans="5:6" x14ac:dyDescent="0.3">
      <c r="E7" t="s">
        <v>37</v>
      </c>
      <c r="F7">
        <v>0</v>
      </c>
    </row>
    <row r="8" spans="5:6" x14ac:dyDescent="0.3">
      <c r="E8" t="s">
        <v>50</v>
      </c>
      <c r="F8">
        <v>0</v>
      </c>
    </row>
    <row r="9" spans="5:6" x14ac:dyDescent="0.3">
      <c r="E9" t="s">
        <v>51</v>
      </c>
      <c r="F9">
        <v>0</v>
      </c>
    </row>
    <row r="10" spans="5:6" x14ac:dyDescent="0.3">
      <c r="E10" t="s">
        <v>52</v>
      </c>
      <c r="F10">
        <v>2744</v>
      </c>
    </row>
    <row r="11" spans="5:6" x14ac:dyDescent="0.3">
      <c r="E11" t="s">
        <v>53</v>
      </c>
      <c r="F11">
        <v>1500</v>
      </c>
    </row>
    <row r="12" spans="5:6" x14ac:dyDescent="0.3">
      <c r="F12">
        <f>SUM(F5+F6+F7+F9+F8+F10+F11)</f>
        <v>8854</v>
      </c>
    </row>
    <row r="13" spans="5:6" x14ac:dyDescent="0.3">
      <c r="F13">
        <f>(F12/10240)*100</f>
        <v>86.46484375</v>
      </c>
    </row>
    <row r="14" spans="5:6" x14ac:dyDescent="0.3">
      <c r="F14" s="25"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bajet march 23</vt:lpstr>
      <vt:lpstr>new sala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Radzuan, Mohamad Redzmi</dc:creator>
  <cp:lastModifiedBy>Mohamad Radzuan, Mohamad Redzmi</cp:lastModifiedBy>
  <dcterms:created xsi:type="dcterms:W3CDTF">2022-08-30T08:34:20Z</dcterms:created>
  <dcterms:modified xsi:type="dcterms:W3CDTF">2024-03-04T09:31:26Z</dcterms:modified>
</cp:coreProperties>
</file>