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7F86D0D-68E1-4D50-A6F1-FCD03F53F89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M5" i="1"/>
  <c r="M7" i="1"/>
  <c r="M9" i="1"/>
  <c r="M10" i="1"/>
  <c r="M11" i="1"/>
  <c r="M12" i="1"/>
  <c r="M13" i="1"/>
  <c r="M15" i="1"/>
  <c r="M16" i="1"/>
  <c r="M17" i="1"/>
  <c r="M18" i="1"/>
  <c r="M3" i="1"/>
  <c r="D19" i="1" l="1"/>
  <c r="F19" i="1" s="1"/>
  <c r="F5" i="1" l="1"/>
  <c r="F7" i="1"/>
  <c r="F9" i="1"/>
  <c r="F10" i="1"/>
  <c r="F11" i="1"/>
  <c r="F12" i="1"/>
  <c r="F13" i="1"/>
  <c r="F15" i="1"/>
  <c r="F16" i="1"/>
  <c r="F17" i="1"/>
  <c r="F3" i="1"/>
  <c r="D5" i="1"/>
  <c r="D7" i="1"/>
  <c r="D9" i="1"/>
  <c r="D10" i="1"/>
  <c r="D11" i="1"/>
  <c r="D12" i="1"/>
  <c r="D13" i="1"/>
  <c r="D15" i="1"/>
  <c r="D16" i="1"/>
  <c r="D17" i="1"/>
  <c r="D18" i="1"/>
  <c r="F18" i="1" s="1"/>
  <c r="D3" i="1"/>
</calcChain>
</file>

<file path=xl/sharedStrings.xml><?xml version="1.0" encoding="utf-8"?>
<sst xmlns="http://schemas.openxmlformats.org/spreadsheetml/2006/main" count="10" uniqueCount="10">
  <si>
    <t>Gain</t>
  </si>
  <si>
    <t>freq</t>
  </si>
  <si>
    <t>vpp</t>
  </si>
  <si>
    <t>offset</t>
  </si>
  <si>
    <t>amp usada vpp</t>
  </si>
  <si>
    <t>ratio</t>
  </si>
  <si>
    <t>phase</t>
  </si>
  <si>
    <t>vd</t>
  </si>
  <si>
    <t>Zinp</t>
  </si>
  <si>
    <t>amp maxima 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</si>
</sst>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P8" sqref="P8"/>
    </sheetView>
  </sheetViews>
  <sheetFormatPr defaultRowHeight="14.4" x14ac:dyDescent="0.3"/>
  <cols>
    <col min="4" max="4" width="16.21875" customWidth="1"/>
    <col min="8" max="8" width="14.55468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2" t="s">
        <v>0</v>
      </c>
      <c r="B2" s="2"/>
      <c r="C2" s="2" t="s">
        <v>1</v>
      </c>
      <c r="D2" s="2" t="s">
        <v>9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 t="s">
        <v>7</v>
      </c>
      <c r="M2" s="2" t="s">
        <v>8</v>
      </c>
      <c r="N2" s="1"/>
    </row>
    <row r="3" spans="1:14" x14ac:dyDescent="0.3">
      <c r="A3" s="1">
        <v>0.1</v>
      </c>
      <c r="B3" s="1"/>
      <c r="C3" s="1">
        <v>100000</v>
      </c>
      <c r="D3" s="1">
        <f>500000/(2*PI()*C3*A3)</f>
        <v>7.9577471545947667</v>
      </c>
      <c r="E3" s="1"/>
      <c r="F3" s="1">
        <f>2*D3</f>
        <v>15.915494309189533</v>
      </c>
      <c r="G3" s="1">
        <v>-2.5</v>
      </c>
      <c r="H3" s="1">
        <v>1.3</v>
      </c>
      <c r="I3" s="1">
        <v>-20.399999999999999</v>
      </c>
      <c r="J3" s="1">
        <v>174</v>
      </c>
      <c r="K3" s="1"/>
      <c r="L3" s="1"/>
      <c r="M3" s="1">
        <f>(H3*12000)/(H3-L3)</f>
        <v>12000</v>
      </c>
      <c r="N3" s="1"/>
    </row>
    <row r="4" spans="1:1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">
        <v>0.1</v>
      </c>
      <c r="B5" s="1"/>
      <c r="C5" s="1">
        <v>300000</v>
      </c>
      <c r="D5" s="1">
        <f t="shared" ref="D5:D19" si="0">500000/(2*PI()*C5*A5)</f>
        <v>2.6525823848649224</v>
      </c>
      <c r="E5" s="1"/>
      <c r="F5" s="1">
        <f t="shared" ref="F5:F19" si="1">2*D5</f>
        <v>5.3051647697298447</v>
      </c>
      <c r="G5" s="1">
        <v>-2.5</v>
      </c>
      <c r="H5" s="1">
        <v>1.3</v>
      </c>
      <c r="I5" s="1">
        <v>-20.5</v>
      </c>
      <c r="J5" s="1">
        <v>160</v>
      </c>
      <c r="K5" s="1"/>
      <c r="L5" s="1"/>
      <c r="M5" s="1">
        <f t="shared" ref="M4:M18" si="2">(H5*12000)/(H5-L5)</f>
        <v>12000</v>
      </c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>
        <v>0.1</v>
      </c>
      <c r="B7" s="1"/>
      <c r="C7" s="1">
        <v>500000</v>
      </c>
      <c r="D7" s="1">
        <f t="shared" si="0"/>
        <v>1.5915494309189535</v>
      </c>
      <c r="E7" s="1"/>
      <c r="F7" s="1">
        <f t="shared" si="1"/>
        <v>3.183098861837907</v>
      </c>
      <c r="G7" s="1">
        <v>-2.5</v>
      </c>
      <c r="H7" s="1">
        <v>1.3</v>
      </c>
      <c r="I7" s="1">
        <v>-20.6</v>
      </c>
      <c r="J7" s="1">
        <v>143</v>
      </c>
      <c r="K7" s="1"/>
      <c r="L7" s="1"/>
      <c r="M7" s="1">
        <f t="shared" si="2"/>
        <v>12000</v>
      </c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>
        <v>0.1</v>
      </c>
      <c r="B9" s="1"/>
      <c r="C9" s="1">
        <v>700000</v>
      </c>
      <c r="D9" s="1">
        <f t="shared" si="0"/>
        <v>1.1368210220849668</v>
      </c>
      <c r="E9" s="1"/>
      <c r="F9" s="1">
        <f t="shared" si="1"/>
        <v>2.2736420441699337</v>
      </c>
      <c r="G9" s="1">
        <v>-2.5</v>
      </c>
      <c r="H9" s="1">
        <v>1.3</v>
      </c>
      <c r="I9" s="1">
        <v>-20.9</v>
      </c>
      <c r="J9" s="1">
        <v>128</v>
      </c>
      <c r="K9" s="1"/>
      <c r="L9" s="1"/>
      <c r="M9" s="1">
        <f t="shared" si="2"/>
        <v>12000</v>
      </c>
      <c r="N9" s="1"/>
    </row>
    <row r="10" spans="1:14" x14ac:dyDescent="0.3">
      <c r="A10" s="1">
        <v>0.1</v>
      </c>
      <c r="B10" s="1"/>
      <c r="C10" s="1">
        <v>800000</v>
      </c>
      <c r="D10" s="1">
        <f t="shared" si="0"/>
        <v>0.99471839432434583</v>
      </c>
      <c r="E10" s="1"/>
      <c r="F10" s="1">
        <f t="shared" si="1"/>
        <v>1.9894367886486917</v>
      </c>
      <c r="G10" s="1">
        <v>-2.5</v>
      </c>
      <c r="H10" s="1">
        <v>1.3</v>
      </c>
      <c r="I10" s="1">
        <v>-21.1</v>
      </c>
      <c r="J10" s="1">
        <v>120</v>
      </c>
      <c r="K10" s="1"/>
      <c r="L10" s="1"/>
      <c r="M10" s="1">
        <f t="shared" si="2"/>
        <v>12000</v>
      </c>
      <c r="N10" s="1"/>
    </row>
    <row r="11" spans="1:14" x14ac:dyDescent="0.3">
      <c r="A11" s="1">
        <v>0.1</v>
      </c>
      <c r="B11" s="1"/>
      <c r="C11" s="1">
        <v>900000</v>
      </c>
      <c r="D11" s="1">
        <f t="shared" si="0"/>
        <v>0.88419412828830735</v>
      </c>
      <c r="E11" s="1"/>
      <c r="F11" s="1">
        <f t="shared" si="1"/>
        <v>1.7683882565766147</v>
      </c>
      <c r="G11" s="1">
        <v>-2.5</v>
      </c>
      <c r="H11" s="1">
        <v>1.3</v>
      </c>
      <c r="I11" s="1">
        <v>-22</v>
      </c>
      <c r="J11" s="1">
        <v>112</v>
      </c>
      <c r="K11" s="1"/>
      <c r="L11" s="1"/>
      <c r="M11" s="1">
        <f t="shared" si="2"/>
        <v>12000</v>
      </c>
      <c r="N11" s="1"/>
    </row>
    <row r="12" spans="1:14" x14ac:dyDescent="0.3">
      <c r="A12" s="1">
        <v>0.1</v>
      </c>
      <c r="B12" s="1"/>
      <c r="C12" s="1">
        <v>950000</v>
      </c>
      <c r="D12" s="1">
        <f t="shared" si="0"/>
        <v>0.83765759522050176</v>
      </c>
      <c r="E12" s="1"/>
      <c r="F12" s="1">
        <f t="shared" si="1"/>
        <v>1.6753151904410035</v>
      </c>
      <c r="G12" s="1">
        <v>-2.5</v>
      </c>
      <c r="H12" s="1">
        <v>1.3</v>
      </c>
      <c r="I12" s="1">
        <v>-22.3</v>
      </c>
      <c r="J12" s="1">
        <v>106</v>
      </c>
      <c r="K12" s="1"/>
      <c r="L12" s="1"/>
      <c r="M12" s="1">
        <f t="shared" si="2"/>
        <v>12000</v>
      </c>
      <c r="N12" s="1"/>
    </row>
    <row r="13" spans="1:14" x14ac:dyDescent="0.3">
      <c r="A13" s="1">
        <v>0.1</v>
      </c>
      <c r="B13" s="1"/>
      <c r="C13" s="1">
        <v>960000</v>
      </c>
      <c r="D13" s="1">
        <f t="shared" si="0"/>
        <v>0.82893199527028827</v>
      </c>
      <c r="E13" s="1"/>
      <c r="F13" s="1">
        <f t="shared" si="1"/>
        <v>1.6578639905405765</v>
      </c>
      <c r="G13" s="1">
        <v>-2.5</v>
      </c>
      <c r="H13" s="1">
        <v>1.3</v>
      </c>
      <c r="I13" s="1">
        <v>-22.4</v>
      </c>
      <c r="J13" s="1">
        <v>105</v>
      </c>
      <c r="K13" s="1"/>
      <c r="L13" s="1"/>
      <c r="M13" s="1">
        <f t="shared" si="2"/>
        <v>12000</v>
      </c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>
        <v>0.1</v>
      </c>
      <c r="B15" s="1"/>
      <c r="C15" s="1">
        <v>980000</v>
      </c>
      <c r="D15" s="1">
        <f t="shared" si="0"/>
        <v>0.81201501577497626</v>
      </c>
      <c r="E15" s="1"/>
      <c r="F15" s="1">
        <f t="shared" si="1"/>
        <v>1.6240300315499525</v>
      </c>
      <c r="G15" s="1">
        <v>-2.5</v>
      </c>
      <c r="H15" s="1">
        <v>1.3</v>
      </c>
      <c r="I15" s="1">
        <v>-22.5</v>
      </c>
      <c r="J15" s="1">
        <v>103</v>
      </c>
      <c r="K15" s="1"/>
      <c r="L15" s="1"/>
      <c r="M15" s="1">
        <f t="shared" si="2"/>
        <v>12000</v>
      </c>
      <c r="N15" s="1"/>
    </row>
    <row r="16" spans="1:14" x14ac:dyDescent="0.3">
      <c r="A16" s="1">
        <v>0.1</v>
      </c>
      <c r="B16" s="1"/>
      <c r="C16" s="1">
        <v>990000</v>
      </c>
      <c r="D16" s="1">
        <f t="shared" si="0"/>
        <v>0.80381284389846142</v>
      </c>
      <c r="E16" s="1"/>
      <c r="F16" s="1">
        <f t="shared" si="1"/>
        <v>1.6076256877969228</v>
      </c>
      <c r="G16" s="1">
        <v>-2.5</v>
      </c>
      <c r="H16" s="1">
        <v>1.3</v>
      </c>
      <c r="I16" s="1">
        <v>-22.6</v>
      </c>
      <c r="J16" s="1">
        <v>102</v>
      </c>
      <c r="K16" s="1"/>
      <c r="L16" s="1"/>
      <c r="M16" s="1">
        <f t="shared" si="2"/>
        <v>12000</v>
      </c>
      <c r="N16" s="1"/>
    </row>
    <row r="17" spans="1:14" x14ac:dyDescent="0.3">
      <c r="A17" s="1">
        <v>0.1</v>
      </c>
      <c r="B17" s="1"/>
      <c r="C17" s="1">
        <v>1000000</v>
      </c>
      <c r="D17" s="1">
        <f t="shared" si="0"/>
        <v>0.79577471545947676</v>
      </c>
      <c r="E17" s="1"/>
      <c r="F17" s="1">
        <f t="shared" si="1"/>
        <v>1.5915494309189535</v>
      </c>
      <c r="G17" s="1">
        <v>-2.5</v>
      </c>
      <c r="H17" s="1">
        <v>1.3</v>
      </c>
      <c r="I17" s="1">
        <v>-22.7</v>
      </c>
      <c r="J17" s="1">
        <v>102</v>
      </c>
      <c r="K17" s="1"/>
      <c r="L17" s="1"/>
      <c r="M17" s="1">
        <f t="shared" si="2"/>
        <v>12000</v>
      </c>
      <c r="N17" s="1"/>
    </row>
    <row r="18" spans="1:14" x14ac:dyDescent="0.3">
      <c r="A18" s="1">
        <v>0.1</v>
      </c>
      <c r="B18" s="1"/>
      <c r="C18" s="1">
        <v>1100000</v>
      </c>
      <c r="D18" s="1">
        <f t="shared" si="0"/>
        <v>0.72343155950861515</v>
      </c>
      <c r="E18" s="1"/>
      <c r="F18" s="1">
        <f t="shared" si="1"/>
        <v>1.4468631190172303</v>
      </c>
      <c r="G18" s="1">
        <v>-2.5</v>
      </c>
      <c r="H18" s="1">
        <v>1.3</v>
      </c>
      <c r="I18" s="1">
        <v>-23.2</v>
      </c>
      <c r="J18" s="1">
        <v>94</v>
      </c>
      <c r="K18" s="1"/>
      <c r="L18" s="1"/>
      <c r="M18" s="1">
        <f t="shared" si="2"/>
        <v>12000</v>
      </c>
      <c r="N18" s="1"/>
    </row>
    <row r="19" spans="1:14" x14ac:dyDescent="0.3">
      <c r="A19" s="1">
        <v>0.1</v>
      </c>
      <c r="B19" s="1"/>
      <c r="C19" s="1">
        <v>1200000</v>
      </c>
      <c r="D19" s="1">
        <f t="shared" si="0"/>
        <v>0.66314559621623059</v>
      </c>
      <c r="E19" s="1"/>
      <c r="F19" s="1">
        <f t="shared" si="1"/>
        <v>1.3262911924324612</v>
      </c>
      <c r="G19" s="1">
        <v>-2.5</v>
      </c>
      <c r="H19" s="1">
        <v>1.3</v>
      </c>
      <c r="I19" s="1">
        <v>-23.7</v>
      </c>
      <c r="J19" s="1">
        <v>87</v>
      </c>
      <c r="K19" s="1"/>
      <c r="L19" s="1"/>
      <c r="M19" s="1">
        <f>(H19*12000)/(H19-L19)</f>
        <v>12000</v>
      </c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2018-08-24T01:44:02Z</dcterms:modified>
</cp:coreProperties>
</file>