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<sst xmlns="http://schemas.openxmlformats.org/spreadsheetml/2006/main" count="9" uniqueCount="9">
  <si>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Gain</t>
  </si>
  <si>
    <t xml:space="preserve">freq</t>
  </si>
  <si>
    <t xml:space="preserve">amp maxima pico</t>
  </si>
  <si>
    <t xml:space="preserve">offset</t>
  </si>
  <si>
    <t xml:space="preserve">amp usada</t>
  </si>
  <si>
    <t xml:space="preserve">ratio</t>
  </si>
  <si>
    <t xml:space="preserve">phase</t>
  </si>
  <si>
    <t xml:space="preserve">vd</t>
  </si>
  <si>
    <t xml:space="preserve">Zinp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</si>
</sst>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4.4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6.22"/>
    <col collapsed="false" customWidth="true" hidden="false" outlineLevel="0" max="7" min="5" style="0" width="8.67"/>
    <col collapsed="false" customWidth="true" hidden="false" outlineLevel="0" max="8" min="8" style="0" width="14.22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4.4" hidden="false" customHeight="false" outlineLevel="0" collapsed="false">
      <c r="A2" s="2" t="s">
        <v>0</v>
      </c>
      <c r="B2" s="2"/>
      <c r="C2" s="2" t="s">
        <v>1</v>
      </c>
      <c r="D2" s="2" t="s">
        <v>2</v>
      </c>
      <c r="E2" s="2"/>
      <c r="F2" s="2"/>
      <c r="G2" s="2" t="s">
        <v>3</v>
      </c>
      <c r="H2" s="2" t="s">
        <v>4</v>
      </c>
      <c r="I2" s="2" t="s">
        <v>5</v>
      </c>
      <c r="J2" s="2" t="s">
        <v>6</v>
      </c>
      <c r="K2" s="2"/>
      <c r="L2" s="2" t="s">
        <v>7</v>
      </c>
      <c r="M2" s="2" t="s">
        <v>8</v>
      </c>
      <c r="N2" s="2"/>
      <c r="O2" s="2"/>
      <c r="P2" s="3"/>
    </row>
    <row r="3" customFormat="false" ht="14.4" hidden="false" customHeight="false" outlineLevel="0" collapsed="false">
      <c r="A3" s="1" t="n">
        <v>1</v>
      </c>
      <c r="B3" s="1"/>
      <c r="C3" s="1" t="n">
        <v>40000</v>
      </c>
      <c r="D3" s="1" t="n">
        <f aca="false">500000/(2*PI()*C3*A3)</f>
        <v>1.98943678864869</v>
      </c>
      <c r="E3" s="1"/>
      <c r="F3" s="1"/>
      <c r="G3" s="1" t="n">
        <v>1</v>
      </c>
      <c r="H3" s="1" t="n">
        <v>1</v>
      </c>
      <c r="I3" s="1" t="n">
        <v>0</v>
      </c>
      <c r="J3" s="1" t="n">
        <v>173</v>
      </c>
      <c r="K3" s="1"/>
      <c r="L3" s="4" t="n">
        <v>0.04</v>
      </c>
      <c r="M3" s="1" t="n">
        <f aca="false">(H3*1200)/(H3-L3)</f>
        <v>1250</v>
      </c>
      <c r="N3" s="1"/>
      <c r="O3" s="1"/>
    </row>
    <row r="4" customFormat="false" ht="14.4" hidden="false" customHeight="false" outlineLevel="0" collapsed="false">
      <c r="A4" s="1" t="n">
        <v>1</v>
      </c>
      <c r="B4" s="1"/>
      <c r="C4" s="1" t="n">
        <v>50000</v>
      </c>
      <c r="D4" s="1" t="n">
        <f aca="false">500000/(2*PI()*C4*A4)</f>
        <v>1.59154943091895</v>
      </c>
      <c r="E4" s="1"/>
      <c r="F4" s="1"/>
      <c r="G4" s="1" t="n">
        <v>1</v>
      </c>
      <c r="H4" s="1" t="n">
        <v>1</v>
      </c>
      <c r="I4" s="1" t="n">
        <v>0</v>
      </c>
      <c r="J4" s="1" t="n">
        <v>171</v>
      </c>
      <c r="K4" s="1"/>
      <c r="L4" s="4" t="n">
        <v>0.049</v>
      </c>
      <c r="M4" s="1" t="n">
        <f aca="false">(H4*1200)/(H4-L4)</f>
        <v>1261.82965299685</v>
      </c>
      <c r="N4" s="1"/>
      <c r="O4" s="1"/>
    </row>
    <row r="5" customFormat="false" ht="14.4" hidden="false" customHeight="false" outlineLevel="0" collapsed="false">
      <c r="A5" s="1" t="n">
        <v>1</v>
      </c>
      <c r="B5" s="1"/>
      <c r="C5" s="1" t="n">
        <v>60000</v>
      </c>
      <c r="D5" s="1" t="n">
        <f aca="false">500000/(2*PI()*C5*A5)</f>
        <v>1.32629119243246</v>
      </c>
      <c r="E5" s="1"/>
      <c r="F5" s="1"/>
      <c r="G5" s="1" t="n">
        <v>0.8</v>
      </c>
      <c r="H5" s="1" t="n">
        <v>0.8</v>
      </c>
      <c r="I5" s="1" t="n">
        <v>0</v>
      </c>
      <c r="J5" s="1" t="n">
        <v>169</v>
      </c>
      <c r="K5" s="1"/>
      <c r="L5" s="4" t="n">
        <v>0.047</v>
      </c>
      <c r="M5" s="1" t="n">
        <f aca="false">(H5*1200)/(H5-L5)</f>
        <v>1274.90039840637</v>
      </c>
      <c r="N5" s="1"/>
      <c r="O5" s="1"/>
    </row>
    <row r="6" customFormat="false" ht="14.4" hidden="false" customHeight="false" outlineLevel="0" collapsed="false">
      <c r="A6" s="1" t="n">
        <v>1</v>
      </c>
      <c r="B6" s="1"/>
      <c r="C6" s="1" t="n">
        <v>70000</v>
      </c>
      <c r="D6" s="1" t="n">
        <f aca="false">500000/(2*PI()*C6*A6)</f>
        <v>1.13682102208497</v>
      </c>
      <c r="E6" s="1"/>
      <c r="F6" s="1"/>
      <c r="G6" s="1" t="n">
        <v>0.7</v>
      </c>
      <c r="H6" s="1" t="n">
        <v>0.7</v>
      </c>
      <c r="I6" s="1" t="n">
        <v>-0.1</v>
      </c>
      <c r="J6" s="1" t="n">
        <v>166</v>
      </c>
      <c r="K6" s="1"/>
      <c r="L6" s="4" t="n">
        <v>0.047</v>
      </c>
      <c r="M6" s="1" t="n">
        <f aca="false">(H6*1200)/(H6-L6)</f>
        <v>1286.37059724349</v>
      </c>
      <c r="N6" s="1"/>
      <c r="O6" s="1"/>
    </row>
    <row r="7" customFormat="false" ht="14.4" hidden="false" customHeight="false" outlineLevel="0" collapsed="false">
      <c r="A7" s="1" t="n">
        <v>1</v>
      </c>
      <c r="B7" s="1"/>
      <c r="C7" s="1" t="n">
        <v>80000</v>
      </c>
      <c r="D7" s="1" t="n">
        <f aca="false">500000/(2*PI()*C7*A7)</f>
        <v>0.994718394324346</v>
      </c>
      <c r="E7" s="1"/>
      <c r="F7" s="1"/>
      <c r="G7" s="1" t="n">
        <v>0.65</v>
      </c>
      <c r="H7" s="1" t="n">
        <v>0.65</v>
      </c>
      <c r="I7" s="1" t="n">
        <v>-0.1</v>
      </c>
      <c r="J7" s="1" t="n">
        <v>165</v>
      </c>
      <c r="K7" s="1"/>
      <c r="L7" s="4" t="n">
        <v>0.051</v>
      </c>
      <c r="M7" s="1" t="n">
        <f aca="false">(H7*1200)/(H7-L7)</f>
        <v>1302.17028380634</v>
      </c>
      <c r="N7" s="1"/>
      <c r="O7" s="1"/>
    </row>
    <row r="8" customFormat="false" ht="14.4" hidden="false" customHeight="false" outlineLevel="0" collapsed="false">
      <c r="A8" s="1" t="n">
        <v>1</v>
      </c>
      <c r="B8" s="1"/>
      <c r="C8" s="1" t="n">
        <v>90000</v>
      </c>
      <c r="D8" s="1" t="n">
        <f aca="false">500000/(2*PI()*C8*A8)</f>
        <v>0.884194128288307</v>
      </c>
      <c r="E8" s="1"/>
      <c r="F8" s="1"/>
      <c r="G8" s="1" t="n">
        <v>0.5</v>
      </c>
      <c r="H8" s="1" t="n">
        <v>0.5</v>
      </c>
      <c r="I8" s="1" t="n">
        <v>-0.2</v>
      </c>
      <c r="J8" s="1" t="n">
        <v>164</v>
      </c>
      <c r="K8" s="1"/>
      <c r="L8" s="4" t="n">
        <v>0.045</v>
      </c>
      <c r="M8" s="1" t="n">
        <f aca="false">(H8*1200)/(H8-L8)</f>
        <v>1318.68131868132</v>
      </c>
      <c r="N8" s="1"/>
      <c r="O8" s="1"/>
    </row>
    <row r="9" customFormat="false" ht="14.4" hidden="false" customHeight="false" outlineLevel="0" collapsed="false">
      <c r="A9" s="1" t="n">
        <v>1</v>
      </c>
      <c r="B9" s="1"/>
      <c r="C9" s="1" t="n">
        <v>100000</v>
      </c>
      <c r="D9" s="1" t="n">
        <f aca="false">500000/(2*PI()*C9*A9)</f>
        <v>0.795774715459477</v>
      </c>
      <c r="E9" s="1"/>
      <c r="F9" s="1"/>
      <c r="G9" s="1" t="n">
        <v>0.5</v>
      </c>
      <c r="H9" s="1" t="n">
        <v>0.5</v>
      </c>
      <c r="I9" s="1" t="n">
        <v>-0.2</v>
      </c>
      <c r="J9" s="1" t="n">
        <v>162</v>
      </c>
      <c r="K9" s="1"/>
      <c r="L9" s="4" t="n">
        <v>0.047</v>
      </c>
      <c r="M9" s="1" t="n">
        <f aca="false">(H9*1200)/(H9-L9)</f>
        <v>1324.50331125828</v>
      </c>
      <c r="N9" s="1"/>
      <c r="O9" s="1"/>
    </row>
    <row r="10" customFormat="false" ht="14.4" hidden="false" customHeight="false" outlineLevel="0" collapsed="false">
      <c r="A10" s="1" t="n">
        <v>1</v>
      </c>
      <c r="B10" s="1"/>
      <c r="C10" s="1" t="n">
        <v>200000</v>
      </c>
      <c r="D10" s="1" t="n">
        <f aca="false">500000/(2*PI()*C10*A10)</f>
        <v>0.397887357729738</v>
      </c>
      <c r="E10" s="1"/>
      <c r="F10" s="1"/>
      <c r="G10" s="1" t="n">
        <v>0.25</v>
      </c>
      <c r="H10" s="1" t="n">
        <v>0.2</v>
      </c>
      <c r="I10" s="1" t="n">
        <v>-1</v>
      </c>
      <c r="J10" s="1" t="n">
        <v>145</v>
      </c>
      <c r="K10" s="1"/>
      <c r="L10" s="4" t="n">
        <v>0.04</v>
      </c>
      <c r="M10" s="1" t="n">
        <f aca="false">(H10*1200)/(H10-L10)</f>
        <v>1500</v>
      </c>
      <c r="N10" s="1"/>
      <c r="O10" s="1"/>
    </row>
    <row r="11" customFormat="false" ht="14.4" hidden="false" customHeight="false" outlineLevel="0" collapsed="false">
      <c r="A11" s="1" t="n">
        <v>1</v>
      </c>
      <c r="B11" s="1"/>
      <c r="C11" s="1" t="n">
        <v>300000</v>
      </c>
      <c r="D11" s="1" t="n">
        <f aca="false">500000/(2*PI()*C11*A11)</f>
        <v>0.265258238486492</v>
      </c>
      <c r="E11" s="1"/>
      <c r="F11" s="1"/>
      <c r="G11" s="1" t="n">
        <v>0.2</v>
      </c>
      <c r="H11" s="1" t="n">
        <v>0.1</v>
      </c>
      <c r="I11" s="1" t="n">
        <v>-2.1</v>
      </c>
      <c r="J11" s="1" t="n">
        <v>126</v>
      </c>
      <c r="K11" s="1"/>
      <c r="L11" s="4" t="n">
        <v>0.025</v>
      </c>
      <c r="M11" s="1" t="n">
        <f aca="false">(H11*1200)/(H11-L11)</f>
        <v>1600</v>
      </c>
      <c r="N11" s="1"/>
      <c r="O11" s="1"/>
    </row>
    <row r="12" customFormat="false" ht="14.4" hidden="false" customHeight="false" outlineLevel="0" collapsed="false">
      <c r="A12" s="1" t="n">
        <v>1</v>
      </c>
      <c r="B12" s="1"/>
      <c r="C12" s="1" t="n">
        <v>350000</v>
      </c>
      <c r="D12" s="1" t="n">
        <f aca="false">500000/(2*PI()*C12*A12)</f>
        <v>0.227364204416993</v>
      </c>
      <c r="E12" s="1"/>
      <c r="F12" s="1"/>
      <c r="G12" s="1" t="n">
        <v>0.15</v>
      </c>
      <c r="H12" s="1" t="n">
        <v>0.1</v>
      </c>
      <c r="I12" s="1" t="n">
        <v>-3.4</v>
      </c>
      <c r="J12" s="1" t="n">
        <v>115</v>
      </c>
      <c r="K12" s="1"/>
      <c r="L12" s="4" t="n">
        <v>0.028</v>
      </c>
      <c r="M12" s="1" t="n">
        <f aca="false">(H12*1200)/(H12-L12)</f>
        <v>1666.66666666667</v>
      </c>
      <c r="N12" s="1"/>
      <c r="O12" s="1"/>
    </row>
    <row r="13" customFormat="false" ht="14.4" hidden="false" customHeight="false" outlineLevel="0" collapsed="false">
      <c r="A13" s="1" t="n">
        <v>1</v>
      </c>
      <c r="B13" s="1"/>
      <c r="C13" s="1" t="n">
        <v>360000</v>
      </c>
      <c r="D13" s="1" t="n">
        <f aca="false">500000/(2*PI()*C13*A13)</f>
        <v>0.221048532072077</v>
      </c>
      <c r="E13" s="1"/>
      <c r="F13" s="1"/>
      <c r="G13" s="1" t="n">
        <v>0.15</v>
      </c>
      <c r="H13" s="1" t="n">
        <v>0.1</v>
      </c>
      <c r="I13" s="1" t="n">
        <v>-3.6</v>
      </c>
      <c r="J13" s="1" t="n">
        <v>111</v>
      </c>
      <c r="K13" s="1"/>
      <c r="L13" s="4" t="n">
        <v>0.028</v>
      </c>
      <c r="M13" s="1" t="n">
        <f aca="false">(H13*1200)/(H13-L13)</f>
        <v>1666.66666666667</v>
      </c>
      <c r="N13" s="1"/>
      <c r="O13" s="1"/>
    </row>
    <row r="14" customFormat="false" ht="14.4" hidden="false" customHeight="false" outlineLevel="0" collapsed="false">
      <c r="A14" s="1" t="n">
        <v>1</v>
      </c>
      <c r="B14" s="1"/>
      <c r="C14" s="1" t="n">
        <v>370000</v>
      </c>
      <c r="D14" s="1" t="n">
        <f aca="false">500000/(2*PI()*C14*A14)</f>
        <v>0.21507424742148</v>
      </c>
      <c r="E14" s="1"/>
      <c r="F14" s="1"/>
      <c r="G14" s="1" t="n">
        <v>0.15</v>
      </c>
      <c r="H14" s="1" t="n">
        <v>0.1</v>
      </c>
      <c r="I14" s="1" t="n">
        <v>-3.7</v>
      </c>
      <c r="J14" s="1" t="n">
        <v>108</v>
      </c>
      <c r="K14" s="1"/>
      <c r="L14" s="4" t="n">
        <v>0.03</v>
      </c>
      <c r="M14" s="1" t="n">
        <f aca="false">(H14*1200)/(H14-L14)</f>
        <v>1714.28571428571</v>
      </c>
      <c r="N14" s="1"/>
      <c r="O14" s="1"/>
    </row>
    <row r="15" customFormat="false" ht="14.4" hidden="false" customHeight="false" outlineLevel="0" collapsed="false">
      <c r="A15" s="1" t="n">
        <v>1</v>
      </c>
      <c r="B15" s="1"/>
      <c r="C15" s="1" t="n">
        <v>380000</v>
      </c>
      <c r="D15" s="1" t="n">
        <f aca="false">500000/(2*PI()*C15*A15)</f>
        <v>0.209414398805125</v>
      </c>
      <c r="E15" s="1"/>
      <c r="F15" s="1"/>
      <c r="G15" s="1" t="n">
        <v>0.15</v>
      </c>
      <c r="H15" s="1" t="n">
        <v>0.1</v>
      </c>
      <c r="I15" s="1" t="n">
        <v>-3.8</v>
      </c>
      <c r="J15" s="1" t="n">
        <v>108</v>
      </c>
      <c r="K15" s="1"/>
      <c r="L15" s="4" t="n">
        <v>0.03</v>
      </c>
      <c r="M15" s="1" t="n">
        <f aca="false">(H15*1200)/(H15-L15)</f>
        <v>1714.28571428571</v>
      </c>
      <c r="N15" s="1"/>
      <c r="O15" s="1"/>
    </row>
    <row r="16" customFormat="false" ht="14.4" hidden="false" customHeight="false" outlineLevel="0" collapsed="false">
      <c r="A16" s="1" t="n">
        <v>1</v>
      </c>
      <c r="B16" s="1"/>
      <c r="C16" s="1" t="n">
        <v>390000</v>
      </c>
      <c r="D16" s="1" t="n">
        <f aca="false">500000/(2*PI()*C16*A16)</f>
        <v>0.204044798835763</v>
      </c>
      <c r="E16" s="1"/>
      <c r="F16" s="1"/>
      <c r="G16" s="1" t="n">
        <v>0.15</v>
      </c>
      <c r="H16" s="1" t="n">
        <v>0.1</v>
      </c>
      <c r="I16" s="1" t="n">
        <v>-3.9</v>
      </c>
      <c r="J16" s="1" t="n">
        <v>106</v>
      </c>
      <c r="K16" s="1"/>
      <c r="L16" s="4" t="n">
        <v>0.03</v>
      </c>
      <c r="M16" s="1" t="n">
        <f aca="false">(H16*1200)/(H16-L16)</f>
        <v>1714.28571428571</v>
      </c>
      <c r="N16" s="1"/>
      <c r="O16" s="1"/>
    </row>
    <row r="17" customFormat="false" ht="14.4" hidden="false" customHeight="false" outlineLevel="0" collapsed="false">
      <c r="A17" s="1" t="n">
        <v>1</v>
      </c>
      <c r="B17" s="1"/>
      <c r="C17" s="1" t="n">
        <v>400000</v>
      </c>
      <c r="D17" s="1" t="n">
        <f aca="false">500000/(2*PI()*C17*A17)</f>
        <v>0.198943678864869</v>
      </c>
      <c r="E17" s="1"/>
      <c r="F17" s="1"/>
      <c r="G17" s="1" t="n">
        <v>0.14</v>
      </c>
      <c r="H17" s="1" t="n">
        <v>0.1</v>
      </c>
      <c r="I17" s="1" t="n">
        <v>-4.2</v>
      </c>
      <c r="J17" s="1" t="n">
        <v>103</v>
      </c>
      <c r="K17" s="1"/>
      <c r="L17" s="4" t="n">
        <v>0.031</v>
      </c>
      <c r="M17" s="1" t="n">
        <f aca="false">(H17*1200)/(H17-L17)</f>
        <v>1739.13043478261</v>
      </c>
      <c r="N17" s="1"/>
      <c r="O17" s="1"/>
    </row>
    <row r="18" customFormat="false" ht="14.4" hidden="false" customHeight="false" outlineLevel="0" collapsed="false">
      <c r="A18" s="1" t="n">
        <v>1</v>
      </c>
      <c r="B18" s="1"/>
      <c r="C18" s="1" t="n">
        <v>410000</v>
      </c>
      <c r="D18" s="1" t="n">
        <f aca="false">500000/(2*PI()*C18*A18)</f>
        <v>0.194091394014507</v>
      </c>
      <c r="E18" s="1"/>
      <c r="F18" s="1"/>
      <c r="G18" s="1" t="n">
        <v>0.14</v>
      </c>
      <c r="H18" s="1" t="n">
        <v>0.1</v>
      </c>
      <c r="I18" s="1" t="n">
        <v>-4.4</v>
      </c>
      <c r="J18" s="1" t="n">
        <v>100</v>
      </c>
      <c r="K18" s="1"/>
      <c r="L18" s="4" t="n">
        <v>0.032</v>
      </c>
      <c r="M18" s="1" t="n">
        <f aca="false">(H18*1200)/(H18-L18)</f>
        <v>1764.70588235294</v>
      </c>
      <c r="N18" s="1"/>
      <c r="O18" s="1"/>
    </row>
    <row r="19" customFormat="false" ht="14.4" hidden="false" customHeight="false" outlineLevel="0" collapsed="false">
      <c r="A19" s="1" t="n">
        <v>1</v>
      </c>
      <c r="B19" s="1"/>
      <c r="C19" s="1" t="n">
        <v>420000</v>
      </c>
      <c r="D19" s="1" t="n">
        <f aca="false">500000/(2*PI()*C19*A19)</f>
        <v>0.189470170347494</v>
      </c>
      <c r="E19" s="1"/>
      <c r="F19" s="1"/>
      <c r="G19" s="1" t="n">
        <v>0.135</v>
      </c>
      <c r="H19" s="1" t="n">
        <v>0.1</v>
      </c>
      <c r="I19" s="1" t="n">
        <v>-4.6</v>
      </c>
      <c r="J19" s="1" t="n">
        <v>98</v>
      </c>
      <c r="K19" s="1"/>
      <c r="L19" s="4" t="n">
        <v>0.032</v>
      </c>
      <c r="M19" s="1" t="n">
        <f aca="false">(H19*1200)/(H19-L19)</f>
        <v>1764.70588235294</v>
      </c>
      <c r="N19" s="1"/>
      <c r="O19" s="1"/>
    </row>
    <row r="20" customFormat="false" ht="14.4" hidden="false" customHeight="false" outlineLevel="0" collapsed="false">
      <c r="A20" s="1" t="n">
        <v>1</v>
      </c>
      <c r="B20" s="1"/>
      <c r="C20" s="1" t="n">
        <v>430000</v>
      </c>
      <c r="D20" s="1" t="n">
        <f aca="false">500000/(2*PI()*C20*A20)</f>
        <v>0.185063887316157</v>
      </c>
      <c r="E20" s="1"/>
      <c r="F20" s="1"/>
      <c r="G20" s="1" t="n">
        <v>0.135</v>
      </c>
      <c r="H20" s="1" t="n">
        <v>0.1</v>
      </c>
      <c r="I20" s="1" t="n">
        <v>-4.7</v>
      </c>
      <c r="J20" s="1" t="n">
        <v>97</v>
      </c>
      <c r="K20" s="1"/>
      <c r="L20" s="4" t="n">
        <v>0.032</v>
      </c>
      <c r="M20" s="1" t="n">
        <f aca="false">(H20*1200)/(H20-L20)</f>
        <v>1764.70588235294</v>
      </c>
      <c r="N20" s="1"/>
      <c r="O20" s="1"/>
    </row>
    <row r="21" customFormat="false" ht="14.4" hidden="false" customHeight="false" outlineLevel="0" collapsed="false">
      <c r="A21" s="1" t="n">
        <v>1</v>
      </c>
      <c r="B21" s="1"/>
      <c r="C21" s="1" t="n">
        <v>440000</v>
      </c>
      <c r="D21" s="1" t="n">
        <f aca="false">500000/(2*PI()*C21*A21)</f>
        <v>0.180857889877154</v>
      </c>
      <c r="E21" s="1"/>
      <c r="F21" s="1"/>
      <c r="G21" s="1" t="n">
        <v>0.13</v>
      </c>
      <c r="H21" s="1" t="n">
        <v>0.1</v>
      </c>
      <c r="I21" s="1" t="n">
        <v>-5</v>
      </c>
      <c r="J21" s="1" t="n">
        <v>95</v>
      </c>
      <c r="K21" s="1"/>
      <c r="L21" s="4" t="n">
        <v>0.032</v>
      </c>
      <c r="M21" s="1" t="n">
        <f aca="false">(H21*1200)/(H21-L21)</f>
        <v>1764.70588235294</v>
      </c>
      <c r="N21" s="1"/>
      <c r="O21" s="1"/>
    </row>
    <row r="22" customFormat="false" ht="14.4" hidden="false" customHeight="false" outlineLevel="0" collapsed="false">
      <c r="A22" s="1" t="n">
        <v>1</v>
      </c>
      <c r="B22" s="1"/>
      <c r="C22" s="1" t="n">
        <v>450000</v>
      </c>
      <c r="D22" s="1" t="n">
        <f aca="false">500000/(2*PI()*C22*A22)</f>
        <v>0.176838825657661</v>
      </c>
      <c r="E22" s="1"/>
      <c r="F22" s="1"/>
      <c r="G22" s="1" t="n">
        <v>0.125</v>
      </c>
      <c r="H22" s="1" t="n">
        <v>0.1</v>
      </c>
      <c r="I22" s="1" t="n">
        <v>-5.2</v>
      </c>
      <c r="J22" s="1" t="n">
        <v>92</v>
      </c>
      <c r="K22" s="1"/>
      <c r="L22" s="4" t="n">
        <v>0.032</v>
      </c>
      <c r="M22" s="1" t="n">
        <f aca="false">(H22*1200)/(H22-L22)</f>
        <v>1764.70588235294</v>
      </c>
      <c r="N22" s="1"/>
      <c r="O2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2018-08-22T17:20:39Z</dcterms:created>
  <dc:creator>Marcelo</dc:creator>
  <dc:description/>
  <dc:language>en-US</dc:language>
  <cp:lastModifiedBy/>
  <dcterms:modified xsi:type="dcterms:W3CDTF">2018-08-25T12:07:42Z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