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544E940-E4F9-48A6-B8BA-FD64B54CE7E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H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sharedStrings.xml><?xml version="1.0" encoding="utf-8"?>
<sst xmlns="http://schemas.openxmlformats.org/spreadsheetml/2006/main" count="9" uniqueCount="9">
  <si>
    <t>f</t>
  </si>
  <si>
    <t>V1</t>
  </si>
  <si>
    <t>V2</t>
  </si>
  <si>
    <t>Zin</t>
  </si>
  <si>
    <t>Phi</t>
  </si>
  <si>
    <t>V2Real</t>
  </si>
  <si>
    <t>V2Imag</t>
  </si>
  <si>
    <t>V2-V1Real</t>
  </si>
  <si>
    <t>Zinput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</si>
</sst>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workbookViewId="0">
      <selection activeCell="M5" sqref="M5"/>
    </sheetView>
  </sheetViews>
  <sheetFormatPr defaultRowHeight="14.4" x14ac:dyDescent="0.3"/>
  <cols>
    <col min="8" max="8" width="9.21875" bestFit="1" customWidth="1"/>
    <col min="9" max="9" width="9.33203125" customWidth="1"/>
    <col min="10" max="10" width="11.77734375" customWidth="1"/>
  </cols>
  <sheetData>
    <row r="1" spans="1:15" ht="15.6" x14ac:dyDescent="0.3">
      <c r="A1" s="2"/>
      <c r="B1" s="2"/>
      <c r="C1" s="2"/>
      <c r="D1" s="2"/>
      <c r="E1" s="2"/>
      <c r="F1" s="2"/>
      <c r="G1" s="2"/>
      <c r="H1" s="1"/>
      <c r="I1" s="6"/>
      <c r="J1" s="6"/>
      <c r="K1" s="6"/>
      <c r="L1" s="6"/>
      <c r="M1" s="6"/>
      <c r="N1" s="6"/>
      <c r="O1" s="6"/>
    </row>
    <row r="2" spans="1:15" ht="15.6" x14ac:dyDescent="0.3">
      <c r="A2" s="2"/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2"/>
      <c r="H2" s="1" t="s">
        <v>5</v>
      </c>
      <c r="I2" s="6" t="s">
        <v>6</v>
      </c>
      <c r="J2" s="6" t="s">
        <v>7</v>
      </c>
      <c r="K2" s="6"/>
      <c r="L2" s="7" t="s">
        <v>8</v>
      </c>
      <c r="M2" s="6"/>
      <c r="N2" s="6"/>
      <c r="O2" s="6"/>
    </row>
    <row r="3" spans="1:15" ht="15.6" x14ac:dyDescent="0.3">
      <c r="A3" s="2"/>
      <c r="B3" s="5">
        <v>100</v>
      </c>
      <c r="C3" s="5">
        <v>1.994</v>
      </c>
      <c r="D3" s="5">
        <v>1.0649999999999999</v>
      </c>
      <c r="E3" s="5">
        <f>-C3*10000/(D3-C3) - 10000</f>
        <v>11463.939720129169</v>
      </c>
      <c r="F3" s="5">
        <v>-1</v>
      </c>
      <c r="G3" s="2">
        <f>F3*PI()/180</f>
        <v>-1.7453292519943295E-2</v>
      </c>
      <c r="H3" s="1">
        <f>D3*COS(G3)</f>
        <v>1.0648377953415566</v>
      </c>
      <c r="I3" s="6">
        <f>D3*SIN(G3)</f>
        <v>-1.8586812855706941E-2</v>
      </c>
      <c r="J3" s="6">
        <f>H3-C3</f>
        <v>-0.92916220465844335</v>
      </c>
      <c r="K3" s="6">
        <f>SQRT((J3^2)+(I3^2))</f>
        <v>0.92934808988767603</v>
      </c>
      <c r="L3" s="6">
        <f>(C3*10000/K3) - 10000</f>
        <v>11455.900342367961</v>
      </c>
      <c r="M3" s="6"/>
      <c r="N3" s="6"/>
      <c r="O3" s="6"/>
    </row>
    <row r="4" spans="1:15" ht="15.6" x14ac:dyDescent="0.3">
      <c r="A4" s="2"/>
      <c r="B4" s="5">
        <v>200</v>
      </c>
      <c r="C4" s="5">
        <v>1.992</v>
      </c>
      <c r="D4" s="5">
        <v>1.052</v>
      </c>
      <c r="E4" s="5">
        <f t="shared" ref="E4:E37" si="0">-C4*10000/(D4-C4) - 10000</f>
        <v>11191.48936170213</v>
      </c>
      <c r="F4" s="5">
        <v>-1</v>
      </c>
      <c r="G4" s="2">
        <f t="shared" ref="G4:G37" si="1">F4*PI()/180</f>
        <v>-1.7453292519943295E-2</v>
      </c>
      <c r="H4" s="1">
        <f t="shared" ref="H4:H37" si="2">D4*COS(G4)</f>
        <v>1.0518397753045237</v>
      </c>
      <c r="I4" s="6">
        <f t="shared" ref="I4:I37" si="3">D4*SIN(G4)</f>
        <v>-1.8359931572022255E-2</v>
      </c>
      <c r="J4" s="6">
        <f t="shared" ref="J4:J37" si="4">H4-C4</f>
        <v>-0.94016022469547633</v>
      </c>
      <c r="K4" s="6">
        <f t="shared" ref="K4:K37" si="5">SQRT((J4^2)+(I4^2))</f>
        <v>0.94033947869201895</v>
      </c>
      <c r="L4" s="6">
        <f t="shared" ref="L4:L37" si="6">(C4*10000/K4) - 10000</f>
        <v>11183.838870306776</v>
      </c>
      <c r="M4" s="6"/>
      <c r="N4" s="6"/>
      <c r="O4" s="6"/>
    </row>
    <row r="5" spans="1:15" ht="15.6" x14ac:dyDescent="0.3">
      <c r="A5" s="2"/>
      <c r="B5" s="5">
        <v>300</v>
      </c>
      <c r="C5" s="5">
        <v>1.9890000000000001</v>
      </c>
      <c r="D5" s="5">
        <v>1.052</v>
      </c>
      <c r="E5" s="5">
        <f t="shared" si="0"/>
        <v>11227.321237993594</v>
      </c>
      <c r="F5" s="5">
        <v>-2</v>
      </c>
      <c r="G5" s="2">
        <f t="shared" si="1"/>
        <v>-3.4906585039886591E-2</v>
      </c>
      <c r="H5" s="1">
        <f t="shared" si="2"/>
        <v>1.0513591500240889</v>
      </c>
      <c r="I5" s="6">
        <f t="shared" si="3"/>
        <v>-3.6714270531031018E-2</v>
      </c>
      <c r="J5" s="6">
        <f t="shared" si="4"/>
        <v>-0.93764084997591124</v>
      </c>
      <c r="K5" s="6">
        <f t="shared" si="5"/>
        <v>0.93835936676956289</v>
      </c>
      <c r="L5" s="6">
        <f t="shared" si="6"/>
        <v>11196.569996923659</v>
      </c>
      <c r="M5" s="6"/>
      <c r="N5" s="6"/>
      <c r="O5" s="6"/>
    </row>
    <row r="6" spans="1:15" ht="15.6" x14ac:dyDescent="0.3">
      <c r="A6" s="2"/>
      <c r="B6" s="5">
        <v>400</v>
      </c>
      <c r="C6" s="5">
        <v>1.9910000000000001</v>
      </c>
      <c r="D6" s="5">
        <v>1.042</v>
      </c>
      <c r="E6" s="5">
        <f t="shared" si="0"/>
        <v>10979.978925184405</v>
      </c>
      <c r="F6" s="5">
        <v>-6</v>
      </c>
      <c r="G6" s="2">
        <f t="shared" si="1"/>
        <v>-0.10471975511965977</v>
      </c>
      <c r="H6" s="1">
        <f t="shared" si="2"/>
        <v>1.0362918149737408</v>
      </c>
      <c r="I6" s="6">
        <f t="shared" si="3"/>
        <v>-0.10891865872489491</v>
      </c>
      <c r="J6" s="6">
        <f t="shared" si="4"/>
        <v>-0.95470818502625932</v>
      </c>
      <c r="K6" s="6">
        <f t="shared" si="5"/>
        <v>0.96090113579627134</v>
      </c>
      <c r="L6" s="6">
        <f t="shared" si="6"/>
        <v>10720.133693567914</v>
      </c>
      <c r="M6" s="6"/>
      <c r="N6" s="6"/>
      <c r="O6" s="6"/>
    </row>
    <row r="7" spans="1:15" ht="15.6" x14ac:dyDescent="0.3">
      <c r="A7" s="2"/>
      <c r="B7" s="5">
        <v>500</v>
      </c>
      <c r="C7" s="5">
        <v>1.9950000000000001</v>
      </c>
      <c r="D7" s="5">
        <v>1.0309999999999999</v>
      </c>
      <c r="E7" s="5">
        <f t="shared" si="0"/>
        <v>10695.020746887963</v>
      </c>
      <c r="F7" s="5">
        <v>-6</v>
      </c>
      <c r="G7" s="2">
        <f t="shared" si="1"/>
        <v>-0.10471975511965977</v>
      </c>
      <c r="H7" s="1">
        <f t="shared" si="2"/>
        <v>1.0253520741246898</v>
      </c>
      <c r="I7" s="6">
        <f t="shared" si="3"/>
        <v>-0.1077688456289507</v>
      </c>
      <c r="J7" s="6">
        <f t="shared" si="4"/>
        <v>-0.96964792587531035</v>
      </c>
      <c r="K7" s="6">
        <f t="shared" si="5"/>
        <v>0.97561838043493621</v>
      </c>
      <c r="L7" s="6">
        <f t="shared" si="6"/>
        <v>10448.569235756073</v>
      </c>
      <c r="M7" s="6"/>
      <c r="N7" s="6"/>
      <c r="O7" s="6"/>
    </row>
    <row r="8" spans="1:15" ht="15.6" x14ac:dyDescent="0.3">
      <c r="A8" s="2"/>
      <c r="B8" s="5">
        <v>600</v>
      </c>
      <c r="C8" s="5">
        <v>2</v>
      </c>
      <c r="D8" s="5">
        <v>1.018</v>
      </c>
      <c r="E8" s="5">
        <f t="shared" si="0"/>
        <v>10366.598778004074</v>
      </c>
      <c r="F8" s="5">
        <v>-8</v>
      </c>
      <c r="G8" s="2">
        <f t="shared" si="1"/>
        <v>-0.13962634015954636</v>
      </c>
      <c r="H8" s="1">
        <f t="shared" si="2"/>
        <v>1.0080928939789187</v>
      </c>
      <c r="I8" s="6">
        <f t="shared" si="3"/>
        <v>-0.14167821677734663</v>
      </c>
      <c r="J8" s="6">
        <f t="shared" si="4"/>
        <v>-0.99190710602108134</v>
      </c>
      <c r="K8" s="6">
        <f t="shared" si="5"/>
        <v>1.0019742631846018</v>
      </c>
      <c r="L8" s="6">
        <f t="shared" si="6"/>
        <v>9960.59253701134</v>
      </c>
      <c r="M8" s="6"/>
      <c r="N8" s="6"/>
      <c r="O8" s="6"/>
    </row>
    <row r="9" spans="1:15" ht="15.6" x14ac:dyDescent="0.3">
      <c r="A9" s="2"/>
      <c r="B9" s="5">
        <v>700</v>
      </c>
      <c r="C9" s="5">
        <v>2.004</v>
      </c>
      <c r="D9" s="5">
        <v>1.0049999999999999</v>
      </c>
      <c r="E9" s="5">
        <f t="shared" si="0"/>
        <v>10060.060060060059</v>
      </c>
      <c r="F9" s="5">
        <v>-9</v>
      </c>
      <c r="G9" s="2">
        <f t="shared" si="1"/>
        <v>-0.15707963267948966</v>
      </c>
      <c r="H9" s="1">
        <f t="shared" si="2"/>
        <v>0.99262678229811341</v>
      </c>
      <c r="I9" s="6">
        <f t="shared" si="3"/>
        <v>-0.15721663736543201</v>
      </c>
      <c r="J9" s="6">
        <f t="shared" si="4"/>
        <v>-1.0113732177018866</v>
      </c>
      <c r="K9" s="6">
        <f t="shared" si="5"/>
        <v>1.0235198369104339</v>
      </c>
      <c r="L9" s="6">
        <f t="shared" si="6"/>
        <v>9579.4935059511299</v>
      </c>
      <c r="M9" s="6"/>
      <c r="N9" s="6"/>
      <c r="O9" s="6"/>
    </row>
    <row r="10" spans="1:15" ht="15.6" x14ac:dyDescent="0.3">
      <c r="A10" s="2"/>
      <c r="B10" s="5">
        <v>800</v>
      </c>
      <c r="C10" s="5">
        <v>2.008</v>
      </c>
      <c r="D10" s="5">
        <v>0.97899999999999998</v>
      </c>
      <c r="E10" s="5">
        <f t="shared" si="0"/>
        <v>9514.0913508260455</v>
      </c>
      <c r="F10" s="5">
        <v>-10</v>
      </c>
      <c r="G10" s="2">
        <f t="shared" si="1"/>
        <v>-0.17453292519943295</v>
      </c>
      <c r="H10" s="1">
        <f t="shared" si="2"/>
        <v>0.96412679019895164</v>
      </c>
      <c r="I10" s="6">
        <f t="shared" si="3"/>
        <v>-0.1700015659359248</v>
      </c>
      <c r="J10" s="6">
        <f t="shared" si="4"/>
        <v>-1.0438732098010484</v>
      </c>
      <c r="K10" s="6">
        <f t="shared" si="5"/>
        <v>1.0576255530957117</v>
      </c>
      <c r="L10" s="6">
        <f t="shared" si="6"/>
        <v>8985.9255397385677</v>
      </c>
      <c r="M10" s="6"/>
      <c r="N10" s="6"/>
      <c r="O10" s="6"/>
    </row>
    <row r="11" spans="1:15" ht="15.6" x14ac:dyDescent="0.3">
      <c r="A11" s="2"/>
      <c r="B11" s="5">
        <v>900</v>
      </c>
      <c r="C11" s="5">
        <v>2.0190000000000001</v>
      </c>
      <c r="D11" s="5">
        <v>0.96499999999999997</v>
      </c>
      <c r="E11" s="5">
        <f t="shared" si="0"/>
        <v>9155.5977229601485</v>
      </c>
      <c r="F11" s="5">
        <v>-11</v>
      </c>
      <c r="G11" s="2">
        <f t="shared" si="1"/>
        <v>-0.19198621771937624</v>
      </c>
      <c r="H11" s="1">
        <f t="shared" si="2"/>
        <v>0.94727023202699567</v>
      </c>
      <c r="I11" s="6">
        <f t="shared" si="3"/>
        <v>-0.18413068053836573</v>
      </c>
      <c r="J11" s="6">
        <f t="shared" si="4"/>
        <v>-1.0717297679730045</v>
      </c>
      <c r="K11" s="6">
        <f t="shared" si="5"/>
        <v>1.0874322061972377</v>
      </c>
      <c r="L11" s="6">
        <f t="shared" si="6"/>
        <v>8566.6746717063397</v>
      </c>
      <c r="M11" s="6"/>
      <c r="N11" s="6"/>
      <c r="O11" s="6"/>
    </row>
    <row r="12" spans="1:15" ht="15.6" x14ac:dyDescent="0.3">
      <c r="A12" s="2"/>
      <c r="B12" s="5">
        <v>1000</v>
      </c>
      <c r="C12" s="5">
        <v>2.0249999999999999</v>
      </c>
      <c r="D12" s="5">
        <v>0.93899999999999995</v>
      </c>
      <c r="E12" s="5">
        <f t="shared" si="0"/>
        <v>8646.4088397790074</v>
      </c>
      <c r="F12" s="5">
        <v>-13</v>
      </c>
      <c r="G12" s="2">
        <f t="shared" si="1"/>
        <v>-0.22689280275926285</v>
      </c>
      <c r="H12" s="1">
        <f t="shared" si="2"/>
        <v>0.91493349083333586</v>
      </c>
      <c r="I12" s="6">
        <f t="shared" si="3"/>
        <v>-0.21122904002888923</v>
      </c>
      <c r="J12" s="6">
        <f t="shared" si="4"/>
        <v>-1.1100665091666642</v>
      </c>
      <c r="K12" s="6">
        <f t="shared" si="5"/>
        <v>1.1299846734026926</v>
      </c>
      <c r="L12" s="6">
        <f t="shared" si="6"/>
        <v>7920.5970458180782</v>
      </c>
      <c r="M12" s="6"/>
      <c r="N12" s="6"/>
      <c r="O12" s="6"/>
    </row>
    <row r="13" spans="1:15" ht="15.6" x14ac:dyDescent="0.3">
      <c r="A13" s="2"/>
      <c r="B13" s="5">
        <v>1200</v>
      </c>
      <c r="C13" s="5">
        <v>2.016</v>
      </c>
      <c r="D13" s="5">
        <v>0.879</v>
      </c>
      <c r="E13" s="5">
        <f t="shared" si="0"/>
        <v>7730.8707124010543</v>
      </c>
      <c r="F13" s="5">
        <v>-15</v>
      </c>
      <c r="G13" s="2">
        <f t="shared" si="1"/>
        <v>-0.26179938779914941</v>
      </c>
      <c r="H13" s="1">
        <f t="shared" si="2"/>
        <v>0.84904880130809102</v>
      </c>
      <c r="I13" s="6">
        <f t="shared" si="3"/>
        <v>-0.22750194064511572</v>
      </c>
      <c r="J13" s="6">
        <f t="shared" si="4"/>
        <v>-1.166951198691909</v>
      </c>
      <c r="K13" s="6">
        <f t="shared" si="5"/>
        <v>1.188920616830988</v>
      </c>
      <c r="L13" s="6">
        <f t="shared" si="6"/>
        <v>6956.5568252450103</v>
      </c>
      <c r="M13" s="6"/>
      <c r="N13" s="6"/>
      <c r="O13" s="6"/>
    </row>
    <row r="14" spans="1:15" ht="15.6" x14ac:dyDescent="0.3">
      <c r="A14" s="2"/>
      <c r="B14" s="5">
        <v>1400</v>
      </c>
      <c r="C14" s="5">
        <v>2.0470000000000002</v>
      </c>
      <c r="D14" s="5">
        <v>0.79100000000000004</v>
      </c>
      <c r="E14" s="5">
        <f t="shared" si="0"/>
        <v>6297.7707006369401</v>
      </c>
      <c r="F14" s="5">
        <v>-15</v>
      </c>
      <c r="G14" s="2">
        <f t="shared" si="1"/>
        <v>-0.26179938779914941</v>
      </c>
      <c r="H14" s="1">
        <f t="shared" si="2"/>
        <v>0.76404732859465307</v>
      </c>
      <c r="I14" s="6">
        <f t="shared" si="3"/>
        <v>-0.20472586467609391</v>
      </c>
      <c r="J14" s="6">
        <f t="shared" si="4"/>
        <v>-1.2829526714053472</v>
      </c>
      <c r="K14" s="6">
        <f t="shared" si="5"/>
        <v>1.2991844506202694</v>
      </c>
      <c r="L14" s="6">
        <f t="shared" si="6"/>
        <v>5756.038328681514</v>
      </c>
      <c r="M14" s="6"/>
      <c r="N14" s="6"/>
      <c r="O14" s="6"/>
    </row>
    <row r="15" spans="1:15" ht="15.6" x14ac:dyDescent="0.3">
      <c r="A15" s="2"/>
      <c r="B15" s="5">
        <v>1600</v>
      </c>
      <c r="C15" s="5">
        <v>2.056</v>
      </c>
      <c r="D15" s="5">
        <v>0.71399999999999997</v>
      </c>
      <c r="E15" s="5">
        <f t="shared" si="0"/>
        <v>5320.4172876304019</v>
      </c>
      <c r="F15" s="5">
        <v>-14</v>
      </c>
      <c r="G15" s="2">
        <f t="shared" si="1"/>
        <v>-0.24434609527920614</v>
      </c>
      <c r="H15" s="1">
        <f t="shared" si="2"/>
        <v>0.6927911485610615</v>
      </c>
      <c r="I15" s="6">
        <f t="shared" si="3"/>
        <v>-0.17273223345816274</v>
      </c>
      <c r="J15" s="6">
        <f t="shared" si="4"/>
        <v>-1.3632088514389387</v>
      </c>
      <c r="K15" s="6">
        <f t="shared" si="5"/>
        <v>1.3741087282733182</v>
      </c>
      <c r="L15" s="6">
        <f t="shared" si="6"/>
        <v>4962.4258815642261</v>
      </c>
      <c r="M15" s="6"/>
      <c r="N15" s="6"/>
      <c r="O15" s="6"/>
    </row>
    <row r="16" spans="1:15" ht="15.6" x14ac:dyDescent="0.3">
      <c r="A16" s="2"/>
      <c r="B16" s="5">
        <v>1800</v>
      </c>
      <c r="C16" s="5">
        <v>2.0640000000000001</v>
      </c>
      <c r="D16" s="5">
        <v>0.63400000000000001</v>
      </c>
      <c r="E16" s="5">
        <f t="shared" si="0"/>
        <v>4433.5664335664314</v>
      </c>
      <c r="F16" s="5">
        <v>-9</v>
      </c>
      <c r="G16" s="2">
        <f t="shared" si="1"/>
        <v>-0.15707963267948966</v>
      </c>
      <c r="H16" s="1">
        <f t="shared" si="2"/>
        <v>0.6261944079373174</v>
      </c>
      <c r="I16" s="6">
        <f t="shared" si="3"/>
        <v>-9.9179450835506375E-2</v>
      </c>
      <c r="J16" s="6">
        <f t="shared" si="4"/>
        <v>-1.4378055920626827</v>
      </c>
      <c r="K16" s="6">
        <f t="shared" si="5"/>
        <v>1.4412222188249646</v>
      </c>
      <c r="L16" s="6">
        <f t="shared" si="6"/>
        <v>4321.1780462473653</v>
      </c>
      <c r="M16" s="6"/>
      <c r="N16" s="6"/>
      <c r="O16" s="6"/>
    </row>
    <row r="17" spans="1:15" ht="15.6" x14ac:dyDescent="0.3">
      <c r="A17" s="2"/>
      <c r="B17" s="5">
        <v>2000</v>
      </c>
      <c r="C17" s="5">
        <v>2.0470000000000002</v>
      </c>
      <c r="D17" s="5">
        <v>0.57799999999999996</v>
      </c>
      <c r="E17" s="5">
        <f t="shared" si="0"/>
        <v>3934.649421375083</v>
      </c>
      <c r="F17" s="5">
        <v>0</v>
      </c>
      <c r="G17" s="2">
        <f t="shared" si="1"/>
        <v>0</v>
      </c>
      <c r="H17" s="1">
        <f t="shared" si="2"/>
        <v>0.57799999999999996</v>
      </c>
      <c r="I17" s="6">
        <f t="shared" si="3"/>
        <v>0</v>
      </c>
      <c r="J17" s="6">
        <f t="shared" si="4"/>
        <v>-1.4690000000000003</v>
      </c>
      <c r="K17" s="6">
        <f t="shared" si="5"/>
        <v>1.4690000000000003</v>
      </c>
      <c r="L17" s="6">
        <f t="shared" si="6"/>
        <v>3934.649421375083</v>
      </c>
      <c r="M17" s="6"/>
      <c r="N17" s="6"/>
      <c r="O17" s="6"/>
    </row>
    <row r="18" spans="1:15" ht="15.6" x14ac:dyDescent="0.3">
      <c r="A18" s="2"/>
      <c r="B18" s="5">
        <v>2500</v>
      </c>
      <c r="C18" s="5">
        <v>2.0830000000000002</v>
      </c>
      <c r="D18" s="5">
        <v>0.64100000000000001</v>
      </c>
      <c r="E18" s="5">
        <f t="shared" si="0"/>
        <v>4445.2149791955617</v>
      </c>
      <c r="F18" s="5">
        <v>22</v>
      </c>
      <c r="G18" s="2">
        <f t="shared" si="1"/>
        <v>0.38397243543875248</v>
      </c>
      <c r="H18" s="1">
        <f t="shared" si="2"/>
        <v>0.59432485077731079</v>
      </c>
      <c r="I18" s="6">
        <f t="shared" si="3"/>
        <v>0.24012282637959961</v>
      </c>
      <c r="J18" s="6">
        <f t="shared" si="4"/>
        <v>-1.4886751492226895</v>
      </c>
      <c r="K18" s="6">
        <f t="shared" si="5"/>
        <v>1.5079166660202825</v>
      </c>
      <c r="L18" s="6">
        <f t="shared" si="6"/>
        <v>3813.7607132991434</v>
      </c>
      <c r="M18" s="6"/>
      <c r="N18" s="6"/>
      <c r="O18" s="6"/>
    </row>
    <row r="19" spans="1:15" ht="15.6" x14ac:dyDescent="0.3">
      <c r="A19" s="2"/>
      <c r="B19" s="5">
        <v>2700</v>
      </c>
      <c r="C19" s="5">
        <v>2.0870000000000002</v>
      </c>
      <c r="D19" s="5">
        <v>0.71899999999999997</v>
      </c>
      <c r="E19" s="5">
        <f t="shared" si="0"/>
        <v>5255.8479532163728</v>
      </c>
      <c r="F19" s="5">
        <v>25</v>
      </c>
      <c r="G19" s="2">
        <f t="shared" si="1"/>
        <v>0.43633231299858238</v>
      </c>
      <c r="H19" s="1">
        <f t="shared" si="2"/>
        <v>0.65163529887935123</v>
      </c>
      <c r="I19" s="6">
        <f t="shared" si="3"/>
        <v>0.3038625301915629</v>
      </c>
      <c r="J19" s="6">
        <f t="shared" si="4"/>
        <v>-1.435364701120649</v>
      </c>
      <c r="K19" s="6">
        <f t="shared" si="5"/>
        <v>1.4671756072391566</v>
      </c>
      <c r="L19" s="6">
        <f t="shared" si="6"/>
        <v>4224.6094448584263</v>
      </c>
      <c r="M19" s="6"/>
      <c r="N19" s="6"/>
      <c r="O19" s="6"/>
    </row>
    <row r="20" spans="1:15" ht="15.6" x14ac:dyDescent="0.3">
      <c r="A20" s="2"/>
      <c r="B20" s="5">
        <v>3000</v>
      </c>
      <c r="C20" s="5">
        <v>2.0760000000000001</v>
      </c>
      <c r="D20" s="5">
        <v>0.84199999999999997</v>
      </c>
      <c r="E20" s="5">
        <f t="shared" si="0"/>
        <v>6823.3387358184773</v>
      </c>
      <c r="F20" s="5">
        <v>28</v>
      </c>
      <c r="G20" s="2">
        <f t="shared" si="1"/>
        <v>0.48869219055841229</v>
      </c>
      <c r="H20" s="1">
        <f t="shared" si="2"/>
        <v>0.74344187318721655</v>
      </c>
      <c r="I20" s="6">
        <f t="shared" si="3"/>
        <v>0.39529505586572006</v>
      </c>
      <c r="J20" s="6">
        <f t="shared" si="4"/>
        <v>-1.3325581268127835</v>
      </c>
      <c r="K20" s="6">
        <f t="shared" si="5"/>
        <v>1.3899530001142764</v>
      </c>
      <c r="L20" s="6">
        <f t="shared" si="6"/>
        <v>4935.7568193264069</v>
      </c>
      <c r="M20" s="6"/>
      <c r="N20" s="6"/>
      <c r="O20" s="6"/>
    </row>
    <row r="21" spans="1:15" ht="15.6" x14ac:dyDescent="0.3">
      <c r="A21" s="2"/>
      <c r="B21" s="5">
        <v>3200</v>
      </c>
      <c r="C21" s="5">
        <v>2.0950000000000002</v>
      </c>
      <c r="D21" s="5">
        <v>0.91200000000000003</v>
      </c>
      <c r="E21" s="5">
        <f t="shared" si="0"/>
        <v>7709.2138630600166</v>
      </c>
      <c r="F21" s="5">
        <v>28</v>
      </c>
      <c r="G21" s="2">
        <f t="shared" si="1"/>
        <v>0.48869219055841229</v>
      </c>
      <c r="H21" s="1">
        <f t="shared" si="2"/>
        <v>0.80524820468734148</v>
      </c>
      <c r="I21" s="6">
        <f t="shared" si="3"/>
        <v>0.42815806526073241</v>
      </c>
      <c r="J21" s="6">
        <f t="shared" si="4"/>
        <v>-1.2897517953126587</v>
      </c>
      <c r="K21" s="6">
        <f t="shared" si="5"/>
        <v>1.3589624801149001</v>
      </c>
      <c r="L21" s="6">
        <f t="shared" si="6"/>
        <v>5416.172489345463</v>
      </c>
      <c r="M21" s="6"/>
      <c r="N21" s="6"/>
      <c r="O21" s="6"/>
    </row>
    <row r="22" spans="1:15" ht="15.6" x14ac:dyDescent="0.3">
      <c r="A22" s="2"/>
      <c r="B22" s="5">
        <v>3400</v>
      </c>
      <c r="C22" s="5">
        <v>2.0979999999999999</v>
      </c>
      <c r="D22" s="5">
        <v>0.97299999999999998</v>
      </c>
      <c r="E22" s="5">
        <f t="shared" si="0"/>
        <v>8648.8888888888905</v>
      </c>
      <c r="F22" s="5">
        <v>27</v>
      </c>
      <c r="G22" s="2">
        <f t="shared" si="1"/>
        <v>0.47123889803846897</v>
      </c>
      <c r="H22" s="1">
        <f t="shared" si="2"/>
        <v>0.8669493480352819</v>
      </c>
      <c r="I22" s="6">
        <f t="shared" si="3"/>
        <v>0.44173275624657898</v>
      </c>
      <c r="J22" s="6">
        <f t="shared" si="4"/>
        <v>-1.231050651964718</v>
      </c>
      <c r="K22" s="6">
        <f t="shared" si="5"/>
        <v>1.3079042532402581</v>
      </c>
      <c r="L22" s="6">
        <f t="shared" si="6"/>
        <v>6040.9295619486275</v>
      </c>
      <c r="M22" s="6"/>
      <c r="N22" s="6"/>
      <c r="O22" s="6"/>
    </row>
    <row r="23" spans="1:15" ht="15.6" x14ac:dyDescent="0.3">
      <c r="A23" s="2"/>
      <c r="B23" s="5">
        <v>3600</v>
      </c>
      <c r="C23" s="5">
        <v>2.0979999999999999</v>
      </c>
      <c r="D23" s="5">
        <v>1.0129999999999999</v>
      </c>
      <c r="E23" s="5">
        <f t="shared" si="0"/>
        <v>9336.4055299539177</v>
      </c>
      <c r="F23" s="5">
        <v>26</v>
      </c>
      <c r="G23" s="2">
        <f t="shared" si="1"/>
        <v>0.4537856055185257</v>
      </c>
      <c r="H23" s="1">
        <f t="shared" si="2"/>
        <v>0.91047836890105616</v>
      </c>
      <c r="I23" s="6">
        <f t="shared" si="3"/>
        <v>0.44406997169733536</v>
      </c>
      <c r="J23" s="6">
        <f t="shared" si="4"/>
        <v>-1.1875216310989436</v>
      </c>
      <c r="K23" s="6">
        <f t="shared" si="5"/>
        <v>1.2678350697512544</v>
      </c>
      <c r="L23" s="6">
        <f t="shared" si="6"/>
        <v>6547.8937288871639</v>
      </c>
      <c r="M23" s="6"/>
      <c r="N23" s="6"/>
      <c r="O23" s="6"/>
    </row>
    <row r="24" spans="1:15" ht="15.6" x14ac:dyDescent="0.3">
      <c r="A24" s="2"/>
      <c r="B24" s="5">
        <v>4000</v>
      </c>
      <c r="C24" s="5">
        <v>2.1</v>
      </c>
      <c r="D24" s="5">
        <v>1.093</v>
      </c>
      <c r="E24" s="5">
        <f t="shared" si="0"/>
        <v>10854.021847070504</v>
      </c>
      <c r="F24" s="5">
        <v>24</v>
      </c>
      <c r="G24" s="2">
        <f t="shared" si="1"/>
        <v>0.41887902047863906</v>
      </c>
      <c r="H24" s="1">
        <f t="shared" si="2"/>
        <v>0.99850518520336273</v>
      </c>
      <c r="I24" s="6">
        <f t="shared" si="3"/>
        <v>0.44456315088184956</v>
      </c>
      <c r="J24" s="6">
        <f t="shared" si="4"/>
        <v>-1.1014948147966375</v>
      </c>
      <c r="K24" s="6">
        <f t="shared" si="5"/>
        <v>1.1878245754933161</v>
      </c>
      <c r="L24" s="6">
        <f t="shared" si="6"/>
        <v>7679.3782796407286</v>
      </c>
      <c r="M24" s="6"/>
      <c r="N24" s="6"/>
      <c r="O24" s="6"/>
    </row>
    <row r="25" spans="1:15" ht="15.6" x14ac:dyDescent="0.3">
      <c r="A25" s="2"/>
      <c r="B25" s="5">
        <v>4500</v>
      </c>
      <c r="C25" s="5">
        <v>2.1</v>
      </c>
      <c r="D25" s="5">
        <v>1.1499999999999999</v>
      </c>
      <c r="E25" s="5">
        <f t="shared" si="0"/>
        <v>12105.263157894733</v>
      </c>
      <c r="F25" s="5">
        <v>21</v>
      </c>
      <c r="G25" s="2">
        <f t="shared" si="1"/>
        <v>0.36651914291880922</v>
      </c>
      <c r="H25" s="1">
        <f t="shared" si="2"/>
        <v>1.0736174904717819</v>
      </c>
      <c r="I25" s="6">
        <f t="shared" si="3"/>
        <v>0.41212314197709526</v>
      </c>
      <c r="J25" s="6">
        <f t="shared" si="4"/>
        <v>-1.0263825095282182</v>
      </c>
      <c r="K25" s="6">
        <f t="shared" si="5"/>
        <v>1.1060318892412262</v>
      </c>
      <c r="L25" s="6">
        <f t="shared" si="6"/>
        <v>8986.7943268857125</v>
      </c>
      <c r="M25" s="6"/>
      <c r="N25" s="6"/>
      <c r="O25" s="6"/>
    </row>
    <row r="26" spans="1:15" ht="15.6" x14ac:dyDescent="0.3">
      <c r="A26" s="2"/>
      <c r="B26" s="5">
        <v>5000</v>
      </c>
      <c r="C26" s="5">
        <v>2.1</v>
      </c>
      <c r="D26" s="5">
        <v>1.2</v>
      </c>
      <c r="E26" s="5">
        <f t="shared" si="0"/>
        <v>13333.333333333328</v>
      </c>
      <c r="F26" s="5">
        <v>18</v>
      </c>
      <c r="G26" s="2">
        <f t="shared" si="1"/>
        <v>0.31415926535897931</v>
      </c>
      <c r="H26" s="1">
        <f t="shared" si="2"/>
        <v>1.1412678195541841</v>
      </c>
      <c r="I26" s="6">
        <f t="shared" si="3"/>
        <v>0.37082039324993687</v>
      </c>
      <c r="J26" s="6">
        <f t="shared" si="4"/>
        <v>-0.95873218044581598</v>
      </c>
      <c r="K26" s="6">
        <f t="shared" si="5"/>
        <v>1.0279470598588365</v>
      </c>
      <c r="L26" s="6">
        <f t="shared" si="6"/>
        <v>10429.067624245006</v>
      </c>
      <c r="M26" s="6"/>
      <c r="N26" s="6"/>
      <c r="O26" s="6"/>
    </row>
    <row r="27" spans="1:15" ht="15.6" x14ac:dyDescent="0.3">
      <c r="A27" s="2"/>
      <c r="B27" s="5">
        <v>7000</v>
      </c>
      <c r="C27" s="5">
        <v>2.11</v>
      </c>
      <c r="D27" s="5">
        <v>1.28</v>
      </c>
      <c r="E27" s="5">
        <f t="shared" si="0"/>
        <v>15421.686746987958</v>
      </c>
      <c r="F27" s="5">
        <v>13</v>
      </c>
      <c r="G27" s="2">
        <f t="shared" si="1"/>
        <v>0.22689280275926285</v>
      </c>
      <c r="H27" s="1">
        <f t="shared" si="2"/>
        <v>1.2471936829251011</v>
      </c>
      <c r="I27" s="6">
        <f t="shared" si="3"/>
        <v>0.28793734956014722</v>
      </c>
      <c r="J27" s="6">
        <f t="shared" si="4"/>
        <v>-0.86280631707489874</v>
      </c>
      <c r="K27" s="6">
        <f t="shared" si="5"/>
        <v>0.90958378286778674</v>
      </c>
      <c r="L27" s="6">
        <f t="shared" si="6"/>
        <v>13197.423258223378</v>
      </c>
      <c r="M27" s="6"/>
      <c r="N27" s="6"/>
      <c r="O27" s="6"/>
    </row>
    <row r="28" spans="1:15" ht="15.6" x14ac:dyDescent="0.3">
      <c r="A28" s="2"/>
      <c r="B28" s="5">
        <v>10000</v>
      </c>
      <c r="C28" s="5">
        <v>2.11</v>
      </c>
      <c r="D28" s="5">
        <v>1.32</v>
      </c>
      <c r="E28" s="5">
        <f t="shared" si="0"/>
        <v>16708.860759493677</v>
      </c>
      <c r="F28" s="5">
        <v>9</v>
      </c>
      <c r="G28" s="2">
        <f t="shared" si="1"/>
        <v>0.15707963267948966</v>
      </c>
      <c r="H28" s="1">
        <f t="shared" si="2"/>
        <v>1.3037486095855819</v>
      </c>
      <c r="I28" s="6">
        <f t="shared" si="3"/>
        <v>0.20649349385310475</v>
      </c>
      <c r="J28" s="6">
        <f t="shared" si="4"/>
        <v>-0.80625139041441796</v>
      </c>
      <c r="K28" s="6">
        <f t="shared" si="5"/>
        <v>0.83227451453762802</v>
      </c>
      <c r="L28" s="6">
        <f t="shared" si="6"/>
        <v>15352.212078393572</v>
      </c>
      <c r="M28" s="6"/>
      <c r="N28" s="6"/>
      <c r="O28" s="6"/>
    </row>
    <row r="29" spans="1:15" ht="15.6" x14ac:dyDescent="0.3">
      <c r="A29" s="2"/>
      <c r="B29" s="5">
        <v>20000</v>
      </c>
      <c r="C29" s="5">
        <v>2.11</v>
      </c>
      <c r="D29" s="5">
        <v>1.35</v>
      </c>
      <c r="E29" s="5">
        <f t="shared" si="0"/>
        <v>17763.157894736851</v>
      </c>
      <c r="F29" s="5">
        <v>2</v>
      </c>
      <c r="G29" s="2">
        <f t="shared" si="1"/>
        <v>3.4906585039886591E-2</v>
      </c>
      <c r="H29" s="1">
        <f t="shared" si="2"/>
        <v>1.3491776164757794</v>
      </c>
      <c r="I29" s="6">
        <f t="shared" si="3"/>
        <v>4.7114320548376311E-2</v>
      </c>
      <c r="J29" s="6">
        <f t="shared" si="4"/>
        <v>-0.76082238352422049</v>
      </c>
      <c r="K29" s="6">
        <f t="shared" si="5"/>
        <v>0.76227977703216765</v>
      </c>
      <c r="L29" s="6">
        <f t="shared" si="6"/>
        <v>17680.125638581114</v>
      </c>
      <c r="M29" s="6"/>
      <c r="N29" s="6"/>
      <c r="O29" s="6"/>
    </row>
    <row r="30" spans="1:15" ht="15.6" x14ac:dyDescent="0.3">
      <c r="A30" s="2"/>
      <c r="B30" s="5">
        <v>30000</v>
      </c>
      <c r="C30" s="5">
        <v>2.12</v>
      </c>
      <c r="D30" s="5">
        <v>1.4</v>
      </c>
      <c r="E30" s="5">
        <f t="shared" si="0"/>
        <v>19444.444444444438</v>
      </c>
      <c r="F30" s="5">
        <v>0</v>
      </c>
      <c r="G30" s="2">
        <f t="shared" si="1"/>
        <v>0</v>
      </c>
      <c r="H30" s="1">
        <f t="shared" si="2"/>
        <v>1.4</v>
      </c>
      <c r="I30" s="6">
        <f t="shared" si="3"/>
        <v>0</v>
      </c>
      <c r="J30" s="6">
        <f t="shared" si="4"/>
        <v>-0.7200000000000002</v>
      </c>
      <c r="K30" s="6">
        <f t="shared" si="5"/>
        <v>0.7200000000000002</v>
      </c>
      <c r="L30" s="6">
        <f t="shared" si="6"/>
        <v>19444.444444444438</v>
      </c>
      <c r="M30" s="6"/>
      <c r="N30" s="6"/>
      <c r="O30" s="6"/>
    </row>
    <row r="31" spans="1:15" ht="15.6" x14ac:dyDescent="0.3">
      <c r="A31" s="2"/>
      <c r="B31" s="5">
        <v>40000</v>
      </c>
      <c r="C31" s="5">
        <v>2.12</v>
      </c>
      <c r="D31" s="5">
        <v>1.4</v>
      </c>
      <c r="E31" s="5">
        <f t="shared" si="0"/>
        <v>19444.444444444438</v>
      </c>
      <c r="F31" s="5">
        <v>-1</v>
      </c>
      <c r="G31" s="2">
        <f t="shared" si="1"/>
        <v>-1.7453292519943295E-2</v>
      </c>
      <c r="H31" s="1">
        <f t="shared" si="2"/>
        <v>1.3997867732189477</v>
      </c>
      <c r="I31" s="6">
        <f t="shared" si="3"/>
        <v>-2.4433369012196914E-2</v>
      </c>
      <c r="J31" s="6">
        <f t="shared" si="4"/>
        <v>-0.72021322678105237</v>
      </c>
      <c r="K31" s="6">
        <f t="shared" si="5"/>
        <v>0.72062756091594338</v>
      </c>
      <c r="L31" s="6">
        <f t="shared" si="6"/>
        <v>19418.802651752652</v>
      </c>
      <c r="M31" s="6"/>
      <c r="N31" s="6"/>
      <c r="O31" s="6"/>
    </row>
    <row r="32" spans="1:15" ht="15.6" x14ac:dyDescent="0.3">
      <c r="A32" s="2"/>
      <c r="B32" s="5">
        <v>50000</v>
      </c>
      <c r="C32" s="5">
        <v>2.12</v>
      </c>
      <c r="D32" s="5">
        <v>1.4</v>
      </c>
      <c r="E32" s="5">
        <f t="shared" si="0"/>
        <v>19444.444444444438</v>
      </c>
      <c r="F32" s="5">
        <v>-2</v>
      </c>
      <c r="G32" s="2">
        <f t="shared" si="1"/>
        <v>-3.4906585039886591E-2</v>
      </c>
      <c r="H32" s="1">
        <f t="shared" si="2"/>
        <v>1.399147157826734</v>
      </c>
      <c r="I32" s="6">
        <f t="shared" si="3"/>
        <v>-4.8859295383501353E-2</v>
      </c>
      <c r="J32" s="6">
        <f t="shared" si="4"/>
        <v>-0.72085284217326606</v>
      </c>
      <c r="K32" s="6">
        <f t="shared" si="5"/>
        <v>0.7225067825388547</v>
      </c>
      <c r="L32" s="6">
        <f t="shared" si="6"/>
        <v>19342.285100084737</v>
      </c>
      <c r="M32" s="6"/>
      <c r="N32" s="6"/>
      <c r="O32" s="6"/>
    </row>
    <row r="33" spans="1:15" ht="15.6" x14ac:dyDescent="0.3">
      <c r="A33" s="2"/>
      <c r="B33" s="5">
        <v>60000</v>
      </c>
      <c r="C33" s="5">
        <v>2.1</v>
      </c>
      <c r="D33" s="5">
        <v>1.4</v>
      </c>
      <c r="E33" s="5">
        <f t="shared" si="0"/>
        <v>19999.999999999993</v>
      </c>
      <c r="F33" s="5">
        <v>-4</v>
      </c>
      <c r="G33" s="2">
        <f t="shared" si="1"/>
        <v>-6.9813170079773182E-2</v>
      </c>
      <c r="H33" s="1">
        <f t="shared" si="2"/>
        <v>1.3965896703637537</v>
      </c>
      <c r="I33" s="6">
        <f t="shared" si="3"/>
        <v>-9.7659063241775423E-2</v>
      </c>
      <c r="J33" s="6">
        <f t="shared" si="4"/>
        <v>-0.70341032963624639</v>
      </c>
      <c r="K33" s="6">
        <f t="shared" si="5"/>
        <v>0.7101572955847415</v>
      </c>
      <c r="L33" s="6">
        <f t="shared" si="6"/>
        <v>19570.913557550175</v>
      </c>
      <c r="M33" s="6"/>
      <c r="N33" s="6"/>
      <c r="O33" s="6"/>
    </row>
    <row r="34" spans="1:15" ht="15.6" x14ac:dyDescent="0.3">
      <c r="A34" s="2"/>
      <c r="B34" s="5">
        <v>70000</v>
      </c>
      <c r="C34" s="5">
        <v>2.12</v>
      </c>
      <c r="D34" s="5">
        <v>1.4</v>
      </c>
      <c r="E34" s="5">
        <f t="shared" si="0"/>
        <v>19444.444444444438</v>
      </c>
      <c r="F34" s="5">
        <v>-6</v>
      </c>
      <c r="G34" s="2">
        <f t="shared" si="1"/>
        <v>-0.10471975511965977</v>
      </c>
      <c r="H34" s="1">
        <f t="shared" si="2"/>
        <v>1.3923306535155826</v>
      </c>
      <c r="I34" s="6">
        <f t="shared" si="3"/>
        <v>-0.14633984857471483</v>
      </c>
      <c r="J34" s="6">
        <f t="shared" si="4"/>
        <v>-0.7276693464844175</v>
      </c>
      <c r="K34" s="6">
        <f t="shared" si="5"/>
        <v>0.74223852574083604</v>
      </c>
      <c r="L34" s="6">
        <f t="shared" si="6"/>
        <v>18562.246858366801</v>
      </c>
      <c r="M34" s="6"/>
      <c r="N34" s="6"/>
      <c r="O34" s="6"/>
    </row>
    <row r="35" spans="1:15" ht="15.6" x14ac:dyDescent="0.3">
      <c r="A35" s="2"/>
      <c r="B35" s="5">
        <v>80000</v>
      </c>
      <c r="C35" s="5">
        <v>2.12</v>
      </c>
      <c r="D35" s="5">
        <v>1.4</v>
      </c>
      <c r="E35" s="5">
        <f t="shared" si="0"/>
        <v>19444.444444444438</v>
      </c>
      <c r="F35" s="5">
        <v>-6</v>
      </c>
      <c r="G35" s="2">
        <f t="shared" si="1"/>
        <v>-0.10471975511965977</v>
      </c>
      <c r="H35" s="1">
        <f t="shared" si="2"/>
        <v>1.3923306535155826</v>
      </c>
      <c r="I35" s="6">
        <f t="shared" si="3"/>
        <v>-0.14633984857471483</v>
      </c>
      <c r="J35" s="6">
        <f t="shared" si="4"/>
        <v>-0.7276693464844175</v>
      </c>
      <c r="K35" s="6">
        <f t="shared" si="5"/>
        <v>0.74223852574083604</v>
      </c>
      <c r="L35" s="6">
        <f t="shared" si="6"/>
        <v>18562.246858366801</v>
      </c>
      <c r="M35" s="6"/>
      <c r="N35" s="6"/>
      <c r="O35" s="6"/>
    </row>
    <row r="36" spans="1:15" ht="15.6" x14ac:dyDescent="0.3">
      <c r="A36" s="2"/>
      <c r="B36" s="5">
        <v>90000</v>
      </c>
      <c r="C36" s="5">
        <v>2.12</v>
      </c>
      <c r="D36" s="5">
        <v>1.4</v>
      </c>
      <c r="E36" s="5">
        <f t="shared" si="0"/>
        <v>19444.444444444438</v>
      </c>
      <c r="F36" s="5">
        <v>-7</v>
      </c>
      <c r="G36" s="2">
        <f t="shared" si="1"/>
        <v>-0.12217304763960307</v>
      </c>
      <c r="H36" s="1">
        <f t="shared" si="2"/>
        <v>1.3895646122978507</v>
      </c>
      <c r="I36" s="6">
        <f t="shared" si="3"/>
        <v>-0.17061708076720647</v>
      </c>
      <c r="J36" s="6">
        <f t="shared" si="4"/>
        <v>-0.73043538770214944</v>
      </c>
      <c r="K36" s="6">
        <f t="shared" si="5"/>
        <v>0.75009735625258189</v>
      </c>
      <c r="L36" s="6">
        <f t="shared" si="6"/>
        <v>18262.997893917756</v>
      </c>
      <c r="M36" s="6"/>
      <c r="N36" s="6"/>
      <c r="O36" s="6"/>
    </row>
    <row r="37" spans="1:15" ht="15.6" x14ac:dyDescent="0.3">
      <c r="A37" s="2"/>
      <c r="B37" s="5">
        <v>100000</v>
      </c>
      <c r="C37" s="5">
        <v>2.12</v>
      </c>
      <c r="D37" s="5">
        <v>1.4</v>
      </c>
      <c r="E37" s="5">
        <f t="shared" si="0"/>
        <v>19444.444444444438</v>
      </c>
      <c r="F37" s="5">
        <v>-8</v>
      </c>
      <c r="G37" s="2">
        <f t="shared" si="1"/>
        <v>-0.13962634015954636</v>
      </c>
      <c r="H37" s="1">
        <f t="shared" si="2"/>
        <v>1.3863752962381983</v>
      </c>
      <c r="I37" s="6">
        <f t="shared" si="3"/>
        <v>-0.19484234134409159</v>
      </c>
      <c r="J37" s="6">
        <f t="shared" si="4"/>
        <v>-0.73362470376180178</v>
      </c>
      <c r="K37" s="6">
        <f t="shared" si="5"/>
        <v>0.75905780013780166</v>
      </c>
      <c r="L37" s="6">
        <f t="shared" si="6"/>
        <v>17929.361895960079</v>
      </c>
      <c r="M37" s="6"/>
      <c r="N37" s="6"/>
      <c r="O37" s="6"/>
    </row>
    <row r="38" spans="1:15" ht="15.6" x14ac:dyDescent="0.3">
      <c r="A38" s="2"/>
      <c r="G38" s="2"/>
      <c r="H38" s="6"/>
      <c r="I38" s="6"/>
      <c r="J38" s="6"/>
      <c r="K38" s="6"/>
      <c r="L38" s="6"/>
      <c r="M38" s="6"/>
      <c r="N38" s="6"/>
      <c r="O38" s="6"/>
    </row>
    <row r="39" spans="1:15" ht="15.6" x14ac:dyDescent="0.3">
      <c r="A39" s="2"/>
      <c r="G39" s="2"/>
      <c r="H39" s="6"/>
      <c r="I39" s="6"/>
      <c r="J39" s="6"/>
      <c r="K39" s="6"/>
      <c r="L39" s="6"/>
      <c r="M39" s="6"/>
      <c r="N39" s="6"/>
      <c r="O39" s="6"/>
    </row>
    <row r="40" spans="1:15" ht="15.6" x14ac:dyDescent="0.3">
      <c r="A40" s="2"/>
      <c r="G40" s="2"/>
      <c r="H40" s="6"/>
      <c r="I40" s="6"/>
      <c r="J40" s="6"/>
      <c r="K40" s="6"/>
      <c r="L40" s="6"/>
      <c r="M40" s="6"/>
      <c r="N40" s="6"/>
      <c r="O40" s="6"/>
    </row>
    <row r="41" spans="1:15" ht="15.6" x14ac:dyDescent="0.3">
      <c r="A41" s="2"/>
      <c r="G41" s="2"/>
      <c r="H41" s="6"/>
      <c r="I41" s="6"/>
      <c r="J41" s="6"/>
      <c r="K41" s="6"/>
      <c r="L41" s="6"/>
      <c r="M41" s="6"/>
      <c r="N41" s="6"/>
      <c r="O41" s="6"/>
    </row>
    <row r="42" spans="1:15" ht="15.6" x14ac:dyDescent="0.3">
      <c r="A42" s="2"/>
      <c r="G42" s="2"/>
      <c r="H42" s="6"/>
      <c r="I42" s="6"/>
      <c r="J42" s="6"/>
      <c r="K42" s="6"/>
      <c r="L42" s="6"/>
      <c r="M42" s="6"/>
      <c r="N42" s="6"/>
      <c r="O42" s="6"/>
    </row>
    <row r="43" spans="1:15" ht="15.6" x14ac:dyDescent="0.3">
      <c r="A43" s="2"/>
      <c r="G43" s="2"/>
      <c r="H43" s="6"/>
      <c r="I43" s="6"/>
      <c r="J43" s="6"/>
      <c r="K43" s="6"/>
      <c r="L43" s="6"/>
      <c r="M43" s="6"/>
      <c r="N43" s="6"/>
      <c r="O43" s="6"/>
    </row>
    <row r="44" spans="1:15" ht="15.6" x14ac:dyDescent="0.3">
      <c r="A44" s="2"/>
      <c r="G44" s="2"/>
      <c r="H44" s="6"/>
      <c r="I44" s="6"/>
      <c r="J44" s="6"/>
      <c r="K44" s="6"/>
      <c r="L44" s="6"/>
      <c r="M44" s="6"/>
      <c r="N44" s="6"/>
      <c r="O44" s="6"/>
    </row>
    <row r="45" spans="1:15" ht="15.6" x14ac:dyDescent="0.3">
      <c r="A45" s="2"/>
      <c r="G45" s="2"/>
      <c r="H45" s="6"/>
      <c r="I45" s="6"/>
      <c r="J45" s="6"/>
      <c r="K45" s="6"/>
      <c r="L45" s="6"/>
      <c r="M45" s="6"/>
      <c r="N45" s="6"/>
      <c r="O45" s="6"/>
    </row>
    <row r="46" spans="1:15" ht="15.6" x14ac:dyDescent="0.3">
      <c r="A46" s="2"/>
      <c r="G46" s="2"/>
      <c r="H46" s="6"/>
      <c r="I46" s="6"/>
      <c r="J46" s="6"/>
      <c r="K46" s="6"/>
      <c r="L46" s="6"/>
      <c r="M46" s="6"/>
      <c r="N46" s="6"/>
      <c r="O46" s="6"/>
    </row>
    <row r="47" spans="1:15" ht="15.6" x14ac:dyDescent="0.3">
      <c r="A47" s="2"/>
      <c r="G47" s="2"/>
    </row>
    <row r="48" spans="1:15" ht="15.6" x14ac:dyDescent="0.3">
      <c r="A48" s="2"/>
      <c r="G48" s="2"/>
    </row>
    <row r="49" spans="1:7" ht="15.6" x14ac:dyDescent="0.3">
      <c r="A49" s="2"/>
      <c r="G49" s="2"/>
    </row>
    <row r="50" spans="1:7" ht="15.6" x14ac:dyDescent="0.3">
      <c r="A50" s="2"/>
      <c r="G50" s="2"/>
    </row>
    <row r="51" spans="1:7" ht="15.6" x14ac:dyDescent="0.3">
      <c r="A51" s="2"/>
      <c r="G51" s="2"/>
    </row>
    <row r="52" spans="1:7" ht="15.6" x14ac:dyDescent="0.3">
      <c r="A52" s="2"/>
      <c r="G52" s="2"/>
    </row>
    <row r="53" spans="1:7" ht="15.6" x14ac:dyDescent="0.3">
      <c r="A53" s="2"/>
      <c r="G53" s="2"/>
    </row>
    <row r="54" spans="1:7" ht="15.6" x14ac:dyDescent="0.3">
      <c r="A54" s="2"/>
      <c r="G54" s="2"/>
    </row>
    <row r="55" spans="1:7" ht="15.6" x14ac:dyDescent="0.3">
      <c r="A55" s="2"/>
      <c r="G5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2018-09-22T17:13:29Z</dcterms:modified>
</cp:coreProperties>
</file>