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ocuments\GitHub\InformesTC\TP2\Ej1_Bodes\"/>
    </mc:Choice>
  </mc:AlternateContent>
  <xr:revisionPtr revIDLastSave="0" documentId="13_ncr:1_{082A059F-FFCE-4F0F-8FD4-EE6EE90A95C9}" xr6:coauthVersionLast="36" xr6:coauthVersionMax="36" xr10:uidLastSave="{00000000-0000-0000-0000-000000000000}"/>
  <bookViews>
    <workbookView xWindow="0" yWindow="0" windowWidth="23040" windowHeight="9060" xr2:uid="{AF0B76B4-ED66-4FBD-9FCC-3058D065874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D4" i="1"/>
  <c r="D5" i="1"/>
  <c r="D6" i="1"/>
  <c r="D7" i="1"/>
  <c r="D8" i="1"/>
  <c r="D9" i="1"/>
  <c r="D10" i="1"/>
  <c r="D11" i="1"/>
  <c r="D12" i="1"/>
  <c r="D13" i="1"/>
  <c r="D14" i="1"/>
  <c r="D15" i="1"/>
  <c r="M3" i="1" l="1"/>
  <c r="F4" i="1" l="1"/>
  <c r="F5" i="1"/>
  <c r="F6" i="1"/>
  <c r="F7" i="1"/>
  <c r="F8" i="1"/>
  <c r="F9" i="1"/>
  <c r="F10" i="1"/>
  <c r="F11" i="1"/>
  <c r="F12" i="1"/>
  <c r="F13" i="1"/>
  <c r="F14" i="1"/>
  <c r="F15" i="1"/>
  <c r="D3" i="1"/>
  <c r="F3" i="1" s="1"/>
</calcChain>
</file>

<file path=xl/sharedStrings.xml><?xml version="1.0" encoding="utf-8"?>
<sst xmlns="http://schemas.openxmlformats.org/spreadsheetml/2006/main" count="10" uniqueCount="10">
  <si>
    <t>Gain</t>
  </si>
  <si>
    <t>freq</t>
  </si>
  <si>
    <t>vpp</t>
  </si>
  <si>
    <t>offset</t>
  </si>
  <si>
    <t>ratio</t>
  </si>
  <si>
    <t>phase</t>
  </si>
  <si>
    <t>amp usada vpp</t>
  </si>
  <si>
    <t>amp maxima pico</t>
  </si>
  <si>
    <t>vd</t>
  </si>
  <si>
    <t>Zinp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</si>
</sst>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ACEC-0CD9-4001-9ED3-A0F6E8D5550D}">
  <dimension ref="A1:Q22"/>
  <sheetViews>
    <sheetView tabSelected="1" workbookViewId="0">
      <selection activeCell="N7" sqref="N7"/>
    </sheetView>
  </sheetViews>
  <sheetFormatPr defaultRowHeight="14.4" x14ac:dyDescent="0.3"/>
  <cols>
    <col min="4" max="4" width="16.5546875" customWidth="1"/>
    <col min="8" max="8" width="13.88671875" customWidth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" t="s">
        <v>0</v>
      </c>
      <c r="B2" s="2"/>
      <c r="C2" s="2" t="s">
        <v>1</v>
      </c>
      <c r="D2" s="2" t="s">
        <v>7</v>
      </c>
      <c r="E2" s="2"/>
      <c r="F2" s="2" t="s">
        <v>2</v>
      </c>
      <c r="G2" s="2" t="s">
        <v>3</v>
      </c>
      <c r="H2" s="2" t="s">
        <v>6</v>
      </c>
      <c r="I2" s="2" t="s">
        <v>4</v>
      </c>
      <c r="J2" s="2" t="s">
        <v>5</v>
      </c>
      <c r="K2" s="2"/>
      <c r="L2" s="2" t="s">
        <v>8</v>
      </c>
      <c r="M2" s="2" t="s">
        <v>9</v>
      </c>
      <c r="N2" s="2"/>
      <c r="O2" s="2"/>
      <c r="P2" s="1"/>
      <c r="Q2" s="1"/>
    </row>
    <row r="3" spans="1:17" x14ac:dyDescent="0.3">
      <c r="A3" s="1">
        <v>8.8000000000000007</v>
      </c>
      <c r="B3" s="1"/>
      <c r="C3" s="1">
        <v>10000</v>
      </c>
      <c r="D3" s="1">
        <f>500000/(2*PI()*C3*A3)</f>
        <v>0.90428944938576894</v>
      </c>
      <c r="E3" s="1"/>
      <c r="F3" s="1">
        <f>2*D3</f>
        <v>1.8085788987715379</v>
      </c>
      <c r="G3" s="1">
        <v>0.2</v>
      </c>
      <c r="H3" s="1">
        <v>0.1</v>
      </c>
      <c r="I3" s="1">
        <v>19.2</v>
      </c>
      <c r="J3" s="1">
        <v>-6</v>
      </c>
      <c r="K3" s="1"/>
      <c r="L3" s="3">
        <v>8.3000000000000004E-2</v>
      </c>
      <c r="M3" s="1">
        <f>(H3*1200)/(H3-L3)</f>
        <v>7058.823529411764</v>
      </c>
      <c r="N3" s="1"/>
      <c r="O3" s="1"/>
      <c r="P3" s="1"/>
      <c r="Q3" s="1"/>
    </row>
    <row r="4" spans="1:17" x14ac:dyDescent="0.3">
      <c r="A4" s="1">
        <v>8.8000000000000007</v>
      </c>
      <c r="B4" s="1"/>
      <c r="C4" s="1">
        <v>30000</v>
      </c>
      <c r="D4" s="1">
        <f t="shared" ref="D4:D15" si="0">500000/(2*PI()*C4*A4)</f>
        <v>0.30142981646192296</v>
      </c>
      <c r="E4" s="1"/>
      <c r="F4" s="1">
        <f t="shared" ref="F4:F17" si="1">2*D4</f>
        <v>0.60285963292384592</v>
      </c>
      <c r="G4" s="1">
        <v>0.2</v>
      </c>
      <c r="H4" s="1">
        <v>0.1</v>
      </c>
      <c r="I4" s="1">
        <v>18.8</v>
      </c>
      <c r="J4" s="1">
        <v>-17</v>
      </c>
      <c r="K4" s="1"/>
      <c r="L4" s="3">
        <v>8.1000000000000003E-2</v>
      </c>
      <c r="M4" s="1">
        <f t="shared" ref="M4:M15" si="2">(H4*1200)/(H4-L4)</f>
        <v>6315.78947368421</v>
      </c>
      <c r="N4" s="1"/>
      <c r="O4" s="1"/>
      <c r="P4" s="1"/>
      <c r="Q4" s="1"/>
    </row>
    <row r="5" spans="1:17" x14ac:dyDescent="0.3">
      <c r="A5" s="1">
        <v>8.8000000000000007</v>
      </c>
      <c r="B5" s="1"/>
      <c r="C5" s="1">
        <v>50000</v>
      </c>
      <c r="D5" s="1">
        <f t="shared" si="0"/>
        <v>0.18085788987715379</v>
      </c>
      <c r="E5" s="1"/>
      <c r="F5" s="1">
        <f t="shared" si="1"/>
        <v>0.36171577975430758</v>
      </c>
      <c r="G5" s="1">
        <v>0.2</v>
      </c>
      <c r="H5" s="1">
        <v>0.1</v>
      </c>
      <c r="I5" s="1">
        <v>18.2</v>
      </c>
      <c r="J5" s="1">
        <v>-29</v>
      </c>
      <c r="K5" s="1"/>
      <c r="L5" s="3">
        <v>0.08</v>
      </c>
      <c r="M5" s="1">
        <f t="shared" si="2"/>
        <v>5999.9999999999991</v>
      </c>
      <c r="N5" s="1"/>
      <c r="O5" s="1"/>
      <c r="P5" s="1"/>
      <c r="Q5" s="1"/>
    </row>
    <row r="6" spans="1:17" x14ac:dyDescent="0.3">
      <c r="A6" s="1">
        <v>8.8000000000000007</v>
      </c>
      <c r="B6" s="1"/>
      <c r="C6" s="1">
        <v>70000</v>
      </c>
      <c r="D6" s="1">
        <f t="shared" si="0"/>
        <v>0.12918420705510986</v>
      </c>
      <c r="E6" s="1"/>
      <c r="F6" s="1">
        <f t="shared" si="1"/>
        <v>0.25836841411021971</v>
      </c>
      <c r="G6" s="1">
        <v>0.2</v>
      </c>
      <c r="H6" s="1">
        <v>0.1</v>
      </c>
      <c r="I6" s="1">
        <v>17.5</v>
      </c>
      <c r="J6" s="1">
        <v>-40</v>
      </c>
      <c r="K6" s="1"/>
      <c r="L6" s="3">
        <v>0.08</v>
      </c>
      <c r="M6" s="1">
        <f t="shared" si="2"/>
        <v>5999.9999999999991</v>
      </c>
      <c r="N6" s="1"/>
      <c r="O6" s="1"/>
      <c r="P6" s="1"/>
      <c r="Q6" s="1"/>
    </row>
    <row r="7" spans="1:17" x14ac:dyDescent="0.3">
      <c r="A7" s="1">
        <v>8.8000000000000007</v>
      </c>
      <c r="B7" s="1"/>
      <c r="C7" s="1">
        <v>90000</v>
      </c>
      <c r="D7" s="1">
        <f t="shared" si="0"/>
        <v>0.10047660548730765</v>
      </c>
      <c r="E7" s="1"/>
      <c r="F7" s="1">
        <f t="shared" si="1"/>
        <v>0.2009532109746153</v>
      </c>
      <c r="G7" s="1">
        <v>0.2</v>
      </c>
      <c r="H7" s="1">
        <v>0.1</v>
      </c>
      <c r="I7" s="1">
        <v>16.3</v>
      </c>
      <c r="J7" s="1">
        <v>-46</v>
      </c>
      <c r="K7" s="1"/>
      <c r="L7" s="3">
        <v>7.9000000000000001E-2</v>
      </c>
      <c r="M7" s="1">
        <f t="shared" si="2"/>
        <v>5714.2857142857129</v>
      </c>
      <c r="N7" s="1"/>
      <c r="O7" s="1"/>
      <c r="P7" s="1"/>
      <c r="Q7" s="1"/>
    </row>
    <row r="8" spans="1:17" x14ac:dyDescent="0.3">
      <c r="A8" s="1">
        <v>8.8000000000000007</v>
      </c>
      <c r="B8" s="1"/>
      <c r="C8" s="1">
        <v>101000</v>
      </c>
      <c r="D8" s="1">
        <f t="shared" si="0"/>
        <v>8.9533608850076135E-2</v>
      </c>
      <c r="E8" s="1"/>
      <c r="F8" s="1">
        <f>2*D8</f>
        <v>0.17906721770015227</v>
      </c>
      <c r="G8" s="1">
        <v>0.2</v>
      </c>
      <c r="H8" s="1">
        <v>0.1</v>
      </c>
      <c r="I8" s="1">
        <v>15.8</v>
      </c>
      <c r="J8" s="1">
        <v>-49</v>
      </c>
      <c r="K8" s="1"/>
      <c r="L8" s="3">
        <v>7.8E-2</v>
      </c>
      <c r="M8" s="1">
        <f t="shared" si="2"/>
        <v>5454.5454545454531</v>
      </c>
      <c r="N8" s="1"/>
      <c r="O8" s="1"/>
      <c r="P8" s="1"/>
      <c r="Q8" s="1"/>
    </row>
    <row r="9" spans="1:17" x14ac:dyDescent="0.3">
      <c r="A9" s="1">
        <v>8.8000000000000007</v>
      </c>
      <c r="B9" s="1"/>
      <c r="C9" s="1">
        <v>103000</v>
      </c>
      <c r="D9" s="1">
        <f t="shared" si="0"/>
        <v>8.7795092173375611E-2</v>
      </c>
      <c r="E9" s="1"/>
      <c r="F9" s="1">
        <f>2*D9</f>
        <v>0.17559018434675122</v>
      </c>
      <c r="G9" s="1">
        <v>0.2</v>
      </c>
      <c r="H9" s="1">
        <v>0.1</v>
      </c>
      <c r="I9" s="1">
        <v>15.7</v>
      </c>
      <c r="J9" s="1">
        <v>-50</v>
      </c>
      <c r="K9" s="1"/>
      <c r="L9" s="3">
        <v>7.8E-2</v>
      </c>
      <c r="M9" s="1">
        <f t="shared" si="2"/>
        <v>5454.5454545454531</v>
      </c>
      <c r="N9" s="1"/>
      <c r="O9" s="1"/>
      <c r="P9" s="1"/>
      <c r="Q9" s="1"/>
    </row>
    <row r="10" spans="1:17" x14ac:dyDescent="0.3">
      <c r="A10" s="1">
        <v>8.8000000000000007</v>
      </c>
      <c r="B10" s="1"/>
      <c r="C10" s="1">
        <v>105000</v>
      </c>
      <c r="D10" s="1">
        <f t="shared" si="0"/>
        <v>8.6122804703406566E-2</v>
      </c>
      <c r="E10" s="1"/>
      <c r="F10" s="1">
        <f>2*D10</f>
        <v>0.17224560940681313</v>
      </c>
      <c r="G10" s="1">
        <v>0.2</v>
      </c>
      <c r="H10" s="1">
        <v>0.1</v>
      </c>
      <c r="I10" s="1">
        <v>15.6</v>
      </c>
      <c r="J10" s="1">
        <v>-50</v>
      </c>
      <c r="K10" s="1"/>
      <c r="L10" s="3">
        <v>7.8E-2</v>
      </c>
      <c r="M10" s="1">
        <f t="shared" si="2"/>
        <v>5454.5454545454531</v>
      </c>
      <c r="N10" s="1"/>
      <c r="O10" s="1"/>
      <c r="P10" s="1"/>
      <c r="Q10" s="1"/>
    </row>
    <row r="11" spans="1:17" x14ac:dyDescent="0.3">
      <c r="A11" s="1">
        <v>8.8000000000000007</v>
      </c>
      <c r="B11" s="1"/>
      <c r="C11" s="1">
        <v>107000</v>
      </c>
      <c r="D11" s="1">
        <f t="shared" si="0"/>
        <v>8.4513032652875603E-2</v>
      </c>
      <c r="E11" s="1"/>
      <c r="F11" s="1">
        <f>2*D11</f>
        <v>0.16902606530575121</v>
      </c>
      <c r="G11" s="1">
        <v>0.2</v>
      </c>
      <c r="H11" s="1">
        <v>0.1</v>
      </c>
      <c r="I11" s="1">
        <v>15.5</v>
      </c>
      <c r="J11" s="1">
        <v>-51</v>
      </c>
      <c r="K11" s="1"/>
      <c r="L11" s="3">
        <v>7.8E-2</v>
      </c>
      <c r="M11" s="1">
        <f t="shared" si="2"/>
        <v>5454.5454545454531</v>
      </c>
      <c r="N11" s="1"/>
      <c r="O11" s="1"/>
      <c r="P11" s="1"/>
      <c r="Q11" s="1"/>
    </row>
    <row r="12" spans="1:17" x14ac:dyDescent="0.3">
      <c r="A12" s="1">
        <v>8.8000000000000007</v>
      </c>
      <c r="B12" s="1"/>
      <c r="C12" s="1">
        <v>109000</v>
      </c>
      <c r="D12" s="1">
        <f t="shared" si="0"/>
        <v>8.2962334806033836E-2</v>
      </c>
      <c r="E12" s="1"/>
      <c r="F12" s="1">
        <f>2*D12</f>
        <v>0.16592466961206767</v>
      </c>
      <c r="G12" s="1">
        <v>0.2</v>
      </c>
      <c r="H12" s="1">
        <v>0.1</v>
      </c>
      <c r="I12" s="1">
        <v>15.4</v>
      </c>
      <c r="J12" s="1">
        <v>-52</v>
      </c>
      <c r="K12" s="1"/>
      <c r="L12" s="3">
        <v>7.8E-2</v>
      </c>
      <c r="M12" s="1">
        <f t="shared" si="2"/>
        <v>5454.5454545454531</v>
      </c>
      <c r="N12" s="1"/>
      <c r="O12" s="1"/>
      <c r="P12" s="1"/>
      <c r="Q12" s="1"/>
    </row>
    <row r="13" spans="1:17" x14ac:dyDescent="0.3">
      <c r="A13" s="1">
        <v>8.8000000000000007</v>
      </c>
      <c r="B13" s="1"/>
      <c r="C13" s="1">
        <v>115000</v>
      </c>
      <c r="D13" s="1">
        <f t="shared" si="0"/>
        <v>7.863386516397991E-2</v>
      </c>
      <c r="E13" s="1"/>
      <c r="F13" s="1">
        <f>2*D13</f>
        <v>0.15726773032795982</v>
      </c>
      <c r="G13" s="1">
        <v>0.2</v>
      </c>
      <c r="H13" s="1">
        <v>0.1</v>
      </c>
      <c r="I13" s="1">
        <v>15.1</v>
      </c>
      <c r="J13" s="1">
        <v>-54</v>
      </c>
      <c r="K13" s="1"/>
      <c r="L13" s="3">
        <v>7.8E-2</v>
      </c>
      <c r="M13" s="1">
        <f t="shared" si="2"/>
        <v>5454.5454545454531</v>
      </c>
      <c r="N13" s="1"/>
      <c r="O13" s="1"/>
      <c r="P13" s="1"/>
      <c r="Q13" s="1"/>
    </row>
    <row r="14" spans="1:17" x14ac:dyDescent="0.3">
      <c r="A14" s="1">
        <v>8.8000000000000007</v>
      </c>
      <c r="B14" s="1"/>
      <c r="C14" s="1">
        <v>120000</v>
      </c>
      <c r="D14" s="1">
        <f t="shared" si="0"/>
        <v>7.535745411548074E-2</v>
      </c>
      <c r="E14" s="1"/>
      <c r="F14" s="1">
        <f>2*D14</f>
        <v>0.15071490823096148</v>
      </c>
      <c r="G14" s="1">
        <v>0.2</v>
      </c>
      <c r="H14" s="1">
        <v>0.1</v>
      </c>
      <c r="I14" s="1">
        <v>14.8</v>
      </c>
      <c r="J14" s="1">
        <v>-56</v>
      </c>
      <c r="K14" s="1"/>
      <c r="L14" s="3">
        <v>7.8E-2</v>
      </c>
      <c r="M14" s="1">
        <f t="shared" si="2"/>
        <v>5454.5454545454531</v>
      </c>
      <c r="N14" s="1"/>
      <c r="O14" s="1"/>
      <c r="P14" s="1"/>
      <c r="Q14" s="1"/>
    </row>
    <row r="15" spans="1:17" x14ac:dyDescent="0.3">
      <c r="A15" s="1">
        <v>8.8000000000000007</v>
      </c>
      <c r="B15" s="1"/>
      <c r="C15" s="1">
        <v>150000</v>
      </c>
      <c r="D15" s="1">
        <f t="shared" si="0"/>
        <v>6.0285963292384594E-2</v>
      </c>
      <c r="E15" s="1"/>
      <c r="F15" s="1">
        <f>2*D15</f>
        <v>0.12057192658476919</v>
      </c>
      <c r="G15" s="1">
        <v>0.2</v>
      </c>
      <c r="H15" s="1">
        <v>0.1</v>
      </c>
      <c r="I15" s="1">
        <v>13.8</v>
      </c>
      <c r="J15" s="1">
        <v>-63</v>
      </c>
      <c r="K15" s="1"/>
      <c r="L15" s="3">
        <v>7.8E-2</v>
      </c>
      <c r="M15" s="1">
        <f t="shared" si="2"/>
        <v>5454.5454545454531</v>
      </c>
      <c r="N15" s="1"/>
      <c r="O15" s="1"/>
      <c r="P15" s="1"/>
      <c r="Q15" s="1"/>
    </row>
    <row r="16" spans="1:17" x14ac:dyDescent="0.3">
      <c r="N16" s="1"/>
      <c r="O16" s="1"/>
      <c r="P16" s="1"/>
      <c r="Q16" s="1"/>
    </row>
    <row r="17" spans="1:17" x14ac:dyDescent="0.3"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B22" s="1"/>
      <c r="C22" s="1"/>
      <c r="D22" s="1"/>
      <c r="E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2018-08-22T18:36:19Z</dcterms:created>
  <dcterms:modified xsi:type="dcterms:W3CDTF">2018-08-24T15:27:33Z</dcterms:modified>
</cp:coreProperties>
</file>