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Ej1_Bodes\"/>
    </mc:Choice>
  </mc:AlternateContent>
  <xr:revisionPtr revIDLastSave="0" documentId="13_ncr:1_{61C8282C-4F6A-4D22-912C-DB0828112DA6}" xr6:coauthVersionLast="36" xr6:coauthVersionMax="36" xr10:uidLastSave="{00000000-0000-0000-0000-000000000000}"/>
  <bookViews>
    <workbookView xWindow="0" yWindow="0" windowWidth="23040" windowHeight="9060" xr2:uid="{E824527F-BA9E-4DA1-8AC4-9FA24F6C887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6" i="1"/>
  <c r="M18" i="1"/>
  <c r="M20" i="1"/>
  <c r="M22" i="1"/>
  <c r="M23" i="1"/>
  <c r="M24" i="1"/>
  <c r="M25" i="1"/>
  <c r="M3" i="1"/>
  <c r="D4" i="1" l="1"/>
  <c r="F4" i="1" s="1"/>
  <c r="D5" i="1"/>
  <c r="F5" i="1" s="1"/>
  <c r="D6" i="1"/>
  <c r="D7" i="1"/>
  <c r="D8" i="1"/>
  <c r="D9" i="1"/>
  <c r="D10" i="1"/>
  <c r="D11" i="1"/>
  <c r="F11" i="1" s="1"/>
  <c r="D12" i="1"/>
  <c r="F12" i="1" s="1"/>
  <c r="D13" i="1"/>
  <c r="F13" i="1" s="1"/>
  <c r="D14" i="1"/>
  <c r="D16" i="1"/>
  <c r="D18" i="1"/>
  <c r="D20" i="1"/>
  <c r="D22" i="1"/>
  <c r="D23" i="1"/>
  <c r="D24" i="1"/>
  <c r="D25" i="1"/>
  <c r="F25" i="1" s="1"/>
  <c r="D3" i="1"/>
  <c r="F3" i="1" s="1"/>
  <c r="F7" i="1"/>
  <c r="F20" i="1"/>
  <c r="F23" i="1"/>
  <c r="F6" i="1"/>
  <c r="F8" i="1"/>
  <c r="F9" i="1"/>
  <c r="F10" i="1"/>
  <c r="F14" i="1"/>
  <c r="F16" i="1"/>
  <c r="F18" i="1"/>
  <c r="F22" i="1"/>
  <c r="F24" i="1"/>
</calcChain>
</file>

<file path=xl/sharedStrings.xml><?xml version="1.0" encoding="utf-8"?>
<sst xmlns="http://schemas.openxmlformats.org/spreadsheetml/2006/main" count="9" uniqueCount="9">
  <si>
    <t>freq</t>
  </si>
  <si>
    <t>Gain</t>
  </si>
  <si>
    <t>amplitud maxima pico</t>
  </si>
  <si>
    <t>vpp</t>
  </si>
  <si>
    <t>ratio</t>
  </si>
  <si>
    <t>amp usada</t>
  </si>
  <si>
    <t>phase</t>
  </si>
  <si>
    <t>offset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</si>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</sst>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3EE80-38E8-44CB-BEE1-5510C8E17144}">
  <dimension ref="A2:M25"/>
  <sheetViews>
    <sheetView tabSelected="1" workbookViewId="0">
      <selection activeCell="Q13" sqref="Q13"/>
    </sheetView>
  </sheetViews>
  <sheetFormatPr defaultRowHeight="14.4" x14ac:dyDescent="0.3"/>
  <cols>
    <col min="4" max="4" width="11" customWidth="1"/>
  </cols>
  <sheetData>
    <row r="2" spans="1:13" x14ac:dyDescent="0.3">
      <c r="A2" t="s">
        <v>1</v>
      </c>
      <c r="C2" t="s">
        <v>0</v>
      </c>
      <c r="D2" t="s">
        <v>2</v>
      </c>
      <c r="F2" t="s">
        <v>3</v>
      </c>
      <c r="G2" t="s">
        <v>7</v>
      </c>
      <c r="H2" t="s">
        <v>5</v>
      </c>
      <c r="I2" t="s">
        <v>4</v>
      </c>
      <c r="J2" t="s">
        <v>6</v>
      </c>
      <c r="M2" t="s">
        <v>8</v>
      </c>
    </row>
    <row r="3" spans="1:13" x14ac:dyDescent="0.3">
      <c r="A3">
        <v>10</v>
      </c>
      <c r="C3">
        <v>5000</v>
      </c>
      <c r="D3">
        <f>(500000/(2*PI()*C3*A3))</f>
        <v>1.5915494309189533</v>
      </c>
      <c r="F3">
        <f>2*D3</f>
        <v>3.1830988618379066</v>
      </c>
      <c r="G3">
        <v>0.76</v>
      </c>
      <c r="H3">
        <v>1.2</v>
      </c>
      <c r="I3">
        <v>20.2</v>
      </c>
      <c r="J3">
        <v>173</v>
      </c>
      <c r="M3">
        <f>(G3-H3/2)*A3</f>
        <v>1.6000000000000003</v>
      </c>
    </row>
    <row r="4" spans="1:13" x14ac:dyDescent="0.3">
      <c r="A4">
        <v>10</v>
      </c>
      <c r="C4">
        <v>6000</v>
      </c>
      <c r="D4">
        <f t="shared" ref="D4:D25" si="0">(500000/(2*PI()*C4*A4))</f>
        <v>1.3262911924324612</v>
      </c>
      <c r="F4">
        <f t="shared" ref="F4:F25" si="1">2*D4</f>
        <v>2.6525823848649224</v>
      </c>
      <c r="G4">
        <v>0.76</v>
      </c>
      <c r="H4">
        <v>1</v>
      </c>
      <c r="I4">
        <v>20.2</v>
      </c>
      <c r="J4">
        <v>172</v>
      </c>
      <c r="M4">
        <f t="shared" ref="M4:M25" si="2">(G4-H4/2)*A4</f>
        <v>2.6</v>
      </c>
    </row>
    <row r="5" spans="1:13" x14ac:dyDescent="0.3">
      <c r="A5">
        <v>10</v>
      </c>
      <c r="C5">
        <v>7000</v>
      </c>
      <c r="D5">
        <f t="shared" si="0"/>
        <v>1.1368210220849668</v>
      </c>
      <c r="F5">
        <f t="shared" si="1"/>
        <v>2.2736420441699337</v>
      </c>
      <c r="G5">
        <v>0.6</v>
      </c>
      <c r="H5">
        <v>1</v>
      </c>
      <c r="I5">
        <v>20.2</v>
      </c>
      <c r="J5">
        <v>171</v>
      </c>
      <c r="M5">
        <f t="shared" si="2"/>
        <v>0.99999999999999978</v>
      </c>
    </row>
    <row r="6" spans="1:13" x14ac:dyDescent="0.3">
      <c r="A6">
        <v>10</v>
      </c>
      <c r="C6">
        <v>8000</v>
      </c>
      <c r="D6">
        <f t="shared" si="0"/>
        <v>0.99471839432434594</v>
      </c>
      <c r="F6">
        <f t="shared" si="1"/>
        <v>1.9894367886486919</v>
      </c>
      <c r="G6">
        <v>0.5</v>
      </c>
      <c r="H6">
        <v>0.9</v>
      </c>
      <c r="I6">
        <v>20.100000000000001</v>
      </c>
      <c r="J6">
        <v>170</v>
      </c>
      <c r="M6">
        <f t="shared" si="2"/>
        <v>0.49999999999999989</v>
      </c>
    </row>
    <row r="7" spans="1:13" x14ac:dyDescent="0.3">
      <c r="A7">
        <v>10</v>
      </c>
      <c r="C7">
        <v>9000</v>
      </c>
      <c r="D7">
        <f t="shared" si="0"/>
        <v>0.88419412828830735</v>
      </c>
      <c r="F7">
        <f t="shared" si="1"/>
        <v>1.7683882565766147</v>
      </c>
      <c r="G7">
        <v>0.5</v>
      </c>
      <c r="H7">
        <v>0.75</v>
      </c>
      <c r="I7">
        <v>20.100000000000001</v>
      </c>
      <c r="J7">
        <v>168</v>
      </c>
      <c r="M7">
        <f t="shared" si="2"/>
        <v>1.25</v>
      </c>
    </row>
    <row r="8" spans="1:13" x14ac:dyDescent="0.3">
      <c r="A8">
        <v>10</v>
      </c>
      <c r="C8">
        <v>10000</v>
      </c>
      <c r="D8">
        <f t="shared" si="0"/>
        <v>0.79577471545947664</v>
      </c>
      <c r="F8">
        <f t="shared" si="1"/>
        <v>1.5915494309189533</v>
      </c>
      <c r="G8">
        <v>0.4</v>
      </c>
      <c r="H8">
        <v>0.6</v>
      </c>
      <c r="I8">
        <v>20</v>
      </c>
      <c r="J8">
        <v>167</v>
      </c>
      <c r="M8">
        <f t="shared" si="2"/>
        <v>1.0000000000000004</v>
      </c>
    </row>
    <row r="9" spans="1:13" x14ac:dyDescent="0.3">
      <c r="A9">
        <v>10</v>
      </c>
      <c r="C9">
        <v>20000</v>
      </c>
      <c r="D9">
        <f t="shared" si="0"/>
        <v>0.39788735772973832</v>
      </c>
      <c r="F9">
        <f t="shared" si="1"/>
        <v>0.79577471545947664</v>
      </c>
      <c r="G9">
        <v>0.3</v>
      </c>
      <c r="H9">
        <v>0.1</v>
      </c>
      <c r="I9">
        <v>19.600000000000001</v>
      </c>
      <c r="J9">
        <v>157</v>
      </c>
      <c r="M9">
        <f t="shared" si="2"/>
        <v>2.5</v>
      </c>
    </row>
    <row r="10" spans="1:13" x14ac:dyDescent="0.3">
      <c r="A10">
        <v>10</v>
      </c>
      <c r="C10">
        <v>30000</v>
      </c>
      <c r="D10">
        <f t="shared" si="0"/>
        <v>0.26525823848649221</v>
      </c>
      <c r="F10">
        <f t="shared" si="1"/>
        <v>0.53051647697298443</v>
      </c>
      <c r="G10">
        <v>0.2</v>
      </c>
      <c r="H10">
        <v>0.1</v>
      </c>
      <c r="I10">
        <v>18.899999999999999</v>
      </c>
      <c r="J10">
        <v>150</v>
      </c>
      <c r="M10">
        <f t="shared" si="2"/>
        <v>1.5000000000000002</v>
      </c>
    </row>
    <row r="11" spans="1:13" x14ac:dyDescent="0.3">
      <c r="A11">
        <v>10</v>
      </c>
      <c r="C11">
        <v>40000</v>
      </c>
      <c r="D11">
        <f t="shared" si="0"/>
        <v>0.19894367886486916</v>
      </c>
      <c r="F11">
        <f t="shared" si="1"/>
        <v>0.39788735772973832</v>
      </c>
      <c r="G11">
        <v>0.15</v>
      </c>
      <c r="H11">
        <v>7.0000000000000007E-2</v>
      </c>
      <c r="I11">
        <v>18.399999999999999</v>
      </c>
      <c r="J11">
        <v>140</v>
      </c>
      <c r="M11">
        <f t="shared" si="2"/>
        <v>1.1499999999999999</v>
      </c>
    </row>
    <row r="12" spans="1:13" x14ac:dyDescent="0.3">
      <c r="A12">
        <v>10</v>
      </c>
      <c r="C12">
        <v>45000</v>
      </c>
      <c r="D12">
        <f t="shared" si="0"/>
        <v>0.17683882565766146</v>
      </c>
      <c r="F12">
        <f t="shared" si="1"/>
        <v>0.35367765131532292</v>
      </c>
      <c r="G12">
        <v>0.14000000000000001</v>
      </c>
      <c r="H12">
        <v>7.0000000000000007E-2</v>
      </c>
      <c r="I12">
        <v>18</v>
      </c>
      <c r="J12">
        <v>137</v>
      </c>
      <c r="M12">
        <f t="shared" si="2"/>
        <v>1.05</v>
      </c>
    </row>
    <row r="13" spans="1:13" x14ac:dyDescent="0.3">
      <c r="A13">
        <v>10</v>
      </c>
      <c r="C13">
        <v>46000</v>
      </c>
      <c r="D13">
        <f t="shared" si="0"/>
        <v>0.17299450336075578</v>
      </c>
      <c r="F13">
        <f t="shared" si="1"/>
        <v>0.34598900672151156</v>
      </c>
      <c r="G13">
        <v>0.13</v>
      </c>
      <c r="H13">
        <v>7.0000000000000007E-2</v>
      </c>
      <c r="I13">
        <v>17.8</v>
      </c>
      <c r="J13">
        <v>135</v>
      </c>
      <c r="M13">
        <f t="shared" si="2"/>
        <v>0.95</v>
      </c>
    </row>
    <row r="14" spans="1:13" x14ac:dyDescent="0.3">
      <c r="A14">
        <v>10</v>
      </c>
      <c r="C14">
        <v>47000</v>
      </c>
      <c r="D14">
        <f t="shared" si="0"/>
        <v>0.16931376924669717</v>
      </c>
      <c r="F14">
        <f t="shared" si="1"/>
        <v>0.33862753849339433</v>
      </c>
      <c r="G14">
        <v>0.13</v>
      </c>
      <c r="H14">
        <v>7.0000000000000007E-2</v>
      </c>
      <c r="I14">
        <v>17.7</v>
      </c>
      <c r="J14">
        <v>134</v>
      </c>
      <c r="M14">
        <f t="shared" si="2"/>
        <v>0.95</v>
      </c>
    </row>
    <row r="16" spans="1:13" x14ac:dyDescent="0.3">
      <c r="A16">
        <v>10</v>
      </c>
      <c r="C16">
        <v>49000</v>
      </c>
      <c r="D16">
        <f t="shared" si="0"/>
        <v>0.16240300315499526</v>
      </c>
      <c r="F16">
        <f t="shared" si="1"/>
        <v>0.32480600630999051</v>
      </c>
      <c r="G16">
        <v>0.12</v>
      </c>
      <c r="H16">
        <v>7.0000000000000007E-2</v>
      </c>
      <c r="I16">
        <v>17.600000000000001</v>
      </c>
      <c r="J16">
        <v>132</v>
      </c>
      <c r="M16">
        <f t="shared" si="2"/>
        <v>0.84999999999999987</v>
      </c>
    </row>
    <row r="18" spans="1:13" x14ac:dyDescent="0.3">
      <c r="A18">
        <v>10</v>
      </c>
      <c r="C18">
        <v>51000</v>
      </c>
      <c r="D18">
        <f t="shared" si="0"/>
        <v>0.15603425793323072</v>
      </c>
      <c r="F18">
        <f t="shared" si="1"/>
        <v>0.31206851586646145</v>
      </c>
      <c r="G18">
        <v>0.12</v>
      </c>
      <c r="H18">
        <v>7.0000000000000007E-2</v>
      </c>
      <c r="I18">
        <v>17.399999999999999</v>
      </c>
      <c r="J18">
        <v>132</v>
      </c>
      <c r="M18">
        <f t="shared" si="2"/>
        <v>0.84999999999999987</v>
      </c>
    </row>
    <row r="20" spans="1:13" x14ac:dyDescent="0.3">
      <c r="A20">
        <v>10</v>
      </c>
      <c r="C20">
        <v>53000</v>
      </c>
      <c r="D20">
        <f t="shared" si="0"/>
        <v>0.15014617272820316</v>
      </c>
      <c r="F20">
        <f t="shared" si="1"/>
        <v>0.30029234545640632</v>
      </c>
      <c r="G20">
        <v>0.11</v>
      </c>
      <c r="H20">
        <v>7.0000000000000007E-2</v>
      </c>
      <c r="I20">
        <v>17.2</v>
      </c>
      <c r="J20">
        <v>130</v>
      </c>
      <c r="M20">
        <f t="shared" si="2"/>
        <v>0.75</v>
      </c>
    </row>
    <row r="22" spans="1:13" x14ac:dyDescent="0.3">
      <c r="A22">
        <v>10</v>
      </c>
      <c r="C22">
        <v>55000</v>
      </c>
      <c r="D22">
        <f t="shared" si="0"/>
        <v>0.14468631190172304</v>
      </c>
      <c r="F22">
        <f t="shared" si="1"/>
        <v>0.28937262380344608</v>
      </c>
      <c r="G22">
        <v>0.1</v>
      </c>
      <c r="H22">
        <v>7.0000000000000007E-2</v>
      </c>
      <c r="I22">
        <v>17</v>
      </c>
      <c r="J22">
        <v>129</v>
      </c>
      <c r="M22">
        <f t="shared" si="2"/>
        <v>0.65</v>
      </c>
    </row>
    <row r="23" spans="1:13" x14ac:dyDescent="0.3">
      <c r="A23">
        <v>10</v>
      </c>
      <c r="C23">
        <v>56000</v>
      </c>
      <c r="D23">
        <f t="shared" si="0"/>
        <v>0.14210262776062085</v>
      </c>
      <c r="F23">
        <f t="shared" si="1"/>
        <v>0.28420525552124171</v>
      </c>
      <c r="G23">
        <v>0.1</v>
      </c>
      <c r="H23">
        <v>7.0000000000000007E-2</v>
      </c>
      <c r="I23">
        <v>16.899999999999999</v>
      </c>
      <c r="J23">
        <v>128</v>
      </c>
      <c r="M23">
        <f t="shared" si="2"/>
        <v>0.65</v>
      </c>
    </row>
    <row r="24" spans="1:13" x14ac:dyDescent="0.3">
      <c r="A24">
        <v>10</v>
      </c>
      <c r="C24">
        <v>57000</v>
      </c>
      <c r="D24">
        <f t="shared" si="0"/>
        <v>0.13960959920341698</v>
      </c>
      <c r="F24">
        <f t="shared" si="1"/>
        <v>0.27921919840683396</v>
      </c>
      <c r="G24">
        <v>0.1</v>
      </c>
      <c r="H24">
        <v>7.0000000000000007E-2</v>
      </c>
      <c r="I24">
        <v>16.8</v>
      </c>
      <c r="J24">
        <v>128</v>
      </c>
      <c r="M24">
        <f t="shared" si="2"/>
        <v>0.65</v>
      </c>
    </row>
    <row r="25" spans="1:13" x14ac:dyDescent="0.3">
      <c r="A25">
        <v>10</v>
      </c>
      <c r="C25">
        <v>60000</v>
      </c>
      <c r="D25">
        <f t="shared" si="0"/>
        <v>0.13262911924324611</v>
      </c>
      <c r="F25">
        <f t="shared" si="1"/>
        <v>0.26525823848649221</v>
      </c>
      <c r="G25">
        <v>0.09</v>
      </c>
      <c r="H25">
        <v>7.0000000000000007E-2</v>
      </c>
      <c r="I25">
        <v>16.5</v>
      </c>
      <c r="J25">
        <v>125</v>
      </c>
      <c r="M25">
        <f t="shared" si="2"/>
        <v>0.54999999999999993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2018-08-22T16:16:08Z</dcterms:created>
  <dcterms:modified xsi:type="dcterms:W3CDTF">2018-08-23T03:43:11Z</dcterms:modified>
</cp:coreProperties>
</file>