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marce\OneDrive\Desktop\GitHub Repos\TemporizadorAC\DOC\profits\"/>
    </mc:Choice>
  </mc:AlternateContent>
  <xr:revisionPtr revIDLastSave="0" documentId="13_ncr:1_{488C49FD-C40F-4137-8FD4-42AB4B86C4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  <c r="E2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8" i="1"/>
  <c r="D19" i="1"/>
  <c r="D20" i="1"/>
  <c r="D21" i="1"/>
  <c r="D22" i="1"/>
  <c r="D23" i="1"/>
  <c r="D24" i="1"/>
  <c r="D25" i="1"/>
  <c r="D26" i="1"/>
  <c r="D27" i="1"/>
  <c r="D2" i="1"/>
  <c r="D28" i="1" l="1"/>
  <c r="D16" i="1"/>
  <c r="E16" i="1" l="1"/>
  <c r="G16" i="1" s="1"/>
</calcChain>
</file>

<file path=xl/sharedStrings.xml><?xml version="1.0" encoding="utf-8"?>
<sst xmlns="http://schemas.openxmlformats.org/spreadsheetml/2006/main" count="31" uniqueCount="31">
  <si>
    <t>Item</t>
  </si>
  <si>
    <t>Aduana</t>
  </si>
  <si>
    <t>LED</t>
  </si>
  <si>
    <t>Pala</t>
  </si>
  <si>
    <t>Rele Martillo</t>
  </si>
  <si>
    <t>LM7824</t>
  </si>
  <si>
    <t>LM317</t>
  </si>
  <si>
    <t>Separador T-R</t>
  </si>
  <si>
    <t>Separador T-T</t>
  </si>
  <si>
    <t>Qty</t>
  </si>
  <si>
    <t>Costo</t>
  </si>
  <si>
    <t>Marcelo</t>
  </si>
  <si>
    <t>Pago 1</t>
  </si>
  <si>
    <t>Pago 2</t>
  </si>
  <si>
    <t>Pago 3</t>
  </si>
  <si>
    <t>Pago 4</t>
  </si>
  <si>
    <t>Pago 5</t>
  </si>
  <si>
    <t>Pago 6</t>
  </si>
  <si>
    <t>Pago 7</t>
  </si>
  <si>
    <t>Pago 8</t>
  </si>
  <si>
    <t>Pago 9</t>
  </si>
  <si>
    <t>Pago 10</t>
  </si>
  <si>
    <t>Costo Fabricacion/u</t>
  </si>
  <si>
    <t>0R 1206</t>
  </si>
  <si>
    <t>Precio Venta</t>
  </si>
  <si>
    <t>Ganancia %</t>
  </si>
  <si>
    <t>JLC x20</t>
  </si>
  <si>
    <t>CAP 0.33uF</t>
  </si>
  <si>
    <t>CAP 10uF/50V</t>
  </si>
  <si>
    <t>CAP 100uF/63V</t>
  </si>
  <si>
    <t>Rele 2 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</si>
</sst>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1" fillId="0" borderId="1" xfId="0" applyFont="1" applyBorder="1"/>
    <xf numFmtId="0" fontId="1" fillId="5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zoomScale="130" zoomScaleNormal="130" workbookViewId="0">
      <selection activeCell="E28" sqref="E28"/>
    </sheetView>
  </sheetViews>
  <sheetFormatPr baseColWidth="10" defaultColWidth="8.88671875" defaultRowHeight="15.6" x14ac:dyDescent="0.3"/>
  <cols>
    <col min="1" max="1" width="15.33203125" style="1" customWidth="1"/>
    <col min="2" max="4" width="8.88671875" style="1"/>
    <col min="5" max="5" width="22" style="1" customWidth="1"/>
    <col min="6" max="6" width="13.109375" style="1" customWidth="1"/>
    <col min="7" max="7" width="12.21875" style="1" customWidth="1"/>
    <col min="8" max="16384" width="8.88671875" style="1"/>
  </cols>
  <sheetData>
    <row r="1" spans="1:7" x14ac:dyDescent="0.3">
      <c r="A1" s="2" t="s">
        <v>0</v>
      </c>
      <c r="B1" s="3" t="s">
        <v>10</v>
      </c>
      <c r="C1" s="4" t="s">
        <v>9</v>
      </c>
      <c r="D1" s="5" t="s">
        <v>11</v>
      </c>
    </row>
    <row r="2" spans="1:7" x14ac:dyDescent="0.3">
      <c r="A2" s="1" t="s">
        <v>26</v>
      </c>
      <c r="B2" s="1">
        <v>215.63</v>
      </c>
      <c r="C2" s="1">
        <v>1</v>
      </c>
      <c r="D2" s="1">
        <f>B2*C2</f>
        <v>215.63</v>
      </c>
    </row>
    <row r="3" spans="1:7" x14ac:dyDescent="0.3">
      <c r="A3" s="1" t="s">
        <v>1</v>
      </c>
      <c r="B3" s="1">
        <v>174.49</v>
      </c>
      <c r="C3" s="1">
        <v>1</v>
      </c>
      <c r="D3" s="1">
        <f t="shared" ref="D3:D15" si="0">B3*C3</f>
        <v>174.49</v>
      </c>
    </row>
    <row r="4" spans="1:7" x14ac:dyDescent="0.3">
      <c r="A4" s="1" t="s">
        <v>2</v>
      </c>
      <c r="B4" s="1">
        <v>0.49</v>
      </c>
      <c r="C4" s="1">
        <v>20</v>
      </c>
      <c r="D4" s="1">
        <f t="shared" si="0"/>
        <v>9.8000000000000007</v>
      </c>
    </row>
    <row r="5" spans="1:7" x14ac:dyDescent="0.3">
      <c r="A5" s="1" t="s">
        <v>3</v>
      </c>
      <c r="B5" s="1">
        <v>0.13</v>
      </c>
      <c r="C5" s="1">
        <v>400</v>
      </c>
      <c r="D5" s="1">
        <f t="shared" si="0"/>
        <v>52</v>
      </c>
    </row>
    <row r="6" spans="1:7" x14ac:dyDescent="0.3">
      <c r="A6" s="1" t="s">
        <v>30</v>
      </c>
      <c r="B6" s="1">
        <v>5.04</v>
      </c>
      <c r="C6" s="1">
        <v>20</v>
      </c>
      <c r="D6" s="1">
        <f t="shared" si="0"/>
        <v>100.8</v>
      </c>
    </row>
    <row r="7" spans="1:7" x14ac:dyDescent="0.3">
      <c r="A7" s="1" t="s">
        <v>4</v>
      </c>
      <c r="B7" s="1">
        <v>5.99</v>
      </c>
      <c r="C7" s="1">
        <v>20</v>
      </c>
      <c r="D7" s="1">
        <f t="shared" si="0"/>
        <v>119.80000000000001</v>
      </c>
    </row>
    <row r="8" spans="1:7" x14ac:dyDescent="0.3">
      <c r="A8" s="1" t="s">
        <v>27</v>
      </c>
      <c r="B8" s="1">
        <v>0.14000000000000001</v>
      </c>
      <c r="C8" s="1">
        <v>20</v>
      </c>
      <c r="D8" s="1">
        <f t="shared" si="0"/>
        <v>2.8000000000000003</v>
      </c>
    </row>
    <row r="9" spans="1:7" x14ac:dyDescent="0.3">
      <c r="A9" s="1" t="s">
        <v>28</v>
      </c>
      <c r="B9" s="1">
        <v>7.8E-2</v>
      </c>
      <c r="C9" s="1">
        <v>140</v>
      </c>
      <c r="D9" s="1">
        <f t="shared" si="0"/>
        <v>10.92</v>
      </c>
    </row>
    <row r="10" spans="1:7" x14ac:dyDescent="0.3">
      <c r="A10" s="1" t="s">
        <v>29</v>
      </c>
      <c r="B10" s="1">
        <v>0.31</v>
      </c>
      <c r="C10" s="1">
        <v>20</v>
      </c>
      <c r="D10" s="1">
        <f t="shared" si="0"/>
        <v>6.2</v>
      </c>
    </row>
    <row r="11" spans="1:7" x14ac:dyDescent="0.3">
      <c r="A11" s="1" t="s">
        <v>5</v>
      </c>
      <c r="B11" s="1">
        <v>1.1100000000000001</v>
      </c>
      <c r="C11" s="1">
        <v>20</v>
      </c>
      <c r="D11" s="1">
        <f t="shared" si="0"/>
        <v>22.200000000000003</v>
      </c>
    </row>
    <row r="12" spans="1:7" x14ac:dyDescent="0.3">
      <c r="A12" s="1" t="s">
        <v>6</v>
      </c>
      <c r="B12" s="1">
        <v>1.57</v>
      </c>
      <c r="C12" s="1">
        <v>20</v>
      </c>
      <c r="D12" s="1">
        <f t="shared" si="0"/>
        <v>31.400000000000002</v>
      </c>
    </row>
    <row r="13" spans="1:7" x14ac:dyDescent="0.3">
      <c r="A13" s="1" t="s">
        <v>23</v>
      </c>
      <c r="B13" s="1">
        <v>0.03</v>
      </c>
      <c r="C13" s="1">
        <v>20</v>
      </c>
      <c r="D13" s="1">
        <f t="shared" si="0"/>
        <v>0.6</v>
      </c>
    </row>
    <row r="14" spans="1:7" x14ac:dyDescent="0.3">
      <c r="A14" s="1" t="s">
        <v>7</v>
      </c>
      <c r="B14" s="1">
        <v>0.34</v>
      </c>
      <c r="C14" s="1">
        <v>40</v>
      </c>
      <c r="D14" s="1">
        <f t="shared" si="0"/>
        <v>13.600000000000001</v>
      </c>
    </row>
    <row r="15" spans="1:7" x14ac:dyDescent="0.3">
      <c r="A15" s="1" t="s">
        <v>8</v>
      </c>
      <c r="B15" s="1">
        <v>0.34</v>
      </c>
      <c r="C15" s="1">
        <v>20</v>
      </c>
      <c r="D15" s="1">
        <f t="shared" si="0"/>
        <v>6.8000000000000007</v>
      </c>
      <c r="E15" s="1" t="s">
        <v>22</v>
      </c>
      <c r="F15" s="6" t="s">
        <v>24</v>
      </c>
      <c r="G15" s="1" t="s">
        <v>25</v>
      </c>
    </row>
    <row r="16" spans="1:7" x14ac:dyDescent="0.3">
      <c r="D16" s="6">
        <f>SUM(D2:D15)</f>
        <v>767.04</v>
      </c>
      <c r="E16" s="1">
        <f>D16/20</f>
        <v>38.351999999999997</v>
      </c>
      <c r="F16" s="6">
        <v>95</v>
      </c>
      <c r="G16" s="1">
        <f>100*(F16-E16)/F16</f>
        <v>59.629473684210531</v>
      </c>
    </row>
    <row r="17" spans="1:6" x14ac:dyDescent="0.3">
      <c r="A17" s="7"/>
      <c r="B17" s="7"/>
      <c r="C17" s="7"/>
      <c r="D17" s="7"/>
      <c r="E17" s="7"/>
      <c r="F17" s="7"/>
    </row>
    <row r="18" spans="1:6" x14ac:dyDescent="0.3">
      <c r="A18" s="1" t="s">
        <v>12</v>
      </c>
      <c r="B18" s="1">
        <v>100</v>
      </c>
      <c r="C18" s="1">
        <v>9</v>
      </c>
      <c r="D18" s="1">
        <f t="shared" ref="D18:D27" si="1">B18*C18</f>
        <v>900</v>
      </c>
    </row>
    <row r="19" spans="1:6" x14ac:dyDescent="0.3">
      <c r="A19" s="1" t="s">
        <v>13</v>
      </c>
      <c r="B19" s="8"/>
      <c r="D19" s="1">
        <f t="shared" si="1"/>
        <v>0</v>
      </c>
    </row>
    <row r="20" spans="1:6" x14ac:dyDescent="0.3">
      <c r="A20" s="1" t="s">
        <v>14</v>
      </c>
      <c r="D20" s="1">
        <f t="shared" si="1"/>
        <v>0</v>
      </c>
    </row>
    <row r="21" spans="1:6" x14ac:dyDescent="0.3">
      <c r="A21" s="1" t="s">
        <v>15</v>
      </c>
      <c r="D21" s="1">
        <f t="shared" si="1"/>
        <v>0</v>
      </c>
    </row>
    <row r="22" spans="1:6" x14ac:dyDescent="0.3">
      <c r="A22" s="1" t="s">
        <v>16</v>
      </c>
      <c r="D22" s="1">
        <f t="shared" si="1"/>
        <v>0</v>
      </c>
    </row>
    <row r="23" spans="1:6" x14ac:dyDescent="0.3">
      <c r="A23" s="1" t="s">
        <v>17</v>
      </c>
      <c r="D23" s="1">
        <f t="shared" si="1"/>
        <v>0</v>
      </c>
    </row>
    <row r="24" spans="1:6" x14ac:dyDescent="0.3">
      <c r="A24" s="1" t="s">
        <v>18</v>
      </c>
      <c r="D24" s="1">
        <f t="shared" si="1"/>
        <v>0</v>
      </c>
    </row>
    <row r="25" spans="1:6" x14ac:dyDescent="0.3">
      <c r="A25" s="1" t="s">
        <v>19</v>
      </c>
      <c r="D25" s="1">
        <f t="shared" si="1"/>
        <v>0</v>
      </c>
    </row>
    <row r="26" spans="1:6" x14ac:dyDescent="0.3">
      <c r="A26" s="1" t="s">
        <v>20</v>
      </c>
      <c r="D26" s="1">
        <f t="shared" si="1"/>
        <v>0</v>
      </c>
    </row>
    <row r="27" spans="1:6" x14ac:dyDescent="0.3">
      <c r="A27" s="1" t="s">
        <v>21</v>
      </c>
      <c r="D27" s="1">
        <f t="shared" si="1"/>
        <v>0</v>
      </c>
    </row>
    <row r="28" spans="1:6" x14ac:dyDescent="0.3">
      <c r="D28" s="6">
        <f>SUM(D18:D27)</f>
        <v>900</v>
      </c>
      <c r="E28" s="1">
        <f>D28-D16</f>
        <v>132.96000000000004</v>
      </c>
      <c r="F28" s="1">
        <f>E28*300</f>
        <v>39888.000000000015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Marcelo Regueira</cp:lastModifiedBy>
  <dcterms:created xsi:type="dcterms:W3CDTF">2015-06-05T18:17:20Z</dcterms:created>
  <dcterms:modified xsi:type="dcterms:W3CDTF">2023-08-09T00:40:57Z</dcterms:modified>
</cp:coreProperties>
</file>