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2="http://schemas.microsoft.com/office/spreadsheetml/2015/revision2" xmlns:xr6="http://schemas.microsoft.com/office/spreadsheetml/2016/revision6" mc:Ignorable="x15 xr xr2 xr6">
  <fileVersion appName="xl" lastEdited="7" lowestEdited="6" rupBuild="17331"/>
  <workbookPr defaultThemeVersion="164011"/>
  <mc:AlternateContent xmlns:mc="http://schemas.openxmlformats.org/markup-compatibility/2006">
    <mc:Choice Requires="x15">
      <x15ac:absPath xmlns:x15ac="http://schemas.microsoft.com/office/spreadsheetml/2010/11/ac" url="B:\Onedrive\Dokumente\school\sew\jg3\"/>
    </mc:Choice>
  </mc:AlternateContent>
  <xr:revisionPtr revIDLastSave="0" documentId="AC3199CB436D2403389BB51A6701D64D3F2E6015" xr6:coauthVersionLast="9" xr6:coauthVersionMax="9"/>
  <bookViews>
    <workbookView xWindow="0" yWindow="0" windowWidth="28800" windowHeight="13620" xr2:uid="{00000000-000D-0000-FFFF-FFFF00000000}"/>
  </bookViews>
  <sheets>
    <sheet name="Tabelle1" sheetId="1" r:id="rId1"/>
  </sheets>
  <definedNames>
    <definedName name="_xlnm.Print_Area" localSheetId="0">Tabelle1!$A$1:$AC$297</definedName>
  </definedNames>
  <calcPr calcId="171026"/>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50" i="1" l="1"/>
  <c r="B10" i="1"/>
  <c r="V51" i="1"/>
  <c r="B11" i="1"/>
  <c r="V52" i="1"/>
  <c r="B12" i="1"/>
  <c r="V53" i="1"/>
  <c r="B13" i="1"/>
  <c r="V54" i="1"/>
  <c r="B14" i="1"/>
  <c r="V55" i="1"/>
  <c r="B15" i="1"/>
  <c r="V56" i="1"/>
  <c r="B16" i="1"/>
  <c r="V57" i="1"/>
  <c r="B17" i="1"/>
  <c r="V58" i="1"/>
  <c r="B18" i="1"/>
  <c r="V59" i="1"/>
  <c r="B19" i="1"/>
  <c r="V60" i="1"/>
  <c r="B20" i="1"/>
  <c r="V62" i="1"/>
  <c r="C10" i="1"/>
  <c r="V63" i="1"/>
  <c r="C11" i="1"/>
  <c r="V64" i="1"/>
  <c r="C12" i="1"/>
  <c r="V65" i="1"/>
  <c r="C13" i="1"/>
  <c r="V66" i="1"/>
  <c r="C14" i="1"/>
  <c r="V67" i="1"/>
  <c r="C15" i="1"/>
  <c r="V68" i="1"/>
  <c r="C16" i="1"/>
  <c r="V69" i="1"/>
  <c r="C17" i="1"/>
  <c r="V70" i="1"/>
  <c r="C18" i="1"/>
  <c r="V71" i="1"/>
  <c r="C19" i="1"/>
  <c r="V72" i="1"/>
  <c r="C20" i="1"/>
  <c r="V74" i="1"/>
  <c r="D11" i="1"/>
  <c r="V75" i="1"/>
  <c r="D12" i="1"/>
  <c r="V76" i="1"/>
  <c r="D13" i="1"/>
  <c r="V77" i="1"/>
  <c r="D14" i="1"/>
  <c r="V78" i="1"/>
  <c r="D15" i="1"/>
  <c r="V79" i="1"/>
  <c r="D16" i="1"/>
  <c r="V80" i="1"/>
  <c r="D17" i="1"/>
  <c r="V81" i="1"/>
  <c r="D18" i="1"/>
  <c r="V82" i="1"/>
  <c r="D19" i="1"/>
  <c r="V83" i="1"/>
  <c r="D20" i="1"/>
  <c r="V87" i="1"/>
  <c r="G10" i="1"/>
  <c r="V88" i="1"/>
  <c r="G11" i="1"/>
  <c r="V89" i="1"/>
  <c r="G12" i="1"/>
  <c r="V90" i="1"/>
  <c r="G13" i="1"/>
  <c r="V91" i="1"/>
  <c r="G14" i="1"/>
  <c r="V92" i="1"/>
  <c r="G15" i="1"/>
  <c r="V93" i="1"/>
  <c r="G16" i="1"/>
  <c r="V94" i="1"/>
  <c r="G17" i="1"/>
  <c r="V95" i="1"/>
  <c r="G18" i="1"/>
  <c r="V96" i="1"/>
  <c r="G19" i="1"/>
  <c r="V97" i="1"/>
  <c r="G20" i="1"/>
  <c r="V99" i="1"/>
  <c r="H10" i="1"/>
  <c r="V100" i="1"/>
  <c r="H11" i="1"/>
  <c r="V101" i="1"/>
  <c r="H12" i="1"/>
  <c r="V102" i="1"/>
  <c r="H13" i="1"/>
  <c r="V103" i="1"/>
  <c r="H14" i="1"/>
  <c r="V104" i="1"/>
  <c r="H15" i="1"/>
  <c r="V105" i="1"/>
  <c r="H16" i="1"/>
  <c r="V106" i="1"/>
  <c r="H17" i="1"/>
  <c r="V107" i="1"/>
  <c r="H18" i="1"/>
  <c r="V108" i="1"/>
  <c r="H19" i="1"/>
  <c r="V109" i="1"/>
  <c r="H20" i="1"/>
  <c r="V111" i="1"/>
  <c r="I11" i="1"/>
  <c r="V112" i="1"/>
  <c r="I12" i="1"/>
  <c r="V113" i="1"/>
  <c r="I13" i="1"/>
  <c r="V114" i="1"/>
  <c r="I14" i="1"/>
  <c r="V115" i="1"/>
  <c r="I15" i="1"/>
  <c r="V116" i="1"/>
  <c r="I16" i="1"/>
  <c r="V117" i="1"/>
  <c r="I17" i="1"/>
  <c r="V118" i="1"/>
  <c r="I18" i="1"/>
  <c r="V119" i="1"/>
  <c r="I19" i="1"/>
  <c r="V120" i="1"/>
  <c r="I20" i="1"/>
  <c r="V124" i="1"/>
  <c r="L10" i="1"/>
  <c r="V125" i="1"/>
  <c r="L11" i="1"/>
  <c r="V126" i="1"/>
  <c r="L12" i="1"/>
  <c r="V127" i="1"/>
  <c r="L13" i="1"/>
  <c r="V128" i="1"/>
  <c r="L14" i="1"/>
  <c r="V129" i="1"/>
  <c r="L15" i="1"/>
  <c r="V130" i="1"/>
  <c r="L16" i="1"/>
  <c r="V131" i="1"/>
  <c r="L17" i="1"/>
  <c r="V132" i="1"/>
  <c r="L18" i="1"/>
  <c r="V133" i="1"/>
  <c r="L19" i="1"/>
  <c r="V134" i="1"/>
  <c r="L20" i="1"/>
  <c r="V136" i="1"/>
  <c r="M10" i="1"/>
  <c r="V137" i="1"/>
  <c r="M11" i="1"/>
  <c r="V138" i="1"/>
  <c r="M12" i="1"/>
  <c r="V139" i="1"/>
  <c r="M13" i="1"/>
  <c r="V140" i="1"/>
  <c r="M14" i="1"/>
  <c r="V141" i="1"/>
  <c r="M15" i="1"/>
  <c r="V142" i="1"/>
  <c r="M16" i="1"/>
  <c r="V143" i="1"/>
  <c r="M17" i="1"/>
  <c r="V144" i="1"/>
  <c r="M18" i="1"/>
  <c r="V145" i="1"/>
  <c r="M19" i="1"/>
  <c r="V146" i="1"/>
  <c r="M20" i="1"/>
  <c r="V148" i="1"/>
  <c r="N11" i="1"/>
  <c r="V149" i="1"/>
  <c r="N12" i="1"/>
  <c r="V150" i="1"/>
  <c r="N13" i="1"/>
  <c r="V151" i="1"/>
  <c r="N14" i="1"/>
  <c r="V152" i="1"/>
  <c r="N15" i="1"/>
  <c r="V153" i="1"/>
  <c r="N16" i="1"/>
  <c r="V154" i="1"/>
  <c r="N17" i="1"/>
  <c r="V155" i="1"/>
  <c r="N18" i="1"/>
  <c r="V156" i="1"/>
  <c r="N19" i="1"/>
  <c r="V157" i="1"/>
  <c r="N20" i="1"/>
  <c r="V161" i="1"/>
  <c r="Q10" i="1"/>
  <c r="V162" i="1"/>
  <c r="Q11" i="1"/>
  <c r="V163" i="1"/>
  <c r="Q12" i="1"/>
  <c r="V164" i="1"/>
  <c r="Q13" i="1"/>
  <c r="V165" i="1"/>
  <c r="Q14" i="1"/>
  <c r="V166" i="1"/>
  <c r="Q15" i="1"/>
  <c r="V167" i="1"/>
  <c r="Q16" i="1"/>
  <c r="V168" i="1"/>
  <c r="Q17" i="1"/>
  <c r="V169" i="1"/>
  <c r="Q18" i="1"/>
  <c r="V170" i="1"/>
  <c r="Q19" i="1"/>
  <c r="V171" i="1"/>
  <c r="Q20" i="1"/>
  <c r="V173" i="1"/>
  <c r="R10" i="1"/>
  <c r="V174" i="1"/>
  <c r="R11" i="1"/>
  <c r="V175" i="1"/>
  <c r="R12" i="1"/>
  <c r="V176" i="1"/>
  <c r="R13" i="1"/>
  <c r="V177" i="1"/>
  <c r="R14" i="1"/>
  <c r="V178" i="1"/>
  <c r="R15" i="1"/>
  <c r="V179" i="1"/>
  <c r="R16" i="1"/>
  <c r="V180" i="1"/>
  <c r="R17" i="1"/>
  <c r="V181" i="1"/>
  <c r="R18" i="1"/>
  <c r="V182" i="1"/>
  <c r="R19" i="1"/>
  <c r="V183" i="1"/>
  <c r="R20" i="1"/>
  <c r="V185" i="1"/>
  <c r="S11" i="1"/>
  <c r="V186" i="1"/>
  <c r="S12" i="1"/>
  <c r="V187" i="1"/>
  <c r="S13" i="1"/>
  <c r="V188" i="1"/>
  <c r="S14" i="1"/>
  <c r="V189" i="1"/>
  <c r="S15" i="1"/>
  <c r="V190" i="1"/>
  <c r="S16" i="1"/>
  <c r="V191" i="1"/>
  <c r="S17" i="1"/>
  <c r="V192" i="1"/>
  <c r="S18" i="1"/>
  <c r="V193" i="1"/>
  <c r="S19" i="1"/>
  <c r="V194" i="1"/>
  <c r="S20" i="1"/>
  <c r="V198" i="1"/>
  <c r="V10" i="1"/>
  <c r="V199" i="1"/>
  <c r="V11" i="1"/>
  <c r="V200" i="1"/>
  <c r="V12" i="1"/>
  <c r="V201" i="1"/>
  <c r="V13" i="1"/>
  <c r="V202" i="1"/>
  <c r="V14" i="1"/>
  <c r="V203" i="1"/>
  <c r="V15" i="1"/>
  <c r="V204" i="1"/>
  <c r="V16" i="1"/>
  <c r="V205" i="1"/>
  <c r="V17" i="1"/>
  <c r="V206" i="1"/>
  <c r="V18" i="1"/>
  <c r="V207" i="1"/>
  <c r="V19" i="1"/>
  <c r="V208" i="1"/>
  <c r="V20" i="1"/>
  <c r="V210" i="1"/>
  <c r="W10" i="1"/>
  <c r="V211" i="1"/>
  <c r="W11" i="1"/>
  <c r="V212" i="1"/>
  <c r="W12" i="1"/>
  <c r="V213" i="1"/>
  <c r="W13" i="1"/>
  <c r="V214" i="1"/>
  <c r="W14" i="1"/>
  <c r="V215" i="1"/>
  <c r="W15" i="1"/>
  <c r="V216" i="1"/>
  <c r="W16" i="1"/>
  <c r="V217" i="1"/>
  <c r="W17" i="1"/>
  <c r="V218" i="1"/>
  <c r="W18" i="1"/>
  <c r="V219" i="1"/>
  <c r="W19" i="1"/>
  <c r="V220" i="1"/>
  <c r="W20" i="1"/>
  <c r="V222" i="1"/>
  <c r="X11" i="1"/>
  <c r="V223" i="1"/>
  <c r="X12" i="1"/>
  <c r="V224" i="1"/>
  <c r="X13" i="1"/>
  <c r="V225" i="1"/>
  <c r="X14" i="1"/>
  <c r="V226" i="1"/>
  <c r="X15" i="1"/>
  <c r="V227" i="1"/>
  <c r="X16" i="1"/>
  <c r="V228" i="1"/>
  <c r="X17" i="1"/>
  <c r="V229" i="1"/>
  <c r="X18" i="1"/>
  <c r="V230" i="1"/>
  <c r="X19" i="1"/>
  <c r="V231" i="1"/>
  <c r="X20" i="1"/>
  <c r="V235" i="1"/>
  <c r="AA10" i="1"/>
  <c r="V236" i="1"/>
  <c r="AA11" i="1"/>
  <c r="V237" i="1"/>
  <c r="AA12" i="1"/>
  <c r="V238" i="1"/>
  <c r="AA13" i="1"/>
  <c r="V239" i="1"/>
  <c r="AA14" i="1"/>
  <c r="V240" i="1"/>
  <c r="AA15" i="1"/>
  <c r="V241" i="1"/>
  <c r="AA16" i="1"/>
  <c r="V242" i="1"/>
  <c r="AA17" i="1"/>
  <c r="V243" i="1"/>
  <c r="AA18" i="1"/>
  <c r="V244" i="1"/>
  <c r="AA19" i="1"/>
  <c r="V245" i="1"/>
  <c r="AA20" i="1"/>
  <c r="V247" i="1"/>
  <c r="AB10" i="1"/>
  <c r="V248" i="1"/>
  <c r="AB11" i="1"/>
  <c r="V249" i="1"/>
  <c r="AB12" i="1"/>
  <c r="V250" i="1"/>
  <c r="AB13" i="1"/>
  <c r="V251" i="1"/>
  <c r="AB14" i="1"/>
  <c r="V252" i="1"/>
  <c r="AB15" i="1"/>
  <c r="V253" i="1"/>
  <c r="AB16" i="1"/>
  <c r="V254" i="1"/>
  <c r="AB17" i="1"/>
  <c r="V255" i="1"/>
  <c r="AB18" i="1"/>
  <c r="V256" i="1"/>
  <c r="AB19" i="1"/>
  <c r="V257" i="1"/>
  <c r="AB20" i="1"/>
  <c r="V259" i="1"/>
  <c r="AC11" i="1"/>
  <c r="V260" i="1"/>
  <c r="AC12" i="1"/>
  <c r="V261" i="1"/>
  <c r="AC13" i="1"/>
  <c r="V262" i="1"/>
  <c r="AC14" i="1"/>
  <c r="V263" i="1"/>
  <c r="AC15" i="1"/>
  <c r="V264" i="1"/>
  <c r="AC16" i="1"/>
  <c r="V265" i="1"/>
  <c r="AC17" i="1"/>
  <c r="V266" i="1"/>
  <c r="AC18" i="1"/>
  <c r="V267" i="1"/>
  <c r="AC19" i="1"/>
  <c r="V268" i="1"/>
  <c r="AC20" i="1"/>
</calcChain>
</file>

<file path=xl/sharedStrings.xml><?xml version="1.0" encoding="utf-8"?>
<sst xmlns="http://schemas.openxmlformats.org/spreadsheetml/2006/main" count="2490" uniqueCount="1008">
  <si>
    <t>AU06 - Performance Analysis</t>
  </si>
  <si>
    <t>Markus Reichl</t>
  </si>
  <si>
    <t>3AHIT</t>
  </si>
  <si>
    <t>CPU</t>
  </si>
  <si>
    <t>RAM</t>
  </si>
  <si>
    <t>TYP</t>
  </si>
  <si>
    <t>JAVA</t>
  </si>
  <si>
    <t>Intel Core i7-3630QM</t>
  </si>
  <si>
    <t>8,00 GB</t>
  </si>
  <si>
    <t>64-BIT</t>
  </si>
  <si>
    <t>Build 1.8.0_60-b27</t>
  </si>
  <si>
    <t>low loading time</t>
  </si>
  <si>
    <t>all times measured in nanoseconds using java package "system.nanotime"</t>
  </si>
  <si>
    <t>4x 2.4GHz</t>
  </si>
  <si>
    <t>medium loading time</t>
  </si>
  <si>
    <t>No Virtual Machine or Acceleration Tools used</t>
  </si>
  <si>
    <t>high loading time</t>
  </si>
  <si>
    <t>ArrayList</t>
  </si>
  <si>
    <t>add</t>
  </si>
  <si>
    <t>remove</t>
  </si>
  <si>
    <t>search</t>
  </si>
  <si>
    <t>LinkedList</t>
  </si>
  <si>
    <t>HashSet</t>
  </si>
  <si>
    <t>TreeSet</t>
  </si>
  <si>
    <t>HashMap</t>
  </si>
  <si>
    <t>TreeMap</t>
  </si>
  <si>
    <t>nanoseconds</t>
  </si>
  <si>
    <t>good remove and average adding times</t>
  </si>
  <si>
    <t>pretty stable everywhere</t>
  </si>
  <si>
    <t>very good searching abilities</t>
  </si>
  <si>
    <t>already sorted so easy to search</t>
  </si>
  <si>
    <t>long searching when using random values</t>
  </si>
  <si>
    <t>almost same as treemap</t>
  </si>
  <si>
    <t>Add Comparision</t>
  </si>
  <si>
    <t>Search &amp; Remove Comparision</t>
  </si>
  <si>
    <t>sum</t>
  </si>
  <si>
    <t>graph</t>
  </si>
  <si>
    <t>-= ArrayList ---- ----</t>
  </si>
  <si>
    <t>- addTest ----</t>
  </si>
  <si>
    <t>496055.0</t>
  </si>
  <si>
    <t>481943.0</t>
  </si>
  <si>
    <t>485365.0</t>
  </si>
  <si>
    <t>513160.0</t>
  </si>
  <si>
    <t>501614.0</t>
  </si>
  <si>
    <t>713293.0</t>
  </si>
  <si>
    <t>448588.0</t>
  </si>
  <si>
    <t>478522.0</t>
  </si>
  <si>
    <t>508029.0</t>
  </si>
  <si>
    <t>480232.0</t>
  </si>
  <si>
    <t>79113.0</t>
  </si>
  <si>
    <t>43191.0</t>
  </si>
  <si>
    <t>80823.0</t>
  </si>
  <si>
    <t>48750.0</t>
  </si>
  <si>
    <t>65428.0</t>
  </si>
  <si>
    <t>42763.0</t>
  </si>
  <si>
    <t>42764.0</t>
  </si>
  <si>
    <t>58586.0</t>
  </si>
  <si>
    <t>59441.0</t>
  </si>
  <si>
    <t>74836.0</t>
  </si>
  <si>
    <t>62434.0</t>
  </si>
  <si>
    <t>65855.0</t>
  </si>
  <si>
    <t>73553.0</t>
  </si>
  <si>
    <t>65000.0</t>
  </si>
  <si>
    <t>76119.0</t>
  </si>
  <si>
    <t>79112.0</t>
  </si>
  <si>
    <t>64572.0</t>
  </si>
  <si>
    <t>151810.0</t>
  </si>
  <si>
    <t>134705.0</t>
  </si>
  <si>
    <t>156942.0</t>
  </si>
  <si>
    <t>120165.0</t>
  </si>
  <si>
    <t>141975.0</t>
  </si>
  <si>
    <t>140691.0</t>
  </si>
  <si>
    <t>125724.0</t>
  </si>
  <si>
    <t>133421.0</t>
  </si>
  <si>
    <t>143685.0</t>
  </si>
  <si>
    <t>126152.0</t>
  </si>
  <si>
    <t>142830.0</t>
  </si>
  <si>
    <t>115461.0</t>
  </si>
  <si>
    <t>168915.0</t>
  </si>
  <si>
    <t>110757.0</t>
  </si>
  <si>
    <t>124442.0</t>
  </si>
  <si>
    <t>136842.0</t>
  </si>
  <si>
    <t>127862.0</t>
  </si>
  <si>
    <t>112467.0</t>
  </si>
  <si>
    <t>125297.0</t>
  </si>
  <si>
    <t>141119.0</t>
  </si>
  <si>
    <t>128718.0</t>
  </si>
  <si>
    <t>150527.0</t>
  </si>
  <si>
    <t>127435.0</t>
  </si>
  <si>
    <t>182599.0</t>
  </si>
  <si>
    <t>117600.0</t>
  </si>
  <si>
    <t>147534.0</t>
  </si>
  <si>
    <t>131712.0</t>
  </si>
  <si>
    <t>127007.0</t>
  </si>
  <si>
    <t>99211.0</t>
  </si>
  <si>
    <t>96646.0</t>
  </si>
  <si>
    <t>98356.0</t>
  </si>
  <si>
    <t>110330.0</t>
  </si>
  <si>
    <t>118027.0</t>
  </si>
  <si>
    <t>109902.0</t>
  </si>
  <si>
    <t>104770.0</t>
  </si>
  <si>
    <t>111185.0</t>
  </si>
  <si>
    <t>85527.0</t>
  </si>
  <si>
    <t>109047.0</t>
  </si>
  <si>
    <t>120592.0</t>
  </si>
  <si>
    <t>82106.0</t>
  </si>
  <si>
    <t>115889.0</t>
  </si>
  <si>
    <t>67994.0</t>
  </si>
  <si>
    <t>67566.0</t>
  </si>
  <si>
    <t>70559.0</t>
  </si>
  <si>
    <t>74409.0</t>
  </si>
  <si>
    <t>71843.0</t>
  </si>
  <si>
    <t>130856.0</t>
  </si>
  <si>
    <t>133422.0</t>
  </si>
  <si>
    <t>116317.0</t>
  </si>
  <si>
    <t>118455.0</t>
  </si>
  <si>
    <t>79967.0</t>
  </si>
  <si>
    <t>86382.0</t>
  </si>
  <si>
    <t>77830.0</t>
  </si>
  <si>
    <t>100066.0</t>
  </si>
  <si>
    <t>78257.0</t>
  </si>
  <si>
    <t>107336.0</t>
  </si>
  <si>
    <t>85099.0</t>
  </si>
  <si>
    <t>76974.0</t>
  </si>
  <si>
    <t>75264.0</t>
  </si>
  <si>
    <t>93224.0</t>
  </si>
  <si>
    <t>119738.0</t>
  </si>
  <si>
    <t>139836.0</t>
  </si>
  <si>
    <t>88948.0</t>
  </si>
  <si>
    <t>135987.0</t>
  </si>
  <si>
    <t>121875.0</t>
  </si>
  <si>
    <t>92369.0</t>
  </si>
  <si>
    <t>80396.0</t>
  </si>
  <si>
    <t>- removeTest ----</t>
  </si>
  <si>
    <t>11547.0</t>
  </si>
  <si>
    <t>9835.0</t>
  </si>
  <si>
    <t>11974.0</t>
  </si>
  <si>
    <t>5987.0</t>
  </si>
  <si>
    <t>6842.0</t>
  </si>
  <si>
    <t>12402.0</t>
  </si>
  <si>
    <t>6415.0</t>
  </si>
  <si>
    <t>10691.0</t>
  </si>
  <si>
    <t>27796.0</t>
  </si>
  <si>
    <t>19243.0</t>
  </si>
  <si>
    <t>18816.0</t>
  </si>
  <si>
    <t>14967.0</t>
  </si>
  <si>
    <t>15822.0</t>
  </si>
  <si>
    <t>23092.0</t>
  </si>
  <si>
    <t>15395.0</t>
  </si>
  <si>
    <t>15823.0</t>
  </si>
  <si>
    <t>21809.0</t>
  </si>
  <si>
    <t>20954.0</t>
  </si>
  <si>
    <t>14112.0</t>
  </si>
  <si>
    <t>14539.0</t>
  </si>
  <si>
    <t>constant graphs for add and remove function, highly fluctrating on search function</t>
  </si>
  <si>
    <t>27368.0</t>
  </si>
  <si>
    <t>25230.0</t>
  </si>
  <si>
    <t>38060.0</t>
  </si>
  <si>
    <t>24375.0</t>
  </si>
  <si>
    <t>30362.0</t>
  </si>
  <si>
    <t>24803.0</t>
  </si>
  <si>
    <t>26086.0</t>
  </si>
  <si>
    <t>46612.0</t>
  </si>
  <si>
    <t>32928.0</t>
  </si>
  <si>
    <t>38487.0</t>
  </si>
  <si>
    <t>30790.0</t>
  </si>
  <si>
    <t>41908.0</t>
  </si>
  <si>
    <t>36777.0</t>
  </si>
  <si>
    <t>34638.0</t>
  </si>
  <si>
    <t>32500.0</t>
  </si>
  <si>
    <t>40198.0</t>
  </si>
  <si>
    <t>31218.0</t>
  </si>
  <si>
    <t>java.util.ArrayList</t>
  </si>
  <si>
    <t>53455.0</t>
  </si>
  <si>
    <t>52171.0</t>
  </si>
  <si>
    <t>54310.0</t>
  </si>
  <si>
    <t>48751.0</t>
  </si>
  <si>
    <t>47468.0</t>
  </si>
  <si>
    <t>44474.0</t>
  </si>
  <si>
    <t>51743.0</t>
  </si>
  <si>
    <t>50889.0</t>
  </si>
  <si>
    <t>49606.0</t>
  </si>
  <si>
    <t>Adding the first element returns a strangely high loading time. The time needed to add a random number then is pretty average. The List got good removing times and actually stable search times, although there are much better alternatives. But it's job as a dynamic Array it does great</t>
  </si>
  <si>
    <t>58158.0</t>
  </si>
  <si>
    <t>57302.0</t>
  </si>
  <si>
    <t>56020.0</t>
  </si>
  <si>
    <t>60724.0</t>
  </si>
  <si>
    <t>63718.0</t>
  </si>
  <si>
    <t>57731.0</t>
  </si>
  <si>
    <t>62007.0</t>
  </si>
  <si>
    <t>55592.0</t>
  </si>
  <si>
    <t>61152.0</t>
  </si>
  <si>
    <t>59014.0</t>
  </si>
  <si>
    <t>69277.0</t>
  </si>
  <si>
    <t>58585.0</t>
  </si>
  <si>
    <t>67138.0</t>
  </si>
  <si>
    <t>59013.0</t>
  </si>
  <si>
    <t>68422.0</t>
  </si>
  <si>
    <t>68849.0</t>
  </si>
  <si>
    <t>70560.0</t>
  </si>
  <si>
    <t>72697.0</t>
  </si>
  <si>
    <t>86809.0</t>
  </si>
  <si>
    <t>69276.0</t>
  </si>
  <si>
    <t>75691.0</t>
  </si>
  <si>
    <t>70132.0</t>
  </si>
  <si>
    <t>80395.0</t>
  </si>
  <si>
    <t>83816.0</t>
  </si>
  <si>
    <t>81251.0</t>
  </si>
  <si>
    <t>89803.0</t>
  </si>
  <si>
    <t>76546.0</t>
  </si>
  <si>
    <t>29507.0</t>
  </si>
  <si>
    <t>96218.0</t>
  </si>
  <si>
    <t>40197.0</t>
  </si>
  <si>
    <t>100067.0</t>
  </si>
  <si>
    <t>26941.0</t>
  </si>
  <si>
    <t>105625.0</t>
  </si>
  <si>
    <t>94935.0</t>
  </si>
  <si>
    <t>39770.0</t>
  </si>
  <si>
    <t>- searchTest ----</t>
  </si>
  <si>
    <t>251021.0</t>
  </si>
  <si>
    <t>100922.0</t>
  </si>
  <si>
    <t>340397.0</t>
  </si>
  <si>
    <t>203553.0</t>
  </si>
  <si>
    <t>47895.0</t>
  </si>
  <si>
    <t>82105.0</t>
  </si>
  <si>
    <t>209969.0</t>
  </si>
  <si>
    <t>236054.0</t>
  </si>
  <si>
    <t>307041.0</t>
  </si>
  <si>
    <t>165494.0</t>
  </si>
  <si>
    <t>49605.0</t>
  </si>
  <si>
    <t>333554.0</t>
  </si>
  <si>
    <t>665398.0</t>
  </si>
  <si>
    <t>729115.0</t>
  </si>
  <si>
    <t>553786.0</t>
  </si>
  <si>
    <t>165921.0</t>
  </si>
  <si>
    <t>367765.0</t>
  </si>
  <si>
    <t>122731.0</t>
  </si>
  <si>
    <t>124014.0</t>
  </si>
  <si>
    <t>129145.0</t>
  </si>
  <si>
    <t>233916.0</t>
  </si>
  <si>
    <t>270693.0</t>
  </si>
  <si>
    <t>268982.0</t>
  </si>
  <si>
    <t>679082.0</t>
  </si>
  <si>
    <t>878360.0</t>
  </si>
  <si>
    <t>593983.0</t>
  </si>
  <si>
    <t>269409.0</t>
  </si>
  <si>
    <t>913426.0</t>
  </si>
  <si>
    <t>579871.0</t>
  </si>
  <si>
    <t>122304.0</t>
  </si>
  <si>
    <t>181317.0</t>
  </si>
  <si>
    <t>372042.0</t>
  </si>
  <si>
    <t>54309.0</t>
  </si>
  <si>
    <t>447733.0</t>
  </si>
  <si>
    <t>616648.0</t>
  </si>
  <si>
    <t>401120.0</t>
  </si>
  <si>
    <t>597832.0</t>
  </si>
  <si>
    <t>230923.0</t>
  </si>
  <si>
    <t>113323.0</t>
  </si>
  <si>
    <t>270264.0</t>
  </si>
  <si>
    <t>108619.0</t>
  </si>
  <si>
    <t>191580.0</t>
  </si>
  <si>
    <t>33784.0</t>
  </si>
  <si>
    <t>51316.0</t>
  </si>
  <si>
    <t>551219.0</t>
  </si>
  <si>
    <t>29935.0</t>
  </si>
  <si>
    <t>158652.0</t>
  </si>
  <si>
    <t>212534.0</t>
  </si>
  <si>
    <t>35066.0</t>
  </si>
  <si>
    <t>415660.0</t>
  </si>
  <si>
    <t>455430.0</t>
  </si>
  <si>
    <t>89376.0</t>
  </si>
  <si>
    <t>152237.0</t>
  </si>
  <si>
    <t>138553.0</t>
  </si>
  <si>
    <t>620069.0</t>
  </si>
  <si>
    <t>472962.0</t>
  </si>
  <si>
    <t>828754.0</t>
  </si>
  <si>
    <t>287798.0</t>
  </si>
  <si>
    <t>157797.0</t>
  </si>
  <si>
    <t>578588.0</t>
  </si>
  <si>
    <t>398127.0</t>
  </si>
  <si>
    <t>354081.0</t>
  </si>
  <si>
    <t>1119973.0</t>
  </si>
  <si>
    <t>471680.0</t>
  </si>
  <si>
    <t>66283.0</t>
  </si>
  <si>
    <t>646154.0</t>
  </si>
  <si>
    <t>360068.0</t>
  </si>
  <si>
    <t>401548.0</t>
  </si>
  <si>
    <t>156514.0</t>
  </si>
  <si>
    <t>115888.0</t>
  </si>
  <si>
    <t>82534.0</t>
  </si>
  <si>
    <t>164639.0</t>
  </si>
  <si>
    <t>137698.0</t>
  </si>
  <si>
    <t>398554.0</t>
  </si>
  <si>
    <t>166349.0</t>
  </si>
  <si>
    <t>438324.0</t>
  </si>
  <si>
    <t>205692.0</t>
  </si>
  <si>
    <t>132139.0</t>
  </si>
  <si>
    <t>650431.0</t>
  </si>
  <si>
    <t>768458.0</t>
  </si>
  <si>
    <t>94508.0</t>
  </si>
  <si>
    <t>226218.0</t>
  </si>
  <si>
    <t>123158.0</t>
  </si>
  <si>
    <t>1199513.0</t>
  </si>
  <si>
    <t>774445.0</t>
  </si>
  <si>
    <t>531121.0</t>
  </si>
  <si>
    <t>854412.0</t>
  </si>
  <si>
    <t>392568.0</t>
  </si>
  <si>
    <t>355363.0</t>
  </si>
  <si>
    <t>132567.0</t>
  </si>
  <si>
    <t>452864.0</t>
  </si>
  <si>
    <t>281383.0</t>
  </si>
  <si>
    <t>-= LinkedList ---- ----</t>
  </si>
  <si>
    <t>151382.0</t>
  </si>
  <si>
    <t>111612.0</t>
  </si>
  <si>
    <t>119310.0</t>
  </si>
  <si>
    <t>113750.0</t>
  </si>
  <si>
    <t>108191.0</t>
  </si>
  <si>
    <t>145395.0</t>
  </si>
  <si>
    <t>107764.0</t>
  </si>
  <si>
    <t>122303.0</t>
  </si>
  <si>
    <t>144968.0</t>
  </si>
  <si>
    <t>114178.0</t>
  </si>
  <si>
    <t>18389.0</t>
  </si>
  <si>
    <t>13685.0</t>
  </si>
  <si>
    <t>13257.0</t>
  </si>
  <si>
    <t>12829.0</t>
  </si>
  <si>
    <t>20527.0</t>
  </si>
  <si>
    <t>41481.0</t>
  </si>
  <si>
    <t>53027.0</t>
  </si>
  <si>
    <t>35494.0</t>
  </si>
  <si>
    <t>28224.0</t>
  </si>
  <si>
    <t>35922.0</t>
  </si>
  <si>
    <t>51744.0</t>
  </si>
  <si>
    <t>44046.0</t>
  </si>
  <si>
    <t>54738.0</t>
  </si>
  <si>
    <t>44473.0</t>
  </si>
  <si>
    <t>50034.0</t>
  </si>
  <si>
    <t>53454.0</t>
  </si>
  <si>
    <t>54737.0</t>
  </si>
  <si>
    <t>57730.0</t>
  </si>
  <si>
    <t>61579.0</t>
  </si>
  <si>
    <t>84243.0</t>
  </si>
  <si>
    <t>65427.0</t>
  </si>
  <si>
    <t>112468.0</t>
  </si>
  <si>
    <t>70987.0</t>
  </si>
  <si>
    <t>124013.0</t>
  </si>
  <si>
    <t>117171.0</t>
  </si>
  <si>
    <t>72698.0</t>
  </si>
  <si>
    <t>72270.0</t>
  </si>
  <si>
    <t>106908.0</t>
  </si>
  <si>
    <t>100494.0</t>
  </si>
  <si>
    <t>102632.0</t>
  </si>
  <si>
    <t>69705.0</t>
  </si>
  <si>
    <t>67993.0</t>
  </si>
  <si>
    <t>91514.0</t>
  </si>
  <si>
    <t>71415.0</t>
  </si>
  <si>
    <t>116744.0</t>
  </si>
  <si>
    <t>81678.0</t>
  </si>
  <si>
    <t>41909.0</t>
  </si>
  <si>
    <t>89375.0</t>
  </si>
  <si>
    <t>79540.0</t>
  </si>
  <si>
    <t>43619.0</t>
  </si>
  <si>
    <t>92796.0</t>
  </si>
  <si>
    <t>81250.0</t>
  </si>
  <si>
    <t>55164.0</t>
  </si>
  <si>
    <t>127008.0</t>
  </si>
  <si>
    <t>86810.0</t>
  </si>
  <si>
    <t>91942.0</t>
  </si>
  <si>
    <t>46185.0</t>
  </si>
  <si>
    <t>59869.0</t>
  </si>
  <si>
    <t>50033.0</t>
  </si>
  <si>
    <t>53026.0</t>
  </si>
  <si>
    <t>22237.0</t>
  </si>
  <si>
    <t>13256.0</t>
  </si>
  <si>
    <t>13684.0</t>
  </si>
  <si>
    <t>28651.0</t>
  </si>
  <si>
    <t>17533.0</t>
  </si>
  <si>
    <t>22665.0</t>
  </si>
  <si>
    <t>16250.0</t>
  </si>
  <si>
    <t>32072.0</t>
  </si>
  <si>
    <t>44901.0</t>
  </si>
  <si>
    <t>27797.0</t>
  </si>
  <si>
    <t>39343.0</t>
  </si>
  <si>
    <t>constant graphs for add and remove function, highly fluctrating on search function due to links</t>
  </si>
  <si>
    <t>82960.0</t>
  </si>
  <si>
    <t>60297.0</t>
  </si>
  <si>
    <t>62862.0</t>
  </si>
  <si>
    <t>92797.0</t>
  </si>
  <si>
    <t>64573.0</t>
  </si>
  <si>
    <t>106053.0</t>
  </si>
  <si>
    <t>71414.0</t>
  </si>
  <si>
    <t>71842.0</t>
  </si>
  <si>
    <t>84244.0</t>
  </si>
  <si>
    <t>69704.0</t>
  </si>
  <si>
    <t>73981.0</t>
  </si>
  <si>
    <t>java.util.LinkedList</t>
  </si>
  <si>
    <t>87665.0</t>
  </si>
  <si>
    <t>56875.0</t>
  </si>
  <si>
    <t>56876.0</t>
  </si>
  <si>
    <t>88947.0</t>
  </si>
  <si>
    <t>57303.0</t>
  </si>
  <si>
    <t>64145.0</t>
  </si>
  <si>
    <t>The linked list actually has the best average loading times if comparing all three functions (add, remove and search) only searching tends to return longer loading times but stays pretty much constant while fluctrating</t>
  </si>
  <si>
    <t>78684.0</t>
  </si>
  <si>
    <t>70131.0</t>
  </si>
  <si>
    <t>87237.0</t>
  </si>
  <si>
    <t>121448.0</t>
  </si>
  <si>
    <t>152665.0</t>
  </si>
  <si>
    <t>90658.0</t>
  </si>
  <si>
    <t>95790.0</t>
  </si>
  <si>
    <t>77829.0</t>
  </si>
  <si>
    <t>73980.0</t>
  </si>
  <si>
    <t>138981.0</t>
  </si>
  <si>
    <t>94080.0</t>
  </si>
  <si>
    <t>83388.0</t>
  </si>
  <si>
    <t>79968.0</t>
  </si>
  <si>
    <t>100921.0</t>
  </si>
  <si>
    <t>112896.0</t>
  </si>
  <si>
    <t>152238.0</t>
  </si>
  <si>
    <t>73125.0</t>
  </si>
  <si>
    <t>88520.0</t>
  </si>
  <si>
    <t>98355.0</t>
  </si>
  <si>
    <t>145396.0</t>
  </si>
  <si>
    <t>182172.0</t>
  </si>
  <si>
    <t>157369.0</t>
  </si>
  <si>
    <t>97500.0</t>
  </si>
  <si>
    <t>105198.0</t>
  </si>
  <si>
    <t>110329.0</t>
  </si>
  <si>
    <t>145823.0</t>
  </si>
  <si>
    <t>184310.0</t>
  </si>
  <si>
    <t>162073.0</t>
  </si>
  <si>
    <t>82961.0</t>
  </si>
  <si>
    <t>121876.0</t>
  </si>
  <si>
    <t>58159.0</t>
  </si>
  <si>
    <t>112040.0</t>
  </si>
  <si>
    <t>33355.0</t>
  </si>
  <si>
    <t>40625.0</t>
  </si>
  <si>
    <t>19244.0</t>
  </si>
  <si>
    <t>142402.0</t>
  </si>
  <si>
    <t>101349.0</t>
  </si>
  <si>
    <t>278817.0</t>
  </si>
  <si>
    <t>475528.0</t>
  </si>
  <si>
    <t>538391.0</t>
  </si>
  <si>
    <t>146251.0</t>
  </si>
  <si>
    <t>62435.0</t>
  </si>
  <si>
    <t>44902.0</t>
  </si>
  <si>
    <t>26513.0</t>
  </si>
  <si>
    <t>242896.0</t>
  </si>
  <si>
    <t>385298.0</t>
  </si>
  <si>
    <t>183883.0</t>
  </si>
  <si>
    <t>286942.0</t>
  </si>
  <si>
    <t>244179.0</t>
  </si>
  <si>
    <t>216810.0</t>
  </si>
  <si>
    <t>170626.0</t>
  </si>
  <si>
    <t>478095.0</t>
  </si>
  <si>
    <t>356219.0</t>
  </si>
  <si>
    <t>617075.0</t>
  </si>
  <si>
    <t>501186.0</t>
  </si>
  <si>
    <t>611944.0</t>
  </si>
  <si>
    <t>155659.0</t>
  </si>
  <si>
    <t>223225.0</t>
  </si>
  <si>
    <t>103060.0</t>
  </si>
  <si>
    <t>343389.0</t>
  </si>
  <si>
    <t>383160.0</t>
  </si>
  <si>
    <t>27369.0</t>
  </si>
  <si>
    <t>38059.0</t>
  </si>
  <si>
    <t>226219.0</t>
  </si>
  <si>
    <t>330133.0</t>
  </si>
  <si>
    <t>188159.0</t>
  </si>
  <si>
    <t>162074.0</t>
  </si>
  <si>
    <t>670530.0</t>
  </si>
  <si>
    <t>50460.0</t>
  </si>
  <si>
    <t>291646.0</t>
  </si>
  <si>
    <t>104343.0</t>
  </si>
  <si>
    <t>60296.0</t>
  </si>
  <si>
    <t>149244.0</t>
  </si>
  <si>
    <t>172764.0</t>
  </si>
  <si>
    <t>851419.0</t>
  </si>
  <si>
    <t>384443.0</t>
  </si>
  <si>
    <t>295067.0</t>
  </si>
  <si>
    <t>301054.0</t>
  </si>
  <si>
    <t>1795634.0</t>
  </si>
  <si>
    <t>174474.0</t>
  </si>
  <si>
    <t>265989.0</t>
  </si>
  <si>
    <t>245462.0</t>
  </si>
  <si>
    <t>316877.0</t>
  </si>
  <si>
    <t>753491.0</t>
  </si>
  <si>
    <t>38914.0</t>
  </si>
  <si>
    <t>224080.0</t>
  </si>
  <si>
    <t>252304.0</t>
  </si>
  <si>
    <t>534542.0</t>
  </si>
  <si>
    <t>327568.0</t>
  </si>
  <si>
    <t>522996.0</t>
  </si>
  <si>
    <t>209540.0</t>
  </si>
  <si>
    <t>177896.0</t>
  </si>
  <si>
    <t>318587.0</t>
  </si>
  <si>
    <t>208685.0</t>
  </si>
  <si>
    <t>525134.0</t>
  </si>
  <si>
    <t>940795.0</t>
  </si>
  <si>
    <t>326713.0</t>
  </si>
  <si>
    <t>132994.0</t>
  </si>
  <si>
    <t>407107.0</t>
  </si>
  <si>
    <t>52599.0</t>
  </si>
  <si>
    <t>804806.0</t>
  </si>
  <si>
    <t>359640.0</t>
  </si>
  <si>
    <t>85954.0</t>
  </si>
  <si>
    <t>-= HashSet ---- ----</t>
  </si>
  <si>
    <t>17960.0</t>
  </si>
  <si>
    <t>17105.0</t>
  </si>
  <si>
    <t>59868.0</t>
  </si>
  <si>
    <t>47467.0</t>
  </si>
  <si>
    <t>45757.0</t>
  </si>
  <si>
    <t>68421.0</t>
  </si>
  <si>
    <t>165067.0</t>
  </si>
  <si>
    <t>109046.0</t>
  </si>
  <si>
    <t>123159.0</t>
  </si>
  <si>
    <t>114606.0</t>
  </si>
  <si>
    <t>163356.0</t>
  </si>
  <si>
    <t>106909.0</t>
  </si>
  <si>
    <t>165066.0</t>
  </si>
  <si>
    <t>193290.0</t>
  </si>
  <si>
    <t>119737.0</t>
  </si>
  <si>
    <t>166777.0</t>
  </si>
  <si>
    <t>146678.0</t>
  </si>
  <si>
    <t>133849.0</t>
  </si>
  <si>
    <t>184738.0</t>
  </si>
  <si>
    <t>175758.0</t>
  </si>
  <si>
    <t>185593.0</t>
  </si>
  <si>
    <t>128290.0</t>
  </si>
  <si>
    <t>189014.0</t>
  </si>
  <si>
    <t>186448.0</t>
  </si>
  <si>
    <t>123586.0</t>
  </si>
  <si>
    <t>129573.0</t>
  </si>
  <si>
    <t>153948.0</t>
  </si>
  <si>
    <t>198850.0</t>
  </si>
  <si>
    <t>140264.0</t>
  </si>
  <si>
    <t>201844.0</t>
  </si>
  <si>
    <t>231350.0</t>
  </si>
  <si>
    <t>197994.0</t>
  </si>
  <si>
    <t>124441.0</t>
  </si>
  <si>
    <t>173192.0</t>
  </si>
  <si>
    <t>232205.0</t>
  </si>
  <si>
    <t>162501.0</t>
  </si>
  <si>
    <t>241186.0</t>
  </si>
  <si>
    <t>168916.0</t>
  </si>
  <si>
    <t>230067.0</t>
  </si>
  <si>
    <t>143257.0</t>
  </si>
  <si>
    <t>184737.0</t>
  </si>
  <si>
    <t>245461.0</t>
  </si>
  <si>
    <t>250165.0</t>
  </si>
  <si>
    <t>280100.0</t>
  </si>
  <si>
    <t>223653.0</t>
  </si>
  <si>
    <t>148817.0</t>
  </si>
  <si>
    <t>171481.0</t>
  </si>
  <si>
    <t>149672.0</t>
  </si>
  <si>
    <t>250593.0</t>
  </si>
  <si>
    <t>240330.0</t>
  </si>
  <si>
    <t>195428.0</t>
  </si>
  <si>
    <t>144113.0</t>
  </si>
  <si>
    <t>144540.0</t>
  </si>
  <si>
    <t>139409.0</t>
  </si>
  <si>
    <t>213389.0</t>
  </si>
  <si>
    <t>203554.0</t>
  </si>
  <si>
    <t>233061.0</t>
  </si>
  <si>
    <t>10263.0</t>
  </si>
  <si>
    <t>14540.0</t>
  </si>
  <si>
    <t>11118.0</t>
  </si>
  <si>
    <t>21382.0</t>
  </si>
  <si>
    <t>11546.0</t>
  </si>
  <si>
    <t>23947.0</t>
  </si>
  <si>
    <t>12401.0</t>
  </si>
  <si>
    <t>16678.0</t>
  </si>
  <si>
    <t>9408.0</t>
  </si>
  <si>
    <t>constant graphs for remove and search function (almost same cause of hashes), add function raising constantly</t>
  </si>
  <si>
    <t>25658.0</t>
  </si>
  <si>
    <t>9836.0</t>
  </si>
  <si>
    <t>17106.0</t>
  </si>
  <si>
    <t>10690.0</t>
  </si>
  <si>
    <t>java.util.HashSet</t>
  </si>
  <si>
    <t>15394.0</t>
  </si>
  <si>
    <t>Maybe the most useful option for a mass of files where adding an element doesn't matter in time. Very good searching abilities and therefor also good times for removing elements. The time needed to add (a random) object raises constantly.</t>
  </si>
  <si>
    <t>17961.0</t>
  </si>
  <si>
    <t>16677.0</t>
  </si>
  <si>
    <t>29079.0</t>
  </si>
  <si>
    <t>29934.0</t>
  </si>
  <si>
    <t>14968.0</t>
  </si>
  <si>
    <t>11119.0</t>
  </si>
  <si>
    <t>37632.0</t>
  </si>
  <si>
    <t>31217.0</t>
  </si>
  <si>
    <t>48322.0</t>
  </si>
  <si>
    <t>21810.0</t>
  </si>
  <si>
    <t>18388.0</t>
  </si>
  <si>
    <t>22664.0</t>
  </si>
  <si>
    <t>18815.0</t>
  </si>
  <si>
    <t>20526.0</t>
  </si>
  <si>
    <t>28652.0</t>
  </si>
  <si>
    <t>20098.0</t>
  </si>
  <si>
    <t>23520.0</t>
  </si>
  <si>
    <t>19671.0</t>
  </si>
  <si>
    <t>23948.0</t>
  </si>
  <si>
    <t>21381.0</t>
  </si>
  <si>
    <t>20099.0</t>
  </si>
  <si>
    <t>19672.0</t>
  </si>
  <si>
    <t>-= TreeSet ---- ----</t>
  </si>
  <si>
    <t>204409.0</t>
  </si>
  <si>
    <t>199705.0</t>
  </si>
  <si>
    <t>159507.0</t>
  </si>
  <si>
    <t>183027.0</t>
  </si>
  <si>
    <t>165495.0</t>
  </si>
  <si>
    <t>143258.0</t>
  </si>
  <si>
    <t>176185.0</t>
  </si>
  <si>
    <t>191152.0</t>
  </si>
  <si>
    <t>190296.0</t>
  </si>
  <si>
    <t>124869.0</t>
  </si>
  <si>
    <t>314310.0</t>
  </si>
  <si>
    <t>238192.0</t>
  </si>
  <si>
    <t>257863.0</t>
  </si>
  <si>
    <t>270265.0</t>
  </si>
  <si>
    <t>250166.0</t>
  </si>
  <si>
    <t>249311.0</t>
  </si>
  <si>
    <t>262567.0</t>
  </si>
  <si>
    <t>170198.0</t>
  </si>
  <si>
    <t>275824.0</t>
  </si>
  <si>
    <t>201843.0</t>
  </si>
  <si>
    <t>234771.0</t>
  </si>
  <si>
    <t>215955.0</t>
  </si>
  <si>
    <t>202271.0</t>
  </si>
  <si>
    <t>210396.0</t>
  </si>
  <si>
    <t>200133.0</t>
  </si>
  <si>
    <t>197567.0</t>
  </si>
  <si>
    <t>256153.0</t>
  </si>
  <si>
    <t>260857.0</t>
  </si>
  <si>
    <t>246317.0</t>
  </si>
  <si>
    <t>288225.0</t>
  </si>
  <si>
    <t>168060.0</t>
  </si>
  <si>
    <t>267699.0</t>
  </si>
  <si>
    <t>197139.0</t>
  </si>
  <si>
    <t>205264.0</t>
  </si>
  <si>
    <t>275397.0</t>
  </si>
  <si>
    <t>293785.0</t>
  </si>
  <si>
    <t>207830.0</t>
  </si>
  <si>
    <t>304048.0</t>
  </si>
  <si>
    <t>280955.0</t>
  </si>
  <si>
    <t>334410.0</t>
  </si>
  <si>
    <t>316449.0</t>
  </si>
  <si>
    <t>337403.0</t>
  </si>
  <si>
    <t>331416.0</t>
  </si>
  <si>
    <t>218521.0</t>
  </si>
  <si>
    <t>271547.0</t>
  </si>
  <si>
    <t>304902.0</t>
  </si>
  <si>
    <t>336975.0</t>
  </si>
  <si>
    <t>335264.0</t>
  </si>
  <si>
    <t>342107.0</t>
  </si>
  <si>
    <t>289508.0</t>
  </si>
  <si>
    <t>174046.0</t>
  </si>
  <si>
    <t>225363.0</t>
  </si>
  <si>
    <t>371613.0</t>
  </si>
  <si>
    <t>267271.0</t>
  </si>
  <si>
    <t>301482.0</t>
  </si>
  <si>
    <t>226646.0</t>
  </si>
  <si>
    <t>231777.0</t>
  </si>
  <si>
    <t>195001.0</t>
  </si>
  <si>
    <t>178751.0</t>
  </si>
  <si>
    <t>207403.0</t>
  </si>
  <si>
    <t>137270.0</t>
  </si>
  <si>
    <t>216383.0</t>
  </si>
  <si>
    <t>215100.0</t>
  </si>
  <si>
    <t>206547.0</t>
  </si>
  <si>
    <t>229639.0</t>
  </si>
  <si>
    <t>129146.0</t>
  </si>
  <si>
    <t>213817.0</t>
  </si>
  <si>
    <t>209541.0</t>
  </si>
  <si>
    <t>217666.0</t>
  </si>
  <si>
    <t>190725.0</t>
  </si>
  <si>
    <t>199277.0</t>
  </si>
  <si>
    <t>159935.0</t>
  </si>
  <si>
    <t>157370.0</t>
  </si>
  <si>
    <t>47039.0</t>
  </si>
  <si>
    <t>55165.0</t>
  </si>
  <si>
    <t>40626.0</t>
  </si>
  <si>
    <t>37204.0</t>
  </si>
  <si>
    <t>35921.0</t>
  </si>
  <si>
    <t>constant graphs for remove and search function (already sorted), add function staying constantly high</t>
  </si>
  <si>
    <t>45329.0</t>
  </si>
  <si>
    <t>55593.0</t>
  </si>
  <si>
    <t>63289.0</t>
  </si>
  <si>
    <t>java.util.TreeSet</t>
  </si>
  <si>
    <t>46184.0</t>
  </si>
  <si>
    <t>67139.0</t>
  </si>
  <si>
    <t>Almost same as HashSet but already sorted so search has even lower loading times while only using each number once. Very useful in a lot of situations.  Only adding elements can be a problem again so you may not use it to add and remove content a lot.</t>
  </si>
  <si>
    <t>53882.0</t>
  </si>
  <si>
    <t>77401.0</t>
  </si>
  <si>
    <t>41053.0</t>
  </si>
  <si>
    <t>63717.0</t>
  </si>
  <si>
    <t>42335.0</t>
  </si>
  <si>
    <t>50461.0</t>
  </si>
  <si>
    <t>45330.0</t>
  </si>
  <si>
    <t>45756.0</t>
  </si>
  <si>
    <t>36349.0</t>
  </si>
  <si>
    <t>43618.0</t>
  </si>
  <si>
    <t>48323.0</t>
  </si>
  <si>
    <t>30789.0</t>
  </si>
  <si>
    <t>31645.0</t>
  </si>
  <si>
    <t>34639.0</t>
  </si>
  <si>
    <t>39342.0</t>
  </si>
  <si>
    <t>42336.0</t>
  </si>
  <si>
    <t>53881.0</t>
  </si>
  <si>
    <t>34210.0</t>
  </si>
  <si>
    <t>23519.0</t>
  </si>
  <si>
    <t>33783.0</t>
  </si>
  <si>
    <t>36776.0</t>
  </si>
  <si>
    <t>24802.0</t>
  </si>
  <si>
    <t>32073.0</t>
  </si>
  <si>
    <t>31644.0</t>
  </si>
  <si>
    <t>8980.0</t>
  </si>
  <si>
    <t>8553.0</t>
  </si>
  <si>
    <t>41480.0</t>
  </si>
  <si>
    <t>8125.0</t>
  </si>
  <si>
    <t>8552.0</t>
  </si>
  <si>
    <t>-= HashMap ---- ----</t>
  </si>
  <si>
    <t>116316.0</t>
  </si>
  <si>
    <t>115033.0</t>
  </si>
  <si>
    <t>47894.0</t>
  </si>
  <si>
    <t>47040.0</t>
  </si>
  <si>
    <t>49178.0</t>
  </si>
  <si>
    <t>84671.0</t>
  </si>
  <si>
    <t>84672.0</t>
  </si>
  <si>
    <t>130000.0</t>
  </si>
  <si>
    <t>153093.0</t>
  </si>
  <si>
    <t>168488.0</t>
  </si>
  <si>
    <t>167632.0</t>
  </si>
  <si>
    <t>172336.0</t>
  </si>
  <si>
    <t>188158.0</t>
  </si>
  <si>
    <t>137271.0</t>
  </si>
  <si>
    <t>95362.0</t>
  </si>
  <si>
    <t>181744.0</t>
  </si>
  <si>
    <t>150099.0</t>
  </si>
  <si>
    <t>105626.0</t>
  </si>
  <si>
    <t>187731.0</t>
  </si>
  <si>
    <t>103915.0</t>
  </si>
  <si>
    <t>206119.0</t>
  </si>
  <si>
    <t>260429.0</t>
  </si>
  <si>
    <t>189441.0</t>
  </si>
  <si>
    <t>248028.0</t>
  </si>
  <si>
    <t>257008.0</t>
  </si>
  <si>
    <t>225791.0</t>
  </si>
  <si>
    <t>265988.0</t>
  </si>
  <si>
    <t>206975.0</t>
  </si>
  <si>
    <t>390002.0</t>
  </si>
  <si>
    <t>231349.0</t>
  </si>
  <si>
    <t>188586.0</t>
  </si>
  <si>
    <t>287797.0</t>
  </si>
  <si>
    <t>358784.0</t>
  </si>
  <si>
    <t>617076.0</t>
  </si>
  <si>
    <t>278389.0</t>
  </si>
  <si>
    <t>304903.0</t>
  </si>
  <si>
    <t>393423.0</t>
  </si>
  <si>
    <t>239903.0</t>
  </si>
  <si>
    <t>233488.0</t>
  </si>
  <si>
    <t>323291.0</t>
  </si>
  <si>
    <t>203981.0</t>
  </si>
  <si>
    <t>112895.0</t>
  </si>
  <si>
    <t>180461.0</t>
  </si>
  <si>
    <t>229212.0</t>
  </si>
  <si>
    <t>210823.0</t>
  </si>
  <si>
    <t>177040.0</t>
  </si>
  <si>
    <t>169343.0</t>
  </si>
  <si>
    <t>125725.0</t>
  </si>
  <si>
    <t>148816.0</t>
  </si>
  <si>
    <t>222369.0</t>
  </si>
  <si>
    <t>25231.0</t>
  </si>
  <si>
    <t>32501.0</t>
  </si>
  <si>
    <t>29080.0</t>
  </si>
  <si>
    <t>add and remove function raising slightly over time, search function starting high, then fluctrating</t>
  </si>
  <si>
    <t>52172.0</t>
  </si>
  <si>
    <t>26514.0</t>
  </si>
  <si>
    <t>38915.0</t>
  </si>
  <si>
    <t>34211.0</t>
  </si>
  <si>
    <t>65856.0</t>
  </si>
  <si>
    <t>java.util.HashMap</t>
  </si>
  <si>
    <t>63290.0</t>
  </si>
  <si>
    <t>61580.0</t>
  </si>
  <si>
    <t>While easy to use due to keys and values maps got a lot of problems with searching and removing random values. If you now what you search the time basically becomes null. Adding times are pretty much average and rise slightly with the number of elements</t>
  </si>
  <si>
    <t>66711.0</t>
  </si>
  <si>
    <t>75263.0</t>
  </si>
  <si>
    <t>85526.0</t>
  </si>
  <si>
    <t>97928.0</t>
  </si>
  <si>
    <t>109475.0</t>
  </si>
  <si>
    <t>397700.0</t>
  </si>
  <si>
    <t>78685.0</t>
  </si>
  <si>
    <t>65001.0</t>
  </si>
  <si>
    <t>94507.0</t>
  </si>
  <si>
    <t>82533.0</t>
  </si>
  <si>
    <t>50888.0</t>
  </si>
  <si>
    <t>32927.0</t>
  </si>
  <si>
    <t>85955.0</t>
  </si>
  <si>
    <t>2364815.0</t>
  </si>
  <si>
    <t>1763561.0</t>
  </si>
  <si>
    <t>508885.0</t>
  </si>
  <si>
    <t>424640.0</t>
  </si>
  <si>
    <t>406252.0</t>
  </si>
  <si>
    <t>272830.0</t>
  </si>
  <si>
    <t>418226.0</t>
  </si>
  <si>
    <t>391285.0</t>
  </si>
  <si>
    <t>455003.0</t>
  </si>
  <si>
    <t>430199.0</t>
  </si>
  <si>
    <t>282238.0</t>
  </si>
  <si>
    <t>673523.0</t>
  </si>
  <si>
    <t>1980799.0</t>
  </si>
  <si>
    <t>103487.0</t>
  </si>
  <si>
    <t>832175.0</t>
  </si>
  <si>
    <t>717997.0</t>
  </si>
  <si>
    <t>350232.0</t>
  </si>
  <si>
    <t>450298.0</t>
  </si>
  <si>
    <t>725694.0</t>
  </si>
  <si>
    <t>274541.0</t>
  </si>
  <si>
    <t>794544.0</t>
  </si>
  <si>
    <t>603818.0</t>
  </si>
  <si>
    <t>229640.0</t>
  </si>
  <si>
    <t>87238.0</t>
  </si>
  <si>
    <t>311317.0</t>
  </si>
  <si>
    <t>558062.0</t>
  </si>
  <si>
    <t>1408625.0</t>
  </si>
  <si>
    <t>92368.0</t>
  </si>
  <si>
    <t>1240565.0</t>
  </si>
  <si>
    <t>2660309.0</t>
  </si>
  <si>
    <t>639312.0</t>
  </si>
  <si>
    <t>138554.0</t>
  </si>
  <si>
    <t>466121.0</t>
  </si>
  <si>
    <t>493062.0</t>
  </si>
  <si>
    <t>443456.0</t>
  </si>
  <si>
    <t>176612.0</t>
  </si>
  <si>
    <t>325001.0</t>
  </si>
  <si>
    <t>162928.0</t>
  </si>
  <si>
    <t>221514.0</t>
  </si>
  <si>
    <t>255298.0</t>
  </si>
  <si>
    <t>450299.0</t>
  </si>
  <si>
    <t>180034.0</t>
  </si>
  <si>
    <t>321581.0</t>
  </si>
  <si>
    <t>729116.0</t>
  </si>
  <si>
    <t>1214052.0</t>
  </si>
  <si>
    <t>284376.0</t>
  </si>
  <si>
    <t>266416.0</t>
  </si>
  <si>
    <t>590562.0</t>
  </si>
  <si>
    <t>324574.0</t>
  </si>
  <si>
    <t>929248.0</t>
  </si>
  <si>
    <t>118454.0</t>
  </si>
  <si>
    <t>1018196.0</t>
  </si>
  <si>
    <t>511450.0</t>
  </si>
  <si>
    <t>375890.0</t>
  </si>
  <si>
    <t>356646.0</t>
  </si>
  <si>
    <t>407534.0</t>
  </si>
  <si>
    <t>334409.0</t>
  </si>
  <si>
    <t>537964.0</t>
  </si>
  <si>
    <t>688063.0</t>
  </si>
  <si>
    <t>595693.0</t>
  </si>
  <si>
    <t>194146.0</t>
  </si>
  <si>
    <t>465693.0</t>
  </si>
  <si>
    <t>89804.0</t>
  </si>
  <si>
    <t>1005794.0</t>
  </si>
  <si>
    <t>189870.0</t>
  </si>
  <si>
    <t>272403.0</t>
  </si>
  <si>
    <t>476384.0</t>
  </si>
  <si>
    <t>223652.0</t>
  </si>
  <si>
    <t>417798.0</t>
  </si>
  <si>
    <t>265560.0</t>
  </si>
  <si>
    <t>747503.0</t>
  </si>
  <si>
    <t>1340204.0</t>
  </si>
  <si>
    <t>401975.0</t>
  </si>
  <si>
    <t>-= TreeMap ---- ----</t>
  </si>
  <si>
    <t>23093.0</t>
  </si>
  <si>
    <t>56448.0</t>
  </si>
  <si>
    <t>73126.0</t>
  </si>
  <si>
    <t>77402.0</t>
  </si>
  <si>
    <t>91941.0</t>
  </si>
  <si>
    <t>97501.0</t>
  </si>
  <si>
    <t>99638.0</t>
  </si>
  <si>
    <t>88093.0</t>
  </si>
  <si>
    <t>98783.0</t>
  </si>
  <si>
    <t>128717.0</t>
  </si>
  <si>
    <t>131284.0</t>
  </si>
  <si>
    <t>134277.0</t>
  </si>
  <si>
    <t>130001.0</t>
  </si>
  <si>
    <t>94079.0</t>
  </si>
  <si>
    <t>104771.0</t>
  </si>
  <si>
    <t>101776.0</t>
  </si>
  <si>
    <t>241613.0</t>
  </si>
  <si>
    <t>135560.0</t>
  </si>
  <si>
    <t>118882.0</t>
  </si>
  <si>
    <t>11973.0</t>
  </si>
  <si>
    <t>7269.0</t>
  </si>
  <si>
    <t>76975.0</t>
  </si>
  <si>
    <t>add and remove function raising over time, search function fluctrating (map but sorted)</t>
  </si>
  <si>
    <t>120593.0</t>
  </si>
  <si>
    <t>144541.0</t>
  </si>
  <si>
    <t>93652.0</t>
  </si>
  <si>
    <t>153092.0</t>
  </si>
  <si>
    <t>161217.0</t>
  </si>
  <si>
    <t>113751.0</t>
  </si>
  <si>
    <t>java.util.TreeMap</t>
  </si>
  <si>
    <t>298061.0</t>
  </si>
  <si>
    <t>224935.0</t>
  </si>
  <si>
    <t>257435.0</t>
  </si>
  <si>
    <t>329278.0</t>
  </si>
  <si>
    <t>292074.0</t>
  </si>
  <si>
    <t>201416.0</t>
  </si>
  <si>
    <t>203982.0</t>
  </si>
  <si>
    <t>Almost same as HashMap but with a treemap as base. The keys are sorted, therefor if you know their relation you got quite good searching times but finding random values in random keys still takes a lot of time</t>
  </si>
  <si>
    <t>256580.0</t>
  </si>
  <si>
    <t>171054.0</t>
  </si>
  <si>
    <t>174902.0</t>
  </si>
  <si>
    <t>251877.0</t>
  </si>
  <si>
    <t>164211.0</t>
  </si>
  <si>
    <t>167205.0</t>
  </si>
  <si>
    <t>328423.0</t>
  </si>
  <si>
    <t>217238.0</t>
  </si>
  <si>
    <t>297633.0</t>
  </si>
  <si>
    <t>322864.0</t>
  </si>
  <si>
    <t>220231.0</t>
  </si>
  <si>
    <t>215528.0</t>
  </si>
  <si>
    <t>227502.0</t>
  </si>
  <si>
    <t>352797.0</t>
  </si>
  <si>
    <t>222370.0</t>
  </si>
  <si>
    <t>255297.0</t>
  </si>
  <si>
    <t>247600.0</t>
  </si>
  <si>
    <t>349804.0</t>
  </si>
  <si>
    <t>248456.0</t>
  </si>
  <si>
    <t>247173.0</t>
  </si>
  <si>
    <t>282666.0</t>
  </si>
  <si>
    <t>238620.0</t>
  </si>
  <si>
    <t>293356.0</t>
  </si>
  <si>
    <t>265133.0</t>
  </si>
  <si>
    <t>260856.0</t>
  </si>
  <si>
    <t>264278.0</t>
  </si>
  <si>
    <t>294212.0</t>
  </si>
  <si>
    <t>253160.0</t>
  </si>
  <si>
    <t>243323.0</t>
  </si>
  <si>
    <t>416516.0</t>
  </si>
  <si>
    <t>303620.0</t>
  </si>
  <si>
    <t>296778.0</t>
  </si>
  <si>
    <t>289080.0</t>
  </si>
  <si>
    <t>446021.0</t>
  </si>
  <si>
    <t>298916.0</t>
  </si>
  <si>
    <t>294640.0</t>
  </si>
  <si>
    <t>286943.0</t>
  </si>
  <si>
    <t>274113.0</t>
  </si>
  <si>
    <t>548226.0</t>
  </si>
  <si>
    <t>797109.0</t>
  </si>
  <si>
    <t>480660.0</t>
  </si>
  <si>
    <t>464838.0</t>
  </si>
  <si>
    <t>345528.0</t>
  </si>
  <si>
    <t>444312.0</t>
  </si>
  <si>
    <t>2202313.0</t>
  </si>
  <si>
    <t>419936.0</t>
  </si>
  <si>
    <t>1359875.0</t>
  </si>
  <si>
    <t>806517.0</t>
  </si>
  <si>
    <t>510595.0</t>
  </si>
  <si>
    <t>1454810.0</t>
  </si>
  <si>
    <t>1116124.0</t>
  </si>
  <si>
    <t>277534.0</t>
  </si>
  <si>
    <t>1342342.0</t>
  </si>
  <si>
    <t>613226.0</t>
  </si>
  <si>
    <t>3009258.0</t>
  </si>
  <si>
    <t>414377.0</t>
  </si>
  <si>
    <t>615365.0</t>
  </si>
  <si>
    <t>560200.0</t>
  </si>
  <si>
    <t>928393.0</t>
  </si>
  <si>
    <t>1614318.0</t>
  </si>
  <si>
    <t>59442.0</t>
  </si>
  <si>
    <t>374607.0</t>
  </si>
  <si>
    <t>1067373.0</t>
  </si>
  <si>
    <t>453292.0</t>
  </si>
  <si>
    <t>522568.0</t>
  </si>
  <si>
    <t>525990.0</t>
  </si>
  <si>
    <t>387864.0</t>
  </si>
  <si>
    <t>859543.0</t>
  </si>
  <si>
    <t>548654.0</t>
  </si>
  <si>
    <t>528128.0</t>
  </si>
  <si>
    <t>500759.0</t>
  </si>
  <si>
    <t>239047.0</t>
  </si>
  <si>
    <t>335265.0</t>
  </si>
  <si>
    <t>534970.0</t>
  </si>
  <si>
    <t>623490.0</t>
  </si>
  <si>
    <t>2941693.0</t>
  </si>
  <si>
    <t>671385.0</t>
  </si>
  <si>
    <t>322008.0</t>
  </si>
  <si>
    <t>425496.0</t>
  </si>
  <si>
    <t>846715.0</t>
  </si>
  <si>
    <t>712438.0</t>
  </si>
  <si>
    <t>239048.0</t>
  </si>
  <si>
    <t>273686.0</t>
  </si>
  <si>
    <t>179606.0</t>
  </si>
  <si>
    <t>733820.0</t>
  </si>
  <si>
    <t>236909.0</t>
  </si>
  <si>
    <t>336976.0</t>
  </si>
  <si>
    <t>428489.0</t>
  </si>
  <si>
    <t>682504.0</t>
  </si>
  <si>
    <t>335692.0</t>
  </si>
  <si>
    <t>310462.0</t>
  </si>
  <si>
    <t>1026321.0</t>
  </si>
  <si>
    <t>744937.0</t>
  </si>
  <si>
    <t>450726.0</t>
  </si>
  <si>
    <t>437041.0</t>
  </si>
  <si>
    <t>599543.0</t>
  </si>
  <si>
    <t>136843.0</t>
  </si>
  <si>
    <t>comparision without maps for better visibility</t>
  </si>
  <si>
    <t>Best results on LinkedList, mostly because they just "append" an element. Loading times are only slightly increasing by number of elements. ArrayList also shows good performance and stays pretty much stable between LinkedList and HashSet. The HashSets loading time gets higher by the number of elements, even more then on LinkedLists. Almost twice the time needs our TreeSet, although it has great searching times we need a lot of time to add an element.</t>
  </si>
  <si>
    <t>Cause these two graphs say pretty much the same I will interpret them together. Amazingly good times shows the HashSet with mostly less than 20 ms for any amount of elements! Only rival for searching is the TreeSet with presorted objects. Remove times for TreeSets behave almost same as HashSets but with twice as long loading times. 2 More special candidates are our List, ArrayList in specific has the worst searching times in our list. The problem with our LinkedList is that you have to loop trough all elements what makes our graph grow enourmous with each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</si>
</sst>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sz val="11"/>
      <color theme="0"/>
      <name val="Calibri"/>
      <family val="2"/>
      <scheme val="minor"/>
    </font>
    <font>
      <b/>
      <sz val="14"/>
      <color theme="1"/>
      <name val="Consolas"/>
      <family val="3"/>
    </font>
    <font>
      <sz val="10"/>
      <color theme="1"/>
      <name val="Consolas"/>
      <family val="3"/>
    </font>
    <font>
      <b/>
      <sz val="10"/>
      <color theme="1"/>
      <name val="Consolas"/>
      <family val="3"/>
    </font>
    <font>
      <sz val="8"/>
      <color theme="1"/>
      <name val="Consolas"/>
      <family val="3"/>
    </font>
  </fonts>
  <fills count="5">
    <fill>
      <patternFill patternType="none"/>
    </fill>
    <fill>
      <patternFill patternType="gray125"/>
    </fill>
    <fill>
      <patternFill patternType="solid">
        <fgColor theme="5"/>
      </patternFill>
    </fill>
    <fill>
      <patternFill patternType="solid">
        <fgColor theme="7" tint="0.39997558519241921"/>
        <bgColor indexed="65"/>
      </patternFill>
    </fill>
    <fill>
      <patternFill patternType="solid">
        <fgColor theme="9" tint="0.39997558519241921"/>
        <bgColor indexed="65"/>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84">
    <xf numFmtId="0" fontId="0" fillId="0" borderId="0" xfId="0"/>
    <xf numFmtId="0" fontId="3" fillId="0" borderId="0" xfId="0" applyFont="1"/>
    <xf numFmtId="0" fontId="4" fillId="0" borderId="0" xfId="0" applyFont="1"/>
    <xf numFmtId="1" fontId="3" fillId="0" borderId="0" xfId="0" applyNumberFormat="1" applyFont="1"/>
    <xf numFmtId="0" fontId="3" fillId="0" borderId="0" xfId="0" applyFont="1" applyBorder="1"/>
    <xf numFmtId="0" fontId="4" fillId="0" borderId="1" xfId="0" applyFont="1" applyBorder="1"/>
    <xf numFmtId="0" fontId="4" fillId="0" borderId="2" xfId="0" applyFont="1" applyBorder="1"/>
    <xf numFmtId="0" fontId="4" fillId="0" borderId="3" xfId="0" applyFont="1" applyBorder="1"/>
    <xf numFmtId="0" fontId="3" fillId="0" borderId="4" xfId="0" applyFont="1" applyBorder="1"/>
    <xf numFmtId="1" fontId="3" fillId="0" borderId="0" xfId="0" applyNumberFormat="1" applyFont="1" applyBorder="1"/>
    <xf numFmtId="1" fontId="3" fillId="0" borderId="5" xfId="0" applyNumberFormat="1" applyFont="1" applyBorder="1"/>
    <xf numFmtId="0" fontId="3" fillId="0" borderId="6" xfId="0" applyFont="1" applyBorder="1"/>
    <xf numFmtId="1" fontId="3" fillId="0" borderId="7" xfId="0" applyNumberFormat="1" applyFont="1" applyBorder="1"/>
    <xf numFmtId="1" fontId="3" fillId="0" borderId="8" xfId="0" applyNumberFormat="1"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1" fontId="3" fillId="0" borderId="13" xfId="0" applyNumberFormat="1" applyFont="1" applyBorder="1"/>
    <xf numFmtId="0" fontId="3" fillId="0" borderId="14" xfId="0" applyFont="1" applyBorder="1"/>
    <xf numFmtId="0" fontId="3" fillId="0" borderId="15" xfId="0" applyFont="1" applyBorder="1"/>
    <xf numFmtId="1" fontId="3" fillId="0" borderId="16" xfId="0" applyNumberFormat="1" applyFont="1" applyBorder="1"/>
    <xf numFmtId="1" fontId="3" fillId="0" borderId="11" xfId="0" applyNumberFormat="1" applyFont="1" applyBorder="1"/>
    <xf numFmtId="1" fontId="5" fillId="0" borderId="5" xfId="0" applyNumberFormat="1" applyFont="1" applyBorder="1"/>
    <xf numFmtId="0" fontId="1" fillId="4" borderId="1" xfId="3" applyBorder="1"/>
    <xf numFmtId="0" fontId="1" fillId="3" borderId="4" xfId="2" applyBorder="1"/>
    <xf numFmtId="0" fontId="1" fillId="2" borderId="6" xfId="1" applyBorder="1"/>
    <xf numFmtId="0" fontId="3" fillId="0" borderId="7" xfId="0" applyFont="1" applyBorder="1"/>
    <xf numFmtId="0" fontId="3" fillId="0" borderId="17" xfId="0" applyFont="1" applyBorder="1"/>
    <xf numFmtId="0" fontId="3" fillId="0" borderId="19" xfId="0" applyFont="1" applyBorder="1"/>
    <xf numFmtId="0" fontId="3" fillId="0" borderId="0" xfId="0" applyFont="1" applyBorder="1" applyAlignment="1">
      <alignment horizontal="center"/>
    </xf>
    <xf numFmtId="0" fontId="4" fillId="0" borderId="0" xfId="0" applyFont="1" applyBorder="1" applyAlignment="1">
      <alignment horizontal="center"/>
    </xf>
    <xf numFmtId="0" fontId="3" fillId="0" borderId="12" xfId="0" applyFont="1" applyBorder="1" applyAlignment="1">
      <alignment horizontal="center" vertical="top" wrapText="1"/>
    </xf>
    <xf numFmtId="0" fontId="3" fillId="0" borderId="0" xfId="0" applyFont="1" applyBorder="1" applyAlignment="1">
      <alignment horizontal="center" vertical="top" wrapText="1"/>
    </xf>
    <xf numFmtId="0" fontId="3" fillId="0" borderId="14" xfId="0" applyFont="1" applyBorder="1" applyAlignment="1">
      <alignment horizontal="center" vertical="top" wrapText="1"/>
    </xf>
    <xf numFmtId="0" fontId="3" fillId="0" borderId="15" xfId="0" applyFont="1" applyBorder="1" applyAlignment="1">
      <alignment horizontal="center" vertical="top" wrapText="1"/>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0" fontId="3" fillId="0" borderId="9"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horizontal="center" wrapText="1"/>
    </xf>
    <xf numFmtId="0" fontId="3" fillId="0" borderId="12" xfId="0" applyFont="1" applyBorder="1" applyAlignment="1">
      <alignment horizontal="center" wrapText="1"/>
    </xf>
    <xf numFmtId="0" fontId="3" fillId="0" borderId="0" xfId="0" applyFont="1" applyBorder="1" applyAlignment="1">
      <alignment horizontal="center" wrapText="1"/>
    </xf>
    <xf numFmtId="0" fontId="3" fillId="0" borderId="13" xfId="0" applyFont="1" applyBorder="1" applyAlignment="1">
      <alignment horizontal="center"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2" fillId="0" borderId="0" xfId="0" applyFont="1" applyBorder="1" applyAlignment="1">
      <alignment horizontal="center"/>
    </xf>
    <xf numFmtId="0" fontId="3" fillId="0" borderId="4" xfId="0" applyFont="1" applyBorder="1" applyAlignment="1">
      <alignment horizontal="center"/>
    </xf>
    <xf numFmtId="0" fontId="4" fillId="0" borderId="4" xfId="0" applyFont="1" applyBorder="1" applyAlignment="1">
      <alignment horizontal="center"/>
    </xf>
    <xf numFmtId="0" fontId="4" fillId="0" borderId="0" xfId="0" applyFont="1" applyBorder="1" applyAlignment="1">
      <alignment horizontal="center"/>
    </xf>
    <xf numFmtId="0" fontId="4" fillId="0" borderId="5" xfId="0" applyFont="1" applyBorder="1" applyAlignment="1">
      <alignment horizontal="center"/>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16" xfId="0" applyFont="1" applyBorder="1" applyAlignment="1">
      <alignment horizontal="center" wrapText="1"/>
    </xf>
    <xf numFmtId="0" fontId="3" fillId="0" borderId="9" xfId="0" applyFont="1" applyBorder="1" applyAlignment="1">
      <alignment horizontal="left" vertical="top" wrapText="1"/>
    </xf>
    <xf numFmtId="0" fontId="3"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3" fillId="0" borderId="0" xfId="0" applyFont="1" applyBorder="1" applyAlignment="1">
      <alignment horizontal="left" vertical="top" wrapText="1"/>
    </xf>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4" fillId="0" borderId="0" xfId="0" applyFont="1" applyAlignment="1">
      <alignment horizontal="center"/>
    </xf>
    <xf numFmtId="0" fontId="4" fillId="0" borderId="15" xfId="0" applyFont="1" applyBorder="1" applyAlignment="1">
      <alignment horizontal="center"/>
    </xf>
    <xf numFmtId="0" fontId="3" fillId="0" borderId="1" xfId="0" applyFont="1" applyBorder="1" applyAlignment="1">
      <alignment horizontal="center" wrapText="1"/>
    </xf>
    <xf numFmtId="0" fontId="3" fillId="0" borderId="2" xfId="0" applyFont="1" applyBorder="1" applyAlignment="1">
      <alignment horizontal="center" wrapText="1"/>
    </xf>
    <xf numFmtId="0" fontId="3" fillId="0" borderId="3" xfId="0" applyFont="1" applyBorder="1" applyAlignment="1">
      <alignment horizontal="center" wrapText="1"/>
    </xf>
    <xf numFmtId="0" fontId="3" fillId="0" borderId="4" xfId="0" applyFont="1" applyBorder="1" applyAlignment="1">
      <alignment horizontal="center" wrapText="1"/>
    </xf>
    <xf numFmtId="0" fontId="3" fillId="0" borderId="5" xfId="0" applyFont="1" applyBorder="1" applyAlignment="1">
      <alignment horizontal="center" wrapText="1"/>
    </xf>
    <xf numFmtId="0" fontId="3" fillId="0" borderId="6" xfId="0" applyFont="1" applyBorder="1" applyAlignment="1">
      <alignment horizontal="center" wrapText="1"/>
    </xf>
    <xf numFmtId="0" fontId="3" fillId="0" borderId="7" xfId="0" applyFont="1" applyBorder="1" applyAlignment="1">
      <alignment horizontal="center" wrapText="1"/>
    </xf>
    <xf numFmtId="0" fontId="3" fillId="0" borderId="8" xfId="0" applyFont="1" applyBorder="1" applyAlignment="1">
      <alignment horizontal="center" wrapText="1"/>
    </xf>
    <xf numFmtId="0" fontId="3" fillId="0" borderId="18" xfId="0" applyFont="1" applyBorder="1" applyAlignment="1">
      <alignment horizontal="center"/>
    </xf>
    <xf numFmtId="0" fontId="3" fillId="0" borderId="17" xfId="0" applyFont="1" applyBorder="1" applyAlignment="1">
      <alignment horizontal="center"/>
    </xf>
    <xf numFmtId="0" fontId="2" fillId="0" borderId="0" xfId="0" applyFont="1" applyAlignment="1">
      <alignment horizontal="center"/>
    </xf>
    <xf numFmtId="0" fontId="2" fillId="0" borderId="10" xfId="0" applyFont="1" applyBorder="1" applyAlignment="1">
      <alignment horizontal="center"/>
    </xf>
  </cellXfs>
  <cellStyles count="4">
    <cellStyle name="60 % - Akzent4" xfId="2" builtinId="44"/>
    <cellStyle name="60 % - Akzent6" xfId="3" builtinId="52"/>
    <cellStyle name="Akzent2" xfId="1" builtinId="3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Add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3-AF9B-4B57-9806-791A42C18E59}"/>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Tabelle1!$G$11:$G$20</c:f>
              <c:numCache>
                <c:formatCode>0</c:formatCode>
                <c:ptCount val="10"/>
                <c:pt idx="0">
                  <c:v>15608.6</c:v>
                </c:pt>
                <c:pt idx="1">
                  <c:v>34552.9</c:v>
                </c:pt>
                <c:pt idx="2">
                  <c:v>47253.5</c:v>
                </c:pt>
                <c:pt idx="3">
                  <c:v>65898.399999999994</c:v>
                </c:pt>
                <c:pt idx="4">
                  <c:v>80480.600000000006</c:v>
                </c:pt>
                <c:pt idx="5">
                  <c:v>83816.3</c:v>
                </c:pt>
                <c:pt idx="6">
                  <c:v>81507</c:v>
                </c:pt>
                <c:pt idx="7">
                  <c:v>63418.2</c:v>
                </c:pt>
                <c:pt idx="8">
                  <c:v>62348.9</c:v>
                </c:pt>
                <c:pt idx="9">
                  <c:v>69618.600000000006</c:v>
                </c:pt>
              </c:numCache>
            </c:numRef>
          </c:val>
          <c:smooth val="0"/>
          <c:extLst>
            <c:ext xmlns:c16="http://schemas.microsoft.com/office/drawing/2014/chart" uri="{C3380CC4-5D6E-409C-BE32-E72D297353CC}">
              <c16:uniqueId val="{00000004-AF9B-4B57-9806-791A42C18E59}"/>
            </c:ext>
          </c:extLst>
        </c:ser>
        <c:ser>
          <c:idx val="2"/>
          <c:order val="2"/>
          <c:tx>
            <c:strRef>
              <c:f>Tabelle1!$K$9</c:f>
              <c:strCache>
                <c:ptCount val="1"/>
                <c:pt idx="0">
                  <c:v>HashSet</c:v>
                </c:pt>
              </c:strCache>
            </c:strRef>
          </c:tx>
          <c:spPr>
            <a:ln w="28575" cap="rnd">
              <a:solidFill>
                <a:schemeClr val="accent3"/>
              </a:solidFill>
              <a:round/>
            </a:ln>
            <a:effectLst/>
          </c:spPr>
          <c:marker>
            <c:symbol val="none"/>
          </c:marker>
          <c:val>
            <c:numRef>
              <c:f>Tabelle1!$L$11:$L$20</c:f>
              <c:numCache>
                <c:formatCode>0</c:formatCode>
                <c:ptCount val="10"/>
                <c:pt idx="0">
                  <c:v>44302.9</c:v>
                </c:pt>
                <c:pt idx="1">
                  <c:v>83345.7</c:v>
                </c:pt>
                <c:pt idx="2">
                  <c:v>118069.6</c:v>
                </c:pt>
                <c:pt idx="3">
                  <c:v>151681.79999999999</c:v>
                </c:pt>
                <c:pt idx="4">
                  <c:v>157454.70000000001</c:v>
                </c:pt>
                <c:pt idx="5">
                  <c:v>164382.5</c:v>
                </c:pt>
                <c:pt idx="6">
                  <c:v>185550.1</c:v>
                </c:pt>
                <c:pt idx="7">
                  <c:v>196925.4</c:v>
                </c:pt>
                <c:pt idx="8">
                  <c:v>165836.29999999999</c:v>
                </c:pt>
                <c:pt idx="9">
                  <c:v>145694.9</c:v>
                </c:pt>
              </c:numCache>
            </c:numRef>
          </c:val>
          <c:smooth val="0"/>
          <c:extLst>
            <c:ext xmlns:c16="http://schemas.microsoft.com/office/drawing/2014/chart" uri="{C3380CC4-5D6E-409C-BE32-E72D297353CC}">
              <c16:uniqueId val="{00000005-AF9B-4B57-9806-791A42C18E59}"/>
            </c:ext>
          </c:extLst>
        </c:ser>
        <c:ser>
          <c:idx val="3"/>
          <c:order val="3"/>
          <c:tx>
            <c:strRef>
              <c:f>Tabelle1!$P$9</c:f>
              <c:strCache>
                <c:ptCount val="1"/>
                <c:pt idx="0">
                  <c:v>TreeSet</c:v>
                </c:pt>
              </c:strCache>
            </c:strRef>
          </c:tx>
          <c:spPr>
            <a:ln w="28575" cap="rnd">
              <a:solidFill>
                <a:schemeClr val="accent4"/>
              </a:solidFill>
              <a:round/>
            </a:ln>
            <a:effectLst/>
          </c:spPr>
          <c:marker>
            <c:symbol val="none"/>
          </c:marker>
          <c:val>
            <c:numRef>
              <c:f>Tabelle1!$Q$11:$Q$20</c:f>
              <c:numCache>
                <c:formatCode>0</c:formatCode>
                <c:ptCount val="10"/>
                <c:pt idx="0">
                  <c:v>148560.1</c:v>
                </c:pt>
                <c:pt idx="1">
                  <c:v>226303.9</c:v>
                </c:pt>
                <c:pt idx="2">
                  <c:v>205734.5</c:v>
                </c:pt>
                <c:pt idx="3">
                  <c:v>225106.3</c:v>
                </c:pt>
                <c:pt idx="4">
                  <c:v>257692.1</c:v>
                </c:pt>
                <c:pt idx="5">
                  <c:v>281767.90000000002</c:v>
                </c:pt>
                <c:pt idx="6">
                  <c:v>260814</c:v>
                </c:pt>
                <c:pt idx="7">
                  <c:v>218349.6</c:v>
                </c:pt>
                <c:pt idx="8">
                  <c:v>184438.39999999999</c:v>
                </c:pt>
                <c:pt idx="9">
                  <c:v>184096.3</c:v>
                </c:pt>
              </c:numCache>
            </c:numRef>
          </c:val>
          <c:smooth val="0"/>
          <c:extLst>
            <c:ext xmlns:c16="http://schemas.microsoft.com/office/drawing/2014/chart" uri="{C3380CC4-5D6E-409C-BE32-E72D297353CC}">
              <c16:uniqueId val="{00000006-AF9B-4B57-9806-791A42C18E59}"/>
            </c:ext>
          </c:extLst>
        </c:ser>
        <c:ser>
          <c:idx val="4"/>
          <c:order val="4"/>
          <c:tx>
            <c:strRef>
              <c:f>Tabelle1!$U$9</c:f>
              <c:strCache>
                <c:ptCount val="1"/>
                <c:pt idx="0">
                  <c:v>HashMap</c:v>
                </c:pt>
              </c:strCache>
            </c:strRef>
          </c:tx>
          <c:spPr>
            <a:ln w="28575" cap="rnd">
              <a:solidFill>
                <a:schemeClr val="accent5"/>
              </a:solidFill>
              <a:round/>
            </a:ln>
            <a:effectLst/>
          </c:spPr>
          <c:marker>
            <c:symbol val="none"/>
          </c:marker>
          <c:val>
            <c:numRef>
              <c:f>Tabelle1!$V$11:$V$20</c:f>
              <c:numCache>
                <c:formatCode>0</c:formatCode>
                <c:ptCount val="10"/>
                <c:pt idx="0">
                  <c:v>51658.3</c:v>
                </c:pt>
                <c:pt idx="1">
                  <c:v>69661.600000000006</c:v>
                </c:pt>
                <c:pt idx="2">
                  <c:v>126836</c:v>
                </c:pt>
                <c:pt idx="3">
                  <c:v>172122.6</c:v>
                </c:pt>
                <c:pt idx="4">
                  <c:v>185507.5</c:v>
                </c:pt>
                <c:pt idx="5">
                  <c:v>221941.9</c:v>
                </c:pt>
                <c:pt idx="6">
                  <c:v>256366.5</c:v>
                </c:pt>
                <c:pt idx="7">
                  <c:v>316192.40000000002</c:v>
                </c:pt>
                <c:pt idx="8">
                  <c:v>171823.1</c:v>
                </c:pt>
                <c:pt idx="9">
                  <c:v>178537</c:v>
                </c:pt>
              </c:numCache>
            </c:numRef>
          </c:val>
          <c:smooth val="0"/>
          <c:extLst>
            <c:ext xmlns:c16="http://schemas.microsoft.com/office/drawing/2014/chart" uri="{C3380CC4-5D6E-409C-BE32-E72D297353CC}">
              <c16:uniqueId val="{00000007-AF9B-4B57-9806-791A42C18E59}"/>
            </c:ext>
          </c:extLst>
        </c:ser>
        <c:ser>
          <c:idx val="5"/>
          <c:order val="5"/>
          <c:tx>
            <c:strRef>
              <c:f>Tabelle1!$Z$9</c:f>
              <c:strCache>
                <c:ptCount val="1"/>
                <c:pt idx="0">
                  <c:v>TreeMap</c:v>
                </c:pt>
              </c:strCache>
            </c:strRef>
          </c:tx>
          <c:spPr>
            <a:ln w="28575" cap="rnd">
              <a:solidFill>
                <a:schemeClr val="accent6"/>
              </a:solidFill>
              <a:round/>
            </a:ln>
            <a:effectLst/>
          </c:spPr>
          <c:marker>
            <c:symbol val="none"/>
          </c:marker>
          <c:val>
            <c:numRef>
              <c:f>Tabelle1!$AA$11:$AA$20</c:f>
              <c:numCache>
                <c:formatCode>0</c:formatCode>
                <c:ptCount val="10"/>
                <c:pt idx="0">
                  <c:v>24674.5</c:v>
                </c:pt>
                <c:pt idx="1">
                  <c:v>31644.9</c:v>
                </c:pt>
                <c:pt idx="2">
                  <c:v>43789.7</c:v>
                </c:pt>
                <c:pt idx="3">
                  <c:v>63589.3</c:v>
                </c:pt>
                <c:pt idx="4">
                  <c:v>70687.8</c:v>
                </c:pt>
                <c:pt idx="5">
                  <c:v>97671.6</c:v>
                </c:pt>
                <c:pt idx="6">
                  <c:v>88263.5</c:v>
                </c:pt>
                <c:pt idx="7">
                  <c:v>107635.4</c:v>
                </c:pt>
                <c:pt idx="8">
                  <c:v>117342.6</c:v>
                </c:pt>
                <c:pt idx="9">
                  <c:v>134020.29999999999</c:v>
                </c:pt>
              </c:numCache>
            </c:numRef>
          </c:val>
          <c:smooth val="0"/>
          <c:extLst>
            <c:ext xmlns:c16="http://schemas.microsoft.com/office/drawing/2014/chart" uri="{C3380CC4-5D6E-409C-BE32-E72D297353CC}">
              <c16:uniqueId val="{00000008-AF9B-4B57-9806-791A42C18E59}"/>
            </c:ext>
          </c:extLst>
        </c:ser>
        <c:dLbls>
          <c:showLegendKey val="0"/>
          <c:showVal val="0"/>
          <c:showCatName val="0"/>
          <c:showSerName val="0"/>
          <c:showPercent val="0"/>
          <c:showBubbleSize val="0"/>
        </c:dLbls>
        <c:smooth val="0"/>
        <c:axId val="1299444783"/>
        <c:axId val="1299445199"/>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Add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0-C64C-4769-A538-8CD61878CF36}"/>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Tabelle1!$G$11:$G$20</c:f>
              <c:numCache>
                <c:formatCode>0</c:formatCode>
                <c:ptCount val="10"/>
                <c:pt idx="0">
                  <c:v>15608.6</c:v>
                </c:pt>
                <c:pt idx="1">
                  <c:v>34552.9</c:v>
                </c:pt>
                <c:pt idx="2">
                  <c:v>47253.5</c:v>
                </c:pt>
                <c:pt idx="3">
                  <c:v>65898.399999999994</c:v>
                </c:pt>
                <c:pt idx="4">
                  <c:v>80480.600000000006</c:v>
                </c:pt>
                <c:pt idx="5">
                  <c:v>83816.3</c:v>
                </c:pt>
                <c:pt idx="6">
                  <c:v>81507</c:v>
                </c:pt>
                <c:pt idx="7">
                  <c:v>63418.2</c:v>
                </c:pt>
                <c:pt idx="8">
                  <c:v>62348.9</c:v>
                </c:pt>
                <c:pt idx="9">
                  <c:v>69618.600000000006</c:v>
                </c:pt>
              </c:numCache>
            </c:numRef>
          </c:val>
          <c:smooth val="0"/>
          <c:extLst>
            <c:ext xmlns:c16="http://schemas.microsoft.com/office/drawing/2014/chart" uri="{C3380CC4-5D6E-409C-BE32-E72D297353CC}">
              <c16:uniqueId val="{00000001-C64C-4769-A538-8CD61878CF36}"/>
            </c:ext>
          </c:extLst>
        </c:ser>
        <c:ser>
          <c:idx val="2"/>
          <c:order val="2"/>
          <c:tx>
            <c:strRef>
              <c:f>Tabelle1!$K$9</c:f>
              <c:strCache>
                <c:ptCount val="1"/>
                <c:pt idx="0">
                  <c:v>HashSet</c:v>
                </c:pt>
              </c:strCache>
            </c:strRef>
          </c:tx>
          <c:spPr>
            <a:ln w="28575" cap="rnd">
              <a:solidFill>
                <a:schemeClr val="accent3"/>
              </a:solidFill>
              <a:round/>
            </a:ln>
            <a:effectLst/>
          </c:spPr>
          <c:marker>
            <c:symbol val="none"/>
          </c:marker>
          <c:val>
            <c:numRef>
              <c:f>Tabelle1!$L$11:$L$20</c:f>
              <c:numCache>
                <c:formatCode>0</c:formatCode>
                <c:ptCount val="10"/>
                <c:pt idx="0">
                  <c:v>44302.9</c:v>
                </c:pt>
                <c:pt idx="1">
                  <c:v>83345.7</c:v>
                </c:pt>
                <c:pt idx="2">
                  <c:v>118069.6</c:v>
                </c:pt>
                <c:pt idx="3">
                  <c:v>151681.79999999999</c:v>
                </c:pt>
                <c:pt idx="4">
                  <c:v>157454.70000000001</c:v>
                </c:pt>
                <c:pt idx="5">
                  <c:v>164382.5</c:v>
                </c:pt>
                <c:pt idx="6">
                  <c:v>185550.1</c:v>
                </c:pt>
                <c:pt idx="7">
                  <c:v>196925.4</c:v>
                </c:pt>
                <c:pt idx="8">
                  <c:v>165836.29999999999</c:v>
                </c:pt>
                <c:pt idx="9">
                  <c:v>145694.9</c:v>
                </c:pt>
              </c:numCache>
            </c:numRef>
          </c:val>
          <c:smooth val="0"/>
          <c:extLst>
            <c:ext xmlns:c16="http://schemas.microsoft.com/office/drawing/2014/chart" uri="{C3380CC4-5D6E-409C-BE32-E72D297353CC}">
              <c16:uniqueId val="{00000002-C64C-4769-A538-8CD61878CF36}"/>
            </c:ext>
          </c:extLst>
        </c:ser>
        <c:ser>
          <c:idx val="3"/>
          <c:order val="3"/>
          <c:tx>
            <c:strRef>
              <c:f>Tabelle1!$P$9</c:f>
              <c:strCache>
                <c:ptCount val="1"/>
                <c:pt idx="0">
                  <c:v>TreeSet</c:v>
                </c:pt>
              </c:strCache>
            </c:strRef>
          </c:tx>
          <c:spPr>
            <a:ln w="28575" cap="rnd">
              <a:solidFill>
                <a:schemeClr val="accent4"/>
              </a:solidFill>
              <a:round/>
            </a:ln>
            <a:effectLst/>
          </c:spPr>
          <c:marker>
            <c:symbol val="none"/>
          </c:marker>
          <c:val>
            <c:numRef>
              <c:f>Tabelle1!$Q$11:$Q$20</c:f>
              <c:numCache>
                <c:formatCode>0</c:formatCode>
                <c:ptCount val="10"/>
                <c:pt idx="0">
                  <c:v>148560.1</c:v>
                </c:pt>
                <c:pt idx="1">
                  <c:v>226303.9</c:v>
                </c:pt>
                <c:pt idx="2">
                  <c:v>205734.5</c:v>
                </c:pt>
                <c:pt idx="3">
                  <c:v>225106.3</c:v>
                </c:pt>
                <c:pt idx="4">
                  <c:v>257692.1</c:v>
                </c:pt>
                <c:pt idx="5">
                  <c:v>281767.90000000002</c:v>
                </c:pt>
                <c:pt idx="6">
                  <c:v>260814</c:v>
                </c:pt>
                <c:pt idx="7">
                  <c:v>218349.6</c:v>
                </c:pt>
                <c:pt idx="8">
                  <c:v>184438.39999999999</c:v>
                </c:pt>
                <c:pt idx="9">
                  <c:v>184096.3</c:v>
                </c:pt>
              </c:numCache>
            </c:numRef>
          </c:val>
          <c:smooth val="0"/>
          <c:extLst>
            <c:ext xmlns:c16="http://schemas.microsoft.com/office/drawing/2014/chart" uri="{C3380CC4-5D6E-409C-BE32-E72D297353CC}">
              <c16:uniqueId val="{00000003-C64C-4769-A538-8CD61878CF36}"/>
            </c:ext>
          </c:extLst>
        </c:ser>
        <c:dLbls>
          <c:showLegendKey val="0"/>
          <c:showVal val="0"/>
          <c:showCatName val="0"/>
          <c:showSerName val="0"/>
          <c:showPercent val="0"/>
          <c:showBubbleSize val="0"/>
        </c:dLbls>
        <c:smooth val="0"/>
        <c:axId val="1299444783"/>
        <c:axId val="1299445199"/>
        <c:extLst>
          <c:ext xmlns:c15="http://schemas.microsoft.com/office/drawing/2012/chart" uri="{02D57815-91ED-43cb-92C2-25804820EDAC}">
            <c15:filteredLineSeries>
              <c15:ser>
                <c:idx val="4"/>
                <c:order val="4"/>
                <c:tx>
                  <c:strRef>
                    <c:extLst>
                      <c:ext uri="{02D57815-91ED-43cb-92C2-25804820EDAC}">
                        <c15:formulaRef>
                          <c15:sqref>Tabelle1!$U$9</c15:sqref>
                        </c15:formulaRef>
                      </c:ext>
                    </c:extLst>
                    <c:strCache>
                      <c:ptCount val="1"/>
                      <c:pt idx="0">
                        <c:v>HashMap</c:v>
                      </c:pt>
                    </c:strCache>
                  </c:strRef>
                </c:tx>
                <c:spPr>
                  <a:ln w="28575" cap="rnd">
                    <a:solidFill>
                      <a:schemeClr val="accent5"/>
                    </a:solidFill>
                    <a:round/>
                  </a:ln>
                  <a:effectLst/>
                </c:spPr>
                <c:marker>
                  <c:symbol val="none"/>
                </c:marker>
                <c:val>
                  <c:numRef>
                    <c:extLst>
                      <c:ext uri="{02D57815-91ED-43cb-92C2-25804820EDAC}">
                        <c15:formulaRef>
                          <c15:sqref>Tabelle1!$V$11:$V$20</c15:sqref>
                        </c15:formulaRef>
                      </c:ext>
                    </c:extLst>
                    <c:numCache>
                      <c:formatCode>0</c:formatCode>
                      <c:ptCount val="10"/>
                      <c:pt idx="0">
                        <c:v>51658.3</c:v>
                      </c:pt>
                      <c:pt idx="1">
                        <c:v>69661.600000000006</c:v>
                      </c:pt>
                      <c:pt idx="2">
                        <c:v>126836</c:v>
                      </c:pt>
                      <c:pt idx="3">
                        <c:v>172122.6</c:v>
                      </c:pt>
                      <c:pt idx="4">
                        <c:v>185507.5</c:v>
                      </c:pt>
                      <c:pt idx="5">
                        <c:v>221941.9</c:v>
                      </c:pt>
                      <c:pt idx="6">
                        <c:v>256366.5</c:v>
                      </c:pt>
                      <c:pt idx="7">
                        <c:v>316192.40000000002</c:v>
                      </c:pt>
                      <c:pt idx="8">
                        <c:v>171823.1</c:v>
                      </c:pt>
                      <c:pt idx="9">
                        <c:v>178537</c:v>
                      </c:pt>
                    </c:numCache>
                  </c:numRef>
                </c:val>
                <c:smooth val="0"/>
                <c:extLst>
                  <c:ext xmlns:c16="http://schemas.microsoft.com/office/drawing/2014/chart" uri="{C3380CC4-5D6E-409C-BE32-E72D297353CC}">
                    <c16:uniqueId val="{00000004-C64C-4769-A538-8CD61878CF3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Tabelle1!$Z$9</c15:sqref>
                        </c15:formulaRef>
                      </c:ext>
                    </c:extLst>
                    <c:strCache>
                      <c:ptCount val="1"/>
                      <c:pt idx="0">
                        <c:v>TreeMap</c:v>
                      </c:pt>
                    </c:strCache>
                  </c:strRef>
                </c:tx>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Tabelle1!$AA$11:$AA$20</c15:sqref>
                        </c15:formulaRef>
                      </c:ext>
                    </c:extLst>
                    <c:numCache>
                      <c:formatCode>0</c:formatCode>
                      <c:ptCount val="10"/>
                      <c:pt idx="0">
                        <c:v>24674.5</c:v>
                      </c:pt>
                      <c:pt idx="1">
                        <c:v>31644.9</c:v>
                      </c:pt>
                      <c:pt idx="2">
                        <c:v>43789.7</c:v>
                      </c:pt>
                      <c:pt idx="3">
                        <c:v>63589.3</c:v>
                      </c:pt>
                      <c:pt idx="4">
                        <c:v>70687.8</c:v>
                      </c:pt>
                      <c:pt idx="5">
                        <c:v>97671.6</c:v>
                      </c:pt>
                      <c:pt idx="6">
                        <c:v>88263.5</c:v>
                      </c:pt>
                      <c:pt idx="7">
                        <c:v>107635.4</c:v>
                      </c:pt>
                      <c:pt idx="8">
                        <c:v>117342.6</c:v>
                      </c:pt>
                      <c:pt idx="9">
                        <c:v>134020.29999999999</c:v>
                      </c:pt>
                    </c:numCache>
                  </c:numRef>
                </c:val>
                <c:smooth val="0"/>
                <c:extLst xmlns:c15="http://schemas.microsoft.com/office/drawing/2012/chart">
                  <c:ext xmlns:c16="http://schemas.microsoft.com/office/drawing/2014/chart" uri="{C3380CC4-5D6E-409C-BE32-E72D297353CC}">
                    <c16:uniqueId val="{00000005-C64C-4769-A538-8CD61878CF36}"/>
                  </c:ext>
                </c:extLst>
              </c15:ser>
            </c15:filteredLineSeries>
          </c:ext>
        </c:extLst>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Remove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0-A073-460A-936F-DF1D2880D738}"/>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Tabelle1!$H$11:$H$20</c:f>
              <c:numCache>
                <c:formatCode>0</c:formatCode>
                <c:ptCount val="10"/>
                <c:pt idx="0">
                  <c:v>18858.7</c:v>
                </c:pt>
                <c:pt idx="1">
                  <c:v>31687.599999999999</c:v>
                </c:pt>
                <c:pt idx="2">
                  <c:v>68891.8</c:v>
                </c:pt>
                <c:pt idx="3">
                  <c:v>80095.8</c:v>
                </c:pt>
                <c:pt idx="4">
                  <c:v>66026.7</c:v>
                </c:pt>
                <c:pt idx="5">
                  <c:v>87964.2</c:v>
                </c:pt>
                <c:pt idx="6">
                  <c:v>95704.6</c:v>
                </c:pt>
                <c:pt idx="7">
                  <c:v>94507.199999999997</c:v>
                </c:pt>
                <c:pt idx="8">
                  <c:v>104171.6</c:v>
                </c:pt>
                <c:pt idx="9">
                  <c:v>146763.9</c:v>
                </c:pt>
              </c:numCache>
            </c:numRef>
          </c:val>
          <c:smooth val="0"/>
          <c:extLst>
            <c:ext xmlns:c16="http://schemas.microsoft.com/office/drawing/2014/chart" uri="{C3380CC4-5D6E-409C-BE32-E72D297353CC}">
              <c16:uniqueId val="{00000001-A073-460A-936F-DF1D2880D738}"/>
            </c:ext>
          </c:extLst>
        </c:ser>
        <c:ser>
          <c:idx val="2"/>
          <c:order val="2"/>
          <c:tx>
            <c:strRef>
              <c:f>Tabelle1!$K$9</c:f>
              <c:strCache>
                <c:ptCount val="1"/>
                <c:pt idx="0">
                  <c:v>HashSet</c:v>
                </c:pt>
              </c:strCache>
            </c:strRef>
          </c:tx>
          <c:spPr>
            <a:ln w="28575" cap="rnd">
              <a:solidFill>
                <a:schemeClr val="accent3"/>
              </a:solidFill>
              <a:round/>
            </a:ln>
            <a:effectLst/>
          </c:spPr>
          <c:marker>
            <c:symbol val="none"/>
          </c:marker>
          <c:val>
            <c:numRef>
              <c:f>Tabelle1!$M$11:$M$20</c:f>
              <c:numCache>
                <c:formatCode>0</c:formatCode>
                <c:ptCount val="10"/>
                <c:pt idx="0">
                  <c:v>24118.6</c:v>
                </c:pt>
                <c:pt idx="1">
                  <c:v>13727.2</c:v>
                </c:pt>
                <c:pt idx="2">
                  <c:v>14154.5</c:v>
                </c:pt>
                <c:pt idx="3">
                  <c:v>13855.1</c:v>
                </c:pt>
                <c:pt idx="4">
                  <c:v>18987</c:v>
                </c:pt>
                <c:pt idx="5">
                  <c:v>22536.2</c:v>
                </c:pt>
                <c:pt idx="6">
                  <c:v>12016.6</c:v>
                </c:pt>
                <c:pt idx="7">
                  <c:v>12401.3</c:v>
                </c:pt>
                <c:pt idx="8">
                  <c:v>12059.2</c:v>
                </c:pt>
                <c:pt idx="9">
                  <c:v>14539.5</c:v>
                </c:pt>
              </c:numCache>
            </c:numRef>
          </c:val>
          <c:smooth val="0"/>
          <c:extLst>
            <c:ext xmlns:c16="http://schemas.microsoft.com/office/drawing/2014/chart" uri="{C3380CC4-5D6E-409C-BE32-E72D297353CC}">
              <c16:uniqueId val="{00000002-A073-460A-936F-DF1D2880D738}"/>
            </c:ext>
          </c:extLst>
        </c:ser>
        <c:ser>
          <c:idx val="3"/>
          <c:order val="3"/>
          <c:tx>
            <c:strRef>
              <c:f>Tabelle1!$P$9</c:f>
              <c:strCache>
                <c:ptCount val="1"/>
                <c:pt idx="0">
                  <c:v>TreeSet</c:v>
                </c:pt>
              </c:strCache>
            </c:strRef>
          </c:tx>
          <c:spPr>
            <a:ln w="28575" cap="rnd">
              <a:solidFill>
                <a:schemeClr val="accent4"/>
              </a:solidFill>
              <a:round/>
            </a:ln>
            <a:effectLst/>
          </c:spPr>
          <c:marker>
            <c:symbol val="none"/>
          </c:marker>
          <c:val>
            <c:numRef>
              <c:f>Tabelle1!$R$11:$R$20</c:f>
              <c:numCache>
                <c:formatCode>0</c:formatCode>
                <c:ptCount val="10"/>
                <c:pt idx="0">
                  <c:v>53539.7</c:v>
                </c:pt>
                <c:pt idx="1">
                  <c:v>48450.9</c:v>
                </c:pt>
                <c:pt idx="2">
                  <c:v>46312.7</c:v>
                </c:pt>
                <c:pt idx="3">
                  <c:v>53839.1</c:v>
                </c:pt>
                <c:pt idx="4">
                  <c:v>53240.4</c:v>
                </c:pt>
                <c:pt idx="5">
                  <c:v>73424.899999999994</c:v>
                </c:pt>
                <c:pt idx="6">
                  <c:v>48365.4</c:v>
                </c:pt>
                <c:pt idx="7">
                  <c:v>50931.199999999997</c:v>
                </c:pt>
                <c:pt idx="8">
                  <c:v>48109</c:v>
                </c:pt>
                <c:pt idx="9">
                  <c:v>50546.400000000001</c:v>
                </c:pt>
              </c:numCache>
            </c:numRef>
          </c:val>
          <c:smooth val="0"/>
          <c:extLst>
            <c:ext xmlns:c16="http://schemas.microsoft.com/office/drawing/2014/chart" uri="{C3380CC4-5D6E-409C-BE32-E72D297353CC}">
              <c16:uniqueId val="{00000003-A073-460A-936F-DF1D2880D738}"/>
            </c:ext>
          </c:extLst>
        </c:ser>
        <c:dLbls>
          <c:showLegendKey val="0"/>
          <c:showVal val="0"/>
          <c:showCatName val="0"/>
          <c:showSerName val="0"/>
          <c:showPercent val="0"/>
          <c:showBubbleSize val="0"/>
        </c:dLbls>
        <c:smooth val="0"/>
        <c:axId val="1299444783"/>
        <c:axId val="1299445199"/>
        <c:extLst>
          <c:ext xmlns:c15="http://schemas.microsoft.com/office/drawing/2012/chart" uri="{02D57815-91ED-43cb-92C2-25804820EDAC}">
            <c15:filteredLineSeries>
              <c15:ser>
                <c:idx val="4"/>
                <c:order val="4"/>
                <c:tx>
                  <c:strRef>
                    <c:extLst>
                      <c:ext uri="{02D57815-91ED-43cb-92C2-25804820EDAC}">
                        <c15:formulaRef>
                          <c15:sqref>Tabelle1!$U$9</c15:sqref>
                        </c15:formulaRef>
                      </c:ext>
                    </c:extLst>
                    <c:strCache>
                      <c:ptCount val="1"/>
                      <c:pt idx="0">
                        <c:v>HashMap</c:v>
                      </c:pt>
                    </c:strCache>
                  </c:strRef>
                </c:tx>
                <c:spPr>
                  <a:ln w="28575" cap="rnd">
                    <a:solidFill>
                      <a:schemeClr val="accent5"/>
                    </a:solidFill>
                    <a:round/>
                  </a:ln>
                  <a:effectLst/>
                </c:spPr>
                <c:marker>
                  <c:symbol val="none"/>
                </c:marker>
                <c:val>
                  <c:numRef>
                    <c:extLst>
                      <c:ext uri="{02D57815-91ED-43cb-92C2-25804820EDAC}">
                        <c15:formulaRef>
                          <c15:sqref>Tabelle1!$W$11:$W$20</c15:sqref>
                        </c15:formulaRef>
                      </c:ext>
                    </c:extLst>
                    <c:numCache>
                      <c:formatCode>0</c:formatCode>
                      <c:ptCount val="10"/>
                      <c:pt idx="0">
                        <c:v>28822.400000000001</c:v>
                      </c:pt>
                      <c:pt idx="1">
                        <c:v>28266.7</c:v>
                      </c:pt>
                      <c:pt idx="2">
                        <c:v>40197.5</c:v>
                      </c:pt>
                      <c:pt idx="3">
                        <c:v>71714.2</c:v>
                      </c:pt>
                      <c:pt idx="4">
                        <c:v>61579.1</c:v>
                      </c:pt>
                      <c:pt idx="5">
                        <c:v>66283.199999999997</c:v>
                      </c:pt>
                      <c:pt idx="6">
                        <c:v>85142</c:v>
                      </c:pt>
                      <c:pt idx="7">
                        <c:v>88049.7</c:v>
                      </c:pt>
                      <c:pt idx="8">
                        <c:v>75562.8</c:v>
                      </c:pt>
                      <c:pt idx="9">
                        <c:v>63076</c:v>
                      </c:pt>
                    </c:numCache>
                  </c:numRef>
                </c:val>
                <c:smooth val="0"/>
                <c:extLst>
                  <c:ext xmlns:c16="http://schemas.microsoft.com/office/drawing/2014/chart" uri="{C3380CC4-5D6E-409C-BE32-E72D297353CC}">
                    <c16:uniqueId val="{00000004-A073-460A-936F-DF1D2880D73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Tabelle1!$Z$9</c15:sqref>
                        </c15:formulaRef>
                      </c:ext>
                    </c:extLst>
                    <c:strCache>
                      <c:ptCount val="1"/>
                      <c:pt idx="0">
                        <c:v>TreeMap</c:v>
                      </c:pt>
                    </c:strCache>
                  </c:strRef>
                </c:tx>
                <c:spPr>
                  <a:ln w="28575" cap="rnd">
                    <a:solidFill>
                      <a:schemeClr val="accent6"/>
                    </a:solidFill>
                    <a:round/>
                  </a:ln>
                  <a:effectLst/>
                </c:spPr>
                <c:marker>
                  <c:symbol val="none"/>
                </c:marker>
                <c:val>
                  <c:numRef>
                    <c:extLst xmlns:c15="http://schemas.microsoft.com/office/drawing/2012/chart">
                      <c:ext xmlns:c15="http://schemas.microsoft.com/office/drawing/2012/chart" uri="{02D57815-91ED-43cb-92C2-25804820EDAC}">
                        <c15:formulaRef>
                          <c15:sqref>Tabelle1!$AB$11:$AB$20</c15:sqref>
                        </c15:formulaRef>
                      </c:ext>
                    </c:extLst>
                    <c:numCache>
                      <c:formatCode>0</c:formatCode>
                      <c:ptCount val="10"/>
                      <c:pt idx="0">
                        <c:v>45671.3</c:v>
                      </c:pt>
                      <c:pt idx="1">
                        <c:v>73125.100000000006</c:v>
                      </c:pt>
                      <c:pt idx="2">
                        <c:v>107592.7</c:v>
                      </c:pt>
                      <c:pt idx="3">
                        <c:v>139194.9</c:v>
                      </c:pt>
                      <c:pt idx="4">
                        <c:v>254484.7</c:v>
                      </c:pt>
                      <c:pt idx="5">
                        <c:v>221343.3</c:v>
                      </c:pt>
                      <c:pt idx="6">
                        <c:v>270050.59999999998</c:v>
                      </c:pt>
                      <c:pt idx="7">
                        <c:v>317774.5</c:v>
                      </c:pt>
                      <c:pt idx="8">
                        <c:v>350531.3</c:v>
                      </c:pt>
                      <c:pt idx="9">
                        <c:v>389445.8</c:v>
                      </c:pt>
                    </c:numCache>
                  </c:numRef>
                </c:val>
                <c:smooth val="0"/>
                <c:extLst xmlns:c15="http://schemas.microsoft.com/office/drawing/2012/chart">
                  <c:ext xmlns:c16="http://schemas.microsoft.com/office/drawing/2014/chart" uri="{C3380CC4-5D6E-409C-BE32-E72D297353CC}">
                    <c16:uniqueId val="{00000005-A073-460A-936F-DF1D2880D738}"/>
                  </c:ext>
                </c:extLst>
              </c15:ser>
            </c15:filteredLineSeries>
          </c:ext>
        </c:extLst>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0-28E3-4489-94E7-C784AD86DCE8}"/>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Tabelle1!$G$11:$G$20</c:f>
              <c:numCache>
                <c:formatCode>0</c:formatCode>
                <c:ptCount val="10"/>
                <c:pt idx="0">
                  <c:v>15608.6</c:v>
                </c:pt>
                <c:pt idx="1">
                  <c:v>34552.9</c:v>
                </c:pt>
                <c:pt idx="2">
                  <c:v>47253.5</c:v>
                </c:pt>
                <c:pt idx="3">
                  <c:v>65898.399999999994</c:v>
                </c:pt>
                <c:pt idx="4">
                  <c:v>80480.600000000006</c:v>
                </c:pt>
                <c:pt idx="5">
                  <c:v>83816.3</c:v>
                </c:pt>
                <c:pt idx="6">
                  <c:v>81507</c:v>
                </c:pt>
                <c:pt idx="7">
                  <c:v>63418.2</c:v>
                </c:pt>
                <c:pt idx="8">
                  <c:v>62348.9</c:v>
                </c:pt>
                <c:pt idx="9">
                  <c:v>69618.600000000006</c:v>
                </c:pt>
              </c:numCache>
            </c:numRef>
          </c:val>
          <c:smooth val="0"/>
          <c:extLst>
            <c:ext xmlns:c16="http://schemas.microsoft.com/office/drawing/2014/chart" uri="{C3380CC4-5D6E-409C-BE32-E72D297353CC}">
              <c16:uniqueId val="{00000001-28E3-4489-94E7-C784AD86DCE8}"/>
            </c:ext>
          </c:extLst>
        </c:ser>
        <c:ser>
          <c:idx val="2"/>
          <c:order val="2"/>
          <c:tx>
            <c:strRef>
              <c:f>Tabelle1!$K$9</c:f>
              <c:strCache>
                <c:ptCount val="1"/>
                <c:pt idx="0">
                  <c:v>HashSet</c:v>
                </c:pt>
              </c:strCache>
            </c:strRef>
          </c:tx>
          <c:spPr>
            <a:ln w="28575" cap="rnd">
              <a:solidFill>
                <a:schemeClr val="accent3"/>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Tabelle1!$N$11:$N$20</c:f>
              <c:numCache>
                <c:formatCode>0</c:formatCode>
                <c:ptCount val="10"/>
                <c:pt idx="0">
                  <c:v>29378.400000000001</c:v>
                </c:pt>
                <c:pt idx="1">
                  <c:v>35023.199999999997</c:v>
                </c:pt>
                <c:pt idx="2">
                  <c:v>18473.7</c:v>
                </c:pt>
                <c:pt idx="3">
                  <c:v>24931</c:v>
                </c:pt>
                <c:pt idx="4">
                  <c:v>18302.599999999999</c:v>
                </c:pt>
                <c:pt idx="5">
                  <c:v>29763.4</c:v>
                </c:pt>
                <c:pt idx="6">
                  <c:v>18858.599999999999</c:v>
                </c:pt>
                <c:pt idx="7">
                  <c:v>20098.7</c:v>
                </c:pt>
                <c:pt idx="8">
                  <c:v>18559.3</c:v>
                </c:pt>
                <c:pt idx="9">
                  <c:v>13470.5</c:v>
                </c:pt>
              </c:numCache>
            </c:numRef>
          </c:val>
          <c:smooth val="0"/>
          <c:extLst>
            <c:ext xmlns:c16="http://schemas.microsoft.com/office/drawing/2014/chart" uri="{C3380CC4-5D6E-409C-BE32-E72D297353CC}">
              <c16:uniqueId val="{00000002-28E3-4489-94E7-C784AD86DCE8}"/>
            </c:ext>
          </c:extLst>
        </c:ser>
        <c:ser>
          <c:idx val="3"/>
          <c:order val="3"/>
          <c:tx>
            <c:strRef>
              <c:f>Tabelle1!$P$9</c:f>
              <c:strCache>
                <c:ptCount val="1"/>
                <c:pt idx="0">
                  <c:v>TreeSet</c:v>
                </c:pt>
              </c:strCache>
            </c:strRef>
          </c:tx>
          <c:spPr>
            <a:ln w="28575" cap="rnd">
              <a:solidFill>
                <a:schemeClr val="accent4"/>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Tabelle1!$S$11:$S$20</c:f>
              <c:numCache>
                <c:formatCode>0</c:formatCode>
                <c:ptCount val="10"/>
                <c:pt idx="0">
                  <c:v>33312.699999999997</c:v>
                </c:pt>
                <c:pt idx="1">
                  <c:v>29292.799999999999</c:v>
                </c:pt>
                <c:pt idx="2">
                  <c:v>27240.2</c:v>
                </c:pt>
                <c:pt idx="3">
                  <c:v>41266.699999999997</c:v>
                </c:pt>
                <c:pt idx="4">
                  <c:v>31260.1</c:v>
                </c:pt>
                <c:pt idx="5">
                  <c:v>48408</c:v>
                </c:pt>
                <c:pt idx="6">
                  <c:v>29592.2</c:v>
                </c:pt>
                <c:pt idx="7">
                  <c:v>28950.7</c:v>
                </c:pt>
                <c:pt idx="8">
                  <c:v>27496.799999999999</c:v>
                </c:pt>
                <c:pt idx="9">
                  <c:v>17960.5</c:v>
                </c:pt>
              </c:numCache>
            </c:numRef>
          </c:val>
          <c:smooth val="0"/>
          <c:extLst>
            <c:ext xmlns:c16="http://schemas.microsoft.com/office/drawing/2014/chart" uri="{C3380CC4-5D6E-409C-BE32-E72D297353CC}">
              <c16:uniqueId val="{00000003-28E3-4489-94E7-C784AD86DCE8}"/>
            </c:ext>
          </c:extLst>
        </c:ser>
        <c:dLbls>
          <c:showLegendKey val="0"/>
          <c:showVal val="0"/>
          <c:showCatName val="0"/>
          <c:showSerName val="0"/>
          <c:showPercent val="0"/>
          <c:showBubbleSize val="0"/>
        </c:dLbls>
        <c:smooth val="0"/>
        <c:axId val="1299444783"/>
        <c:axId val="1299445199"/>
        <c:extLst>
          <c:ext xmlns:c15="http://schemas.microsoft.com/office/drawing/2012/chart" uri="{02D57815-91ED-43cb-92C2-25804820EDAC}">
            <c15:filteredLineSeries>
              <c15:ser>
                <c:idx val="4"/>
                <c:order val="4"/>
                <c:tx>
                  <c:strRef>
                    <c:extLst>
                      <c:ext uri="{02D57815-91ED-43cb-92C2-25804820EDAC}">
                        <c15:formulaRef>
                          <c15:sqref>Tabelle1!$U$9</c15:sqref>
                        </c15:formulaRef>
                      </c:ext>
                    </c:extLst>
                    <c:strCache>
                      <c:ptCount val="1"/>
                      <c:pt idx="0">
                        <c:v>HashMap</c:v>
                      </c:pt>
                    </c:strCache>
                  </c:strRef>
                </c:tx>
                <c:spPr>
                  <a:ln w="28575" cap="rnd">
                    <a:solidFill>
                      <a:schemeClr val="accent5"/>
                    </a:solidFill>
                    <a:round/>
                  </a:ln>
                  <a:effectLst/>
                </c:spPr>
                <c:marker>
                  <c:symbol val="none"/>
                </c:marker>
                <c:cat>
                  <c:numRef>
                    <c:extLst>
                      <c:ext uri="{02D57815-91ED-43cb-92C2-25804820EDAC}">
                        <c15:formulaRef>
                          <c15:sqref>Tabelle1!$K$11:$K$20</c15:sqref>
                        </c15:formulaRef>
                      </c:ext>
                    </c:extLst>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extLst>
                      <c:ext uri="{02D57815-91ED-43cb-92C2-25804820EDAC}">
                        <c15:formulaRef>
                          <c15:sqref>Tabelle1!$X$11:$X$20</c15:sqref>
                        </c15:formulaRef>
                      </c:ext>
                    </c:extLst>
                    <c:numCache>
                      <c:formatCode>0</c:formatCode>
                      <c:ptCount val="10"/>
                      <c:pt idx="0">
                        <c:v>1053646.3999999999</c:v>
                      </c:pt>
                      <c:pt idx="1">
                        <c:v>619727</c:v>
                      </c:pt>
                      <c:pt idx="2">
                        <c:v>618101.69999999995</c:v>
                      </c:pt>
                      <c:pt idx="3">
                        <c:v>317261.59999999998</c:v>
                      </c:pt>
                      <c:pt idx="4">
                        <c:v>256366.4</c:v>
                      </c:pt>
                      <c:pt idx="5">
                        <c:v>494387.7</c:v>
                      </c:pt>
                      <c:pt idx="6">
                        <c:v>447304.9</c:v>
                      </c:pt>
                      <c:pt idx="7">
                        <c:v>594154.4</c:v>
                      </c:pt>
                      <c:pt idx="8">
                        <c:v>413863.9</c:v>
                      </c:pt>
                      <c:pt idx="9">
                        <c:v>700207.4</c:v>
                      </c:pt>
                    </c:numCache>
                  </c:numRef>
                </c:val>
                <c:smooth val="0"/>
                <c:extLst>
                  <c:ext xmlns:c16="http://schemas.microsoft.com/office/drawing/2014/chart" uri="{C3380CC4-5D6E-409C-BE32-E72D297353CC}">
                    <c16:uniqueId val="{00000004-28E3-4489-94E7-C784AD86DCE8}"/>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Tabelle1!$Z$9</c15:sqref>
                        </c15:formulaRef>
                      </c:ext>
                    </c:extLst>
                    <c:strCache>
                      <c:ptCount val="1"/>
                      <c:pt idx="0">
                        <c:v>TreeMap</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Tabelle1!$K$11:$K$20</c15:sqref>
                        </c15:formulaRef>
                      </c:ext>
                    </c:extLst>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extLst xmlns:c15="http://schemas.microsoft.com/office/drawing/2012/chart">
                      <c:ext xmlns:c15="http://schemas.microsoft.com/office/drawing/2012/chart" uri="{02D57815-91ED-43cb-92C2-25804820EDAC}">
                        <c15:formulaRef>
                          <c15:sqref>Tabelle1!$AC$11:$AC$20</c15:sqref>
                        </c15:formulaRef>
                      </c:ext>
                    </c:extLst>
                    <c:numCache>
                      <c:formatCode>0</c:formatCode>
                      <c:ptCount val="10"/>
                      <c:pt idx="0">
                        <c:v>512861.3</c:v>
                      </c:pt>
                      <c:pt idx="1">
                        <c:v>665269.80000000005</c:v>
                      </c:pt>
                      <c:pt idx="2">
                        <c:v>688276.4</c:v>
                      </c:pt>
                      <c:pt idx="3">
                        <c:v>391413.1</c:v>
                      </c:pt>
                      <c:pt idx="4">
                        <c:v>722872</c:v>
                      </c:pt>
                      <c:pt idx="5">
                        <c:v>360195.6</c:v>
                      </c:pt>
                      <c:pt idx="6">
                        <c:v>379482.3</c:v>
                      </c:pt>
                      <c:pt idx="7">
                        <c:v>491607.8</c:v>
                      </c:pt>
                      <c:pt idx="8">
                        <c:v>337231.8</c:v>
                      </c:pt>
                      <c:pt idx="9">
                        <c:v>448288.3</c:v>
                      </c:pt>
                    </c:numCache>
                  </c:numRef>
                </c:val>
                <c:smooth val="0"/>
                <c:extLst xmlns:c15="http://schemas.microsoft.com/office/drawing/2012/chart">
                  <c:ext xmlns:c16="http://schemas.microsoft.com/office/drawing/2014/chart" uri="{C3380CC4-5D6E-409C-BE32-E72D297353CC}">
                    <c16:uniqueId val="{00000005-28E3-4489-94E7-C784AD86DCE8}"/>
                  </c:ext>
                </c:extLst>
              </c15:ser>
            </c15:filteredLineSeries>
          </c:ext>
        </c:extLst>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Remove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0-C25F-417E-9990-176A709AEB30}"/>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Tabelle1!$F$11:$F$20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Tabelle1!$H$11:$H$20</c:f>
              <c:numCache>
                <c:formatCode>0</c:formatCode>
                <c:ptCount val="10"/>
                <c:pt idx="0">
                  <c:v>18858.7</c:v>
                </c:pt>
                <c:pt idx="1">
                  <c:v>31687.599999999999</c:v>
                </c:pt>
                <c:pt idx="2">
                  <c:v>68891.8</c:v>
                </c:pt>
                <c:pt idx="3">
                  <c:v>80095.8</c:v>
                </c:pt>
                <c:pt idx="4">
                  <c:v>66026.7</c:v>
                </c:pt>
                <c:pt idx="5">
                  <c:v>87964.2</c:v>
                </c:pt>
                <c:pt idx="6">
                  <c:v>95704.6</c:v>
                </c:pt>
                <c:pt idx="7">
                  <c:v>94507.199999999997</c:v>
                </c:pt>
                <c:pt idx="8">
                  <c:v>104171.6</c:v>
                </c:pt>
                <c:pt idx="9">
                  <c:v>146763.9</c:v>
                </c:pt>
              </c:numCache>
            </c:numRef>
          </c:val>
          <c:smooth val="0"/>
          <c:extLst>
            <c:ext xmlns:c16="http://schemas.microsoft.com/office/drawing/2014/chart" uri="{C3380CC4-5D6E-409C-BE32-E72D297353CC}">
              <c16:uniqueId val="{00000001-C25F-417E-9990-176A709AEB30}"/>
            </c:ext>
          </c:extLst>
        </c:ser>
        <c:ser>
          <c:idx val="2"/>
          <c:order val="2"/>
          <c:tx>
            <c:strRef>
              <c:f>Tabelle1!$K$9</c:f>
              <c:strCache>
                <c:ptCount val="1"/>
                <c:pt idx="0">
                  <c:v>HashSet</c:v>
                </c:pt>
              </c:strCache>
            </c:strRef>
          </c:tx>
          <c:spPr>
            <a:ln w="28575" cap="rnd">
              <a:solidFill>
                <a:schemeClr val="accent3"/>
              </a:solidFill>
              <a:round/>
            </a:ln>
            <a:effectLst/>
          </c:spPr>
          <c:marker>
            <c:symbol val="none"/>
          </c:marker>
          <c:val>
            <c:numRef>
              <c:f>Tabelle1!$M$11:$M$20</c:f>
              <c:numCache>
                <c:formatCode>0</c:formatCode>
                <c:ptCount val="10"/>
                <c:pt idx="0">
                  <c:v>24118.6</c:v>
                </c:pt>
                <c:pt idx="1">
                  <c:v>13727.2</c:v>
                </c:pt>
                <c:pt idx="2">
                  <c:v>14154.5</c:v>
                </c:pt>
                <c:pt idx="3">
                  <c:v>13855.1</c:v>
                </c:pt>
                <c:pt idx="4">
                  <c:v>18987</c:v>
                </c:pt>
                <c:pt idx="5">
                  <c:v>22536.2</c:v>
                </c:pt>
                <c:pt idx="6">
                  <c:v>12016.6</c:v>
                </c:pt>
                <c:pt idx="7">
                  <c:v>12401.3</c:v>
                </c:pt>
                <c:pt idx="8">
                  <c:v>12059.2</c:v>
                </c:pt>
                <c:pt idx="9">
                  <c:v>14539.5</c:v>
                </c:pt>
              </c:numCache>
            </c:numRef>
          </c:val>
          <c:smooth val="0"/>
          <c:extLst>
            <c:ext xmlns:c16="http://schemas.microsoft.com/office/drawing/2014/chart" uri="{C3380CC4-5D6E-409C-BE32-E72D297353CC}">
              <c16:uniqueId val="{00000002-C25F-417E-9990-176A709AEB30}"/>
            </c:ext>
          </c:extLst>
        </c:ser>
        <c:ser>
          <c:idx val="3"/>
          <c:order val="3"/>
          <c:tx>
            <c:strRef>
              <c:f>Tabelle1!$P$9</c:f>
              <c:strCache>
                <c:ptCount val="1"/>
                <c:pt idx="0">
                  <c:v>TreeSet</c:v>
                </c:pt>
              </c:strCache>
            </c:strRef>
          </c:tx>
          <c:spPr>
            <a:ln w="28575" cap="rnd">
              <a:solidFill>
                <a:schemeClr val="accent4"/>
              </a:solidFill>
              <a:round/>
            </a:ln>
            <a:effectLst/>
          </c:spPr>
          <c:marker>
            <c:symbol val="none"/>
          </c:marker>
          <c:val>
            <c:numRef>
              <c:f>Tabelle1!$R$11:$R$20</c:f>
              <c:numCache>
                <c:formatCode>0</c:formatCode>
                <c:ptCount val="10"/>
                <c:pt idx="0">
                  <c:v>53539.7</c:v>
                </c:pt>
                <c:pt idx="1">
                  <c:v>48450.9</c:v>
                </c:pt>
                <c:pt idx="2">
                  <c:v>46312.7</c:v>
                </c:pt>
                <c:pt idx="3">
                  <c:v>53839.1</c:v>
                </c:pt>
                <c:pt idx="4">
                  <c:v>53240.4</c:v>
                </c:pt>
                <c:pt idx="5">
                  <c:v>73424.899999999994</c:v>
                </c:pt>
                <c:pt idx="6">
                  <c:v>48365.4</c:v>
                </c:pt>
                <c:pt idx="7">
                  <c:v>50931.199999999997</c:v>
                </c:pt>
                <c:pt idx="8">
                  <c:v>48109</c:v>
                </c:pt>
                <c:pt idx="9">
                  <c:v>50546.400000000001</c:v>
                </c:pt>
              </c:numCache>
            </c:numRef>
          </c:val>
          <c:smooth val="0"/>
          <c:extLst>
            <c:ext xmlns:c16="http://schemas.microsoft.com/office/drawing/2014/chart" uri="{C3380CC4-5D6E-409C-BE32-E72D297353CC}">
              <c16:uniqueId val="{00000003-C25F-417E-9990-176A709AEB30}"/>
            </c:ext>
          </c:extLst>
        </c:ser>
        <c:ser>
          <c:idx val="4"/>
          <c:order val="4"/>
          <c:tx>
            <c:strRef>
              <c:f>Tabelle1!$U$9</c:f>
              <c:strCache>
                <c:ptCount val="1"/>
                <c:pt idx="0">
                  <c:v>HashMap</c:v>
                </c:pt>
              </c:strCache>
            </c:strRef>
          </c:tx>
          <c:spPr>
            <a:ln w="28575" cap="rnd">
              <a:solidFill>
                <a:schemeClr val="accent5"/>
              </a:solidFill>
              <a:round/>
            </a:ln>
            <a:effectLst/>
          </c:spPr>
          <c:marker>
            <c:symbol val="none"/>
          </c:marker>
          <c:val>
            <c:numRef>
              <c:f>Tabelle1!$W$11:$W$20</c:f>
              <c:numCache>
                <c:formatCode>0</c:formatCode>
                <c:ptCount val="10"/>
                <c:pt idx="0">
                  <c:v>28822.400000000001</c:v>
                </c:pt>
                <c:pt idx="1">
                  <c:v>28266.7</c:v>
                </c:pt>
                <c:pt idx="2">
                  <c:v>40197.5</c:v>
                </c:pt>
                <c:pt idx="3">
                  <c:v>71714.2</c:v>
                </c:pt>
                <c:pt idx="4">
                  <c:v>61579.1</c:v>
                </c:pt>
                <c:pt idx="5">
                  <c:v>66283.199999999997</c:v>
                </c:pt>
                <c:pt idx="6">
                  <c:v>85142</c:v>
                </c:pt>
                <c:pt idx="7">
                  <c:v>88049.7</c:v>
                </c:pt>
                <c:pt idx="8">
                  <c:v>75562.8</c:v>
                </c:pt>
                <c:pt idx="9">
                  <c:v>63076</c:v>
                </c:pt>
              </c:numCache>
            </c:numRef>
          </c:val>
          <c:smooth val="0"/>
          <c:extLst>
            <c:ext xmlns:c16="http://schemas.microsoft.com/office/drawing/2014/chart" uri="{C3380CC4-5D6E-409C-BE32-E72D297353CC}">
              <c16:uniqueId val="{00000004-C25F-417E-9990-176A709AEB30}"/>
            </c:ext>
          </c:extLst>
        </c:ser>
        <c:ser>
          <c:idx val="5"/>
          <c:order val="5"/>
          <c:tx>
            <c:strRef>
              <c:f>Tabelle1!$Z$9</c:f>
              <c:strCache>
                <c:ptCount val="1"/>
                <c:pt idx="0">
                  <c:v>TreeMap</c:v>
                </c:pt>
              </c:strCache>
            </c:strRef>
          </c:tx>
          <c:spPr>
            <a:ln w="28575" cap="rnd">
              <a:solidFill>
                <a:schemeClr val="accent6"/>
              </a:solidFill>
              <a:round/>
            </a:ln>
            <a:effectLst/>
          </c:spPr>
          <c:marker>
            <c:symbol val="none"/>
          </c:marker>
          <c:val>
            <c:numRef>
              <c:f>Tabelle1!$AB$11:$AB$20</c:f>
              <c:numCache>
                <c:formatCode>0</c:formatCode>
                <c:ptCount val="10"/>
                <c:pt idx="0">
                  <c:v>45671.3</c:v>
                </c:pt>
                <c:pt idx="1">
                  <c:v>73125.100000000006</c:v>
                </c:pt>
                <c:pt idx="2">
                  <c:v>107592.7</c:v>
                </c:pt>
                <c:pt idx="3">
                  <c:v>139194.9</c:v>
                </c:pt>
                <c:pt idx="4">
                  <c:v>254484.7</c:v>
                </c:pt>
                <c:pt idx="5">
                  <c:v>221343.3</c:v>
                </c:pt>
                <c:pt idx="6">
                  <c:v>270050.59999999998</c:v>
                </c:pt>
                <c:pt idx="7">
                  <c:v>317774.5</c:v>
                </c:pt>
                <c:pt idx="8">
                  <c:v>350531.3</c:v>
                </c:pt>
                <c:pt idx="9">
                  <c:v>389445.8</c:v>
                </c:pt>
              </c:numCache>
            </c:numRef>
          </c:val>
          <c:smooth val="0"/>
          <c:extLst>
            <c:ext xmlns:c16="http://schemas.microsoft.com/office/drawing/2014/chart" uri="{C3380CC4-5D6E-409C-BE32-E72D297353CC}">
              <c16:uniqueId val="{00000005-C25F-417E-9990-176A709AEB30}"/>
            </c:ext>
          </c:extLst>
        </c:ser>
        <c:dLbls>
          <c:showLegendKey val="0"/>
          <c:showVal val="0"/>
          <c:showCatName val="0"/>
          <c:showSerName val="0"/>
          <c:showPercent val="0"/>
          <c:showBubbleSize val="0"/>
        </c:dLbls>
        <c:smooth val="0"/>
        <c:axId val="1299444783"/>
        <c:axId val="1299445199"/>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Search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Tabelle1!$A$9</c:f>
              <c:strCache>
                <c:ptCount val="1"/>
                <c:pt idx="0">
                  <c:v>ArrayList</c:v>
                </c:pt>
              </c:strCache>
            </c:strRef>
          </c:tx>
          <c:spPr>
            <a:ln w="28575" cap="rnd">
              <a:solidFill>
                <a:schemeClr val="accent1"/>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Tabelle1!$B$11:$B$20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0-AD19-42BC-A389-C642E12E9C57}"/>
            </c:ext>
          </c:extLst>
        </c:ser>
        <c:ser>
          <c:idx val="1"/>
          <c:order val="1"/>
          <c:tx>
            <c:strRef>
              <c:f>Tabelle1!$F$9</c:f>
              <c:strCache>
                <c:ptCount val="1"/>
                <c:pt idx="0">
                  <c:v>LinkedList</c:v>
                </c:pt>
              </c:strCache>
            </c:strRef>
          </c:tx>
          <c:spPr>
            <a:ln w="28575" cap="rnd">
              <a:solidFill>
                <a:schemeClr val="accent2"/>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Tabelle1!$G$11:$G$20</c:f>
              <c:numCache>
                <c:formatCode>0</c:formatCode>
                <c:ptCount val="10"/>
                <c:pt idx="0">
                  <c:v>15608.6</c:v>
                </c:pt>
                <c:pt idx="1">
                  <c:v>34552.9</c:v>
                </c:pt>
                <c:pt idx="2">
                  <c:v>47253.5</c:v>
                </c:pt>
                <c:pt idx="3">
                  <c:v>65898.399999999994</c:v>
                </c:pt>
                <c:pt idx="4">
                  <c:v>80480.600000000006</c:v>
                </c:pt>
                <c:pt idx="5">
                  <c:v>83816.3</c:v>
                </c:pt>
                <c:pt idx="6">
                  <c:v>81507</c:v>
                </c:pt>
                <c:pt idx="7">
                  <c:v>63418.2</c:v>
                </c:pt>
                <c:pt idx="8">
                  <c:v>62348.9</c:v>
                </c:pt>
                <c:pt idx="9">
                  <c:v>69618.600000000006</c:v>
                </c:pt>
              </c:numCache>
            </c:numRef>
          </c:val>
          <c:smooth val="0"/>
          <c:extLst>
            <c:ext xmlns:c16="http://schemas.microsoft.com/office/drawing/2014/chart" uri="{C3380CC4-5D6E-409C-BE32-E72D297353CC}">
              <c16:uniqueId val="{00000001-AD19-42BC-A389-C642E12E9C57}"/>
            </c:ext>
          </c:extLst>
        </c:ser>
        <c:ser>
          <c:idx val="2"/>
          <c:order val="2"/>
          <c:tx>
            <c:strRef>
              <c:f>Tabelle1!$K$9</c:f>
              <c:strCache>
                <c:ptCount val="1"/>
                <c:pt idx="0">
                  <c:v>HashSet</c:v>
                </c:pt>
              </c:strCache>
            </c:strRef>
          </c:tx>
          <c:spPr>
            <a:ln w="28575" cap="rnd">
              <a:solidFill>
                <a:schemeClr val="accent3"/>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Tabelle1!$N$11:$N$20</c:f>
              <c:numCache>
                <c:formatCode>0</c:formatCode>
                <c:ptCount val="10"/>
                <c:pt idx="0">
                  <c:v>29378.400000000001</c:v>
                </c:pt>
                <c:pt idx="1">
                  <c:v>35023.199999999997</c:v>
                </c:pt>
                <c:pt idx="2">
                  <c:v>18473.7</c:v>
                </c:pt>
                <c:pt idx="3">
                  <c:v>24931</c:v>
                </c:pt>
                <c:pt idx="4">
                  <c:v>18302.599999999999</c:v>
                </c:pt>
                <c:pt idx="5">
                  <c:v>29763.4</c:v>
                </c:pt>
                <c:pt idx="6">
                  <c:v>18858.599999999999</c:v>
                </c:pt>
                <c:pt idx="7">
                  <c:v>20098.7</c:v>
                </c:pt>
                <c:pt idx="8">
                  <c:v>18559.3</c:v>
                </c:pt>
                <c:pt idx="9">
                  <c:v>13470.5</c:v>
                </c:pt>
              </c:numCache>
            </c:numRef>
          </c:val>
          <c:smooth val="0"/>
          <c:extLst>
            <c:ext xmlns:c16="http://schemas.microsoft.com/office/drawing/2014/chart" uri="{C3380CC4-5D6E-409C-BE32-E72D297353CC}">
              <c16:uniqueId val="{00000002-AD19-42BC-A389-C642E12E9C57}"/>
            </c:ext>
          </c:extLst>
        </c:ser>
        <c:ser>
          <c:idx val="3"/>
          <c:order val="3"/>
          <c:tx>
            <c:strRef>
              <c:f>Tabelle1!$P$9</c:f>
              <c:strCache>
                <c:ptCount val="1"/>
                <c:pt idx="0">
                  <c:v>TreeSet</c:v>
                </c:pt>
              </c:strCache>
            </c:strRef>
          </c:tx>
          <c:spPr>
            <a:ln w="28575" cap="rnd">
              <a:solidFill>
                <a:schemeClr val="accent4"/>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Tabelle1!$S$11:$S$20</c:f>
              <c:numCache>
                <c:formatCode>0</c:formatCode>
                <c:ptCount val="10"/>
                <c:pt idx="0">
                  <c:v>33312.699999999997</c:v>
                </c:pt>
                <c:pt idx="1">
                  <c:v>29292.799999999999</c:v>
                </c:pt>
                <c:pt idx="2">
                  <c:v>27240.2</c:v>
                </c:pt>
                <c:pt idx="3">
                  <c:v>41266.699999999997</c:v>
                </c:pt>
                <c:pt idx="4">
                  <c:v>31260.1</c:v>
                </c:pt>
                <c:pt idx="5">
                  <c:v>48408</c:v>
                </c:pt>
                <c:pt idx="6">
                  <c:v>29592.2</c:v>
                </c:pt>
                <c:pt idx="7">
                  <c:v>28950.7</c:v>
                </c:pt>
                <c:pt idx="8">
                  <c:v>27496.799999999999</c:v>
                </c:pt>
                <c:pt idx="9">
                  <c:v>17960.5</c:v>
                </c:pt>
              </c:numCache>
            </c:numRef>
          </c:val>
          <c:smooth val="0"/>
          <c:extLst>
            <c:ext xmlns:c16="http://schemas.microsoft.com/office/drawing/2014/chart" uri="{C3380CC4-5D6E-409C-BE32-E72D297353CC}">
              <c16:uniqueId val="{00000003-AD19-42BC-A389-C642E12E9C57}"/>
            </c:ext>
          </c:extLst>
        </c:ser>
        <c:ser>
          <c:idx val="4"/>
          <c:order val="4"/>
          <c:tx>
            <c:strRef>
              <c:f>Tabelle1!$U$9</c:f>
              <c:strCache>
                <c:ptCount val="1"/>
                <c:pt idx="0">
                  <c:v>HashMap</c:v>
                </c:pt>
              </c:strCache>
            </c:strRef>
          </c:tx>
          <c:spPr>
            <a:ln w="28575" cap="rnd">
              <a:solidFill>
                <a:schemeClr val="accent5"/>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Tabelle1!$X$11:$X$20</c:f>
              <c:numCache>
                <c:formatCode>0</c:formatCode>
                <c:ptCount val="10"/>
                <c:pt idx="0">
                  <c:v>1053646.3999999999</c:v>
                </c:pt>
                <c:pt idx="1">
                  <c:v>619727</c:v>
                </c:pt>
                <c:pt idx="2">
                  <c:v>618101.69999999995</c:v>
                </c:pt>
                <c:pt idx="3">
                  <c:v>317261.59999999998</c:v>
                </c:pt>
                <c:pt idx="4">
                  <c:v>256366.4</c:v>
                </c:pt>
                <c:pt idx="5">
                  <c:v>494387.7</c:v>
                </c:pt>
                <c:pt idx="6">
                  <c:v>447304.9</c:v>
                </c:pt>
                <c:pt idx="7">
                  <c:v>594154.4</c:v>
                </c:pt>
                <c:pt idx="8">
                  <c:v>413863.9</c:v>
                </c:pt>
                <c:pt idx="9">
                  <c:v>700207.4</c:v>
                </c:pt>
              </c:numCache>
            </c:numRef>
          </c:val>
          <c:smooth val="0"/>
          <c:extLst>
            <c:ext xmlns:c16="http://schemas.microsoft.com/office/drawing/2014/chart" uri="{C3380CC4-5D6E-409C-BE32-E72D297353CC}">
              <c16:uniqueId val="{00000004-AD19-42BC-A389-C642E12E9C57}"/>
            </c:ext>
          </c:extLst>
        </c:ser>
        <c:ser>
          <c:idx val="5"/>
          <c:order val="5"/>
          <c:tx>
            <c:strRef>
              <c:f>Tabelle1!$Z$9</c:f>
              <c:strCache>
                <c:ptCount val="1"/>
                <c:pt idx="0">
                  <c:v>TreeMap</c:v>
                </c:pt>
              </c:strCache>
            </c:strRef>
          </c:tx>
          <c:spPr>
            <a:ln w="28575" cap="rnd">
              <a:solidFill>
                <a:schemeClr val="accent6"/>
              </a:solidFill>
              <a:round/>
            </a:ln>
            <a:effectLst/>
          </c:spPr>
          <c:marker>
            <c:symbol val="none"/>
          </c:marker>
          <c:cat>
            <c:numRef>
              <c:f>Tabelle1!$K$11:$K$20</c:f>
              <c:numCache>
                <c:formatCode>General</c:formatCode>
                <c:ptCount val="10"/>
                <c:pt idx="0">
                  <c:v>50</c:v>
                </c:pt>
                <c:pt idx="1">
                  <c:v>100</c:v>
                </c:pt>
                <c:pt idx="2">
                  <c:v>150</c:v>
                </c:pt>
                <c:pt idx="3">
                  <c:v>200</c:v>
                </c:pt>
                <c:pt idx="4">
                  <c:v>250</c:v>
                </c:pt>
                <c:pt idx="5">
                  <c:v>300</c:v>
                </c:pt>
                <c:pt idx="6">
                  <c:v>350</c:v>
                </c:pt>
                <c:pt idx="7">
                  <c:v>400</c:v>
                </c:pt>
                <c:pt idx="8">
                  <c:v>450</c:v>
                </c:pt>
                <c:pt idx="9">
                  <c:v>500</c:v>
                </c:pt>
              </c:numCache>
            </c:numRef>
          </c:cat>
          <c:val>
            <c:numRef>
              <c:f>Tabelle1!$AC$11:$AC$20</c:f>
              <c:numCache>
                <c:formatCode>0</c:formatCode>
                <c:ptCount val="10"/>
                <c:pt idx="0">
                  <c:v>512861.3</c:v>
                </c:pt>
                <c:pt idx="1">
                  <c:v>665269.80000000005</c:v>
                </c:pt>
                <c:pt idx="2">
                  <c:v>688276.4</c:v>
                </c:pt>
                <c:pt idx="3">
                  <c:v>391413.1</c:v>
                </c:pt>
                <c:pt idx="4">
                  <c:v>722872</c:v>
                </c:pt>
                <c:pt idx="5">
                  <c:v>360195.6</c:v>
                </c:pt>
                <c:pt idx="6">
                  <c:v>379482.3</c:v>
                </c:pt>
                <c:pt idx="7">
                  <c:v>491607.8</c:v>
                </c:pt>
                <c:pt idx="8">
                  <c:v>337231.8</c:v>
                </c:pt>
                <c:pt idx="9">
                  <c:v>448288.3</c:v>
                </c:pt>
              </c:numCache>
            </c:numRef>
          </c:val>
          <c:smooth val="0"/>
          <c:extLst>
            <c:ext xmlns:c16="http://schemas.microsoft.com/office/drawing/2014/chart" uri="{C3380CC4-5D6E-409C-BE32-E72D297353CC}">
              <c16:uniqueId val="{00000005-AD19-42BC-A389-C642E12E9C57}"/>
            </c:ext>
          </c:extLst>
        </c:ser>
        <c:dLbls>
          <c:showLegendKey val="0"/>
          <c:showVal val="0"/>
          <c:showCatName val="0"/>
          <c:showSerName val="0"/>
          <c:showPercent val="0"/>
          <c:showBubbleSize val="0"/>
        </c:dLbls>
        <c:smooth val="0"/>
        <c:axId val="1299444783"/>
        <c:axId val="1299445199"/>
      </c:lineChart>
      <c:catAx>
        <c:axId val="1299444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5199"/>
        <c:crosses val="autoZero"/>
        <c:auto val="1"/>
        <c:lblAlgn val="ctr"/>
        <c:lblOffset val="100"/>
        <c:noMultiLvlLbl val="0"/>
      </c:catAx>
      <c:valAx>
        <c:axId val="1299445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AT"/>
                  <a:t>Loadtime in 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4447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Add</c:v>
          </c:tx>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Tabelle1!$V$51:$V$60</c:f>
              <c:numCache>
                <c:formatCode>0</c:formatCode>
                <c:ptCount val="10"/>
                <c:pt idx="0">
                  <c:v>49348.6</c:v>
                </c:pt>
                <c:pt idx="1">
                  <c:v>73253.7</c:v>
                </c:pt>
                <c:pt idx="2">
                  <c:v>141247.20000000001</c:v>
                </c:pt>
                <c:pt idx="3">
                  <c:v>145908.5</c:v>
                </c:pt>
                <c:pt idx="4">
                  <c:v>140990.79999999999</c:v>
                </c:pt>
                <c:pt idx="5">
                  <c:v>112125.7</c:v>
                </c:pt>
                <c:pt idx="6">
                  <c:v>106480.9</c:v>
                </c:pt>
                <c:pt idx="7">
                  <c:v>117043.3</c:v>
                </c:pt>
                <c:pt idx="8">
                  <c:v>98698</c:v>
                </c:pt>
                <c:pt idx="9">
                  <c:v>97329.5</c:v>
                </c:pt>
              </c:numCache>
            </c:numRef>
          </c:val>
          <c:smooth val="0"/>
          <c:extLst>
            <c:ext xmlns:c16="http://schemas.microsoft.com/office/drawing/2014/chart" uri="{C3380CC4-5D6E-409C-BE32-E72D297353CC}">
              <c16:uniqueId val="{00000002-A4BA-4D9A-AF53-2B22E3EBC419}"/>
            </c:ext>
          </c:extLst>
        </c:ser>
        <c:ser>
          <c:idx val="1"/>
          <c:order val="1"/>
          <c:tx>
            <c:v>Remove</c:v>
          </c:tx>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Tabelle1!$V$63:$V$72</c:f>
              <c:numCache>
                <c:formatCode>0</c:formatCode>
                <c:ptCount val="10"/>
                <c:pt idx="0">
                  <c:v>18687.7</c:v>
                </c:pt>
                <c:pt idx="1">
                  <c:v>15608.7</c:v>
                </c:pt>
                <c:pt idx="2">
                  <c:v>26128.2</c:v>
                </c:pt>
                <c:pt idx="3">
                  <c:v>39727.199999999997</c:v>
                </c:pt>
                <c:pt idx="4">
                  <c:v>54951.1</c:v>
                </c:pt>
                <c:pt idx="5">
                  <c:v>67822.399999999994</c:v>
                </c:pt>
                <c:pt idx="6">
                  <c:v>66924.399999999994</c:v>
                </c:pt>
                <c:pt idx="7">
                  <c:v>75562.8</c:v>
                </c:pt>
                <c:pt idx="8">
                  <c:v>76717.3</c:v>
                </c:pt>
                <c:pt idx="9">
                  <c:v>53155.1</c:v>
                </c:pt>
              </c:numCache>
            </c:numRef>
          </c:val>
          <c:smooth val="0"/>
          <c:extLst>
            <c:ext xmlns:c16="http://schemas.microsoft.com/office/drawing/2014/chart" uri="{C3380CC4-5D6E-409C-BE32-E72D297353CC}">
              <c16:uniqueId val="{00000003-A4BA-4D9A-AF53-2B22E3EBC419}"/>
            </c:ext>
          </c:extLst>
        </c:ser>
        <c:ser>
          <c:idx val="2"/>
          <c:order val="2"/>
          <c:tx>
            <c:v>Search</c:v>
          </c:tx>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Tabelle1!$V$74:$V$83</c:f>
              <c:numCache>
                <c:formatCode>0</c:formatCode>
                <c:ptCount val="10"/>
                <c:pt idx="0">
                  <c:v>181231.1</c:v>
                </c:pt>
                <c:pt idx="1">
                  <c:v>469413.6</c:v>
                </c:pt>
                <c:pt idx="2">
                  <c:v>339797.6</c:v>
                </c:pt>
                <c:pt idx="3">
                  <c:v>242168.9</c:v>
                </c:pt>
                <c:pt idx="4">
                  <c:v>225234.6</c:v>
                </c:pt>
                <c:pt idx="5">
                  <c:v>227372.79999999999</c:v>
                </c:pt>
                <c:pt idx="6">
                  <c:v>220402.2</c:v>
                </c:pt>
                <c:pt idx="7">
                  <c:v>157411.9</c:v>
                </c:pt>
                <c:pt idx="8">
                  <c:v>240800.6</c:v>
                </c:pt>
                <c:pt idx="9">
                  <c:v>343304.7</c:v>
                </c:pt>
              </c:numCache>
            </c:numRef>
          </c:val>
          <c:smooth val="0"/>
          <c:extLst>
            <c:ext xmlns:c16="http://schemas.microsoft.com/office/drawing/2014/chart" uri="{C3380CC4-5D6E-409C-BE32-E72D297353CC}">
              <c16:uniqueId val="{00000004-A4BA-4D9A-AF53-2B22E3EBC419}"/>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Add</c:v>
          </c:tx>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Tabelle1!$V$88:$V$97</c:f>
              <c:numCache>
                <c:formatCode>0</c:formatCode>
                <c:ptCount val="10"/>
                <c:pt idx="0">
                  <c:v>15608.6</c:v>
                </c:pt>
                <c:pt idx="1">
                  <c:v>34552.9</c:v>
                </c:pt>
                <c:pt idx="2">
                  <c:v>47253.5</c:v>
                </c:pt>
                <c:pt idx="3">
                  <c:v>65898.399999999994</c:v>
                </c:pt>
                <c:pt idx="4">
                  <c:v>80480.600000000006</c:v>
                </c:pt>
                <c:pt idx="5">
                  <c:v>83816.3</c:v>
                </c:pt>
                <c:pt idx="6">
                  <c:v>81507</c:v>
                </c:pt>
                <c:pt idx="7">
                  <c:v>63418.2</c:v>
                </c:pt>
                <c:pt idx="8">
                  <c:v>62348.9</c:v>
                </c:pt>
                <c:pt idx="9">
                  <c:v>69618.600000000006</c:v>
                </c:pt>
              </c:numCache>
            </c:numRef>
          </c:val>
          <c:smooth val="0"/>
          <c:extLst>
            <c:ext xmlns:c16="http://schemas.microsoft.com/office/drawing/2014/chart" uri="{C3380CC4-5D6E-409C-BE32-E72D297353CC}">
              <c16:uniqueId val="{00000000-2225-4A0C-8107-8FB78A63BB74}"/>
            </c:ext>
          </c:extLst>
        </c:ser>
        <c:ser>
          <c:idx val="1"/>
          <c:order val="1"/>
          <c:tx>
            <c:v>Remove</c:v>
          </c:tx>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Tabelle1!$V$100:$V$109</c:f>
              <c:numCache>
                <c:formatCode>0</c:formatCode>
                <c:ptCount val="10"/>
                <c:pt idx="0">
                  <c:v>18858.7</c:v>
                </c:pt>
                <c:pt idx="1">
                  <c:v>31687.599999999999</c:v>
                </c:pt>
                <c:pt idx="2">
                  <c:v>68891.8</c:v>
                </c:pt>
                <c:pt idx="3">
                  <c:v>80095.8</c:v>
                </c:pt>
                <c:pt idx="4">
                  <c:v>66026.7</c:v>
                </c:pt>
                <c:pt idx="5">
                  <c:v>87964.2</c:v>
                </c:pt>
                <c:pt idx="6">
                  <c:v>95704.6</c:v>
                </c:pt>
                <c:pt idx="7">
                  <c:v>94507.199999999997</c:v>
                </c:pt>
                <c:pt idx="8">
                  <c:v>104171.6</c:v>
                </c:pt>
                <c:pt idx="9">
                  <c:v>146763.9</c:v>
                </c:pt>
              </c:numCache>
            </c:numRef>
          </c:val>
          <c:smooth val="0"/>
          <c:extLst>
            <c:ext xmlns:c16="http://schemas.microsoft.com/office/drawing/2014/chart" uri="{C3380CC4-5D6E-409C-BE32-E72D297353CC}">
              <c16:uniqueId val="{00000001-2225-4A0C-8107-8FB78A63BB74}"/>
            </c:ext>
          </c:extLst>
        </c:ser>
        <c:ser>
          <c:idx val="2"/>
          <c:order val="2"/>
          <c:tx>
            <c:v>Search</c:v>
          </c:tx>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Tabelle1!$V$111:$V$120</c:f>
              <c:numCache>
                <c:formatCode>0</c:formatCode>
                <c:ptCount val="10"/>
                <c:pt idx="0">
                  <c:v>76033.3</c:v>
                </c:pt>
                <c:pt idx="1">
                  <c:v>200645.7</c:v>
                </c:pt>
                <c:pt idx="2">
                  <c:v>241570.5</c:v>
                </c:pt>
                <c:pt idx="3">
                  <c:v>243280.8</c:v>
                </c:pt>
                <c:pt idx="4">
                  <c:v>197438.3</c:v>
                </c:pt>
                <c:pt idx="5">
                  <c:v>266928.90000000002</c:v>
                </c:pt>
                <c:pt idx="6">
                  <c:v>218007.7</c:v>
                </c:pt>
                <c:pt idx="7">
                  <c:v>276806.90000000002</c:v>
                </c:pt>
                <c:pt idx="8">
                  <c:v>224678.7</c:v>
                </c:pt>
                <c:pt idx="9">
                  <c:v>210096.6</c:v>
                </c:pt>
              </c:numCache>
            </c:numRef>
          </c:val>
          <c:smooth val="0"/>
          <c:extLst>
            <c:ext xmlns:c16="http://schemas.microsoft.com/office/drawing/2014/chart" uri="{C3380CC4-5D6E-409C-BE32-E72D297353CC}">
              <c16:uniqueId val="{00000002-2225-4A0C-8107-8FB78A63BB74}"/>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Tabelle1!$V$125:$V$134</c:f>
              <c:numCache>
                <c:formatCode>0</c:formatCode>
                <c:ptCount val="10"/>
                <c:pt idx="0">
                  <c:v>44302.9</c:v>
                </c:pt>
                <c:pt idx="1">
                  <c:v>83345.7</c:v>
                </c:pt>
                <c:pt idx="2">
                  <c:v>118069.6</c:v>
                </c:pt>
                <c:pt idx="3">
                  <c:v>151681.79999999999</c:v>
                </c:pt>
                <c:pt idx="4">
                  <c:v>157454.70000000001</c:v>
                </c:pt>
                <c:pt idx="5">
                  <c:v>164382.5</c:v>
                </c:pt>
                <c:pt idx="6">
                  <c:v>185550.1</c:v>
                </c:pt>
                <c:pt idx="7">
                  <c:v>196925.4</c:v>
                </c:pt>
                <c:pt idx="8">
                  <c:v>165836.29999999999</c:v>
                </c:pt>
                <c:pt idx="9">
                  <c:v>145694.9</c:v>
                </c:pt>
              </c:numCache>
            </c:numRef>
          </c:val>
          <c:smooth val="0"/>
          <c:extLst>
            <c:ext xmlns:c16="http://schemas.microsoft.com/office/drawing/2014/chart" uri="{C3380CC4-5D6E-409C-BE32-E72D297353CC}">
              <c16:uniqueId val="{00000000-D033-4A29-9522-1143128D89C0}"/>
            </c:ext>
          </c:extLst>
        </c:ser>
        <c:ser>
          <c:idx val="1"/>
          <c:order val="1"/>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Tabelle1!$V$137:$V$146</c:f>
              <c:numCache>
                <c:formatCode>0</c:formatCode>
                <c:ptCount val="10"/>
                <c:pt idx="0">
                  <c:v>24118.6</c:v>
                </c:pt>
                <c:pt idx="1">
                  <c:v>13727.2</c:v>
                </c:pt>
                <c:pt idx="2">
                  <c:v>14154.5</c:v>
                </c:pt>
                <c:pt idx="3">
                  <c:v>13855.1</c:v>
                </c:pt>
                <c:pt idx="4">
                  <c:v>18987</c:v>
                </c:pt>
                <c:pt idx="5">
                  <c:v>22536.2</c:v>
                </c:pt>
                <c:pt idx="6">
                  <c:v>12016.6</c:v>
                </c:pt>
                <c:pt idx="7">
                  <c:v>12401.3</c:v>
                </c:pt>
                <c:pt idx="8">
                  <c:v>12059.2</c:v>
                </c:pt>
                <c:pt idx="9">
                  <c:v>14539.5</c:v>
                </c:pt>
              </c:numCache>
            </c:numRef>
          </c:val>
          <c:smooth val="0"/>
          <c:extLst>
            <c:ext xmlns:c16="http://schemas.microsoft.com/office/drawing/2014/chart" uri="{C3380CC4-5D6E-409C-BE32-E72D297353CC}">
              <c16:uniqueId val="{00000001-D033-4A29-9522-1143128D89C0}"/>
            </c:ext>
          </c:extLst>
        </c:ser>
        <c:ser>
          <c:idx val="2"/>
          <c:order val="2"/>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Tabelle1!$V$148:$V$157</c:f>
              <c:numCache>
                <c:formatCode>0</c:formatCode>
                <c:ptCount val="10"/>
                <c:pt idx="0">
                  <c:v>29378.400000000001</c:v>
                </c:pt>
                <c:pt idx="1">
                  <c:v>35023.199999999997</c:v>
                </c:pt>
                <c:pt idx="2">
                  <c:v>18473.7</c:v>
                </c:pt>
                <c:pt idx="3">
                  <c:v>24931</c:v>
                </c:pt>
                <c:pt idx="4">
                  <c:v>18302.599999999999</c:v>
                </c:pt>
                <c:pt idx="5">
                  <c:v>29763.4</c:v>
                </c:pt>
                <c:pt idx="6">
                  <c:v>18858.599999999999</c:v>
                </c:pt>
                <c:pt idx="7">
                  <c:v>20098.7</c:v>
                </c:pt>
                <c:pt idx="8">
                  <c:v>18559.3</c:v>
                </c:pt>
                <c:pt idx="9">
                  <c:v>13470.5</c:v>
                </c:pt>
              </c:numCache>
            </c:numRef>
          </c:val>
          <c:smooth val="0"/>
          <c:extLst>
            <c:ext xmlns:c16="http://schemas.microsoft.com/office/drawing/2014/chart" uri="{C3380CC4-5D6E-409C-BE32-E72D297353CC}">
              <c16:uniqueId val="{00000002-D033-4A29-9522-1143128D89C0}"/>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Tabelle1!$V$162:$V$171</c:f>
              <c:numCache>
                <c:formatCode>0</c:formatCode>
                <c:ptCount val="10"/>
                <c:pt idx="0">
                  <c:v>148560.1</c:v>
                </c:pt>
                <c:pt idx="1">
                  <c:v>226303.9</c:v>
                </c:pt>
                <c:pt idx="2">
                  <c:v>205734.5</c:v>
                </c:pt>
                <c:pt idx="3">
                  <c:v>225106.3</c:v>
                </c:pt>
                <c:pt idx="4">
                  <c:v>257692.1</c:v>
                </c:pt>
                <c:pt idx="5">
                  <c:v>281767.90000000002</c:v>
                </c:pt>
                <c:pt idx="6">
                  <c:v>260814</c:v>
                </c:pt>
                <c:pt idx="7">
                  <c:v>218349.6</c:v>
                </c:pt>
                <c:pt idx="8">
                  <c:v>184438.39999999999</c:v>
                </c:pt>
                <c:pt idx="9">
                  <c:v>184096.3</c:v>
                </c:pt>
              </c:numCache>
            </c:numRef>
          </c:val>
          <c:smooth val="0"/>
          <c:extLst>
            <c:ext xmlns:c16="http://schemas.microsoft.com/office/drawing/2014/chart" uri="{C3380CC4-5D6E-409C-BE32-E72D297353CC}">
              <c16:uniqueId val="{00000000-9785-45D6-8ADC-EA114C86622A}"/>
            </c:ext>
          </c:extLst>
        </c:ser>
        <c:ser>
          <c:idx val="1"/>
          <c:order val="1"/>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Tabelle1!$V$174:$V$183</c:f>
              <c:numCache>
                <c:formatCode>0</c:formatCode>
                <c:ptCount val="10"/>
                <c:pt idx="0">
                  <c:v>53539.7</c:v>
                </c:pt>
                <c:pt idx="1">
                  <c:v>48450.9</c:v>
                </c:pt>
                <c:pt idx="2">
                  <c:v>46312.7</c:v>
                </c:pt>
                <c:pt idx="3">
                  <c:v>53839.1</c:v>
                </c:pt>
                <c:pt idx="4">
                  <c:v>53240.4</c:v>
                </c:pt>
                <c:pt idx="5">
                  <c:v>73424.899999999994</c:v>
                </c:pt>
                <c:pt idx="6">
                  <c:v>48365.4</c:v>
                </c:pt>
                <c:pt idx="7">
                  <c:v>50931.199999999997</c:v>
                </c:pt>
                <c:pt idx="8">
                  <c:v>48109</c:v>
                </c:pt>
                <c:pt idx="9">
                  <c:v>50546.400000000001</c:v>
                </c:pt>
              </c:numCache>
            </c:numRef>
          </c:val>
          <c:smooth val="0"/>
          <c:extLst>
            <c:ext xmlns:c16="http://schemas.microsoft.com/office/drawing/2014/chart" uri="{C3380CC4-5D6E-409C-BE32-E72D297353CC}">
              <c16:uniqueId val="{00000001-9785-45D6-8ADC-EA114C86622A}"/>
            </c:ext>
          </c:extLst>
        </c:ser>
        <c:ser>
          <c:idx val="2"/>
          <c:order val="2"/>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Tabelle1!$V$185:$V$194</c:f>
              <c:numCache>
                <c:formatCode>0</c:formatCode>
                <c:ptCount val="10"/>
                <c:pt idx="0">
                  <c:v>33312.699999999997</c:v>
                </c:pt>
                <c:pt idx="1">
                  <c:v>29292.799999999999</c:v>
                </c:pt>
                <c:pt idx="2">
                  <c:v>27240.2</c:v>
                </c:pt>
                <c:pt idx="3">
                  <c:v>41266.699999999997</c:v>
                </c:pt>
                <c:pt idx="4">
                  <c:v>31260.1</c:v>
                </c:pt>
                <c:pt idx="5">
                  <c:v>48408</c:v>
                </c:pt>
                <c:pt idx="6">
                  <c:v>29592.2</c:v>
                </c:pt>
                <c:pt idx="7">
                  <c:v>28950.7</c:v>
                </c:pt>
                <c:pt idx="8">
                  <c:v>27496.799999999999</c:v>
                </c:pt>
                <c:pt idx="9">
                  <c:v>17960.5</c:v>
                </c:pt>
              </c:numCache>
            </c:numRef>
          </c:val>
          <c:smooth val="0"/>
          <c:extLst>
            <c:ext xmlns:c16="http://schemas.microsoft.com/office/drawing/2014/chart" uri="{C3380CC4-5D6E-409C-BE32-E72D297353CC}">
              <c16:uniqueId val="{00000002-9785-45D6-8ADC-EA114C86622A}"/>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Tabelle1!$V$199:$V$208</c:f>
              <c:numCache>
                <c:formatCode>0</c:formatCode>
                <c:ptCount val="10"/>
                <c:pt idx="0">
                  <c:v>51658.3</c:v>
                </c:pt>
                <c:pt idx="1">
                  <c:v>69661.600000000006</c:v>
                </c:pt>
                <c:pt idx="2">
                  <c:v>126836</c:v>
                </c:pt>
                <c:pt idx="3">
                  <c:v>172122.6</c:v>
                </c:pt>
                <c:pt idx="4">
                  <c:v>185507.5</c:v>
                </c:pt>
                <c:pt idx="5">
                  <c:v>221941.9</c:v>
                </c:pt>
                <c:pt idx="6">
                  <c:v>256366.5</c:v>
                </c:pt>
                <c:pt idx="7">
                  <c:v>316192.40000000002</c:v>
                </c:pt>
                <c:pt idx="8">
                  <c:v>171823.1</c:v>
                </c:pt>
                <c:pt idx="9">
                  <c:v>178537</c:v>
                </c:pt>
              </c:numCache>
            </c:numRef>
          </c:val>
          <c:smooth val="0"/>
          <c:extLst>
            <c:ext xmlns:c16="http://schemas.microsoft.com/office/drawing/2014/chart" uri="{C3380CC4-5D6E-409C-BE32-E72D297353CC}">
              <c16:uniqueId val="{00000000-D827-46D4-A782-CEC47E8990A3}"/>
            </c:ext>
          </c:extLst>
        </c:ser>
        <c:ser>
          <c:idx val="1"/>
          <c:order val="1"/>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Tabelle1!$V$211:$V$220</c:f>
              <c:numCache>
                <c:formatCode>0</c:formatCode>
                <c:ptCount val="10"/>
                <c:pt idx="0">
                  <c:v>28822.400000000001</c:v>
                </c:pt>
                <c:pt idx="1">
                  <c:v>28266.7</c:v>
                </c:pt>
                <c:pt idx="2">
                  <c:v>40197.5</c:v>
                </c:pt>
                <c:pt idx="3">
                  <c:v>71714.2</c:v>
                </c:pt>
                <c:pt idx="4">
                  <c:v>61579.1</c:v>
                </c:pt>
                <c:pt idx="5">
                  <c:v>66283.199999999997</c:v>
                </c:pt>
                <c:pt idx="6">
                  <c:v>85142</c:v>
                </c:pt>
                <c:pt idx="7">
                  <c:v>88049.7</c:v>
                </c:pt>
                <c:pt idx="8">
                  <c:v>75562.8</c:v>
                </c:pt>
                <c:pt idx="9">
                  <c:v>63076</c:v>
                </c:pt>
              </c:numCache>
            </c:numRef>
          </c:val>
          <c:smooth val="0"/>
          <c:extLst>
            <c:ext xmlns:c16="http://schemas.microsoft.com/office/drawing/2014/chart" uri="{C3380CC4-5D6E-409C-BE32-E72D297353CC}">
              <c16:uniqueId val="{00000001-D827-46D4-A782-CEC47E8990A3}"/>
            </c:ext>
          </c:extLst>
        </c:ser>
        <c:ser>
          <c:idx val="2"/>
          <c:order val="2"/>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Tabelle1!$V$222:$V$231</c:f>
              <c:numCache>
                <c:formatCode>0</c:formatCode>
                <c:ptCount val="10"/>
                <c:pt idx="0">
                  <c:v>1053646.3999999999</c:v>
                </c:pt>
                <c:pt idx="1">
                  <c:v>619727</c:v>
                </c:pt>
                <c:pt idx="2">
                  <c:v>618101.69999999995</c:v>
                </c:pt>
                <c:pt idx="3">
                  <c:v>317261.59999999998</c:v>
                </c:pt>
                <c:pt idx="4">
                  <c:v>256366.4</c:v>
                </c:pt>
                <c:pt idx="5">
                  <c:v>494387.7</c:v>
                </c:pt>
                <c:pt idx="6">
                  <c:v>447304.9</c:v>
                </c:pt>
                <c:pt idx="7">
                  <c:v>594154.4</c:v>
                </c:pt>
                <c:pt idx="8">
                  <c:v>413863.9</c:v>
                </c:pt>
                <c:pt idx="9">
                  <c:v>700207.4</c:v>
                </c:pt>
              </c:numCache>
            </c:numRef>
          </c:val>
          <c:smooth val="0"/>
          <c:extLst>
            <c:ext xmlns:c16="http://schemas.microsoft.com/office/drawing/2014/chart" uri="{C3380CC4-5D6E-409C-BE32-E72D297353CC}">
              <c16:uniqueId val="{00000002-D827-46D4-A782-CEC47E8990A3}"/>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Tabelle1!$V$236:$V$245</c:f>
              <c:numCache>
                <c:formatCode>0</c:formatCode>
                <c:ptCount val="10"/>
                <c:pt idx="0">
                  <c:v>24674.5</c:v>
                </c:pt>
                <c:pt idx="1">
                  <c:v>31644.9</c:v>
                </c:pt>
                <c:pt idx="2">
                  <c:v>43789.7</c:v>
                </c:pt>
                <c:pt idx="3">
                  <c:v>63589.3</c:v>
                </c:pt>
                <c:pt idx="4">
                  <c:v>70687.8</c:v>
                </c:pt>
                <c:pt idx="5">
                  <c:v>97671.6</c:v>
                </c:pt>
                <c:pt idx="6">
                  <c:v>88263.5</c:v>
                </c:pt>
                <c:pt idx="7">
                  <c:v>107635.4</c:v>
                </c:pt>
                <c:pt idx="8">
                  <c:v>117342.6</c:v>
                </c:pt>
                <c:pt idx="9">
                  <c:v>134020.29999999999</c:v>
                </c:pt>
              </c:numCache>
            </c:numRef>
          </c:val>
          <c:smooth val="0"/>
          <c:extLst>
            <c:ext xmlns:c16="http://schemas.microsoft.com/office/drawing/2014/chart" uri="{C3380CC4-5D6E-409C-BE32-E72D297353CC}">
              <c16:uniqueId val="{00000000-5BB6-4D8B-A78F-0B6EDFE590A3}"/>
            </c:ext>
          </c:extLst>
        </c:ser>
        <c:ser>
          <c:idx val="1"/>
          <c:order val="1"/>
          <c:spPr>
            <a:ln w="28575" cap="rnd">
              <a:solidFill>
                <a:schemeClr val="accent2"/>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Tabelle1!$V$248:$V$257</c:f>
              <c:numCache>
                <c:formatCode>0</c:formatCode>
                <c:ptCount val="10"/>
                <c:pt idx="0">
                  <c:v>45671.3</c:v>
                </c:pt>
                <c:pt idx="1">
                  <c:v>73125.100000000006</c:v>
                </c:pt>
                <c:pt idx="2">
                  <c:v>107592.7</c:v>
                </c:pt>
                <c:pt idx="3">
                  <c:v>139194.9</c:v>
                </c:pt>
                <c:pt idx="4">
                  <c:v>254484.7</c:v>
                </c:pt>
                <c:pt idx="5">
                  <c:v>221343.3</c:v>
                </c:pt>
                <c:pt idx="6">
                  <c:v>270050.59999999998</c:v>
                </c:pt>
                <c:pt idx="7">
                  <c:v>317774.5</c:v>
                </c:pt>
                <c:pt idx="8">
                  <c:v>350531.3</c:v>
                </c:pt>
                <c:pt idx="9">
                  <c:v>389445.8</c:v>
                </c:pt>
              </c:numCache>
            </c:numRef>
          </c:val>
          <c:smooth val="0"/>
          <c:extLst>
            <c:ext xmlns:c16="http://schemas.microsoft.com/office/drawing/2014/chart" uri="{C3380CC4-5D6E-409C-BE32-E72D297353CC}">
              <c16:uniqueId val="{00000001-5BB6-4D8B-A78F-0B6EDFE590A3}"/>
            </c:ext>
          </c:extLst>
        </c:ser>
        <c:ser>
          <c:idx val="2"/>
          <c:order val="2"/>
          <c:spPr>
            <a:ln w="28575" cap="rnd">
              <a:solidFill>
                <a:schemeClr val="accent3"/>
              </a:solidFill>
              <a:round/>
            </a:ln>
            <a:effectLst/>
          </c:spPr>
          <c:marker>
            <c:symbol val="none"/>
          </c:marker>
          <c:cat>
            <c:numRef>
              <c:f>Tabelle1!$A$10:$A$20</c:f>
              <c:numCache>
                <c:formatCode>General</c:formatCode>
                <c:ptCount val="11"/>
                <c:pt idx="0">
                  <c:v>1</c:v>
                </c:pt>
                <c:pt idx="1">
                  <c:v>50</c:v>
                </c:pt>
                <c:pt idx="2">
                  <c:v>100</c:v>
                </c:pt>
                <c:pt idx="3">
                  <c:v>150</c:v>
                </c:pt>
                <c:pt idx="4">
                  <c:v>200</c:v>
                </c:pt>
                <c:pt idx="5">
                  <c:v>250</c:v>
                </c:pt>
                <c:pt idx="6">
                  <c:v>300</c:v>
                </c:pt>
                <c:pt idx="7">
                  <c:v>350</c:v>
                </c:pt>
                <c:pt idx="8">
                  <c:v>400</c:v>
                </c:pt>
                <c:pt idx="9">
                  <c:v>450</c:v>
                </c:pt>
                <c:pt idx="10">
                  <c:v>500</c:v>
                </c:pt>
              </c:numCache>
            </c:numRef>
          </c:cat>
          <c:val>
            <c:numRef>
              <c:f>Tabelle1!$V$259:$V$268</c:f>
              <c:numCache>
                <c:formatCode>0</c:formatCode>
                <c:ptCount val="10"/>
                <c:pt idx="0">
                  <c:v>512861.3</c:v>
                </c:pt>
                <c:pt idx="1">
                  <c:v>665269.80000000005</c:v>
                </c:pt>
                <c:pt idx="2">
                  <c:v>688276.4</c:v>
                </c:pt>
                <c:pt idx="3">
                  <c:v>391413.1</c:v>
                </c:pt>
                <c:pt idx="4">
                  <c:v>722872</c:v>
                </c:pt>
                <c:pt idx="5">
                  <c:v>360195.6</c:v>
                </c:pt>
                <c:pt idx="6">
                  <c:v>379482.3</c:v>
                </c:pt>
                <c:pt idx="7">
                  <c:v>491607.8</c:v>
                </c:pt>
                <c:pt idx="8">
                  <c:v>337231.8</c:v>
                </c:pt>
                <c:pt idx="9">
                  <c:v>448288.3</c:v>
                </c:pt>
              </c:numCache>
            </c:numRef>
          </c:val>
          <c:smooth val="0"/>
          <c:extLst>
            <c:ext xmlns:c16="http://schemas.microsoft.com/office/drawing/2014/chart" uri="{C3380CC4-5D6E-409C-BE32-E72D297353CC}">
              <c16:uniqueId val="{00000002-5BB6-4D8B-A78F-0B6EDFE590A3}"/>
            </c:ext>
          </c:extLst>
        </c:ser>
        <c:dLbls>
          <c:showLegendKey val="0"/>
          <c:showVal val="0"/>
          <c:showCatName val="0"/>
          <c:showSerName val="0"/>
          <c:showPercent val="0"/>
          <c:showBubbleSize val="0"/>
        </c:dLbls>
        <c:smooth val="0"/>
        <c:axId val="152523375"/>
        <c:axId val="152523791"/>
      </c:lineChart>
      <c:catAx>
        <c:axId val="15252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791"/>
        <c:crosses val="autoZero"/>
        <c:auto val="1"/>
        <c:lblAlgn val="ctr"/>
        <c:lblOffset val="100"/>
        <c:noMultiLvlLbl val="0"/>
      </c:catAx>
      <c:valAx>
        <c:axId val="152523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3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17858</xdr:colOff>
      <xdr:row>21</xdr:row>
      <xdr:rowOff>52388</xdr:rowOff>
    </xdr:from>
    <xdr:to>
      <xdr:col>7</xdr:col>
      <xdr:colOff>748393</xdr:colOff>
      <xdr:row>44</xdr:row>
      <xdr:rowOff>0</xdr:rowOff>
    </xdr:to>
    <xdr:graphicFrame macro="">
      <xdr:nvGraphicFramePr>
        <xdr:cNvPr id="17" name="Diagramm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760300</xdr:colOff>
      <xdr:row>21</xdr:row>
      <xdr:rowOff>61232</xdr:rowOff>
    </xdr:from>
    <xdr:to>
      <xdr:col>18</xdr:col>
      <xdr:colOff>0</xdr:colOff>
      <xdr:row>43</xdr:row>
      <xdr:rowOff>149679</xdr:rowOff>
    </xdr:to>
    <xdr:graphicFrame macro="">
      <xdr:nvGraphicFramePr>
        <xdr:cNvPr id="19" name="Diagramm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13607</xdr:colOff>
      <xdr:row>21</xdr:row>
      <xdr:rowOff>47624</xdr:rowOff>
    </xdr:from>
    <xdr:to>
      <xdr:col>28</xdr:col>
      <xdr:colOff>756047</xdr:colOff>
      <xdr:row>43</xdr:row>
      <xdr:rowOff>163285</xdr:rowOff>
    </xdr:to>
    <xdr:graphicFrame macro="">
      <xdr:nvGraphicFramePr>
        <xdr:cNvPr id="20" name="Diagramm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761999</xdr:colOff>
      <xdr:row>47</xdr:row>
      <xdr:rowOff>152400</xdr:rowOff>
    </xdr:from>
    <xdr:to>
      <xdr:col>28</xdr:col>
      <xdr:colOff>761999</xdr:colOff>
      <xdr:row>62</xdr:row>
      <xdr:rowOff>38100</xdr:rowOff>
    </xdr:to>
    <xdr:graphicFrame macro="">
      <xdr:nvGraphicFramePr>
        <xdr:cNvPr id="2" name="Diagramm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0</xdr:colOff>
      <xdr:row>85</xdr:row>
      <xdr:rowOff>0</xdr:rowOff>
    </xdr:from>
    <xdr:to>
      <xdr:col>29</xdr:col>
      <xdr:colOff>0</xdr:colOff>
      <xdr:row>99</xdr:row>
      <xdr:rowOff>76200</xdr:rowOff>
    </xdr:to>
    <xdr:graphicFrame macro="">
      <xdr:nvGraphicFramePr>
        <xdr:cNvPr id="6" name="Diagramm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0</xdr:colOff>
      <xdr:row>122</xdr:row>
      <xdr:rowOff>0</xdr:rowOff>
    </xdr:from>
    <xdr:to>
      <xdr:col>29</xdr:col>
      <xdr:colOff>0</xdr:colOff>
      <xdr:row>136</xdr:row>
      <xdr:rowOff>76200</xdr:rowOff>
    </xdr:to>
    <xdr:graphicFrame macro="">
      <xdr:nvGraphicFramePr>
        <xdr:cNvPr id="7" name="Diagramm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0</xdr:colOff>
      <xdr:row>159</xdr:row>
      <xdr:rowOff>0</xdr:rowOff>
    </xdr:from>
    <xdr:to>
      <xdr:col>29</xdr:col>
      <xdr:colOff>0</xdr:colOff>
      <xdr:row>173</xdr:row>
      <xdr:rowOff>76200</xdr:rowOff>
    </xdr:to>
    <xdr:graphicFrame macro="">
      <xdr:nvGraphicFramePr>
        <xdr:cNvPr id="8" name="Diagramm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0</xdr:colOff>
      <xdr:row>196</xdr:row>
      <xdr:rowOff>0</xdr:rowOff>
    </xdr:from>
    <xdr:to>
      <xdr:col>29</xdr:col>
      <xdr:colOff>0</xdr:colOff>
      <xdr:row>210</xdr:row>
      <xdr:rowOff>76200</xdr:rowOff>
    </xdr:to>
    <xdr:graphicFrame macro="">
      <xdr:nvGraphicFramePr>
        <xdr:cNvPr id="9" name="Diagramm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0</xdr:colOff>
      <xdr:row>233</xdr:row>
      <xdr:rowOff>0</xdr:rowOff>
    </xdr:from>
    <xdr:to>
      <xdr:col>29</xdr:col>
      <xdr:colOff>0</xdr:colOff>
      <xdr:row>247</xdr:row>
      <xdr:rowOff>76200</xdr:rowOff>
    </xdr:to>
    <xdr:graphicFrame macro="">
      <xdr:nvGraphicFramePr>
        <xdr:cNvPr id="10" name="Diagramm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270</xdr:row>
      <xdr:rowOff>1</xdr:rowOff>
    </xdr:from>
    <xdr:to>
      <xdr:col>8</xdr:col>
      <xdr:colOff>744142</xdr:colOff>
      <xdr:row>294</xdr:row>
      <xdr:rowOff>85727</xdr:rowOff>
    </xdr:to>
    <xdr:graphicFrame macro="">
      <xdr:nvGraphicFramePr>
        <xdr:cNvPr id="16" name="Diagramm 15">
          <a:extLst>
            <a:ext uri="{FF2B5EF4-FFF2-40B4-BE49-F238E27FC236}">
              <a16:creationId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10</xdr:col>
      <xdr:colOff>5955</xdr:colOff>
      <xdr:row>270</xdr:row>
      <xdr:rowOff>14289</xdr:rowOff>
    </xdr:from>
    <xdr:to>
      <xdr:col>18</xdr:col>
      <xdr:colOff>750097</xdr:colOff>
      <xdr:row>294</xdr:row>
      <xdr:rowOff>100015</xdr:rowOff>
    </xdr:to>
    <xdr:graphicFrame macro="">
      <xdr:nvGraphicFramePr>
        <xdr:cNvPr id="18" name="Diagramm 17">
          <a:extLst>
            <a:ext uri="{FF2B5EF4-FFF2-40B4-BE49-F238E27FC236}">
              <a16:creationId xmlns:a16="http://schemas.microsoft.com/office/drawing/2014/main" id="{00000000-0008-0000-00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5954</xdr:colOff>
      <xdr:row>270</xdr:row>
      <xdr:rowOff>14290</xdr:rowOff>
    </xdr:from>
    <xdr:to>
      <xdr:col>28</xdr:col>
      <xdr:colOff>750096</xdr:colOff>
      <xdr:row>294</xdr:row>
      <xdr:rowOff>100016</xdr:rowOff>
    </xdr:to>
    <xdr:graphicFrame macro="">
      <xdr:nvGraphicFramePr>
        <xdr:cNvPr id="21" name="Diagramm 20">
          <a:extLst>
            <a:ext uri="{FF2B5EF4-FFF2-40B4-BE49-F238E27FC236}">
              <a16:creationId xmlns:a16="http://schemas.microsoft.com/office/drawing/2014/main" id="{00000000-0008-0000-0000-00001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C312"/>
  <sheetViews>
    <sheetView tabSelected="1" zoomScale="70" zoomScaleNormal="70" zoomScalePageLayoutView="70" workbookViewId="0" xr3:uid="{AEA406A1-0E4B-5B11-9CD5-51D6E497D94C}">
      <selection activeCell="I24" sqref="I24:J44"/>
    </sheetView>
  </sheetViews>
  <sheetFormatPr defaultColWidth="11.42578125" defaultRowHeight="12.75"/>
  <cols>
    <col min="1" max="16384" width="11.42578125" style="1"/>
  </cols>
  <sheetData>
    <row r="1" spans="1:29">
      <c r="A1" s="50" t="s">
        <v>0</v>
      </c>
      <c r="B1" s="51"/>
      <c r="C1" s="51"/>
      <c r="D1" s="51"/>
      <c r="E1" s="40" t="s">
        <v>1</v>
      </c>
      <c r="F1" s="41"/>
    </row>
    <row r="2" spans="1:29">
      <c r="A2" s="52"/>
      <c r="B2" s="53"/>
      <c r="C2" s="53"/>
      <c r="D2" s="53"/>
      <c r="E2" s="42" t="s">
        <v>2</v>
      </c>
      <c r="F2" s="43"/>
    </row>
    <row r="3" spans="1:29" ht="13.5" thickBot="1">
      <c r="A3" s="55" t="s">
        <v>3</v>
      </c>
      <c r="B3" s="56"/>
      <c r="C3" s="32" t="s">
        <v>4</v>
      </c>
      <c r="D3" s="32" t="s">
        <v>5</v>
      </c>
      <c r="E3" s="56" t="s">
        <v>6</v>
      </c>
      <c r="F3" s="57"/>
    </row>
    <row r="4" spans="1:29" ht="15">
      <c r="A4" s="54" t="s">
        <v>7</v>
      </c>
      <c r="B4" s="42"/>
      <c r="C4" s="31" t="s">
        <v>8</v>
      </c>
      <c r="D4" s="31" t="s">
        <v>9</v>
      </c>
      <c r="E4" s="42" t="s">
        <v>10</v>
      </c>
      <c r="F4" s="43"/>
      <c r="H4" s="25"/>
      <c r="I4" s="40" t="s">
        <v>11</v>
      </c>
      <c r="J4" s="41"/>
      <c r="K4" s="4"/>
      <c r="L4" s="72" t="s">
        <v>12</v>
      </c>
      <c r="M4" s="73"/>
      <c r="N4" s="74"/>
    </row>
    <row r="5" spans="1:29" ht="15">
      <c r="A5" s="54" t="s">
        <v>13</v>
      </c>
      <c r="B5" s="42"/>
      <c r="C5" s="4"/>
      <c r="D5" s="4"/>
      <c r="E5" s="42" t="s">
        <v>9</v>
      </c>
      <c r="F5" s="43"/>
      <c r="H5" s="26"/>
      <c r="I5" s="42" t="s">
        <v>14</v>
      </c>
      <c r="J5" s="43"/>
      <c r="K5" s="4"/>
      <c r="L5" s="75"/>
      <c r="M5" s="48"/>
      <c r="N5" s="76"/>
    </row>
    <row r="6" spans="1:29" ht="15.75" thickBot="1">
      <c r="A6" s="37" t="s">
        <v>15</v>
      </c>
      <c r="B6" s="38"/>
      <c r="C6" s="38"/>
      <c r="D6" s="38"/>
      <c r="E6" s="38"/>
      <c r="F6" s="39"/>
      <c r="H6" s="27"/>
      <c r="I6" s="38" t="s">
        <v>16</v>
      </c>
      <c r="J6" s="39"/>
      <c r="K6" s="4"/>
      <c r="L6" s="77"/>
      <c r="M6" s="78"/>
      <c r="N6" s="79"/>
    </row>
    <row r="8" spans="1:29" ht="13.5" thickBot="1"/>
    <row r="9" spans="1:29">
      <c r="A9" s="5" t="s">
        <v>17</v>
      </c>
      <c r="B9" s="6" t="s">
        <v>18</v>
      </c>
      <c r="C9" s="6" t="s">
        <v>19</v>
      </c>
      <c r="D9" s="7" t="s">
        <v>20</v>
      </c>
      <c r="E9" s="2"/>
      <c r="F9" s="5" t="s">
        <v>21</v>
      </c>
      <c r="G9" s="6" t="s">
        <v>18</v>
      </c>
      <c r="H9" s="6" t="s">
        <v>19</v>
      </c>
      <c r="I9" s="7" t="s">
        <v>20</v>
      </c>
      <c r="J9" s="2"/>
      <c r="K9" s="5" t="s">
        <v>22</v>
      </c>
      <c r="L9" s="6" t="s">
        <v>18</v>
      </c>
      <c r="M9" s="6" t="s">
        <v>19</v>
      </c>
      <c r="N9" s="7" t="s">
        <v>20</v>
      </c>
      <c r="O9" s="2"/>
      <c r="P9" s="5" t="s">
        <v>23</v>
      </c>
      <c r="Q9" s="6" t="s">
        <v>18</v>
      </c>
      <c r="R9" s="6" t="s">
        <v>19</v>
      </c>
      <c r="S9" s="7" t="s">
        <v>20</v>
      </c>
      <c r="T9" s="2"/>
      <c r="U9" s="5" t="s">
        <v>24</v>
      </c>
      <c r="V9" s="6" t="s">
        <v>18</v>
      </c>
      <c r="W9" s="6" t="s">
        <v>19</v>
      </c>
      <c r="X9" s="7" t="s">
        <v>20</v>
      </c>
      <c r="Y9" s="2"/>
      <c r="Z9" s="5" t="s">
        <v>25</v>
      </c>
      <c r="AA9" s="6" t="s">
        <v>18</v>
      </c>
      <c r="AB9" s="6" t="s">
        <v>19</v>
      </c>
      <c r="AC9" s="7" t="s">
        <v>20</v>
      </c>
    </row>
    <row r="10" spans="1:29">
      <c r="A10" s="8">
        <v>1</v>
      </c>
      <c r="B10" s="9">
        <f t="shared" ref="B10:B20" si="0">V50</f>
        <v>504137.2</v>
      </c>
      <c r="C10" s="9">
        <f t="shared" ref="C10:C20" si="1">V62</f>
        <v>8595.2000000000007</v>
      </c>
      <c r="D10" s="24" t="s">
        <v>26</v>
      </c>
      <c r="F10" s="8">
        <v>1</v>
      </c>
      <c r="G10" s="9">
        <f t="shared" ref="G10:G20" si="2">V87</f>
        <v>115589.2</v>
      </c>
      <c r="H10" s="9">
        <f t="shared" ref="H10:H20" si="3">V99</f>
        <v>15095.4</v>
      </c>
      <c r="I10" s="24" t="s">
        <v>26</v>
      </c>
      <c r="K10" s="8">
        <v>1</v>
      </c>
      <c r="L10" s="9">
        <f t="shared" ref="L10:L20" si="4">V124</f>
        <v>19713.8</v>
      </c>
      <c r="M10" s="9">
        <f t="shared" ref="M10:M20" si="5">V136</f>
        <v>19414.5</v>
      </c>
      <c r="N10" s="24" t="s">
        <v>26</v>
      </c>
      <c r="P10" s="8">
        <v>1</v>
      </c>
      <c r="Q10" s="9">
        <f t="shared" ref="Q10:Q20" si="6">V161</f>
        <v>183968.1</v>
      </c>
      <c r="R10" s="9">
        <f t="shared" ref="R10:R20" si="7">V173</f>
        <v>15523.4</v>
      </c>
      <c r="S10" s="24" t="s">
        <v>26</v>
      </c>
      <c r="U10" s="8">
        <v>1</v>
      </c>
      <c r="V10" s="9">
        <f t="shared" ref="V10:V20" si="8">V198</f>
        <v>116017.2</v>
      </c>
      <c r="W10" s="9">
        <f t="shared" ref="W10:W20" si="9">V210</f>
        <v>12401.6</v>
      </c>
      <c r="X10" s="24" t="s">
        <v>26</v>
      </c>
      <c r="Z10" s="8">
        <v>1</v>
      </c>
      <c r="AA10" s="9">
        <f t="shared" ref="AA10:AA20" si="10">V235</f>
        <v>30490.5</v>
      </c>
      <c r="AB10" s="9">
        <f t="shared" ref="AB10:AB20" si="11">V247</f>
        <v>9536.2999999999993</v>
      </c>
      <c r="AC10" s="24" t="s">
        <v>26</v>
      </c>
    </row>
    <row r="11" spans="1:29">
      <c r="A11" s="8">
        <v>50</v>
      </c>
      <c r="B11" s="9">
        <f t="shared" si="0"/>
        <v>49348.6</v>
      </c>
      <c r="C11" s="9">
        <f t="shared" si="1"/>
        <v>18687.7</v>
      </c>
      <c r="D11" s="10">
        <f t="shared" ref="D11:D20" si="12">V74</f>
        <v>181231.1</v>
      </c>
      <c r="F11" s="8">
        <v>50</v>
      </c>
      <c r="G11" s="9">
        <f t="shared" si="2"/>
        <v>15608.6</v>
      </c>
      <c r="H11" s="9">
        <f t="shared" si="3"/>
        <v>18858.7</v>
      </c>
      <c r="I11" s="10">
        <f t="shared" ref="I11:I20" si="13">V111</f>
        <v>76033.3</v>
      </c>
      <c r="K11" s="8">
        <v>50</v>
      </c>
      <c r="L11" s="9">
        <f t="shared" si="4"/>
        <v>44302.9</v>
      </c>
      <c r="M11" s="9">
        <f t="shared" si="5"/>
        <v>24118.6</v>
      </c>
      <c r="N11" s="10">
        <f t="shared" ref="N11:N20" si="14">V148</f>
        <v>29378.400000000001</v>
      </c>
      <c r="P11" s="8">
        <v>50</v>
      </c>
      <c r="Q11" s="9">
        <f t="shared" si="6"/>
        <v>148560.1</v>
      </c>
      <c r="R11" s="9">
        <f t="shared" si="7"/>
        <v>53539.7</v>
      </c>
      <c r="S11" s="10">
        <f t="shared" ref="S11:S20" si="15">V185</f>
        <v>33312.699999999997</v>
      </c>
      <c r="U11" s="8">
        <v>50</v>
      </c>
      <c r="V11" s="9">
        <f t="shared" si="8"/>
        <v>51658.3</v>
      </c>
      <c r="W11" s="9">
        <f t="shared" si="9"/>
        <v>28822.400000000001</v>
      </c>
      <c r="X11" s="10">
        <f t="shared" ref="X11:X20" si="16">V222</f>
        <v>1053646.3999999999</v>
      </c>
      <c r="Z11" s="8">
        <v>50</v>
      </c>
      <c r="AA11" s="9">
        <f t="shared" si="10"/>
        <v>24674.5</v>
      </c>
      <c r="AB11" s="9">
        <f t="shared" si="11"/>
        <v>45671.3</v>
      </c>
      <c r="AC11" s="10">
        <f t="shared" ref="AC11:AC20" si="17">V259</f>
        <v>512861.3</v>
      </c>
    </row>
    <row r="12" spans="1:29">
      <c r="A12" s="8">
        <v>100</v>
      </c>
      <c r="B12" s="9">
        <f t="shared" si="0"/>
        <v>73253.7</v>
      </c>
      <c r="C12" s="9">
        <f t="shared" si="1"/>
        <v>15608.7</v>
      </c>
      <c r="D12" s="10">
        <f t="shared" si="12"/>
        <v>469413.6</v>
      </c>
      <c r="F12" s="8">
        <v>100</v>
      </c>
      <c r="G12" s="9">
        <f t="shared" si="2"/>
        <v>34552.9</v>
      </c>
      <c r="H12" s="9">
        <f t="shared" si="3"/>
        <v>31687.599999999999</v>
      </c>
      <c r="I12" s="10">
        <f t="shared" si="13"/>
        <v>200645.7</v>
      </c>
      <c r="K12" s="8">
        <v>100</v>
      </c>
      <c r="L12" s="9">
        <f t="shared" si="4"/>
        <v>83345.7</v>
      </c>
      <c r="M12" s="9">
        <f t="shared" si="5"/>
        <v>13727.2</v>
      </c>
      <c r="N12" s="10">
        <f t="shared" si="14"/>
        <v>35023.199999999997</v>
      </c>
      <c r="P12" s="8">
        <v>100</v>
      </c>
      <c r="Q12" s="9">
        <f t="shared" si="6"/>
        <v>226303.9</v>
      </c>
      <c r="R12" s="9">
        <f t="shared" si="7"/>
        <v>48450.9</v>
      </c>
      <c r="S12" s="10">
        <f t="shared" si="15"/>
        <v>29292.799999999999</v>
      </c>
      <c r="U12" s="8">
        <v>100</v>
      </c>
      <c r="V12" s="9">
        <f t="shared" si="8"/>
        <v>69661.600000000006</v>
      </c>
      <c r="W12" s="9">
        <f t="shared" si="9"/>
        <v>28266.7</v>
      </c>
      <c r="X12" s="10">
        <f t="shared" si="16"/>
        <v>619727</v>
      </c>
      <c r="Z12" s="8">
        <v>100</v>
      </c>
      <c r="AA12" s="9">
        <f t="shared" si="10"/>
        <v>31644.9</v>
      </c>
      <c r="AB12" s="9">
        <f t="shared" si="11"/>
        <v>73125.100000000006</v>
      </c>
      <c r="AC12" s="10">
        <f t="shared" si="17"/>
        <v>665269.80000000005</v>
      </c>
    </row>
    <row r="13" spans="1:29">
      <c r="A13" s="8">
        <v>150</v>
      </c>
      <c r="B13" s="9">
        <f t="shared" si="0"/>
        <v>141247.20000000001</v>
      </c>
      <c r="C13" s="9">
        <f t="shared" si="1"/>
        <v>26128.2</v>
      </c>
      <c r="D13" s="10">
        <f t="shared" si="12"/>
        <v>339797.6</v>
      </c>
      <c r="F13" s="8">
        <v>150</v>
      </c>
      <c r="G13" s="9">
        <f t="shared" si="2"/>
        <v>47253.5</v>
      </c>
      <c r="H13" s="9">
        <f t="shared" si="3"/>
        <v>68891.8</v>
      </c>
      <c r="I13" s="10">
        <f t="shared" si="13"/>
        <v>241570.5</v>
      </c>
      <c r="K13" s="8">
        <v>150</v>
      </c>
      <c r="L13" s="9">
        <f t="shared" si="4"/>
        <v>118069.6</v>
      </c>
      <c r="M13" s="9">
        <f t="shared" si="5"/>
        <v>14154.5</v>
      </c>
      <c r="N13" s="10">
        <f t="shared" si="14"/>
        <v>18473.7</v>
      </c>
      <c r="P13" s="8">
        <v>150</v>
      </c>
      <c r="Q13" s="9">
        <f t="shared" si="6"/>
        <v>205734.5</v>
      </c>
      <c r="R13" s="9">
        <f t="shared" si="7"/>
        <v>46312.7</v>
      </c>
      <c r="S13" s="10">
        <f t="shared" si="15"/>
        <v>27240.2</v>
      </c>
      <c r="U13" s="8">
        <v>150</v>
      </c>
      <c r="V13" s="9">
        <f t="shared" si="8"/>
        <v>126836</v>
      </c>
      <c r="W13" s="9">
        <f t="shared" si="9"/>
        <v>40197.5</v>
      </c>
      <c r="X13" s="10">
        <f t="shared" si="16"/>
        <v>618101.69999999995</v>
      </c>
      <c r="Z13" s="8">
        <v>150</v>
      </c>
      <c r="AA13" s="9">
        <f t="shared" si="10"/>
        <v>43789.7</v>
      </c>
      <c r="AB13" s="9">
        <f t="shared" si="11"/>
        <v>107592.7</v>
      </c>
      <c r="AC13" s="10">
        <f t="shared" si="17"/>
        <v>688276.4</v>
      </c>
    </row>
    <row r="14" spans="1:29">
      <c r="A14" s="8">
        <v>200</v>
      </c>
      <c r="B14" s="9">
        <f t="shared" si="0"/>
        <v>145908.5</v>
      </c>
      <c r="C14" s="9">
        <f t="shared" si="1"/>
        <v>39727.199999999997</v>
      </c>
      <c r="D14" s="10">
        <f t="shared" si="12"/>
        <v>242168.9</v>
      </c>
      <c r="F14" s="8">
        <v>200</v>
      </c>
      <c r="G14" s="9">
        <f t="shared" si="2"/>
        <v>65898.399999999994</v>
      </c>
      <c r="H14" s="9">
        <f t="shared" si="3"/>
        <v>80095.8</v>
      </c>
      <c r="I14" s="10">
        <f t="shared" si="13"/>
        <v>243280.8</v>
      </c>
      <c r="K14" s="8">
        <v>200</v>
      </c>
      <c r="L14" s="9">
        <f t="shared" si="4"/>
        <v>151681.79999999999</v>
      </c>
      <c r="M14" s="9">
        <f t="shared" si="5"/>
        <v>13855.1</v>
      </c>
      <c r="N14" s="10">
        <f t="shared" si="14"/>
        <v>24931</v>
      </c>
      <c r="P14" s="8">
        <v>200</v>
      </c>
      <c r="Q14" s="9">
        <f t="shared" si="6"/>
        <v>225106.3</v>
      </c>
      <c r="R14" s="9">
        <f t="shared" si="7"/>
        <v>53839.1</v>
      </c>
      <c r="S14" s="10">
        <f t="shared" si="15"/>
        <v>41266.699999999997</v>
      </c>
      <c r="U14" s="8">
        <v>200</v>
      </c>
      <c r="V14" s="9">
        <f t="shared" si="8"/>
        <v>172122.6</v>
      </c>
      <c r="W14" s="9">
        <f t="shared" si="9"/>
        <v>71714.2</v>
      </c>
      <c r="X14" s="10">
        <f t="shared" si="16"/>
        <v>317261.59999999998</v>
      </c>
      <c r="Z14" s="8">
        <v>200</v>
      </c>
      <c r="AA14" s="9">
        <f t="shared" si="10"/>
        <v>63589.3</v>
      </c>
      <c r="AB14" s="9">
        <f t="shared" si="11"/>
        <v>139194.9</v>
      </c>
      <c r="AC14" s="10">
        <f t="shared" si="17"/>
        <v>391413.1</v>
      </c>
    </row>
    <row r="15" spans="1:29">
      <c r="A15" s="8">
        <v>250</v>
      </c>
      <c r="B15" s="9">
        <f t="shared" si="0"/>
        <v>140990.79999999999</v>
      </c>
      <c r="C15" s="9">
        <f t="shared" si="1"/>
        <v>54951.1</v>
      </c>
      <c r="D15" s="10">
        <f t="shared" si="12"/>
        <v>225234.6</v>
      </c>
      <c r="F15" s="8">
        <v>250</v>
      </c>
      <c r="G15" s="9">
        <f t="shared" si="2"/>
        <v>80480.600000000006</v>
      </c>
      <c r="H15" s="9">
        <f t="shared" si="3"/>
        <v>66026.7</v>
      </c>
      <c r="I15" s="10">
        <f t="shared" si="13"/>
        <v>197438.3</v>
      </c>
      <c r="K15" s="8">
        <v>250</v>
      </c>
      <c r="L15" s="9">
        <f t="shared" si="4"/>
        <v>157454.70000000001</v>
      </c>
      <c r="M15" s="9">
        <f t="shared" si="5"/>
        <v>18987</v>
      </c>
      <c r="N15" s="10">
        <f t="shared" si="14"/>
        <v>18302.599999999999</v>
      </c>
      <c r="P15" s="8">
        <v>250</v>
      </c>
      <c r="Q15" s="9">
        <f t="shared" si="6"/>
        <v>257692.1</v>
      </c>
      <c r="R15" s="9">
        <f t="shared" si="7"/>
        <v>53240.4</v>
      </c>
      <c r="S15" s="10">
        <f t="shared" si="15"/>
        <v>31260.1</v>
      </c>
      <c r="U15" s="8">
        <v>250</v>
      </c>
      <c r="V15" s="9">
        <f t="shared" si="8"/>
        <v>185507.5</v>
      </c>
      <c r="W15" s="9">
        <f t="shared" si="9"/>
        <v>61579.1</v>
      </c>
      <c r="X15" s="10">
        <f t="shared" si="16"/>
        <v>256366.4</v>
      </c>
      <c r="Z15" s="8">
        <v>250</v>
      </c>
      <c r="AA15" s="9">
        <f t="shared" si="10"/>
        <v>70687.8</v>
      </c>
      <c r="AB15" s="9">
        <f t="shared" si="11"/>
        <v>254484.7</v>
      </c>
      <c r="AC15" s="10">
        <f t="shared" si="17"/>
        <v>722872</v>
      </c>
    </row>
    <row r="16" spans="1:29">
      <c r="A16" s="8">
        <v>300</v>
      </c>
      <c r="B16" s="9">
        <f t="shared" si="0"/>
        <v>112125.7</v>
      </c>
      <c r="C16" s="9">
        <f t="shared" si="1"/>
        <v>67822.399999999994</v>
      </c>
      <c r="D16" s="10">
        <f t="shared" si="12"/>
        <v>227372.79999999999</v>
      </c>
      <c r="F16" s="8">
        <v>300</v>
      </c>
      <c r="G16" s="9">
        <f t="shared" si="2"/>
        <v>83816.3</v>
      </c>
      <c r="H16" s="9">
        <f t="shared" si="3"/>
        <v>87964.2</v>
      </c>
      <c r="I16" s="10">
        <f t="shared" si="13"/>
        <v>266928.90000000002</v>
      </c>
      <c r="K16" s="8">
        <v>300</v>
      </c>
      <c r="L16" s="9">
        <f t="shared" si="4"/>
        <v>164382.5</v>
      </c>
      <c r="M16" s="9">
        <f t="shared" si="5"/>
        <v>22536.2</v>
      </c>
      <c r="N16" s="10">
        <f t="shared" si="14"/>
        <v>29763.4</v>
      </c>
      <c r="P16" s="8">
        <v>300</v>
      </c>
      <c r="Q16" s="9">
        <f t="shared" si="6"/>
        <v>281767.90000000002</v>
      </c>
      <c r="R16" s="9">
        <f t="shared" si="7"/>
        <v>73424.899999999994</v>
      </c>
      <c r="S16" s="10">
        <f t="shared" si="15"/>
        <v>48408</v>
      </c>
      <c r="U16" s="8">
        <v>300</v>
      </c>
      <c r="V16" s="9">
        <f t="shared" si="8"/>
        <v>221941.9</v>
      </c>
      <c r="W16" s="9">
        <f t="shared" si="9"/>
        <v>66283.199999999997</v>
      </c>
      <c r="X16" s="10">
        <f t="shared" si="16"/>
        <v>494387.7</v>
      </c>
      <c r="Z16" s="8">
        <v>300</v>
      </c>
      <c r="AA16" s="9">
        <f t="shared" si="10"/>
        <v>97671.6</v>
      </c>
      <c r="AB16" s="9">
        <f t="shared" si="11"/>
        <v>221343.3</v>
      </c>
      <c r="AC16" s="10">
        <f t="shared" si="17"/>
        <v>360195.6</v>
      </c>
    </row>
    <row r="17" spans="1:29">
      <c r="A17" s="8">
        <v>350</v>
      </c>
      <c r="B17" s="9">
        <f t="shared" si="0"/>
        <v>106480.9</v>
      </c>
      <c r="C17" s="9">
        <f t="shared" si="1"/>
        <v>66924.399999999994</v>
      </c>
      <c r="D17" s="10">
        <f t="shared" si="12"/>
        <v>220402.2</v>
      </c>
      <c r="F17" s="8">
        <v>350</v>
      </c>
      <c r="G17" s="9">
        <f t="shared" si="2"/>
        <v>81507</v>
      </c>
      <c r="H17" s="9">
        <f t="shared" si="3"/>
        <v>95704.6</v>
      </c>
      <c r="I17" s="10">
        <f t="shared" si="13"/>
        <v>218007.7</v>
      </c>
      <c r="K17" s="8">
        <v>350</v>
      </c>
      <c r="L17" s="9">
        <f t="shared" si="4"/>
        <v>185550.1</v>
      </c>
      <c r="M17" s="9">
        <f t="shared" si="5"/>
        <v>12016.6</v>
      </c>
      <c r="N17" s="10">
        <f t="shared" si="14"/>
        <v>18858.599999999999</v>
      </c>
      <c r="P17" s="8">
        <v>350</v>
      </c>
      <c r="Q17" s="9">
        <f t="shared" si="6"/>
        <v>260814</v>
      </c>
      <c r="R17" s="9">
        <f t="shared" si="7"/>
        <v>48365.4</v>
      </c>
      <c r="S17" s="10">
        <f t="shared" si="15"/>
        <v>29592.2</v>
      </c>
      <c r="U17" s="8">
        <v>350</v>
      </c>
      <c r="V17" s="9">
        <f t="shared" si="8"/>
        <v>256366.5</v>
      </c>
      <c r="W17" s="9">
        <f t="shared" si="9"/>
        <v>85142</v>
      </c>
      <c r="X17" s="10">
        <f t="shared" si="16"/>
        <v>447304.9</v>
      </c>
      <c r="Z17" s="8">
        <v>350</v>
      </c>
      <c r="AA17" s="9">
        <f t="shared" si="10"/>
        <v>88263.5</v>
      </c>
      <c r="AB17" s="9">
        <f t="shared" si="11"/>
        <v>270050.59999999998</v>
      </c>
      <c r="AC17" s="10">
        <f t="shared" si="17"/>
        <v>379482.3</v>
      </c>
    </row>
    <row r="18" spans="1:29">
      <c r="A18" s="8">
        <v>400</v>
      </c>
      <c r="B18" s="9">
        <f t="shared" si="0"/>
        <v>117043.3</v>
      </c>
      <c r="C18" s="9">
        <f t="shared" si="1"/>
        <v>75562.8</v>
      </c>
      <c r="D18" s="10">
        <f t="shared" si="12"/>
        <v>157411.9</v>
      </c>
      <c r="F18" s="8">
        <v>400</v>
      </c>
      <c r="G18" s="9">
        <f t="shared" si="2"/>
        <v>63418.2</v>
      </c>
      <c r="H18" s="9">
        <f t="shared" si="3"/>
        <v>94507.199999999997</v>
      </c>
      <c r="I18" s="10">
        <f t="shared" si="13"/>
        <v>276806.90000000002</v>
      </c>
      <c r="K18" s="8">
        <v>400</v>
      </c>
      <c r="L18" s="9">
        <f t="shared" si="4"/>
        <v>196925.4</v>
      </c>
      <c r="M18" s="9">
        <f t="shared" si="5"/>
        <v>12401.3</v>
      </c>
      <c r="N18" s="10">
        <f t="shared" si="14"/>
        <v>20098.7</v>
      </c>
      <c r="P18" s="8">
        <v>400</v>
      </c>
      <c r="Q18" s="9">
        <f t="shared" si="6"/>
        <v>218349.6</v>
      </c>
      <c r="R18" s="9">
        <f t="shared" si="7"/>
        <v>50931.199999999997</v>
      </c>
      <c r="S18" s="10">
        <f t="shared" si="15"/>
        <v>28950.7</v>
      </c>
      <c r="U18" s="8">
        <v>400</v>
      </c>
      <c r="V18" s="9">
        <f t="shared" si="8"/>
        <v>316192.40000000002</v>
      </c>
      <c r="W18" s="9">
        <f t="shared" si="9"/>
        <v>88049.7</v>
      </c>
      <c r="X18" s="10">
        <f t="shared" si="16"/>
        <v>594154.4</v>
      </c>
      <c r="Z18" s="8">
        <v>400</v>
      </c>
      <c r="AA18" s="9">
        <f t="shared" si="10"/>
        <v>107635.4</v>
      </c>
      <c r="AB18" s="9">
        <f t="shared" si="11"/>
        <v>317774.5</v>
      </c>
      <c r="AC18" s="10">
        <f t="shared" si="17"/>
        <v>491607.8</v>
      </c>
    </row>
    <row r="19" spans="1:29">
      <c r="A19" s="8">
        <v>450</v>
      </c>
      <c r="B19" s="9">
        <f t="shared" si="0"/>
        <v>98698</v>
      </c>
      <c r="C19" s="9">
        <f t="shared" si="1"/>
        <v>76717.3</v>
      </c>
      <c r="D19" s="10">
        <f t="shared" si="12"/>
        <v>240800.6</v>
      </c>
      <c r="F19" s="8">
        <v>450</v>
      </c>
      <c r="G19" s="9">
        <f t="shared" si="2"/>
        <v>62348.9</v>
      </c>
      <c r="H19" s="9">
        <f t="shared" si="3"/>
        <v>104171.6</v>
      </c>
      <c r="I19" s="10">
        <f t="shared" si="13"/>
        <v>224678.7</v>
      </c>
      <c r="K19" s="8">
        <v>450</v>
      </c>
      <c r="L19" s="9">
        <f t="shared" si="4"/>
        <v>165836.29999999999</v>
      </c>
      <c r="M19" s="9">
        <f t="shared" si="5"/>
        <v>12059.2</v>
      </c>
      <c r="N19" s="10">
        <f t="shared" si="14"/>
        <v>18559.3</v>
      </c>
      <c r="P19" s="8">
        <v>450</v>
      </c>
      <c r="Q19" s="9">
        <f t="shared" si="6"/>
        <v>184438.39999999999</v>
      </c>
      <c r="R19" s="9">
        <f t="shared" si="7"/>
        <v>48109</v>
      </c>
      <c r="S19" s="10">
        <f t="shared" si="15"/>
        <v>27496.799999999999</v>
      </c>
      <c r="U19" s="8">
        <v>450</v>
      </c>
      <c r="V19" s="9">
        <f t="shared" si="8"/>
        <v>171823.1</v>
      </c>
      <c r="W19" s="9">
        <f t="shared" si="9"/>
        <v>75562.8</v>
      </c>
      <c r="X19" s="10">
        <f t="shared" si="16"/>
        <v>413863.9</v>
      </c>
      <c r="Z19" s="8">
        <v>450</v>
      </c>
      <c r="AA19" s="9">
        <f t="shared" si="10"/>
        <v>117342.6</v>
      </c>
      <c r="AB19" s="9">
        <f t="shared" si="11"/>
        <v>350531.3</v>
      </c>
      <c r="AC19" s="10">
        <f t="shared" si="17"/>
        <v>337231.8</v>
      </c>
    </row>
    <row r="20" spans="1:29" ht="13.5" thickBot="1">
      <c r="A20" s="11">
        <v>500</v>
      </c>
      <c r="B20" s="12">
        <f t="shared" si="0"/>
        <v>97329.5</v>
      </c>
      <c r="C20" s="12">
        <f t="shared" si="1"/>
        <v>53155.1</v>
      </c>
      <c r="D20" s="13">
        <f t="shared" si="12"/>
        <v>343304.7</v>
      </c>
      <c r="F20" s="11">
        <v>500</v>
      </c>
      <c r="G20" s="12">
        <f t="shared" si="2"/>
        <v>69618.600000000006</v>
      </c>
      <c r="H20" s="12">
        <f t="shared" si="3"/>
        <v>146763.9</v>
      </c>
      <c r="I20" s="13">
        <f t="shared" si="13"/>
        <v>210096.6</v>
      </c>
      <c r="K20" s="11">
        <v>500</v>
      </c>
      <c r="L20" s="12">
        <f t="shared" si="4"/>
        <v>145694.9</v>
      </c>
      <c r="M20" s="12">
        <f t="shared" si="5"/>
        <v>14539.5</v>
      </c>
      <c r="N20" s="13">
        <f t="shared" si="14"/>
        <v>13470.5</v>
      </c>
      <c r="P20" s="11">
        <v>500</v>
      </c>
      <c r="Q20" s="12">
        <f t="shared" si="6"/>
        <v>184096.3</v>
      </c>
      <c r="R20" s="12">
        <f t="shared" si="7"/>
        <v>50546.400000000001</v>
      </c>
      <c r="S20" s="13">
        <f t="shared" si="15"/>
        <v>17960.5</v>
      </c>
      <c r="U20" s="11">
        <v>500</v>
      </c>
      <c r="V20" s="12">
        <f t="shared" si="8"/>
        <v>178537</v>
      </c>
      <c r="W20" s="12">
        <f t="shared" si="9"/>
        <v>63076</v>
      </c>
      <c r="X20" s="13">
        <f t="shared" si="16"/>
        <v>700207.4</v>
      </c>
      <c r="Z20" s="11">
        <v>500</v>
      </c>
      <c r="AA20" s="12">
        <f t="shared" si="10"/>
        <v>134020.29999999999</v>
      </c>
      <c r="AB20" s="12">
        <f t="shared" si="11"/>
        <v>389445.8</v>
      </c>
      <c r="AC20" s="13">
        <f t="shared" si="17"/>
        <v>448288.3</v>
      </c>
    </row>
    <row r="21" spans="1:29">
      <c r="A21" s="40" t="s">
        <v>27</v>
      </c>
      <c r="B21" s="40"/>
      <c r="C21" s="40"/>
      <c r="D21" s="40"/>
      <c r="F21" s="40" t="s">
        <v>28</v>
      </c>
      <c r="G21" s="40"/>
      <c r="H21" s="40"/>
      <c r="I21" s="40"/>
      <c r="K21" s="40" t="s">
        <v>29</v>
      </c>
      <c r="L21" s="40"/>
      <c r="M21" s="40"/>
      <c r="N21" s="40"/>
      <c r="P21" s="40" t="s">
        <v>30</v>
      </c>
      <c r="Q21" s="40"/>
      <c r="R21" s="40"/>
      <c r="S21" s="40"/>
      <c r="U21" s="40" t="s">
        <v>31</v>
      </c>
      <c r="V21" s="40"/>
      <c r="W21" s="40"/>
      <c r="X21" s="40"/>
      <c r="Z21" s="40" t="s">
        <v>32</v>
      </c>
      <c r="AA21" s="40"/>
      <c r="AB21" s="40"/>
      <c r="AC21" s="40"/>
    </row>
    <row r="22" spans="1:29">
      <c r="I22" s="70" t="s">
        <v>33</v>
      </c>
      <c r="J22" s="70"/>
      <c r="S22" s="70" t="s">
        <v>34</v>
      </c>
      <c r="T22" s="70"/>
      <c r="U22" s="70"/>
    </row>
    <row r="23" spans="1:29">
      <c r="I23" s="71"/>
      <c r="J23" s="71"/>
      <c r="S23" s="71"/>
      <c r="T23" s="71"/>
      <c r="U23" s="71"/>
    </row>
    <row r="24" spans="1:29">
      <c r="I24" s="45"/>
      <c r="J24" s="45"/>
      <c r="S24" s="45"/>
      <c r="T24" s="45"/>
      <c r="U24" s="45"/>
    </row>
    <row r="25" spans="1:29">
      <c r="I25" s="48"/>
      <c r="J25" s="48"/>
      <c r="S25" s="48"/>
      <c r="T25" s="48"/>
      <c r="U25" s="48"/>
    </row>
    <row r="26" spans="1:29">
      <c r="I26" s="48"/>
      <c r="J26" s="48"/>
      <c r="S26" s="48"/>
      <c r="T26" s="48"/>
      <c r="U26" s="48"/>
    </row>
    <row r="27" spans="1:29">
      <c r="I27" s="48"/>
      <c r="J27" s="48"/>
      <c r="S27" s="48"/>
      <c r="T27" s="48"/>
      <c r="U27" s="48"/>
    </row>
    <row r="28" spans="1:29">
      <c r="I28" s="48"/>
      <c r="J28" s="48"/>
      <c r="S28" s="48"/>
      <c r="T28" s="48"/>
      <c r="U28" s="48"/>
    </row>
    <row r="29" spans="1:29">
      <c r="I29" s="48"/>
      <c r="J29" s="48"/>
      <c r="S29" s="48"/>
      <c r="T29" s="48"/>
      <c r="U29" s="48"/>
    </row>
    <row r="30" spans="1:29">
      <c r="I30" s="48"/>
      <c r="J30" s="48"/>
      <c r="S30" s="48"/>
      <c r="T30" s="48"/>
      <c r="U30" s="48"/>
    </row>
    <row r="31" spans="1:29">
      <c r="I31" s="48"/>
      <c r="J31" s="48"/>
      <c r="S31" s="48"/>
      <c r="T31" s="48"/>
      <c r="U31" s="48"/>
    </row>
    <row r="32" spans="1:29">
      <c r="I32" s="48"/>
      <c r="J32" s="48"/>
      <c r="S32" s="48"/>
      <c r="T32" s="48"/>
      <c r="U32" s="48"/>
    </row>
    <row r="33" spans="1:29">
      <c r="I33" s="48"/>
      <c r="J33" s="48"/>
      <c r="S33" s="48"/>
      <c r="T33" s="48"/>
      <c r="U33" s="48"/>
    </row>
    <row r="34" spans="1:29">
      <c r="I34" s="48"/>
      <c r="J34" s="48"/>
      <c r="S34" s="48"/>
      <c r="T34" s="48"/>
      <c r="U34" s="48"/>
    </row>
    <row r="35" spans="1:29">
      <c r="I35" s="48"/>
      <c r="J35" s="48"/>
      <c r="S35" s="48"/>
      <c r="T35" s="48"/>
      <c r="U35" s="48"/>
    </row>
    <row r="36" spans="1:29">
      <c r="I36" s="48"/>
      <c r="J36" s="48"/>
      <c r="S36" s="48"/>
      <c r="T36" s="48"/>
      <c r="U36" s="48"/>
    </row>
    <row r="37" spans="1:29">
      <c r="I37" s="48"/>
      <c r="J37" s="48"/>
      <c r="S37" s="48"/>
      <c r="T37" s="48"/>
      <c r="U37" s="48"/>
    </row>
    <row r="38" spans="1:29">
      <c r="I38" s="48"/>
      <c r="J38" s="48"/>
      <c r="S38" s="48"/>
      <c r="T38" s="48"/>
      <c r="U38" s="48"/>
    </row>
    <row r="39" spans="1:29">
      <c r="I39" s="48"/>
      <c r="J39" s="48"/>
      <c r="S39" s="48"/>
      <c r="T39" s="48"/>
      <c r="U39" s="48"/>
    </row>
    <row r="40" spans="1:29">
      <c r="I40" s="48"/>
      <c r="J40" s="48"/>
      <c r="S40" s="48"/>
      <c r="T40" s="48"/>
      <c r="U40" s="48"/>
    </row>
    <row r="41" spans="1:29">
      <c r="I41" s="48"/>
      <c r="J41" s="48"/>
      <c r="S41" s="48"/>
      <c r="T41" s="48"/>
      <c r="U41" s="48"/>
    </row>
    <row r="42" spans="1:29">
      <c r="I42" s="48"/>
      <c r="J42" s="48"/>
      <c r="S42" s="48"/>
      <c r="T42" s="48"/>
      <c r="U42" s="48"/>
    </row>
    <row r="43" spans="1:29">
      <c r="I43" s="48"/>
      <c r="J43" s="48"/>
      <c r="S43" s="48"/>
      <c r="T43" s="48"/>
      <c r="U43" s="48"/>
    </row>
    <row r="44" spans="1:29">
      <c r="I44" s="48"/>
      <c r="J44" s="48"/>
      <c r="S44" s="48"/>
      <c r="T44" s="48"/>
      <c r="U44" s="48"/>
    </row>
    <row r="47" spans="1:29">
      <c r="A47" s="2">
        <v>1</v>
      </c>
      <c r="B47" s="2">
        <v>2</v>
      </c>
      <c r="C47" s="2">
        <v>3</v>
      </c>
      <c r="D47" s="2">
        <v>4</v>
      </c>
      <c r="E47" s="2">
        <v>5</v>
      </c>
      <c r="F47" s="2">
        <v>6</v>
      </c>
      <c r="G47" s="2">
        <v>7</v>
      </c>
      <c r="H47" s="2">
        <v>8</v>
      </c>
      <c r="I47" s="2">
        <v>9</v>
      </c>
      <c r="J47" s="2">
        <v>10</v>
      </c>
      <c r="K47" s="2">
        <v>11</v>
      </c>
      <c r="L47" s="2">
        <v>12</v>
      </c>
      <c r="M47" s="2">
        <v>13</v>
      </c>
      <c r="N47" s="2">
        <v>14</v>
      </c>
      <c r="O47" s="2">
        <v>15</v>
      </c>
      <c r="P47" s="2">
        <v>16</v>
      </c>
      <c r="Q47" s="2">
        <v>17</v>
      </c>
      <c r="R47" s="2">
        <v>18</v>
      </c>
      <c r="S47" s="2">
        <v>19</v>
      </c>
      <c r="T47" s="2">
        <v>20</v>
      </c>
      <c r="U47" s="2"/>
      <c r="V47" s="2" t="s">
        <v>35</v>
      </c>
      <c r="X47" s="1" t="s">
        <v>36</v>
      </c>
      <c r="AA47" s="82" t="s">
        <v>17</v>
      </c>
      <c r="AB47" s="82"/>
      <c r="AC47" s="82"/>
    </row>
    <row r="48" spans="1:29">
      <c r="A48" s="14" t="s">
        <v>37</v>
      </c>
      <c r="B48" s="15" t="s">
        <v>37</v>
      </c>
      <c r="C48" s="15" t="s">
        <v>37</v>
      </c>
      <c r="D48" s="15" t="s">
        <v>37</v>
      </c>
      <c r="E48" s="15" t="s">
        <v>37</v>
      </c>
      <c r="F48" s="15" t="s">
        <v>37</v>
      </c>
      <c r="G48" s="15" t="s">
        <v>37</v>
      </c>
      <c r="H48" s="15" t="s">
        <v>37</v>
      </c>
      <c r="I48" s="15" t="s">
        <v>37</v>
      </c>
      <c r="J48" s="15" t="s">
        <v>37</v>
      </c>
      <c r="K48" s="15" t="s">
        <v>37</v>
      </c>
      <c r="L48" s="15" t="s">
        <v>37</v>
      </c>
      <c r="M48" s="15" t="s">
        <v>37</v>
      </c>
      <c r="N48" s="15" t="s">
        <v>37</v>
      </c>
      <c r="O48" s="15" t="s">
        <v>37</v>
      </c>
      <c r="P48" s="15" t="s">
        <v>37</v>
      </c>
      <c r="Q48" s="15" t="s">
        <v>37</v>
      </c>
      <c r="R48" s="15" t="s">
        <v>37</v>
      </c>
      <c r="S48" s="15" t="s">
        <v>37</v>
      </c>
      <c r="T48" s="15" t="s">
        <v>37</v>
      </c>
      <c r="U48" s="15"/>
      <c r="V48" s="16"/>
      <c r="AA48" s="82"/>
      <c r="AB48" s="82"/>
      <c r="AC48" s="82"/>
    </row>
    <row r="49" spans="1:29">
      <c r="A49" s="17" t="s">
        <v>38</v>
      </c>
      <c r="B49" s="4" t="s">
        <v>38</v>
      </c>
      <c r="C49" s="4" t="s">
        <v>38</v>
      </c>
      <c r="D49" s="4" t="s">
        <v>38</v>
      </c>
      <c r="E49" s="4" t="s">
        <v>38</v>
      </c>
      <c r="F49" s="4" t="s">
        <v>38</v>
      </c>
      <c r="G49" s="4" t="s">
        <v>38</v>
      </c>
      <c r="H49" s="4" t="s">
        <v>38</v>
      </c>
      <c r="I49" s="4" t="s">
        <v>38</v>
      </c>
      <c r="J49" s="4" t="s">
        <v>38</v>
      </c>
      <c r="K49" s="4" t="s">
        <v>38</v>
      </c>
      <c r="L49" s="4" t="s">
        <v>38</v>
      </c>
      <c r="M49" s="4" t="s">
        <v>38</v>
      </c>
      <c r="N49" s="4" t="s">
        <v>38</v>
      </c>
      <c r="O49" s="4" t="s">
        <v>38</v>
      </c>
      <c r="P49" s="4" t="s">
        <v>38</v>
      </c>
      <c r="Q49" s="4" t="s">
        <v>38</v>
      </c>
      <c r="R49" s="4" t="s">
        <v>38</v>
      </c>
      <c r="S49" s="4" t="s">
        <v>38</v>
      </c>
      <c r="T49" s="4" t="s">
        <v>38</v>
      </c>
      <c r="U49" s="4"/>
      <c r="V49" s="18" t="s">
        <v>17</v>
      </c>
    </row>
    <row r="50" spans="1:29">
      <c r="A50" s="17">
        <v>520430</v>
      </c>
      <c r="B50" s="4">
        <v>543522</v>
      </c>
      <c r="C50" s="4">
        <v>522141</v>
      </c>
      <c r="D50" s="4">
        <v>521713</v>
      </c>
      <c r="E50" s="4">
        <v>482370</v>
      </c>
      <c r="F50" s="4">
        <v>488786</v>
      </c>
      <c r="G50" s="4">
        <v>500759</v>
      </c>
      <c r="H50" s="4">
        <v>473818</v>
      </c>
      <c r="I50" s="4">
        <v>505890</v>
      </c>
      <c r="J50" s="9">
        <v>481943</v>
      </c>
      <c r="K50" s="4" t="s">
        <v>39</v>
      </c>
      <c r="L50" s="4" t="s">
        <v>40</v>
      </c>
      <c r="M50" s="4" t="s">
        <v>41</v>
      </c>
      <c r="N50" s="4" t="s">
        <v>42</v>
      </c>
      <c r="O50" s="4" t="s">
        <v>43</v>
      </c>
      <c r="P50" s="4" t="s">
        <v>44</v>
      </c>
      <c r="Q50" s="4" t="s">
        <v>45</v>
      </c>
      <c r="R50" s="4" t="s">
        <v>46</v>
      </c>
      <c r="S50" s="4" t="s">
        <v>47</v>
      </c>
      <c r="T50" s="4" t="s">
        <v>48</v>
      </c>
      <c r="U50" s="4"/>
      <c r="V50" s="19">
        <f>AVERAGE(A50:T50)</f>
        <v>504137.2</v>
      </c>
      <c r="W50" s="3"/>
      <c r="X50" s="3"/>
    </row>
    <row r="51" spans="1:29">
      <c r="A51" s="17">
        <v>43191</v>
      </c>
      <c r="B51" s="4">
        <v>62434</v>
      </c>
      <c r="C51" s="4">
        <v>50461</v>
      </c>
      <c r="D51" s="4">
        <v>53454</v>
      </c>
      <c r="E51" s="4">
        <v>41052</v>
      </c>
      <c r="F51" s="4">
        <v>54309</v>
      </c>
      <c r="G51" s="4">
        <v>51744</v>
      </c>
      <c r="H51" s="4">
        <v>49605</v>
      </c>
      <c r="I51" s="4">
        <v>43618</v>
      </c>
      <c r="J51" s="4">
        <v>43618</v>
      </c>
      <c r="K51" s="4" t="s">
        <v>49</v>
      </c>
      <c r="L51" s="4" t="s">
        <v>50</v>
      </c>
      <c r="M51" s="4" t="s">
        <v>51</v>
      </c>
      <c r="N51" s="4" t="s">
        <v>52</v>
      </c>
      <c r="O51" s="4" t="s">
        <v>50</v>
      </c>
      <c r="P51" s="4" t="s">
        <v>53</v>
      </c>
      <c r="Q51" s="4" t="s">
        <v>54</v>
      </c>
      <c r="R51" s="4" t="s">
        <v>55</v>
      </c>
      <c r="S51" s="4" t="s">
        <v>56</v>
      </c>
      <c r="T51" s="4" t="s">
        <v>50</v>
      </c>
      <c r="U51" s="4"/>
      <c r="V51" s="19">
        <f t="shared" ref="V51:V114" si="18">AVERAGE(A51:T51)</f>
        <v>49348.6</v>
      </c>
      <c r="W51" s="3"/>
      <c r="X51" s="3"/>
    </row>
    <row r="52" spans="1:29">
      <c r="A52" s="17">
        <v>64145</v>
      </c>
      <c r="B52" s="4">
        <v>76974</v>
      </c>
      <c r="C52" s="4">
        <v>71415</v>
      </c>
      <c r="D52" s="4">
        <v>79540</v>
      </c>
      <c r="E52" s="4">
        <v>59441</v>
      </c>
      <c r="F52" s="4">
        <v>79112</v>
      </c>
      <c r="G52" s="4">
        <v>82534</v>
      </c>
      <c r="H52" s="4">
        <v>76974</v>
      </c>
      <c r="I52" s="4">
        <v>64572</v>
      </c>
      <c r="J52" s="4">
        <v>77830</v>
      </c>
      <c r="K52" s="4" t="s">
        <v>51</v>
      </c>
      <c r="L52" s="4" t="s">
        <v>57</v>
      </c>
      <c r="M52" s="4" t="s">
        <v>58</v>
      </c>
      <c r="N52" s="4" t="s">
        <v>59</v>
      </c>
      <c r="O52" s="4" t="s">
        <v>60</v>
      </c>
      <c r="P52" s="4" t="s">
        <v>61</v>
      </c>
      <c r="Q52" s="4" t="s">
        <v>62</v>
      </c>
      <c r="R52" s="4" t="s">
        <v>63</v>
      </c>
      <c r="S52" s="4" t="s">
        <v>64</v>
      </c>
      <c r="T52" s="4" t="s">
        <v>65</v>
      </c>
      <c r="U52" s="4"/>
      <c r="V52" s="19">
        <f t="shared" si="18"/>
        <v>73253.7</v>
      </c>
      <c r="W52" s="3"/>
      <c r="X52" s="3"/>
    </row>
    <row r="53" spans="1:29">
      <c r="A53" s="17">
        <v>123158</v>
      </c>
      <c r="B53" s="4">
        <v>158224</v>
      </c>
      <c r="C53" s="4">
        <v>142829</v>
      </c>
      <c r="D53" s="4">
        <v>133849</v>
      </c>
      <c r="E53" s="4">
        <v>116744</v>
      </c>
      <c r="F53" s="4">
        <v>147962</v>
      </c>
      <c r="G53" s="4">
        <v>141547</v>
      </c>
      <c r="H53" s="4">
        <v>143257</v>
      </c>
      <c r="I53" s="4">
        <v>163356</v>
      </c>
      <c r="J53" s="4">
        <v>141546</v>
      </c>
      <c r="K53" s="4" t="s">
        <v>66</v>
      </c>
      <c r="L53" s="4" t="s">
        <v>67</v>
      </c>
      <c r="M53" s="4" t="s">
        <v>68</v>
      </c>
      <c r="N53" s="4" t="s">
        <v>69</v>
      </c>
      <c r="O53" s="4" t="s">
        <v>70</v>
      </c>
      <c r="P53" s="4" t="s">
        <v>71</v>
      </c>
      <c r="Q53" s="4" t="s">
        <v>72</v>
      </c>
      <c r="R53" s="4" t="s">
        <v>73</v>
      </c>
      <c r="S53" s="4" t="s">
        <v>74</v>
      </c>
      <c r="T53" s="4" t="s">
        <v>75</v>
      </c>
      <c r="U53" s="4"/>
      <c r="V53" s="19">
        <f t="shared" si="18"/>
        <v>141247.20000000001</v>
      </c>
      <c r="W53" s="3"/>
      <c r="X53" s="3"/>
    </row>
    <row r="54" spans="1:29">
      <c r="A54" s="17">
        <v>129573</v>
      </c>
      <c r="B54" s="4">
        <v>159080</v>
      </c>
      <c r="C54" s="4">
        <v>137270</v>
      </c>
      <c r="D54" s="4">
        <v>191152</v>
      </c>
      <c r="E54" s="4">
        <v>120592</v>
      </c>
      <c r="F54" s="4">
        <v>151810</v>
      </c>
      <c r="G54" s="4">
        <v>136843</v>
      </c>
      <c r="H54" s="4">
        <v>150099</v>
      </c>
      <c r="I54" s="4">
        <v>128290</v>
      </c>
      <c r="J54" s="4">
        <v>154376</v>
      </c>
      <c r="K54" s="4" t="s">
        <v>76</v>
      </c>
      <c r="L54" s="4" t="s">
        <v>77</v>
      </c>
      <c r="M54" s="4" t="s">
        <v>78</v>
      </c>
      <c r="N54" s="4" t="s">
        <v>79</v>
      </c>
      <c r="O54" s="4" t="s">
        <v>80</v>
      </c>
      <c r="P54" s="4" t="s">
        <v>81</v>
      </c>
      <c r="Q54" s="4" t="s">
        <v>82</v>
      </c>
      <c r="R54" s="4" t="s">
        <v>83</v>
      </c>
      <c r="S54" s="4" t="s">
        <v>66</v>
      </c>
      <c r="T54" s="4" t="s">
        <v>84</v>
      </c>
      <c r="U54" s="4"/>
      <c r="V54" s="19">
        <f t="shared" si="18"/>
        <v>145908.5</v>
      </c>
      <c r="W54" s="3"/>
      <c r="X54" s="3"/>
    </row>
    <row r="55" spans="1:29">
      <c r="A55" s="17">
        <v>147106</v>
      </c>
      <c r="B55" s="4">
        <v>182599</v>
      </c>
      <c r="C55" s="4">
        <v>136843</v>
      </c>
      <c r="D55" s="4">
        <v>157370</v>
      </c>
      <c r="E55" s="4">
        <v>148817</v>
      </c>
      <c r="F55" s="4">
        <v>124013</v>
      </c>
      <c r="G55" s="4">
        <v>145395</v>
      </c>
      <c r="H55" s="4">
        <v>121021</v>
      </c>
      <c r="I55" s="4">
        <v>124441</v>
      </c>
      <c r="J55" s="4">
        <v>122303</v>
      </c>
      <c r="K55" s="4" t="s">
        <v>85</v>
      </c>
      <c r="L55" s="4" t="s">
        <v>86</v>
      </c>
      <c r="M55" s="4" t="s">
        <v>87</v>
      </c>
      <c r="N55" s="4" t="s">
        <v>88</v>
      </c>
      <c r="O55" s="4" t="s">
        <v>82</v>
      </c>
      <c r="P55" s="4" t="s">
        <v>89</v>
      </c>
      <c r="Q55" s="4" t="s">
        <v>90</v>
      </c>
      <c r="R55" s="4" t="s">
        <v>91</v>
      </c>
      <c r="S55" s="4" t="s">
        <v>92</v>
      </c>
      <c r="T55" s="4" t="s">
        <v>93</v>
      </c>
      <c r="U55" s="4"/>
      <c r="V55" s="19">
        <f t="shared" si="18"/>
        <v>140990.79999999999</v>
      </c>
      <c r="W55" s="3"/>
      <c r="X55" s="3"/>
    </row>
    <row r="56" spans="1:29">
      <c r="A56" s="17">
        <v>113751</v>
      </c>
      <c r="B56" s="4">
        <v>173619</v>
      </c>
      <c r="C56" s="4">
        <v>103060</v>
      </c>
      <c r="D56" s="4">
        <v>97073</v>
      </c>
      <c r="E56" s="4">
        <v>107764</v>
      </c>
      <c r="F56" s="4">
        <v>108619</v>
      </c>
      <c r="G56" s="4">
        <v>105198</v>
      </c>
      <c r="H56" s="4">
        <v>112468</v>
      </c>
      <c r="I56" s="4">
        <v>97073</v>
      </c>
      <c r="J56" s="4">
        <v>102632</v>
      </c>
      <c r="K56" s="4" t="s">
        <v>94</v>
      </c>
      <c r="L56" s="4" t="s">
        <v>95</v>
      </c>
      <c r="M56" s="4" t="s">
        <v>96</v>
      </c>
      <c r="N56" s="4" t="s">
        <v>97</v>
      </c>
      <c r="O56" s="4" t="s">
        <v>98</v>
      </c>
      <c r="P56" s="4" t="s">
        <v>83</v>
      </c>
      <c r="Q56" s="4" t="s">
        <v>99</v>
      </c>
      <c r="R56" s="4" t="s">
        <v>100</v>
      </c>
      <c r="S56" s="4" t="s">
        <v>83</v>
      </c>
      <c r="T56" s="4" t="s">
        <v>101</v>
      </c>
      <c r="U56" s="4"/>
      <c r="V56" s="19">
        <f t="shared" si="18"/>
        <v>112125.7</v>
      </c>
      <c r="W56" s="3"/>
      <c r="X56" s="3"/>
    </row>
    <row r="57" spans="1:29">
      <c r="A57" s="17">
        <v>109902</v>
      </c>
      <c r="B57" s="4">
        <v>201844</v>
      </c>
      <c r="C57" s="4">
        <v>63290</v>
      </c>
      <c r="D57" s="4">
        <v>113751</v>
      </c>
      <c r="E57" s="4">
        <v>114178</v>
      </c>
      <c r="F57" s="4">
        <v>65000</v>
      </c>
      <c r="G57" s="4">
        <v>112468</v>
      </c>
      <c r="H57" s="4">
        <v>62862</v>
      </c>
      <c r="I57" s="4">
        <v>109902</v>
      </c>
      <c r="J57" s="4">
        <v>111612</v>
      </c>
      <c r="K57" s="4" t="s">
        <v>102</v>
      </c>
      <c r="L57" s="4" t="s">
        <v>103</v>
      </c>
      <c r="M57" s="4" t="s">
        <v>104</v>
      </c>
      <c r="N57" s="4" t="s">
        <v>105</v>
      </c>
      <c r="O57" s="4" t="s">
        <v>94</v>
      </c>
      <c r="P57" s="4" t="s">
        <v>106</v>
      </c>
      <c r="Q57" s="4" t="s">
        <v>107</v>
      </c>
      <c r="R57" s="4" t="s">
        <v>108</v>
      </c>
      <c r="S57" s="4" t="s">
        <v>109</v>
      </c>
      <c r="T57" s="4" t="s">
        <v>110</v>
      </c>
      <c r="U57" s="4"/>
      <c r="V57" s="19">
        <f t="shared" si="18"/>
        <v>106480.9</v>
      </c>
      <c r="W57" s="3"/>
      <c r="X57" s="3"/>
    </row>
    <row r="58" spans="1:29">
      <c r="A58" s="17">
        <v>89375</v>
      </c>
      <c r="B58" s="4">
        <v>236054</v>
      </c>
      <c r="C58" s="4">
        <v>75263</v>
      </c>
      <c r="D58" s="4">
        <v>122303</v>
      </c>
      <c r="E58" s="4">
        <v>121448</v>
      </c>
      <c r="F58" s="4">
        <v>76974</v>
      </c>
      <c r="G58" s="4">
        <v>88092</v>
      </c>
      <c r="H58" s="4">
        <v>118883</v>
      </c>
      <c r="I58" s="4">
        <v>122731</v>
      </c>
      <c r="J58" s="4">
        <v>119310</v>
      </c>
      <c r="K58" s="4" t="s">
        <v>111</v>
      </c>
      <c r="L58" s="4" t="s">
        <v>112</v>
      </c>
      <c r="M58" s="4" t="s">
        <v>113</v>
      </c>
      <c r="N58" s="4" t="s">
        <v>58</v>
      </c>
      <c r="O58" s="4" t="s">
        <v>114</v>
      </c>
      <c r="P58" s="4" t="s">
        <v>115</v>
      </c>
      <c r="Q58" s="4" t="s">
        <v>116</v>
      </c>
      <c r="R58" s="4" t="s">
        <v>117</v>
      </c>
      <c r="S58" s="4" t="s">
        <v>118</v>
      </c>
      <c r="T58" s="4" t="s">
        <v>118</v>
      </c>
      <c r="U58" s="4"/>
      <c r="V58" s="19">
        <f t="shared" si="18"/>
        <v>117043.3</v>
      </c>
      <c r="W58" s="3"/>
      <c r="X58" s="3"/>
    </row>
    <row r="59" spans="1:29">
      <c r="A59" s="17">
        <v>53455</v>
      </c>
      <c r="B59" s="4">
        <v>163356</v>
      </c>
      <c r="C59" s="4">
        <v>78257</v>
      </c>
      <c r="D59" s="4">
        <v>99211</v>
      </c>
      <c r="E59" s="4">
        <v>125297</v>
      </c>
      <c r="F59" s="4">
        <v>80395</v>
      </c>
      <c r="G59" s="4">
        <v>54737</v>
      </c>
      <c r="H59" s="4">
        <v>106909</v>
      </c>
      <c r="I59" s="4">
        <v>107336</v>
      </c>
      <c r="J59" s="4">
        <v>118027</v>
      </c>
      <c r="K59" s="4" t="s">
        <v>58</v>
      </c>
      <c r="L59" s="4" t="s">
        <v>119</v>
      </c>
      <c r="M59" s="4" t="s">
        <v>113</v>
      </c>
      <c r="N59" s="4" t="s">
        <v>120</v>
      </c>
      <c r="O59" s="4" t="s">
        <v>72</v>
      </c>
      <c r="P59" s="4" t="s">
        <v>121</v>
      </c>
      <c r="Q59" s="4" t="s">
        <v>122</v>
      </c>
      <c r="R59" s="4" t="s">
        <v>123</v>
      </c>
      <c r="S59" s="4" t="s">
        <v>116</v>
      </c>
      <c r="T59" s="4" t="s">
        <v>124</v>
      </c>
      <c r="U59" s="4"/>
      <c r="V59" s="19">
        <f t="shared" si="18"/>
        <v>98698</v>
      </c>
      <c r="W59" s="3"/>
      <c r="X59" s="3"/>
    </row>
    <row r="60" spans="1:29">
      <c r="A60" s="17">
        <v>63290</v>
      </c>
      <c r="B60" s="4">
        <v>117599</v>
      </c>
      <c r="C60" s="4">
        <v>85527</v>
      </c>
      <c r="D60" s="4">
        <v>119737</v>
      </c>
      <c r="E60" s="4">
        <v>140692</v>
      </c>
      <c r="F60" s="4">
        <v>70988</v>
      </c>
      <c r="G60" s="4">
        <v>61151</v>
      </c>
      <c r="H60" s="4">
        <v>79968</v>
      </c>
      <c r="I60" s="4">
        <v>115033</v>
      </c>
      <c r="J60" s="4">
        <v>119310</v>
      </c>
      <c r="K60" s="4" t="s">
        <v>125</v>
      </c>
      <c r="L60" s="4" t="s">
        <v>126</v>
      </c>
      <c r="M60" s="4" t="s">
        <v>127</v>
      </c>
      <c r="N60" s="4" t="s">
        <v>128</v>
      </c>
      <c r="O60" s="4" t="s">
        <v>129</v>
      </c>
      <c r="P60" s="4" t="s">
        <v>130</v>
      </c>
      <c r="Q60" s="4" t="s">
        <v>131</v>
      </c>
      <c r="R60" s="4" t="s">
        <v>122</v>
      </c>
      <c r="S60" s="4" t="s">
        <v>132</v>
      </c>
      <c r="T60" s="4" t="s">
        <v>122</v>
      </c>
      <c r="U60" s="4"/>
      <c r="V60" s="19">
        <f t="shared" si="18"/>
        <v>97329.5</v>
      </c>
      <c r="W60" s="3"/>
      <c r="X60" s="3"/>
    </row>
    <row r="61" spans="1:29">
      <c r="A61" s="17" t="s">
        <v>133</v>
      </c>
      <c r="B61" s="4" t="s">
        <v>133</v>
      </c>
      <c r="C61" s="4" t="s">
        <v>133</v>
      </c>
      <c r="D61" s="4" t="s">
        <v>133</v>
      </c>
      <c r="E61" s="4" t="s">
        <v>133</v>
      </c>
      <c r="F61" s="4" t="s">
        <v>133</v>
      </c>
      <c r="G61" s="4" t="s">
        <v>133</v>
      </c>
      <c r="H61" s="4" t="s">
        <v>133</v>
      </c>
      <c r="I61" s="4" t="s">
        <v>133</v>
      </c>
      <c r="J61" s="4" t="s">
        <v>133</v>
      </c>
      <c r="K61" s="4" t="s">
        <v>133</v>
      </c>
      <c r="L61" s="4" t="s">
        <v>133</v>
      </c>
      <c r="M61" s="4" t="s">
        <v>133</v>
      </c>
      <c r="N61" s="4" t="s">
        <v>133</v>
      </c>
      <c r="O61" s="4" t="s">
        <v>133</v>
      </c>
      <c r="P61" s="4" t="s">
        <v>133</v>
      </c>
      <c r="Q61" s="4" t="s">
        <v>133</v>
      </c>
      <c r="R61" s="4" t="s">
        <v>133</v>
      </c>
      <c r="S61" s="4" t="s">
        <v>133</v>
      </c>
      <c r="T61" s="4" t="s">
        <v>133</v>
      </c>
      <c r="U61" s="4"/>
      <c r="V61" s="19"/>
    </row>
    <row r="62" spans="1:29">
      <c r="A62" s="17">
        <v>5987</v>
      </c>
      <c r="B62" s="4">
        <v>10263</v>
      </c>
      <c r="C62" s="4">
        <v>9407</v>
      </c>
      <c r="D62" s="4">
        <v>6842</v>
      </c>
      <c r="E62" s="4">
        <v>5987</v>
      </c>
      <c r="F62" s="4">
        <v>10263</v>
      </c>
      <c r="G62" s="4">
        <v>10263</v>
      </c>
      <c r="H62" s="4">
        <v>10263</v>
      </c>
      <c r="I62" s="4">
        <v>6842</v>
      </c>
      <c r="J62" s="4">
        <v>9835</v>
      </c>
      <c r="K62" s="4" t="s">
        <v>134</v>
      </c>
      <c r="L62" s="4" t="s">
        <v>135</v>
      </c>
      <c r="M62" s="4" t="s">
        <v>136</v>
      </c>
      <c r="N62" s="4" t="s">
        <v>137</v>
      </c>
      <c r="O62" s="4" t="s">
        <v>138</v>
      </c>
      <c r="P62" s="4" t="s">
        <v>139</v>
      </c>
      <c r="Q62" s="4" t="s">
        <v>138</v>
      </c>
      <c r="R62" s="4" t="s">
        <v>140</v>
      </c>
      <c r="S62" s="4" t="s">
        <v>141</v>
      </c>
      <c r="T62" s="4" t="s">
        <v>138</v>
      </c>
      <c r="U62" s="4"/>
      <c r="V62" s="19">
        <f t="shared" ref="V62:V72" si="19">AVERAGE(A62:T62)</f>
        <v>8595.2000000000007</v>
      </c>
    </row>
    <row r="63" spans="1:29">
      <c r="A63" s="17">
        <v>15395</v>
      </c>
      <c r="B63" s="4">
        <v>24803</v>
      </c>
      <c r="C63" s="4">
        <v>19671</v>
      </c>
      <c r="D63" s="4">
        <v>19671</v>
      </c>
      <c r="E63" s="4">
        <v>15395</v>
      </c>
      <c r="F63" s="4">
        <v>20099</v>
      </c>
      <c r="G63" s="4">
        <v>17961</v>
      </c>
      <c r="H63" s="4">
        <v>19671</v>
      </c>
      <c r="I63" s="4">
        <v>15395</v>
      </c>
      <c r="J63" s="4">
        <v>18816</v>
      </c>
      <c r="K63" s="4" t="s">
        <v>142</v>
      </c>
      <c r="L63" s="4" t="s">
        <v>143</v>
      </c>
      <c r="M63" s="4" t="s">
        <v>144</v>
      </c>
      <c r="N63" s="4" t="s">
        <v>145</v>
      </c>
      <c r="O63" s="4" t="s">
        <v>146</v>
      </c>
      <c r="P63" s="4" t="s">
        <v>147</v>
      </c>
      <c r="Q63" s="4" t="s">
        <v>148</v>
      </c>
      <c r="R63" s="4" t="s">
        <v>149</v>
      </c>
      <c r="S63" s="4" t="s">
        <v>150</v>
      </c>
      <c r="T63" s="4" t="s">
        <v>145</v>
      </c>
      <c r="U63" s="4"/>
      <c r="V63" s="19">
        <f t="shared" si="19"/>
        <v>18687.7</v>
      </c>
    </row>
    <row r="64" spans="1:29">
      <c r="A64" s="17">
        <v>14111</v>
      </c>
      <c r="B64" s="4">
        <v>23948</v>
      </c>
      <c r="C64" s="4">
        <v>15823</v>
      </c>
      <c r="D64" s="4">
        <v>14112</v>
      </c>
      <c r="E64" s="4">
        <v>14112</v>
      </c>
      <c r="F64" s="4">
        <v>15395</v>
      </c>
      <c r="G64" s="4">
        <v>15395</v>
      </c>
      <c r="H64" s="4">
        <v>14540</v>
      </c>
      <c r="I64" s="4">
        <v>14112</v>
      </c>
      <c r="J64" s="4">
        <v>14539</v>
      </c>
      <c r="K64" s="4" t="s">
        <v>151</v>
      </c>
      <c r="L64" s="4" t="s">
        <v>145</v>
      </c>
      <c r="M64" s="4" t="s">
        <v>150</v>
      </c>
      <c r="N64" s="4" t="s">
        <v>152</v>
      </c>
      <c r="O64" s="4" t="s">
        <v>145</v>
      </c>
      <c r="P64" s="4" t="s">
        <v>145</v>
      </c>
      <c r="Q64" s="4" t="s">
        <v>152</v>
      </c>
      <c r="R64" s="4" t="s">
        <v>153</v>
      </c>
      <c r="S64" s="4" t="s">
        <v>146</v>
      </c>
      <c r="T64" s="4" t="s">
        <v>152</v>
      </c>
      <c r="U64" s="4"/>
      <c r="V64" s="19">
        <f t="shared" si="19"/>
        <v>15608.7</v>
      </c>
      <c r="X64" s="44" t="s">
        <v>154</v>
      </c>
      <c r="Y64" s="45"/>
      <c r="Z64" s="45"/>
      <c r="AA64" s="45"/>
      <c r="AB64" s="45"/>
      <c r="AC64" s="46"/>
    </row>
    <row r="65" spans="1:29">
      <c r="A65" s="17">
        <v>23092</v>
      </c>
      <c r="B65" s="4">
        <v>39342</v>
      </c>
      <c r="C65" s="4">
        <v>25658</v>
      </c>
      <c r="D65" s="4">
        <v>23519</v>
      </c>
      <c r="E65" s="4">
        <v>24375</v>
      </c>
      <c r="F65" s="4">
        <v>25658</v>
      </c>
      <c r="G65" s="4">
        <v>26513</v>
      </c>
      <c r="H65" s="4">
        <v>25658</v>
      </c>
      <c r="I65" s="4">
        <v>23092</v>
      </c>
      <c r="J65" s="4">
        <v>24375</v>
      </c>
      <c r="K65" s="4" t="s">
        <v>155</v>
      </c>
      <c r="L65" s="4" t="s">
        <v>156</v>
      </c>
      <c r="M65" s="4" t="s">
        <v>157</v>
      </c>
      <c r="N65" s="4" t="s">
        <v>147</v>
      </c>
      <c r="O65" s="4" t="s">
        <v>158</v>
      </c>
      <c r="P65" s="4" t="s">
        <v>159</v>
      </c>
      <c r="Q65" s="4" t="s">
        <v>147</v>
      </c>
      <c r="R65" s="4" t="s">
        <v>160</v>
      </c>
      <c r="S65" s="4" t="s">
        <v>161</v>
      </c>
      <c r="T65" s="4" t="s">
        <v>147</v>
      </c>
      <c r="U65" s="4"/>
      <c r="V65" s="19">
        <f t="shared" si="19"/>
        <v>26128.2</v>
      </c>
      <c r="X65" s="47"/>
      <c r="Y65" s="48"/>
      <c r="Z65" s="48"/>
      <c r="AA65" s="48"/>
      <c r="AB65" s="48"/>
      <c r="AC65" s="49"/>
    </row>
    <row r="66" spans="1:29">
      <c r="A66" s="17">
        <v>31217</v>
      </c>
      <c r="B66" s="4">
        <v>59441</v>
      </c>
      <c r="C66" s="4">
        <v>46185</v>
      </c>
      <c r="D66" s="4">
        <v>31217</v>
      </c>
      <c r="E66" s="4">
        <v>41053</v>
      </c>
      <c r="F66" s="4">
        <v>41908</v>
      </c>
      <c r="G66" s="4">
        <v>33784</v>
      </c>
      <c r="H66" s="4">
        <v>41908</v>
      </c>
      <c r="I66" s="4">
        <v>30789</v>
      </c>
      <c r="J66" s="4">
        <v>39770</v>
      </c>
      <c r="K66" s="4" t="s">
        <v>162</v>
      </c>
      <c r="L66" s="4" t="s">
        <v>163</v>
      </c>
      <c r="M66" s="4" t="s">
        <v>164</v>
      </c>
      <c r="N66" s="4" t="s">
        <v>165</v>
      </c>
      <c r="O66" s="4" t="s">
        <v>166</v>
      </c>
      <c r="P66" s="4" t="s">
        <v>167</v>
      </c>
      <c r="Q66" s="4" t="s">
        <v>168</v>
      </c>
      <c r="R66" s="4" t="s">
        <v>169</v>
      </c>
      <c r="S66" s="4" t="s">
        <v>170</v>
      </c>
      <c r="T66" s="4" t="s">
        <v>171</v>
      </c>
      <c r="U66" s="4"/>
      <c r="V66" s="19">
        <f t="shared" si="19"/>
        <v>39727.199999999997</v>
      </c>
      <c r="X66" s="80" t="s">
        <v>172</v>
      </c>
      <c r="Y66" s="81"/>
      <c r="Z66" s="29"/>
      <c r="AA66" s="29"/>
      <c r="AB66" s="29"/>
      <c r="AC66" s="30"/>
    </row>
    <row r="67" spans="1:29" ht="12.75" customHeight="1">
      <c r="A67" s="17">
        <v>47895</v>
      </c>
      <c r="B67" s="4">
        <v>76119</v>
      </c>
      <c r="C67" s="4">
        <v>56875</v>
      </c>
      <c r="D67" s="4">
        <v>62007</v>
      </c>
      <c r="E67" s="4">
        <v>48323</v>
      </c>
      <c r="F67" s="4">
        <v>50461</v>
      </c>
      <c r="G67" s="4">
        <v>60296</v>
      </c>
      <c r="H67" s="4">
        <v>48751</v>
      </c>
      <c r="I67" s="4">
        <v>49178</v>
      </c>
      <c r="J67" s="4">
        <v>49606</v>
      </c>
      <c r="K67" s="4" t="s">
        <v>173</v>
      </c>
      <c r="L67" s="4" t="s">
        <v>174</v>
      </c>
      <c r="M67" s="4" t="s">
        <v>175</v>
      </c>
      <c r="N67" s="4" t="s">
        <v>176</v>
      </c>
      <c r="O67" s="4" t="s">
        <v>177</v>
      </c>
      <c r="P67" s="4" t="s">
        <v>162</v>
      </c>
      <c r="Q67" s="4" t="s">
        <v>178</v>
      </c>
      <c r="R67" s="4" t="s">
        <v>179</v>
      </c>
      <c r="S67" s="4" t="s">
        <v>180</v>
      </c>
      <c r="T67" s="4" t="s">
        <v>181</v>
      </c>
      <c r="U67" s="4"/>
      <c r="V67" s="19">
        <f t="shared" si="19"/>
        <v>54951.1</v>
      </c>
      <c r="X67" s="61" t="s">
        <v>182</v>
      </c>
      <c r="Y67" s="62"/>
      <c r="Z67" s="62"/>
      <c r="AA67" s="62"/>
      <c r="AB67" s="62"/>
      <c r="AC67" s="63"/>
    </row>
    <row r="68" spans="1:29">
      <c r="A68" s="17">
        <v>70559</v>
      </c>
      <c r="B68" s="4">
        <v>109046</v>
      </c>
      <c r="C68" s="4">
        <v>67994</v>
      </c>
      <c r="D68" s="4">
        <v>82961</v>
      </c>
      <c r="E68" s="4">
        <v>56875</v>
      </c>
      <c r="F68" s="4">
        <v>59869</v>
      </c>
      <c r="G68" s="4">
        <v>58585</v>
      </c>
      <c r="H68" s="4">
        <v>57730</v>
      </c>
      <c r="I68" s="4">
        <v>55592</v>
      </c>
      <c r="J68" s="4">
        <v>59013</v>
      </c>
      <c r="K68" s="4" t="s">
        <v>62</v>
      </c>
      <c r="L68" s="4" t="s">
        <v>183</v>
      </c>
      <c r="M68" s="4" t="s">
        <v>184</v>
      </c>
      <c r="N68" s="4" t="s">
        <v>185</v>
      </c>
      <c r="O68" s="4" t="s">
        <v>186</v>
      </c>
      <c r="P68" s="4" t="s">
        <v>187</v>
      </c>
      <c r="Q68" s="4" t="s">
        <v>188</v>
      </c>
      <c r="R68" s="4" t="s">
        <v>189</v>
      </c>
      <c r="S68" s="4" t="s">
        <v>120</v>
      </c>
      <c r="T68" s="4" t="s">
        <v>190</v>
      </c>
      <c r="U68" s="4"/>
      <c r="V68" s="19">
        <f t="shared" si="19"/>
        <v>67822.399999999994</v>
      </c>
      <c r="X68" s="64"/>
      <c r="Y68" s="65"/>
      <c r="Z68" s="65"/>
      <c r="AA68" s="65"/>
      <c r="AB68" s="65"/>
      <c r="AC68" s="66"/>
    </row>
    <row r="69" spans="1:29">
      <c r="A69" s="17">
        <v>61579</v>
      </c>
      <c r="B69" s="4">
        <v>105198</v>
      </c>
      <c r="C69" s="4">
        <v>64572</v>
      </c>
      <c r="D69" s="4">
        <v>59441</v>
      </c>
      <c r="E69" s="4">
        <v>65855</v>
      </c>
      <c r="F69" s="4">
        <v>65427</v>
      </c>
      <c r="G69" s="4">
        <v>60724</v>
      </c>
      <c r="H69" s="4">
        <v>61579</v>
      </c>
      <c r="I69" s="4">
        <v>59013</v>
      </c>
      <c r="J69" s="4">
        <v>65856</v>
      </c>
      <c r="K69" s="4" t="s">
        <v>191</v>
      </c>
      <c r="L69" s="4" t="s">
        <v>192</v>
      </c>
      <c r="M69" s="4" t="s">
        <v>193</v>
      </c>
      <c r="N69" s="4" t="s">
        <v>194</v>
      </c>
      <c r="O69" s="4" t="s">
        <v>107</v>
      </c>
      <c r="P69" s="4" t="s">
        <v>192</v>
      </c>
      <c r="Q69" s="4" t="s">
        <v>192</v>
      </c>
      <c r="R69" s="4" t="s">
        <v>192</v>
      </c>
      <c r="S69" s="4" t="s">
        <v>195</v>
      </c>
      <c r="T69" s="4" t="s">
        <v>196</v>
      </c>
      <c r="U69" s="4"/>
      <c r="V69" s="19">
        <f t="shared" si="19"/>
        <v>66924.399999999994</v>
      </c>
      <c r="X69" s="64"/>
      <c r="Y69" s="65"/>
      <c r="Z69" s="65"/>
      <c r="AA69" s="65"/>
      <c r="AB69" s="65"/>
      <c r="AC69" s="66"/>
    </row>
    <row r="70" spans="1:29">
      <c r="A70" s="17">
        <v>69277</v>
      </c>
      <c r="B70" s="4">
        <v>114605</v>
      </c>
      <c r="C70" s="4">
        <v>68849</v>
      </c>
      <c r="D70" s="4">
        <v>73553</v>
      </c>
      <c r="E70" s="4">
        <v>73980</v>
      </c>
      <c r="F70" s="4">
        <v>69705</v>
      </c>
      <c r="G70" s="4">
        <v>70987</v>
      </c>
      <c r="H70" s="4">
        <v>70987</v>
      </c>
      <c r="I70" s="4">
        <v>68849</v>
      </c>
      <c r="J70" s="4">
        <v>74836</v>
      </c>
      <c r="K70" s="4" t="s">
        <v>193</v>
      </c>
      <c r="L70" s="4" t="s">
        <v>197</v>
      </c>
      <c r="M70" s="4" t="s">
        <v>198</v>
      </c>
      <c r="N70" s="4" t="s">
        <v>199</v>
      </c>
      <c r="O70" s="4" t="s">
        <v>200</v>
      </c>
      <c r="P70" s="4" t="s">
        <v>201</v>
      </c>
      <c r="Q70" s="4" t="s">
        <v>202</v>
      </c>
      <c r="R70" s="4" t="s">
        <v>203</v>
      </c>
      <c r="S70" s="4" t="s">
        <v>61</v>
      </c>
      <c r="T70" s="4" t="s">
        <v>204</v>
      </c>
      <c r="U70" s="4"/>
      <c r="V70" s="19">
        <f t="shared" si="19"/>
        <v>75562.8</v>
      </c>
      <c r="X70" s="64"/>
      <c r="Y70" s="65"/>
      <c r="Z70" s="65"/>
      <c r="AA70" s="65"/>
      <c r="AB70" s="65"/>
      <c r="AC70" s="66"/>
    </row>
    <row r="71" spans="1:29">
      <c r="A71" s="17">
        <v>80395</v>
      </c>
      <c r="B71" s="4">
        <v>36349</v>
      </c>
      <c r="C71" s="4">
        <v>80395</v>
      </c>
      <c r="D71" s="4">
        <v>79967</v>
      </c>
      <c r="E71" s="4">
        <v>82534</v>
      </c>
      <c r="F71" s="4">
        <v>83389</v>
      </c>
      <c r="G71" s="4">
        <v>80822</v>
      </c>
      <c r="H71" s="4">
        <v>80395</v>
      </c>
      <c r="I71" s="4">
        <v>80822</v>
      </c>
      <c r="J71" s="4">
        <v>82105</v>
      </c>
      <c r="K71" s="4" t="s">
        <v>116</v>
      </c>
      <c r="L71" s="4" t="s">
        <v>105</v>
      </c>
      <c r="M71" s="4" t="s">
        <v>205</v>
      </c>
      <c r="N71" s="4" t="s">
        <v>205</v>
      </c>
      <c r="O71" s="4" t="s">
        <v>206</v>
      </c>
      <c r="P71" s="4" t="s">
        <v>207</v>
      </c>
      <c r="Q71" s="4" t="s">
        <v>205</v>
      </c>
      <c r="R71" s="4" t="s">
        <v>208</v>
      </c>
      <c r="S71" s="4" t="s">
        <v>209</v>
      </c>
      <c r="T71" s="4" t="s">
        <v>205</v>
      </c>
      <c r="U71" s="4"/>
      <c r="V71" s="19">
        <f t="shared" si="19"/>
        <v>76717.3</v>
      </c>
      <c r="X71" s="64"/>
      <c r="Y71" s="65"/>
      <c r="Z71" s="65"/>
      <c r="AA71" s="65"/>
      <c r="AB71" s="65"/>
      <c r="AC71" s="66"/>
    </row>
    <row r="72" spans="1:29">
      <c r="A72" s="17">
        <v>94080</v>
      </c>
      <c r="B72" s="4">
        <v>43191</v>
      </c>
      <c r="C72" s="4">
        <v>30362</v>
      </c>
      <c r="D72" s="4">
        <v>74408</v>
      </c>
      <c r="E72" s="4">
        <v>44902</v>
      </c>
      <c r="F72" s="4">
        <v>31217</v>
      </c>
      <c r="G72" s="4">
        <v>38060</v>
      </c>
      <c r="H72" s="4">
        <v>40198</v>
      </c>
      <c r="I72" s="4">
        <v>94935</v>
      </c>
      <c r="J72" s="4">
        <v>40198</v>
      </c>
      <c r="K72" s="4" t="s">
        <v>210</v>
      </c>
      <c r="L72" s="4" t="s">
        <v>211</v>
      </c>
      <c r="M72" s="4" t="s">
        <v>212</v>
      </c>
      <c r="N72" s="4" t="s">
        <v>213</v>
      </c>
      <c r="O72" s="4" t="s">
        <v>214</v>
      </c>
      <c r="P72" s="4" t="s">
        <v>215</v>
      </c>
      <c r="Q72" s="4" t="s">
        <v>169</v>
      </c>
      <c r="R72" s="4" t="s">
        <v>216</v>
      </c>
      <c r="S72" s="4" t="s">
        <v>217</v>
      </c>
      <c r="T72" s="4" t="s">
        <v>54</v>
      </c>
      <c r="U72" s="4"/>
      <c r="V72" s="19">
        <f t="shared" si="19"/>
        <v>53155.1</v>
      </c>
      <c r="X72" s="64"/>
      <c r="Y72" s="65"/>
      <c r="Z72" s="65"/>
      <c r="AA72" s="65"/>
      <c r="AB72" s="65"/>
      <c r="AC72" s="66"/>
    </row>
    <row r="73" spans="1:29">
      <c r="A73" s="17" t="s">
        <v>218</v>
      </c>
      <c r="B73" s="4" t="s">
        <v>218</v>
      </c>
      <c r="C73" s="4" t="s">
        <v>218</v>
      </c>
      <c r="D73" s="4" t="s">
        <v>218</v>
      </c>
      <c r="E73" s="4" t="s">
        <v>218</v>
      </c>
      <c r="F73" s="4" t="s">
        <v>218</v>
      </c>
      <c r="G73" s="4" t="s">
        <v>218</v>
      </c>
      <c r="H73" s="4" t="s">
        <v>218</v>
      </c>
      <c r="I73" s="4" t="s">
        <v>218</v>
      </c>
      <c r="J73" s="4" t="s">
        <v>218</v>
      </c>
      <c r="K73" s="4" t="s">
        <v>218</v>
      </c>
      <c r="L73" s="4" t="s">
        <v>218</v>
      </c>
      <c r="M73" s="4" t="s">
        <v>218</v>
      </c>
      <c r="N73" s="4" t="s">
        <v>218</v>
      </c>
      <c r="O73" s="4" t="s">
        <v>218</v>
      </c>
      <c r="P73" s="4" t="s">
        <v>218</v>
      </c>
      <c r="Q73" s="4" t="s">
        <v>218</v>
      </c>
      <c r="R73" s="4" t="s">
        <v>218</v>
      </c>
      <c r="S73" s="4" t="s">
        <v>218</v>
      </c>
      <c r="T73" s="4" t="s">
        <v>218</v>
      </c>
      <c r="U73" s="4"/>
      <c r="V73" s="19"/>
      <c r="X73" s="64"/>
      <c r="Y73" s="65"/>
      <c r="Z73" s="65"/>
      <c r="AA73" s="65"/>
      <c r="AB73" s="65"/>
      <c r="AC73" s="66"/>
    </row>
    <row r="74" spans="1:29">
      <c r="A74" s="17">
        <v>131284</v>
      </c>
      <c r="B74" s="4">
        <v>212534</v>
      </c>
      <c r="C74" s="4">
        <v>208685</v>
      </c>
      <c r="D74" s="4">
        <v>39770</v>
      </c>
      <c r="E74" s="4">
        <v>278817</v>
      </c>
      <c r="F74" s="4">
        <v>347666</v>
      </c>
      <c r="G74" s="4">
        <v>219803</v>
      </c>
      <c r="H74" s="4">
        <v>111613</v>
      </c>
      <c r="I74" s="4">
        <v>43619</v>
      </c>
      <c r="J74" s="4">
        <v>218520</v>
      </c>
      <c r="K74" s="4" t="s">
        <v>219</v>
      </c>
      <c r="L74" s="4" t="s">
        <v>220</v>
      </c>
      <c r="M74" s="4" t="s">
        <v>221</v>
      </c>
      <c r="N74" s="4" t="s">
        <v>222</v>
      </c>
      <c r="O74" s="4" t="s">
        <v>223</v>
      </c>
      <c r="P74" s="4" t="s">
        <v>224</v>
      </c>
      <c r="Q74" s="4" t="s">
        <v>225</v>
      </c>
      <c r="R74" s="4" t="s">
        <v>226</v>
      </c>
      <c r="S74" s="4" t="s">
        <v>227</v>
      </c>
      <c r="T74" s="4" t="s">
        <v>228</v>
      </c>
      <c r="U74" s="4"/>
      <c r="V74" s="19">
        <f t="shared" si="18"/>
        <v>181231.1</v>
      </c>
      <c r="X74" s="64"/>
      <c r="Y74" s="65"/>
      <c r="Z74" s="65"/>
      <c r="AA74" s="65"/>
      <c r="AB74" s="65"/>
      <c r="AC74" s="66"/>
    </row>
    <row r="75" spans="1:29">
      <c r="A75" s="17">
        <v>212534</v>
      </c>
      <c r="B75" s="4">
        <v>429772</v>
      </c>
      <c r="C75" s="4">
        <v>816353</v>
      </c>
      <c r="D75" s="4">
        <v>776583</v>
      </c>
      <c r="E75" s="4">
        <v>343817</v>
      </c>
      <c r="F75" s="4">
        <v>175758</v>
      </c>
      <c r="G75" s="4">
        <v>343390</v>
      </c>
      <c r="H75" s="4">
        <v>519575</v>
      </c>
      <c r="I75" s="4">
        <v>511022</v>
      </c>
      <c r="J75" s="4">
        <v>565332</v>
      </c>
      <c r="K75" s="4" t="s">
        <v>229</v>
      </c>
      <c r="L75" s="4" t="s">
        <v>230</v>
      </c>
      <c r="M75" s="4" t="s">
        <v>72</v>
      </c>
      <c r="N75" s="4" t="s">
        <v>231</v>
      </c>
      <c r="O75" s="4" t="s">
        <v>232</v>
      </c>
      <c r="P75" s="4" t="s">
        <v>233</v>
      </c>
      <c r="Q75" s="4" t="s">
        <v>234</v>
      </c>
      <c r="R75" s="4" t="s">
        <v>235</v>
      </c>
      <c r="S75" s="4" t="s">
        <v>236</v>
      </c>
      <c r="T75" s="4" t="s">
        <v>237</v>
      </c>
      <c r="U75" s="4"/>
      <c r="V75" s="19">
        <f t="shared" si="18"/>
        <v>469413.6</v>
      </c>
      <c r="X75" s="64"/>
      <c r="Y75" s="65"/>
      <c r="Z75" s="65"/>
      <c r="AA75" s="65"/>
      <c r="AB75" s="65"/>
      <c r="AC75" s="66"/>
    </row>
    <row r="76" spans="1:29">
      <c r="A76" s="17">
        <v>368192</v>
      </c>
      <c r="B76" s="4">
        <v>450298</v>
      </c>
      <c r="C76" s="4">
        <v>457996</v>
      </c>
      <c r="D76" s="4">
        <v>267698</v>
      </c>
      <c r="E76" s="4">
        <v>274113</v>
      </c>
      <c r="F76" s="4">
        <v>620069</v>
      </c>
      <c r="G76" s="4">
        <v>101349</v>
      </c>
      <c r="H76" s="4">
        <v>408818</v>
      </c>
      <c r="I76" s="4">
        <v>343390</v>
      </c>
      <c r="J76" s="4">
        <v>106053</v>
      </c>
      <c r="K76" s="4" t="s">
        <v>238</v>
      </c>
      <c r="L76" s="4" t="s">
        <v>239</v>
      </c>
      <c r="M76" s="4" t="s">
        <v>240</v>
      </c>
      <c r="N76" s="4" t="s">
        <v>241</v>
      </c>
      <c r="O76" s="4" t="s">
        <v>242</v>
      </c>
      <c r="P76" s="4" t="s">
        <v>243</v>
      </c>
      <c r="Q76" s="4" t="s">
        <v>244</v>
      </c>
      <c r="R76" s="4" t="s">
        <v>43</v>
      </c>
      <c r="S76" s="4" t="s">
        <v>245</v>
      </c>
      <c r="T76" s="4" t="s">
        <v>246</v>
      </c>
      <c r="U76" s="4"/>
      <c r="V76" s="19">
        <f t="shared" si="18"/>
        <v>339797.6</v>
      </c>
      <c r="X76" s="64"/>
      <c r="Y76" s="65"/>
      <c r="Z76" s="65"/>
      <c r="AA76" s="65"/>
      <c r="AB76" s="65"/>
      <c r="AC76" s="66"/>
    </row>
    <row r="77" spans="1:29">
      <c r="A77" s="17">
        <v>156514</v>
      </c>
      <c r="B77" s="4">
        <v>134704</v>
      </c>
      <c r="C77" s="4">
        <v>432765</v>
      </c>
      <c r="D77" s="4">
        <v>82534</v>
      </c>
      <c r="E77" s="4">
        <v>226218</v>
      </c>
      <c r="F77" s="4">
        <v>299343</v>
      </c>
      <c r="G77" s="4">
        <v>392568</v>
      </c>
      <c r="H77" s="4">
        <v>74409</v>
      </c>
      <c r="I77" s="4">
        <v>492634</v>
      </c>
      <c r="J77" s="4">
        <v>130000</v>
      </c>
      <c r="K77" s="4" t="s">
        <v>247</v>
      </c>
      <c r="L77" s="4" t="s">
        <v>248</v>
      </c>
      <c r="M77" s="4" t="s">
        <v>249</v>
      </c>
      <c r="N77" s="4" t="s">
        <v>250</v>
      </c>
      <c r="O77" s="4" t="s">
        <v>251</v>
      </c>
      <c r="P77" s="4" t="s">
        <v>252</v>
      </c>
      <c r="Q77" s="4" t="s">
        <v>253</v>
      </c>
      <c r="R77" s="4" t="s">
        <v>254</v>
      </c>
      <c r="S77" s="4" t="s">
        <v>255</v>
      </c>
      <c r="T77" s="4" t="s">
        <v>256</v>
      </c>
      <c r="U77" s="4"/>
      <c r="V77" s="19">
        <f t="shared" si="18"/>
        <v>242168.9</v>
      </c>
      <c r="X77" s="64"/>
      <c r="Y77" s="65"/>
      <c r="Z77" s="65"/>
      <c r="AA77" s="65"/>
      <c r="AB77" s="65"/>
      <c r="AC77" s="66"/>
    </row>
    <row r="78" spans="1:29">
      <c r="A78" s="17">
        <v>62862</v>
      </c>
      <c r="B78" s="4">
        <v>488785</v>
      </c>
      <c r="C78" s="4">
        <v>103915</v>
      </c>
      <c r="D78" s="4">
        <v>144113</v>
      </c>
      <c r="E78" s="4">
        <v>238619</v>
      </c>
      <c r="F78" s="4">
        <v>80395</v>
      </c>
      <c r="G78" s="4">
        <v>405397</v>
      </c>
      <c r="H78" s="4">
        <v>202271</v>
      </c>
      <c r="I78" s="4">
        <v>140691</v>
      </c>
      <c r="J78" s="4">
        <v>385298</v>
      </c>
      <c r="K78" s="4" t="s">
        <v>257</v>
      </c>
      <c r="L78" s="4" t="s">
        <v>258</v>
      </c>
      <c r="M78" s="4" t="s">
        <v>259</v>
      </c>
      <c r="N78" s="4" t="s">
        <v>216</v>
      </c>
      <c r="O78" s="4" t="s">
        <v>260</v>
      </c>
      <c r="P78" s="4" t="s">
        <v>261</v>
      </c>
      <c r="Q78" s="4" t="s">
        <v>262</v>
      </c>
      <c r="R78" s="4" t="s">
        <v>263</v>
      </c>
      <c r="S78" s="4" t="s">
        <v>264</v>
      </c>
      <c r="T78" s="4" t="s">
        <v>265</v>
      </c>
      <c r="U78" s="4"/>
      <c r="V78" s="19">
        <f t="shared" si="18"/>
        <v>225234.6</v>
      </c>
      <c r="X78" s="64"/>
      <c r="Y78" s="65"/>
      <c r="Z78" s="65"/>
      <c r="AA78" s="65"/>
      <c r="AB78" s="65"/>
      <c r="AC78" s="66"/>
    </row>
    <row r="79" spans="1:29">
      <c r="A79" s="17">
        <v>132139</v>
      </c>
      <c r="B79" s="4">
        <v>101350</v>
      </c>
      <c r="C79" s="4">
        <v>443029</v>
      </c>
      <c r="D79" s="4">
        <v>267271</v>
      </c>
      <c r="E79" s="4">
        <v>247172</v>
      </c>
      <c r="F79" s="4">
        <v>70987</v>
      </c>
      <c r="G79" s="4">
        <v>123158</v>
      </c>
      <c r="H79" s="4">
        <v>263422</v>
      </c>
      <c r="I79" s="4">
        <v>416515</v>
      </c>
      <c r="J79" s="4">
        <v>208685</v>
      </c>
      <c r="K79" s="4" t="s">
        <v>266</v>
      </c>
      <c r="L79" s="4" t="s">
        <v>267</v>
      </c>
      <c r="M79" s="4" t="s">
        <v>268</v>
      </c>
      <c r="N79" s="4" t="s">
        <v>269</v>
      </c>
      <c r="O79" s="4" t="s">
        <v>270</v>
      </c>
      <c r="P79" s="4" t="s">
        <v>271</v>
      </c>
      <c r="Q79" s="4" t="s">
        <v>192</v>
      </c>
      <c r="R79" s="4" t="s">
        <v>272</v>
      </c>
      <c r="S79" s="4" t="s">
        <v>273</v>
      </c>
      <c r="T79" s="4" t="s">
        <v>57</v>
      </c>
      <c r="U79" s="4"/>
      <c r="V79" s="19">
        <f t="shared" si="18"/>
        <v>227372.79999999999</v>
      </c>
      <c r="X79" s="64"/>
      <c r="Y79" s="65"/>
      <c r="Z79" s="65"/>
      <c r="AA79" s="65"/>
      <c r="AB79" s="65"/>
      <c r="AC79" s="66"/>
    </row>
    <row r="80" spans="1:29">
      <c r="A80" s="17">
        <v>139836</v>
      </c>
      <c r="B80" s="4">
        <v>259146</v>
      </c>
      <c r="C80" s="4">
        <v>378028</v>
      </c>
      <c r="D80" s="4">
        <v>149244</v>
      </c>
      <c r="E80" s="4">
        <v>44046</v>
      </c>
      <c r="F80" s="4">
        <v>447732</v>
      </c>
      <c r="G80" s="4">
        <v>115889</v>
      </c>
      <c r="H80" s="4">
        <v>408390</v>
      </c>
      <c r="I80" s="4">
        <v>47039</v>
      </c>
      <c r="J80" s="4">
        <v>214672</v>
      </c>
      <c r="K80" s="4" t="s">
        <v>274</v>
      </c>
      <c r="L80" s="4" t="s">
        <v>275</v>
      </c>
      <c r="M80" s="4" t="s">
        <v>276</v>
      </c>
      <c r="N80" s="4" t="s">
        <v>277</v>
      </c>
      <c r="O80" s="4" t="s">
        <v>278</v>
      </c>
      <c r="P80" s="4" t="s">
        <v>279</v>
      </c>
      <c r="Q80" s="4" t="s">
        <v>280</v>
      </c>
      <c r="R80" s="4" t="s">
        <v>281</v>
      </c>
      <c r="S80" s="4" t="s">
        <v>282</v>
      </c>
      <c r="T80" s="4" t="s">
        <v>283</v>
      </c>
      <c r="U80" s="4"/>
      <c r="V80" s="19">
        <f t="shared" si="18"/>
        <v>220402.2</v>
      </c>
      <c r="X80" s="64"/>
      <c r="Y80" s="65"/>
      <c r="Z80" s="65"/>
      <c r="AA80" s="65"/>
      <c r="AB80" s="65"/>
      <c r="AC80" s="66"/>
    </row>
    <row r="81" spans="1:29">
      <c r="A81" s="17">
        <v>231349</v>
      </c>
      <c r="B81" s="4">
        <v>55592</v>
      </c>
      <c r="C81" s="4">
        <v>73981</v>
      </c>
      <c r="D81" s="4">
        <v>109474</v>
      </c>
      <c r="E81" s="4">
        <v>184737</v>
      </c>
      <c r="F81" s="4">
        <v>269837</v>
      </c>
      <c r="G81" s="4">
        <v>268982</v>
      </c>
      <c r="H81" s="4">
        <v>109047</v>
      </c>
      <c r="I81" s="4">
        <v>170626</v>
      </c>
      <c r="J81" s="4">
        <v>100494</v>
      </c>
      <c r="K81" s="4" t="s">
        <v>284</v>
      </c>
      <c r="L81" s="4" t="s">
        <v>285</v>
      </c>
      <c r="M81" s="4" t="s">
        <v>286</v>
      </c>
      <c r="N81" s="4" t="s">
        <v>287</v>
      </c>
      <c r="O81" s="4" t="s">
        <v>288</v>
      </c>
      <c r="P81" s="4" t="s">
        <v>289</v>
      </c>
      <c r="Q81" s="4" t="s">
        <v>290</v>
      </c>
      <c r="R81" s="4" t="s">
        <v>291</v>
      </c>
      <c r="S81" s="4" t="s">
        <v>292</v>
      </c>
      <c r="T81" s="4" t="s">
        <v>293</v>
      </c>
      <c r="U81" s="4"/>
      <c r="V81" s="19">
        <f t="shared" si="18"/>
        <v>157411.9</v>
      </c>
      <c r="X81" s="64"/>
      <c r="Y81" s="65"/>
      <c r="Z81" s="65"/>
      <c r="AA81" s="65"/>
      <c r="AB81" s="65"/>
      <c r="AC81" s="66"/>
    </row>
    <row r="82" spans="1:29">
      <c r="A82" s="17">
        <v>385298</v>
      </c>
      <c r="B82" s="4">
        <v>343390</v>
      </c>
      <c r="C82" s="4">
        <v>125725</v>
      </c>
      <c r="D82" s="4">
        <v>289936</v>
      </c>
      <c r="E82" s="4">
        <v>178323</v>
      </c>
      <c r="F82" s="4">
        <v>268126</v>
      </c>
      <c r="G82" s="4">
        <v>73125</v>
      </c>
      <c r="H82" s="4">
        <v>400693</v>
      </c>
      <c r="I82" s="4">
        <v>263423</v>
      </c>
      <c r="J82" s="4">
        <v>79967</v>
      </c>
      <c r="K82" s="4" t="s">
        <v>294</v>
      </c>
      <c r="L82" s="4" t="s">
        <v>295</v>
      </c>
      <c r="M82" s="4" t="s">
        <v>296</v>
      </c>
      <c r="N82" s="4" t="s">
        <v>297</v>
      </c>
      <c r="O82" s="4" t="s">
        <v>298</v>
      </c>
      <c r="P82" s="4" t="s">
        <v>228</v>
      </c>
      <c r="Q82" s="4" t="s">
        <v>299</v>
      </c>
      <c r="R82" s="4" t="s">
        <v>69</v>
      </c>
      <c r="S82" s="4" t="s">
        <v>300</v>
      </c>
      <c r="T82" s="4" t="s">
        <v>301</v>
      </c>
      <c r="U82" s="4"/>
      <c r="V82" s="19">
        <f t="shared" si="18"/>
        <v>240800.6</v>
      </c>
      <c r="X82" s="64"/>
      <c r="Y82" s="65"/>
      <c r="Z82" s="65"/>
      <c r="AA82" s="65"/>
      <c r="AB82" s="65"/>
      <c r="AC82" s="66"/>
    </row>
    <row r="83" spans="1:29">
      <c r="A83" s="20">
        <v>223652</v>
      </c>
      <c r="B83" s="21">
        <v>469969</v>
      </c>
      <c r="C83" s="21">
        <v>542240</v>
      </c>
      <c r="D83" s="21">
        <v>93225</v>
      </c>
      <c r="E83" s="21">
        <v>108192</v>
      </c>
      <c r="F83" s="21">
        <v>166350</v>
      </c>
      <c r="G83" s="21">
        <v>368621</v>
      </c>
      <c r="H83" s="21">
        <v>546944</v>
      </c>
      <c r="I83" s="21">
        <v>632043</v>
      </c>
      <c r="J83" s="21">
        <v>281811</v>
      </c>
      <c r="K83" s="21" t="s">
        <v>302</v>
      </c>
      <c r="L83" s="21" t="s">
        <v>303</v>
      </c>
      <c r="M83" s="21" t="s">
        <v>304</v>
      </c>
      <c r="N83" s="21" t="s">
        <v>305</v>
      </c>
      <c r="O83" s="21" t="s">
        <v>222</v>
      </c>
      <c r="P83" s="21" t="s">
        <v>306</v>
      </c>
      <c r="Q83" s="21" t="s">
        <v>307</v>
      </c>
      <c r="R83" s="21" t="s">
        <v>308</v>
      </c>
      <c r="S83" s="21" t="s">
        <v>309</v>
      </c>
      <c r="T83" s="21" t="s">
        <v>310</v>
      </c>
      <c r="U83" s="21"/>
      <c r="V83" s="22">
        <f t="shared" si="18"/>
        <v>343304.7</v>
      </c>
      <c r="X83" s="67"/>
      <c r="Y83" s="68"/>
      <c r="Z83" s="68"/>
      <c r="AA83" s="68"/>
      <c r="AB83" s="68"/>
      <c r="AC83" s="69"/>
    </row>
    <row r="84" spans="1:29" ht="12.75" customHeight="1">
      <c r="A84" s="81"/>
      <c r="B84" s="81"/>
      <c r="C84" s="81"/>
      <c r="D84" s="81"/>
      <c r="E84" s="81"/>
      <c r="F84" s="81"/>
      <c r="G84" s="81"/>
      <c r="H84" s="81"/>
      <c r="I84" s="81"/>
      <c r="J84" s="81"/>
      <c r="K84" s="81"/>
      <c r="L84" s="81"/>
      <c r="M84" s="81"/>
      <c r="N84" s="81"/>
      <c r="O84" s="81"/>
      <c r="P84" s="81"/>
      <c r="Q84" s="81"/>
      <c r="R84" s="81"/>
      <c r="S84" s="81"/>
      <c r="T84" s="81"/>
      <c r="U84" s="81"/>
      <c r="V84" s="81"/>
      <c r="AA84" s="83" t="s">
        <v>21</v>
      </c>
      <c r="AB84" s="83"/>
      <c r="AC84" s="83"/>
    </row>
    <row r="85" spans="1:29" ht="12.75" customHeight="1">
      <c r="A85" s="14" t="s">
        <v>311</v>
      </c>
      <c r="B85" s="15" t="s">
        <v>311</v>
      </c>
      <c r="C85" s="15" t="s">
        <v>311</v>
      </c>
      <c r="D85" s="15" t="s">
        <v>311</v>
      </c>
      <c r="E85" s="15" t="s">
        <v>311</v>
      </c>
      <c r="F85" s="15" t="s">
        <v>311</v>
      </c>
      <c r="G85" s="15" t="s">
        <v>311</v>
      </c>
      <c r="H85" s="15" t="s">
        <v>311</v>
      </c>
      <c r="I85" s="15" t="s">
        <v>311</v>
      </c>
      <c r="J85" s="15" t="s">
        <v>311</v>
      </c>
      <c r="K85" s="15" t="s">
        <v>311</v>
      </c>
      <c r="L85" s="15" t="s">
        <v>311</v>
      </c>
      <c r="M85" s="15" t="s">
        <v>311</v>
      </c>
      <c r="N85" s="15" t="s">
        <v>311</v>
      </c>
      <c r="O85" s="15" t="s">
        <v>311</v>
      </c>
      <c r="P85" s="15" t="s">
        <v>311</v>
      </c>
      <c r="Q85" s="15" t="s">
        <v>311</v>
      </c>
      <c r="R85" s="15" t="s">
        <v>311</v>
      </c>
      <c r="S85" s="15" t="s">
        <v>311</v>
      </c>
      <c r="T85" s="15" t="s">
        <v>311</v>
      </c>
      <c r="U85" s="15"/>
      <c r="V85" s="23"/>
      <c r="AA85" s="53"/>
      <c r="AB85" s="53"/>
      <c r="AC85" s="53"/>
    </row>
    <row r="86" spans="1:29">
      <c r="A86" s="17" t="s">
        <v>38</v>
      </c>
      <c r="B86" s="4" t="s">
        <v>38</v>
      </c>
      <c r="C86" s="4" t="s">
        <v>38</v>
      </c>
      <c r="D86" s="4" t="s">
        <v>38</v>
      </c>
      <c r="E86" s="4" t="s">
        <v>38</v>
      </c>
      <c r="F86" s="4" t="s">
        <v>38</v>
      </c>
      <c r="G86" s="4" t="s">
        <v>38</v>
      </c>
      <c r="H86" s="4" t="s">
        <v>38</v>
      </c>
      <c r="I86" s="4" t="s">
        <v>38</v>
      </c>
      <c r="J86" s="4" t="s">
        <v>38</v>
      </c>
      <c r="K86" s="4" t="s">
        <v>38</v>
      </c>
      <c r="L86" s="4" t="s">
        <v>38</v>
      </c>
      <c r="M86" s="4" t="s">
        <v>38</v>
      </c>
      <c r="N86" s="4" t="s">
        <v>38</v>
      </c>
      <c r="O86" s="4" t="s">
        <v>38</v>
      </c>
      <c r="P86" s="4" t="s">
        <v>38</v>
      </c>
      <c r="Q86" s="4" t="s">
        <v>38</v>
      </c>
      <c r="R86" s="4" t="s">
        <v>38</v>
      </c>
      <c r="S86" s="4" t="s">
        <v>38</v>
      </c>
      <c r="T86" s="4" t="s">
        <v>38</v>
      </c>
      <c r="U86" s="4"/>
      <c r="V86" s="19" t="s">
        <v>21</v>
      </c>
    </row>
    <row r="87" spans="1:29">
      <c r="A87" s="17">
        <v>97928</v>
      </c>
      <c r="B87" s="4">
        <v>171481</v>
      </c>
      <c r="C87" s="4">
        <v>111612</v>
      </c>
      <c r="D87" s="4">
        <v>112895</v>
      </c>
      <c r="E87" s="4">
        <v>105625</v>
      </c>
      <c r="F87" s="4">
        <v>128718</v>
      </c>
      <c r="G87" s="4">
        <v>115033</v>
      </c>
      <c r="H87" s="4">
        <v>113751</v>
      </c>
      <c r="I87" s="4">
        <v>94507</v>
      </c>
      <c r="J87" s="4">
        <v>104342</v>
      </c>
      <c r="K87" s="4" t="s">
        <v>312</v>
      </c>
      <c r="L87" s="4" t="s">
        <v>313</v>
      </c>
      <c r="M87" s="4" t="s">
        <v>314</v>
      </c>
      <c r="N87" s="4" t="s">
        <v>315</v>
      </c>
      <c r="O87" s="4" t="s">
        <v>316</v>
      </c>
      <c r="P87" s="4" t="s">
        <v>317</v>
      </c>
      <c r="Q87" s="4" t="s">
        <v>318</v>
      </c>
      <c r="R87" s="4" t="s">
        <v>319</v>
      </c>
      <c r="S87" s="4" t="s">
        <v>320</v>
      </c>
      <c r="T87" s="4" t="s">
        <v>321</v>
      </c>
      <c r="U87" s="4"/>
      <c r="V87" s="19">
        <f t="shared" si="18"/>
        <v>115589.2</v>
      </c>
      <c r="W87" s="3"/>
    </row>
    <row r="88" spans="1:29">
      <c r="A88" s="17">
        <v>12829</v>
      </c>
      <c r="B88" s="4">
        <v>26086</v>
      </c>
      <c r="C88" s="4">
        <v>15822</v>
      </c>
      <c r="D88" s="4">
        <v>13257</v>
      </c>
      <c r="E88" s="4">
        <v>12401</v>
      </c>
      <c r="F88" s="4">
        <v>20099</v>
      </c>
      <c r="G88" s="4">
        <v>16250</v>
      </c>
      <c r="H88" s="4">
        <v>12829</v>
      </c>
      <c r="I88" s="4">
        <v>13684</v>
      </c>
      <c r="J88" s="4">
        <v>12829</v>
      </c>
      <c r="K88" s="4" t="s">
        <v>322</v>
      </c>
      <c r="L88" s="4" t="s">
        <v>150</v>
      </c>
      <c r="M88" s="4" t="s">
        <v>323</v>
      </c>
      <c r="N88" s="4" t="s">
        <v>324</v>
      </c>
      <c r="O88" s="4" t="s">
        <v>325</v>
      </c>
      <c r="P88" s="4" t="s">
        <v>326</v>
      </c>
      <c r="Q88" s="4" t="s">
        <v>325</v>
      </c>
      <c r="R88" s="4" t="s">
        <v>325</v>
      </c>
      <c r="S88" s="4" t="s">
        <v>144</v>
      </c>
      <c r="T88" s="4" t="s">
        <v>324</v>
      </c>
      <c r="U88" s="4"/>
      <c r="V88" s="19">
        <f t="shared" si="18"/>
        <v>15608.6</v>
      </c>
      <c r="W88" s="3"/>
      <c r="X88" s="3"/>
    </row>
    <row r="89" spans="1:29">
      <c r="A89" s="17">
        <v>27369</v>
      </c>
      <c r="B89" s="4">
        <v>41052</v>
      </c>
      <c r="C89" s="4">
        <v>40198</v>
      </c>
      <c r="D89" s="4">
        <v>50889</v>
      </c>
      <c r="E89" s="4">
        <v>27797</v>
      </c>
      <c r="F89" s="4">
        <v>40197</v>
      </c>
      <c r="G89" s="4">
        <v>34211</v>
      </c>
      <c r="H89" s="4">
        <v>27796</v>
      </c>
      <c r="I89" s="4">
        <v>28224</v>
      </c>
      <c r="J89" s="4">
        <v>27796</v>
      </c>
      <c r="K89" s="4" t="s">
        <v>327</v>
      </c>
      <c r="L89" s="4" t="s">
        <v>155</v>
      </c>
      <c r="M89" s="4" t="s">
        <v>167</v>
      </c>
      <c r="N89" s="4" t="s">
        <v>328</v>
      </c>
      <c r="O89" s="4" t="s">
        <v>142</v>
      </c>
      <c r="P89" s="4" t="s">
        <v>329</v>
      </c>
      <c r="Q89" s="4" t="s">
        <v>155</v>
      </c>
      <c r="R89" s="4" t="s">
        <v>330</v>
      </c>
      <c r="S89" s="4" t="s">
        <v>331</v>
      </c>
      <c r="T89" s="4" t="s">
        <v>330</v>
      </c>
      <c r="U89" s="4"/>
      <c r="V89" s="19">
        <f t="shared" si="18"/>
        <v>34552.9</v>
      </c>
      <c r="W89" s="3"/>
      <c r="X89" s="3"/>
    </row>
    <row r="90" spans="1:29">
      <c r="A90" s="17">
        <v>38915</v>
      </c>
      <c r="B90" s="4">
        <v>60724</v>
      </c>
      <c r="C90" s="4">
        <v>52171</v>
      </c>
      <c r="D90" s="4">
        <v>42336</v>
      </c>
      <c r="E90" s="4">
        <v>40197</v>
      </c>
      <c r="F90" s="4">
        <v>61579</v>
      </c>
      <c r="G90" s="4">
        <v>45329</v>
      </c>
      <c r="H90" s="4">
        <v>43191</v>
      </c>
      <c r="I90" s="4">
        <v>42336</v>
      </c>
      <c r="J90" s="4">
        <v>45757</v>
      </c>
      <c r="K90" s="4" t="s">
        <v>188</v>
      </c>
      <c r="L90" s="4" t="s">
        <v>328</v>
      </c>
      <c r="M90" s="4" t="s">
        <v>332</v>
      </c>
      <c r="N90" s="4" t="s">
        <v>333</v>
      </c>
      <c r="O90" s="4" t="s">
        <v>334</v>
      </c>
      <c r="P90" s="4" t="s">
        <v>56</v>
      </c>
      <c r="Q90" s="4" t="s">
        <v>335</v>
      </c>
      <c r="R90" s="4" t="s">
        <v>336</v>
      </c>
      <c r="S90" s="4" t="s">
        <v>337</v>
      </c>
      <c r="T90" s="4" t="s">
        <v>338</v>
      </c>
      <c r="U90" s="4"/>
      <c r="V90" s="19">
        <f t="shared" si="18"/>
        <v>47253.5</v>
      </c>
      <c r="W90" s="3"/>
      <c r="X90" s="3"/>
    </row>
    <row r="91" spans="1:29">
      <c r="A91" s="17">
        <v>52599</v>
      </c>
      <c r="B91" s="4">
        <v>78257</v>
      </c>
      <c r="C91" s="4">
        <v>67139</v>
      </c>
      <c r="D91" s="4">
        <v>63290</v>
      </c>
      <c r="E91" s="4">
        <v>60296</v>
      </c>
      <c r="F91" s="4">
        <v>76974</v>
      </c>
      <c r="G91" s="4">
        <v>59441</v>
      </c>
      <c r="H91" s="4">
        <v>78685</v>
      </c>
      <c r="I91" s="4">
        <v>58586</v>
      </c>
      <c r="J91" s="4">
        <v>63717</v>
      </c>
      <c r="K91" s="4" t="s">
        <v>64</v>
      </c>
      <c r="L91" s="4" t="s">
        <v>185</v>
      </c>
      <c r="M91" s="4" t="s">
        <v>339</v>
      </c>
      <c r="N91" s="4" t="s">
        <v>206</v>
      </c>
      <c r="O91" s="4" t="s">
        <v>340</v>
      </c>
      <c r="P91" s="4" t="s">
        <v>341</v>
      </c>
      <c r="Q91" s="4" t="s">
        <v>189</v>
      </c>
      <c r="R91" s="4" t="s">
        <v>198</v>
      </c>
      <c r="S91" s="4" t="s">
        <v>342</v>
      </c>
      <c r="T91" s="4" t="s">
        <v>191</v>
      </c>
      <c r="U91" s="4"/>
      <c r="V91" s="19">
        <f t="shared" si="18"/>
        <v>65898.399999999994</v>
      </c>
      <c r="W91" s="3"/>
      <c r="X91" s="3"/>
    </row>
    <row r="92" spans="1:29">
      <c r="A92" s="17">
        <v>69277</v>
      </c>
      <c r="B92" s="4">
        <v>108619</v>
      </c>
      <c r="C92" s="4">
        <v>71415</v>
      </c>
      <c r="D92" s="4">
        <v>71843</v>
      </c>
      <c r="E92" s="4">
        <v>66283</v>
      </c>
      <c r="F92" s="4">
        <v>103915</v>
      </c>
      <c r="G92" s="4">
        <v>70559</v>
      </c>
      <c r="H92" s="4">
        <v>96645</v>
      </c>
      <c r="I92" s="4">
        <v>67138</v>
      </c>
      <c r="J92" s="4">
        <v>79112</v>
      </c>
      <c r="K92" s="4" t="s">
        <v>343</v>
      </c>
      <c r="L92" s="4" t="s">
        <v>204</v>
      </c>
      <c r="M92" s="4" t="s">
        <v>344</v>
      </c>
      <c r="N92" s="4" t="s">
        <v>345</v>
      </c>
      <c r="O92" s="4" t="s">
        <v>203</v>
      </c>
      <c r="P92" s="4" t="s">
        <v>346</v>
      </c>
      <c r="Q92" s="4" t="s">
        <v>347</v>
      </c>
      <c r="R92" s="4" t="s">
        <v>120</v>
      </c>
      <c r="S92" s="4" t="s">
        <v>120</v>
      </c>
      <c r="T92" s="4" t="s">
        <v>348</v>
      </c>
      <c r="U92" s="4"/>
      <c r="V92" s="19">
        <f t="shared" si="18"/>
        <v>80480.600000000006</v>
      </c>
      <c r="W92" s="3"/>
      <c r="X92" s="3"/>
    </row>
    <row r="93" spans="1:29">
      <c r="A93" s="17">
        <v>73125</v>
      </c>
      <c r="B93" s="4">
        <v>102205</v>
      </c>
      <c r="C93" s="4">
        <v>78257</v>
      </c>
      <c r="D93" s="4">
        <v>91513</v>
      </c>
      <c r="E93" s="4">
        <v>67139</v>
      </c>
      <c r="F93" s="4">
        <v>114606</v>
      </c>
      <c r="G93" s="4">
        <v>82106</v>
      </c>
      <c r="H93" s="4">
        <v>90658</v>
      </c>
      <c r="I93" s="4">
        <v>68849</v>
      </c>
      <c r="J93" s="4">
        <v>69705</v>
      </c>
      <c r="K93" s="4" t="s">
        <v>349</v>
      </c>
      <c r="L93" s="4" t="s">
        <v>350</v>
      </c>
      <c r="M93" s="4" t="s">
        <v>203</v>
      </c>
      <c r="N93" s="4" t="s">
        <v>351</v>
      </c>
      <c r="O93" s="4" t="s">
        <v>352</v>
      </c>
      <c r="P93" s="4" t="s">
        <v>257</v>
      </c>
      <c r="Q93" s="4" t="s">
        <v>353</v>
      </c>
      <c r="R93" s="4" t="s">
        <v>120</v>
      </c>
      <c r="S93" s="4" t="s">
        <v>354</v>
      </c>
      <c r="T93" s="4" t="s">
        <v>355</v>
      </c>
      <c r="U93" s="4"/>
      <c r="V93" s="19">
        <f t="shared" si="18"/>
        <v>83816.3</v>
      </c>
      <c r="W93" s="3"/>
      <c r="X93" s="3"/>
    </row>
    <row r="94" spans="1:29">
      <c r="A94" s="17">
        <v>68849</v>
      </c>
      <c r="B94" s="4">
        <v>121448</v>
      </c>
      <c r="C94" s="4">
        <v>80395</v>
      </c>
      <c r="D94" s="4">
        <v>76974</v>
      </c>
      <c r="E94" s="4">
        <v>74408</v>
      </c>
      <c r="F94" s="4">
        <v>103488</v>
      </c>
      <c r="G94" s="4">
        <v>80395</v>
      </c>
      <c r="H94" s="4">
        <v>101349</v>
      </c>
      <c r="I94" s="4">
        <v>66711</v>
      </c>
      <c r="J94" s="4">
        <v>41053</v>
      </c>
      <c r="K94" s="4" t="s">
        <v>356</v>
      </c>
      <c r="L94" s="4" t="s">
        <v>107</v>
      </c>
      <c r="M94" s="4" t="s">
        <v>206</v>
      </c>
      <c r="N94" s="4" t="s">
        <v>206</v>
      </c>
      <c r="O94" s="4" t="s">
        <v>357</v>
      </c>
      <c r="P94" s="4" t="s">
        <v>349</v>
      </c>
      <c r="Q94" s="4" t="s">
        <v>358</v>
      </c>
      <c r="R94" s="4" t="s">
        <v>359</v>
      </c>
      <c r="S94" s="4" t="s">
        <v>189</v>
      </c>
      <c r="T94" s="4" t="s">
        <v>360</v>
      </c>
      <c r="U94" s="4"/>
      <c r="V94" s="19">
        <f t="shared" si="18"/>
        <v>81507</v>
      </c>
      <c r="W94" s="3"/>
      <c r="X94" s="3"/>
    </row>
    <row r="95" spans="1:29">
      <c r="A95" s="17">
        <v>55165</v>
      </c>
      <c r="B95" s="4">
        <v>96218</v>
      </c>
      <c r="C95" s="4">
        <v>70132</v>
      </c>
      <c r="D95" s="4">
        <v>66711</v>
      </c>
      <c r="E95" s="4">
        <v>84244</v>
      </c>
      <c r="F95" s="4">
        <v>61579</v>
      </c>
      <c r="G95" s="4">
        <v>76547</v>
      </c>
      <c r="H95" s="4">
        <v>37632</v>
      </c>
      <c r="I95" s="4">
        <v>43191</v>
      </c>
      <c r="J95" s="4">
        <v>42763</v>
      </c>
      <c r="K95" s="4" t="s">
        <v>102</v>
      </c>
      <c r="L95" s="4" t="s">
        <v>361</v>
      </c>
      <c r="M95" s="4" t="s">
        <v>362</v>
      </c>
      <c r="N95" s="4" t="s">
        <v>363</v>
      </c>
      <c r="O95" s="4" t="s">
        <v>364</v>
      </c>
      <c r="P95" s="4" t="s">
        <v>365</v>
      </c>
      <c r="Q95" s="4" t="s">
        <v>217</v>
      </c>
      <c r="R95" s="4" t="s">
        <v>366</v>
      </c>
      <c r="S95" s="4" t="s">
        <v>162</v>
      </c>
      <c r="T95" s="4" t="s">
        <v>189</v>
      </c>
      <c r="U95" s="4"/>
      <c r="V95" s="19">
        <f t="shared" si="18"/>
        <v>63418.2</v>
      </c>
      <c r="W95" s="3"/>
      <c r="X95" s="3"/>
    </row>
    <row r="96" spans="1:29">
      <c r="A96" s="17">
        <v>42335</v>
      </c>
      <c r="B96" s="4">
        <v>72270</v>
      </c>
      <c r="C96" s="4">
        <v>57303</v>
      </c>
      <c r="D96" s="4">
        <v>56875</v>
      </c>
      <c r="E96" s="4">
        <v>109047</v>
      </c>
      <c r="F96" s="4">
        <v>88947</v>
      </c>
      <c r="G96" s="4">
        <v>51316</v>
      </c>
      <c r="H96" s="4">
        <v>44046</v>
      </c>
      <c r="I96" s="4">
        <v>55593</v>
      </c>
      <c r="J96" s="4">
        <v>45757</v>
      </c>
      <c r="K96" s="4" t="s">
        <v>53</v>
      </c>
      <c r="L96" s="4" t="s">
        <v>178</v>
      </c>
      <c r="M96" s="4" t="s">
        <v>367</v>
      </c>
      <c r="N96" s="4" t="s">
        <v>199</v>
      </c>
      <c r="O96" s="4" t="s">
        <v>361</v>
      </c>
      <c r="P96" s="4" t="s">
        <v>197</v>
      </c>
      <c r="Q96" s="4" t="s">
        <v>368</v>
      </c>
      <c r="R96" s="4" t="s">
        <v>355</v>
      </c>
      <c r="S96" s="4" t="s">
        <v>369</v>
      </c>
      <c r="T96" s="4" t="s">
        <v>50</v>
      </c>
      <c r="U96" s="4"/>
      <c r="V96" s="19">
        <f t="shared" si="18"/>
        <v>62348.9</v>
      </c>
      <c r="W96" s="3"/>
      <c r="X96" s="3"/>
    </row>
    <row r="97" spans="1:29">
      <c r="A97" s="17">
        <v>51743</v>
      </c>
      <c r="B97" s="4">
        <v>141119</v>
      </c>
      <c r="C97" s="4">
        <v>75691</v>
      </c>
      <c r="D97" s="4">
        <v>49606</v>
      </c>
      <c r="E97" s="4">
        <v>101349</v>
      </c>
      <c r="F97" s="4">
        <v>76119</v>
      </c>
      <c r="G97" s="4">
        <v>55164</v>
      </c>
      <c r="H97" s="4">
        <v>47467</v>
      </c>
      <c r="I97" s="4">
        <v>47895</v>
      </c>
      <c r="J97" s="4">
        <v>50033</v>
      </c>
      <c r="K97" s="4" t="s">
        <v>355</v>
      </c>
      <c r="L97" s="4" t="s">
        <v>370</v>
      </c>
      <c r="M97" s="4" t="s">
        <v>205</v>
      </c>
      <c r="N97" s="4" t="s">
        <v>185</v>
      </c>
      <c r="O97" s="4" t="s">
        <v>177</v>
      </c>
      <c r="P97" s="4" t="s">
        <v>314</v>
      </c>
      <c r="Q97" s="4" t="s">
        <v>189</v>
      </c>
      <c r="R97" s="4" t="s">
        <v>177</v>
      </c>
      <c r="S97" s="4" t="s">
        <v>371</v>
      </c>
      <c r="T97" s="4" t="s">
        <v>370</v>
      </c>
      <c r="U97" s="4"/>
      <c r="V97" s="19">
        <f t="shared" si="18"/>
        <v>69618.600000000006</v>
      </c>
      <c r="W97" s="3"/>
      <c r="X97" s="3"/>
    </row>
    <row r="98" spans="1:29">
      <c r="A98" s="17" t="s">
        <v>133</v>
      </c>
      <c r="B98" s="4" t="s">
        <v>133</v>
      </c>
      <c r="C98" s="4" t="s">
        <v>133</v>
      </c>
      <c r="D98" s="4" t="s">
        <v>133</v>
      </c>
      <c r="E98" s="4" t="s">
        <v>133</v>
      </c>
      <c r="F98" s="4" t="s">
        <v>133</v>
      </c>
      <c r="G98" s="4" t="s">
        <v>133</v>
      </c>
      <c r="H98" s="4" t="s">
        <v>133</v>
      </c>
      <c r="I98" s="4" t="s">
        <v>133</v>
      </c>
      <c r="J98" s="4" t="s">
        <v>133</v>
      </c>
      <c r="K98" s="4" t="s">
        <v>133</v>
      </c>
      <c r="L98" s="4" t="s">
        <v>133</v>
      </c>
      <c r="M98" s="4" t="s">
        <v>133</v>
      </c>
      <c r="N98" s="4" t="s">
        <v>133</v>
      </c>
      <c r="O98" s="4" t="s">
        <v>133</v>
      </c>
      <c r="P98" s="4" t="s">
        <v>133</v>
      </c>
      <c r="Q98" s="4" t="s">
        <v>133</v>
      </c>
      <c r="R98" s="4" t="s">
        <v>133</v>
      </c>
      <c r="S98" s="4" t="s">
        <v>133</v>
      </c>
      <c r="T98" s="4" t="s">
        <v>133</v>
      </c>
      <c r="U98" s="4"/>
      <c r="V98" s="19"/>
    </row>
    <row r="99" spans="1:29">
      <c r="A99" s="17">
        <v>11974</v>
      </c>
      <c r="B99" s="4">
        <v>17533</v>
      </c>
      <c r="C99" s="4">
        <v>14540</v>
      </c>
      <c r="D99" s="4">
        <v>13684</v>
      </c>
      <c r="E99" s="4">
        <v>12401</v>
      </c>
      <c r="F99" s="4">
        <v>17533</v>
      </c>
      <c r="G99" s="4">
        <v>21382</v>
      </c>
      <c r="H99" s="4">
        <v>14539</v>
      </c>
      <c r="I99" s="4">
        <v>13256</v>
      </c>
      <c r="J99" s="4">
        <v>14112</v>
      </c>
      <c r="K99" s="4" t="s">
        <v>372</v>
      </c>
      <c r="L99" s="4" t="s">
        <v>373</v>
      </c>
      <c r="M99" s="4" t="s">
        <v>325</v>
      </c>
      <c r="N99" s="4" t="s">
        <v>374</v>
      </c>
      <c r="O99" s="4" t="s">
        <v>325</v>
      </c>
      <c r="P99" s="4" t="s">
        <v>375</v>
      </c>
      <c r="Q99" s="4" t="s">
        <v>376</v>
      </c>
      <c r="R99" s="4" t="s">
        <v>325</v>
      </c>
      <c r="S99" s="4" t="s">
        <v>145</v>
      </c>
      <c r="T99" s="4" t="s">
        <v>324</v>
      </c>
      <c r="U99" s="4"/>
      <c r="V99" s="19">
        <f t="shared" si="18"/>
        <v>15095.4</v>
      </c>
    </row>
    <row r="100" spans="1:29">
      <c r="A100" s="17">
        <v>15822</v>
      </c>
      <c r="B100" s="4">
        <v>22237</v>
      </c>
      <c r="C100" s="4">
        <v>20955</v>
      </c>
      <c r="D100" s="4">
        <v>21382</v>
      </c>
      <c r="E100" s="4">
        <v>15822</v>
      </c>
      <c r="F100" s="4">
        <v>22237</v>
      </c>
      <c r="G100" s="4">
        <v>21382</v>
      </c>
      <c r="H100" s="4">
        <v>16251</v>
      </c>
      <c r="I100" s="4">
        <v>16677</v>
      </c>
      <c r="J100" s="4">
        <v>15822</v>
      </c>
      <c r="K100" s="4" t="s">
        <v>377</v>
      </c>
      <c r="L100" s="4" t="s">
        <v>149</v>
      </c>
      <c r="M100" s="4" t="s">
        <v>372</v>
      </c>
      <c r="N100" s="4" t="s">
        <v>149</v>
      </c>
      <c r="O100" s="4" t="s">
        <v>149</v>
      </c>
      <c r="P100" s="4" t="s">
        <v>158</v>
      </c>
      <c r="Q100" s="4" t="s">
        <v>377</v>
      </c>
      <c r="R100" s="4" t="s">
        <v>148</v>
      </c>
      <c r="S100" s="4" t="s">
        <v>146</v>
      </c>
      <c r="T100" s="4" t="s">
        <v>378</v>
      </c>
      <c r="U100" s="4"/>
      <c r="V100" s="19">
        <f t="shared" si="18"/>
        <v>18858.7</v>
      </c>
    </row>
    <row r="101" spans="1:29" ht="12.75" customHeight="1">
      <c r="A101" s="17">
        <v>27796</v>
      </c>
      <c r="B101" s="4">
        <v>39770</v>
      </c>
      <c r="C101" s="4">
        <v>34638</v>
      </c>
      <c r="D101" s="4">
        <v>27796</v>
      </c>
      <c r="E101" s="4">
        <v>27368</v>
      </c>
      <c r="F101" s="4">
        <v>44474</v>
      </c>
      <c r="G101" s="4">
        <v>28652</v>
      </c>
      <c r="H101" s="4">
        <v>28224</v>
      </c>
      <c r="I101" s="4">
        <v>28651</v>
      </c>
      <c r="J101" s="4">
        <v>29507</v>
      </c>
      <c r="K101" s="4" t="s">
        <v>170</v>
      </c>
      <c r="L101" s="4" t="s">
        <v>379</v>
      </c>
      <c r="M101" s="4" t="s">
        <v>380</v>
      </c>
      <c r="N101" s="4" t="s">
        <v>330</v>
      </c>
      <c r="O101" s="4" t="s">
        <v>381</v>
      </c>
      <c r="P101" s="4" t="s">
        <v>382</v>
      </c>
      <c r="Q101" s="4" t="s">
        <v>167</v>
      </c>
      <c r="R101" s="4" t="s">
        <v>142</v>
      </c>
      <c r="S101" s="4" t="s">
        <v>142</v>
      </c>
      <c r="T101" s="4" t="s">
        <v>142</v>
      </c>
      <c r="U101" s="4"/>
      <c r="V101" s="19">
        <f t="shared" si="18"/>
        <v>31687.599999999999</v>
      </c>
      <c r="X101" s="44" t="s">
        <v>383</v>
      </c>
      <c r="Y101" s="45"/>
      <c r="Z101" s="45"/>
      <c r="AA101" s="45"/>
      <c r="AB101" s="45"/>
      <c r="AC101" s="46"/>
    </row>
    <row r="102" spans="1:29">
      <c r="A102" s="17">
        <v>59441</v>
      </c>
      <c r="B102" s="4">
        <v>94507</v>
      </c>
      <c r="C102" s="4">
        <v>66711</v>
      </c>
      <c r="D102" s="4">
        <v>68421</v>
      </c>
      <c r="E102" s="4">
        <v>59441</v>
      </c>
      <c r="F102" s="4">
        <v>92369</v>
      </c>
      <c r="G102" s="4">
        <v>62435</v>
      </c>
      <c r="H102" s="4">
        <v>61152</v>
      </c>
      <c r="I102" s="4">
        <v>61152</v>
      </c>
      <c r="J102" s="4">
        <v>63289</v>
      </c>
      <c r="K102" s="4" t="s">
        <v>384</v>
      </c>
      <c r="L102" s="4" t="s">
        <v>385</v>
      </c>
      <c r="M102" s="4" t="s">
        <v>386</v>
      </c>
      <c r="N102" s="4" t="s">
        <v>186</v>
      </c>
      <c r="O102" s="4" t="s">
        <v>209</v>
      </c>
      <c r="P102" s="4" t="s">
        <v>387</v>
      </c>
      <c r="Q102" s="4" t="s">
        <v>204</v>
      </c>
      <c r="R102" s="4" t="s">
        <v>186</v>
      </c>
      <c r="S102" s="4" t="s">
        <v>388</v>
      </c>
      <c r="T102" s="4" t="s">
        <v>108</v>
      </c>
      <c r="U102" s="4"/>
      <c r="V102" s="19">
        <f t="shared" si="18"/>
        <v>68891.8</v>
      </c>
      <c r="X102" s="58"/>
      <c r="Y102" s="59"/>
      <c r="Z102" s="59"/>
      <c r="AA102" s="59"/>
      <c r="AB102" s="59"/>
      <c r="AC102" s="60"/>
    </row>
    <row r="103" spans="1:29">
      <c r="A103" s="17">
        <v>70132</v>
      </c>
      <c r="B103" s="4">
        <v>116744</v>
      </c>
      <c r="C103" s="4">
        <v>70987</v>
      </c>
      <c r="D103" s="4">
        <v>69704</v>
      </c>
      <c r="E103" s="4">
        <v>71843</v>
      </c>
      <c r="F103" s="4">
        <v>111184</v>
      </c>
      <c r="G103" s="4">
        <v>70132</v>
      </c>
      <c r="H103" s="4">
        <v>73553</v>
      </c>
      <c r="I103" s="4">
        <v>72270</v>
      </c>
      <c r="J103" s="4">
        <v>74409</v>
      </c>
      <c r="K103" s="4" t="s">
        <v>389</v>
      </c>
      <c r="L103" s="4" t="s">
        <v>390</v>
      </c>
      <c r="M103" s="4" t="s">
        <v>203</v>
      </c>
      <c r="N103" s="4" t="s">
        <v>391</v>
      </c>
      <c r="O103" s="4" t="s">
        <v>204</v>
      </c>
      <c r="P103" s="4" t="s">
        <v>257</v>
      </c>
      <c r="Q103" s="4" t="s">
        <v>392</v>
      </c>
      <c r="R103" s="4" t="s">
        <v>393</v>
      </c>
      <c r="S103" s="4" t="s">
        <v>394</v>
      </c>
      <c r="T103" s="4" t="s">
        <v>61</v>
      </c>
      <c r="U103" s="4"/>
      <c r="V103" s="19">
        <f t="shared" si="18"/>
        <v>80095.8</v>
      </c>
      <c r="X103" s="80" t="s">
        <v>395</v>
      </c>
      <c r="Y103" s="81"/>
      <c r="Z103" s="29"/>
      <c r="AA103" s="29"/>
      <c r="AB103" s="29"/>
      <c r="AC103" s="30"/>
    </row>
    <row r="104" spans="1:29" ht="12.75" customHeight="1">
      <c r="A104" s="17">
        <v>56020</v>
      </c>
      <c r="B104" s="4">
        <v>91941</v>
      </c>
      <c r="C104" s="4">
        <v>63290</v>
      </c>
      <c r="D104" s="4">
        <v>67139</v>
      </c>
      <c r="E104" s="4">
        <v>58158</v>
      </c>
      <c r="F104" s="4">
        <v>92796</v>
      </c>
      <c r="G104" s="4">
        <v>57731</v>
      </c>
      <c r="H104" s="4">
        <v>57303</v>
      </c>
      <c r="I104" s="4">
        <v>56876</v>
      </c>
      <c r="J104" s="4">
        <v>59013</v>
      </c>
      <c r="K104" s="4" t="s">
        <v>396</v>
      </c>
      <c r="L104" s="4" t="s">
        <v>185</v>
      </c>
      <c r="M104" s="4" t="s">
        <v>397</v>
      </c>
      <c r="N104" s="4" t="s">
        <v>398</v>
      </c>
      <c r="O104" s="4" t="s">
        <v>364</v>
      </c>
      <c r="P104" s="4" t="s">
        <v>288</v>
      </c>
      <c r="Q104" s="4" t="s">
        <v>399</v>
      </c>
      <c r="R104" s="4" t="s">
        <v>400</v>
      </c>
      <c r="S104" s="4" t="s">
        <v>401</v>
      </c>
      <c r="T104" s="4" t="s">
        <v>367</v>
      </c>
      <c r="U104" s="4"/>
      <c r="V104" s="19">
        <f t="shared" si="18"/>
        <v>66026.7</v>
      </c>
      <c r="X104" s="61" t="s">
        <v>402</v>
      </c>
      <c r="Y104" s="62"/>
      <c r="Z104" s="62"/>
      <c r="AA104" s="62"/>
      <c r="AB104" s="62"/>
      <c r="AC104" s="63"/>
    </row>
    <row r="105" spans="1:29">
      <c r="A105" s="17">
        <v>75264</v>
      </c>
      <c r="B105" s="4">
        <v>113750</v>
      </c>
      <c r="C105" s="4">
        <v>92797</v>
      </c>
      <c r="D105" s="4">
        <v>115888</v>
      </c>
      <c r="E105" s="4">
        <v>81251</v>
      </c>
      <c r="F105" s="4">
        <v>112895</v>
      </c>
      <c r="G105" s="4">
        <v>70559</v>
      </c>
      <c r="H105" s="4">
        <v>70132</v>
      </c>
      <c r="I105" s="4">
        <v>70559</v>
      </c>
      <c r="J105" s="4">
        <v>76547</v>
      </c>
      <c r="K105" s="4" t="s">
        <v>98</v>
      </c>
      <c r="L105" s="4" t="s">
        <v>403</v>
      </c>
      <c r="M105" s="4" t="s">
        <v>352</v>
      </c>
      <c r="N105" s="4" t="s">
        <v>404</v>
      </c>
      <c r="O105" s="4" t="s">
        <v>405</v>
      </c>
      <c r="P105" s="4" t="s">
        <v>406</v>
      </c>
      <c r="Q105" s="4" t="s">
        <v>257</v>
      </c>
      <c r="R105" s="4" t="s">
        <v>202</v>
      </c>
      <c r="S105" s="4" t="s">
        <v>117</v>
      </c>
      <c r="T105" s="4" t="s">
        <v>116</v>
      </c>
      <c r="U105" s="4"/>
      <c r="V105" s="19">
        <f t="shared" si="18"/>
        <v>87964.2</v>
      </c>
      <c r="X105" s="64"/>
      <c r="Y105" s="65"/>
      <c r="Z105" s="65"/>
      <c r="AA105" s="65"/>
      <c r="AB105" s="65"/>
      <c r="AC105" s="66"/>
    </row>
    <row r="106" spans="1:29">
      <c r="A106" s="17">
        <v>81250</v>
      </c>
      <c r="B106" s="4">
        <v>121021</v>
      </c>
      <c r="C106" s="4">
        <v>80823</v>
      </c>
      <c r="D106" s="4">
        <v>115889</v>
      </c>
      <c r="E106" s="4">
        <v>80823</v>
      </c>
      <c r="F106" s="4">
        <v>121021</v>
      </c>
      <c r="G106" s="4">
        <v>88093</v>
      </c>
      <c r="H106" s="4">
        <v>89375</v>
      </c>
      <c r="I106" s="4">
        <v>88948</v>
      </c>
      <c r="J106" s="4">
        <v>89803</v>
      </c>
      <c r="K106" s="4" t="s">
        <v>407</v>
      </c>
      <c r="L106" s="4" t="s">
        <v>408</v>
      </c>
      <c r="M106" s="4" t="s">
        <v>409</v>
      </c>
      <c r="N106" s="4" t="s">
        <v>102</v>
      </c>
      <c r="O106" s="4" t="s">
        <v>410</v>
      </c>
      <c r="P106" s="4" t="s">
        <v>236</v>
      </c>
      <c r="Q106" s="4" t="s">
        <v>360</v>
      </c>
      <c r="R106" s="4" t="s">
        <v>205</v>
      </c>
      <c r="S106" s="4" t="s">
        <v>102</v>
      </c>
      <c r="T106" s="4" t="s">
        <v>411</v>
      </c>
      <c r="U106" s="4"/>
      <c r="V106" s="19">
        <f t="shared" si="18"/>
        <v>95704.6</v>
      </c>
      <c r="X106" s="64"/>
      <c r="Y106" s="65"/>
      <c r="Z106" s="65"/>
      <c r="AA106" s="65"/>
      <c r="AB106" s="65"/>
      <c r="AC106" s="66"/>
    </row>
    <row r="107" spans="1:29">
      <c r="A107" s="17">
        <v>93652</v>
      </c>
      <c r="B107" s="4">
        <v>107336</v>
      </c>
      <c r="C107" s="4">
        <v>96645</v>
      </c>
      <c r="D107" s="4">
        <v>125725</v>
      </c>
      <c r="E107" s="4">
        <v>89376</v>
      </c>
      <c r="F107" s="4">
        <v>106053</v>
      </c>
      <c r="G107" s="4">
        <v>88520</v>
      </c>
      <c r="H107" s="4">
        <v>80823</v>
      </c>
      <c r="I107" s="4">
        <v>77830</v>
      </c>
      <c r="J107" s="4">
        <v>79112</v>
      </c>
      <c r="K107" s="4" t="s">
        <v>412</v>
      </c>
      <c r="L107" s="4" t="s">
        <v>413</v>
      </c>
      <c r="M107" s="4" t="s">
        <v>414</v>
      </c>
      <c r="N107" s="4" t="s">
        <v>415</v>
      </c>
      <c r="O107" s="4" t="s">
        <v>416</v>
      </c>
      <c r="P107" s="4" t="s">
        <v>259</v>
      </c>
      <c r="Q107" s="4" t="s">
        <v>79</v>
      </c>
      <c r="R107" s="4" t="s">
        <v>417</v>
      </c>
      <c r="S107" s="4" t="s">
        <v>350</v>
      </c>
      <c r="T107" s="4" t="s">
        <v>415</v>
      </c>
      <c r="U107" s="4"/>
      <c r="V107" s="19">
        <f t="shared" si="18"/>
        <v>94507.199999999997</v>
      </c>
      <c r="X107" s="64"/>
      <c r="Y107" s="65"/>
      <c r="Z107" s="65"/>
      <c r="AA107" s="65"/>
      <c r="AB107" s="65"/>
      <c r="AC107" s="66"/>
    </row>
    <row r="108" spans="1:29">
      <c r="A108" s="17">
        <v>90659</v>
      </c>
      <c r="B108" s="4">
        <v>131711</v>
      </c>
      <c r="C108" s="4">
        <v>90231</v>
      </c>
      <c r="D108" s="4">
        <v>129145</v>
      </c>
      <c r="E108" s="4">
        <v>86809</v>
      </c>
      <c r="F108" s="4">
        <v>120165</v>
      </c>
      <c r="G108" s="4">
        <v>69277</v>
      </c>
      <c r="H108" s="4">
        <v>149672</v>
      </c>
      <c r="I108" s="4">
        <v>87665</v>
      </c>
      <c r="J108" s="4">
        <v>86382</v>
      </c>
      <c r="K108" s="4" t="s">
        <v>418</v>
      </c>
      <c r="L108" s="4" t="s">
        <v>396</v>
      </c>
      <c r="M108" s="4" t="s">
        <v>419</v>
      </c>
      <c r="N108" s="4" t="s">
        <v>420</v>
      </c>
      <c r="O108" s="4" t="s">
        <v>421</v>
      </c>
      <c r="P108" s="4" t="s">
        <v>356</v>
      </c>
      <c r="Q108" s="4" t="s">
        <v>422</v>
      </c>
      <c r="R108" s="4" t="s">
        <v>393</v>
      </c>
      <c r="S108" s="4" t="s">
        <v>66</v>
      </c>
      <c r="T108" s="4" t="s">
        <v>198</v>
      </c>
      <c r="U108" s="4"/>
      <c r="V108" s="19">
        <f t="shared" si="18"/>
        <v>104171.6</v>
      </c>
      <c r="X108" s="64"/>
      <c r="Y108" s="65"/>
      <c r="Z108" s="65"/>
      <c r="AA108" s="65"/>
      <c r="AB108" s="65"/>
      <c r="AC108" s="66"/>
    </row>
    <row r="109" spans="1:29">
      <c r="A109" s="17">
        <v>109047</v>
      </c>
      <c r="B109" s="4">
        <v>153521</v>
      </c>
      <c r="C109" s="4">
        <v>175757</v>
      </c>
      <c r="D109" s="4">
        <v>134704</v>
      </c>
      <c r="E109" s="4">
        <v>106908</v>
      </c>
      <c r="F109" s="4">
        <v>153093</v>
      </c>
      <c r="G109" s="4">
        <v>121021</v>
      </c>
      <c r="H109" s="4">
        <v>143257</v>
      </c>
      <c r="I109" s="4">
        <v>175330</v>
      </c>
      <c r="J109" s="4">
        <v>195001</v>
      </c>
      <c r="K109" s="4" t="s">
        <v>423</v>
      </c>
      <c r="L109" s="4" t="s">
        <v>424</v>
      </c>
      <c r="M109" s="4" t="s">
        <v>425</v>
      </c>
      <c r="N109" s="4" t="s">
        <v>426</v>
      </c>
      <c r="O109" s="4" t="s">
        <v>427</v>
      </c>
      <c r="P109" s="4" t="s">
        <v>428</v>
      </c>
      <c r="Q109" s="4" t="s">
        <v>429</v>
      </c>
      <c r="R109" s="4" t="s">
        <v>105</v>
      </c>
      <c r="S109" s="4" t="s">
        <v>430</v>
      </c>
      <c r="T109" s="4" t="s">
        <v>431</v>
      </c>
      <c r="U109" s="4"/>
      <c r="V109" s="19">
        <f t="shared" si="18"/>
        <v>146763.9</v>
      </c>
      <c r="X109" s="64"/>
      <c r="Y109" s="65"/>
      <c r="Z109" s="65"/>
      <c r="AA109" s="65"/>
      <c r="AB109" s="65"/>
      <c r="AC109" s="66"/>
    </row>
    <row r="110" spans="1:29">
      <c r="A110" s="17"/>
      <c r="B110" s="4" t="s">
        <v>218</v>
      </c>
      <c r="C110" s="4" t="s">
        <v>218</v>
      </c>
      <c r="D110" s="4" t="s">
        <v>218</v>
      </c>
      <c r="E110" s="4" t="s">
        <v>218</v>
      </c>
      <c r="F110" s="4" t="s">
        <v>218</v>
      </c>
      <c r="G110" s="4" t="s">
        <v>218</v>
      </c>
      <c r="H110" s="4" t="s">
        <v>218</v>
      </c>
      <c r="I110" s="4" t="s">
        <v>218</v>
      </c>
      <c r="J110" s="4" t="s">
        <v>218</v>
      </c>
      <c r="K110" s="4" t="s">
        <v>218</v>
      </c>
      <c r="L110" s="4" t="s">
        <v>218</v>
      </c>
      <c r="M110" s="4" t="s">
        <v>218</v>
      </c>
      <c r="N110" s="4" t="s">
        <v>218</v>
      </c>
      <c r="O110" s="4" t="s">
        <v>218</v>
      </c>
      <c r="P110" s="4" t="s">
        <v>218</v>
      </c>
      <c r="Q110" s="4" t="s">
        <v>218</v>
      </c>
      <c r="R110" s="4" t="s">
        <v>218</v>
      </c>
      <c r="S110" s="4" t="s">
        <v>218</v>
      </c>
      <c r="T110" s="4" t="s">
        <v>218</v>
      </c>
      <c r="U110" s="4"/>
      <c r="V110" s="19"/>
      <c r="X110" s="64"/>
      <c r="Y110" s="65"/>
      <c r="Z110" s="65"/>
      <c r="AA110" s="65"/>
      <c r="AB110" s="65"/>
      <c r="AC110" s="66"/>
    </row>
    <row r="111" spans="1:29">
      <c r="A111" s="17">
        <v>74409</v>
      </c>
      <c r="B111" s="4">
        <v>133849</v>
      </c>
      <c r="C111" s="4">
        <v>69276</v>
      </c>
      <c r="D111" s="4">
        <v>34639</v>
      </c>
      <c r="E111" s="4">
        <v>122731</v>
      </c>
      <c r="F111" s="4">
        <v>51744</v>
      </c>
      <c r="G111" s="4">
        <v>71842</v>
      </c>
      <c r="H111" s="4">
        <v>61152</v>
      </c>
      <c r="I111" s="4">
        <v>109902</v>
      </c>
      <c r="J111" s="4">
        <v>30789</v>
      </c>
      <c r="K111" s="4" t="s">
        <v>432</v>
      </c>
      <c r="L111" s="4" t="s">
        <v>433</v>
      </c>
      <c r="M111" s="4" t="s">
        <v>434</v>
      </c>
      <c r="N111" s="4" t="s">
        <v>435</v>
      </c>
      <c r="O111" s="4" t="s">
        <v>174</v>
      </c>
      <c r="P111" s="4" t="s">
        <v>313</v>
      </c>
      <c r="Q111" s="4" t="s">
        <v>436</v>
      </c>
      <c r="R111" s="4" t="s">
        <v>437</v>
      </c>
      <c r="S111" s="4" t="s">
        <v>438</v>
      </c>
      <c r="T111" s="4" t="s">
        <v>439</v>
      </c>
      <c r="U111" s="4"/>
      <c r="V111" s="19">
        <f t="shared" si="18"/>
        <v>76033.3</v>
      </c>
      <c r="X111" s="64"/>
      <c r="Y111" s="65"/>
      <c r="Z111" s="65"/>
      <c r="AA111" s="65"/>
      <c r="AB111" s="65"/>
      <c r="AC111" s="66"/>
    </row>
    <row r="112" spans="1:29">
      <c r="A112" s="17">
        <v>139408</v>
      </c>
      <c r="B112" s="4">
        <v>390857</v>
      </c>
      <c r="C112" s="4">
        <v>466121</v>
      </c>
      <c r="D112" s="4">
        <v>155658</v>
      </c>
      <c r="E112" s="4">
        <v>54737</v>
      </c>
      <c r="F112" s="4">
        <v>492207</v>
      </c>
      <c r="G112" s="4">
        <v>121876</v>
      </c>
      <c r="H112" s="4">
        <v>48750</v>
      </c>
      <c r="I112" s="4">
        <v>90659</v>
      </c>
      <c r="J112" s="4">
        <v>46184</v>
      </c>
      <c r="K112" s="4" t="s">
        <v>440</v>
      </c>
      <c r="L112" s="4" t="s">
        <v>441</v>
      </c>
      <c r="M112" s="4" t="s">
        <v>442</v>
      </c>
      <c r="N112" s="4" t="s">
        <v>443</v>
      </c>
      <c r="O112" s="4" t="s">
        <v>435</v>
      </c>
      <c r="P112" s="4" t="s">
        <v>444</v>
      </c>
      <c r="Q112" s="4" t="s">
        <v>445</v>
      </c>
      <c r="R112" s="4" t="s">
        <v>446</v>
      </c>
      <c r="S112" s="4" t="s">
        <v>447</v>
      </c>
      <c r="T112" s="4" t="s">
        <v>448</v>
      </c>
      <c r="U112" s="4"/>
      <c r="V112" s="19">
        <f t="shared" si="18"/>
        <v>200645.7</v>
      </c>
      <c r="X112" s="64"/>
      <c r="Y112" s="65"/>
      <c r="Z112" s="65"/>
      <c r="AA112" s="65"/>
      <c r="AB112" s="65"/>
      <c r="AC112" s="66"/>
    </row>
    <row r="113" spans="1:29">
      <c r="A113" s="17">
        <v>56020</v>
      </c>
      <c r="B113" s="4">
        <v>112896</v>
      </c>
      <c r="C113" s="4">
        <v>56447</v>
      </c>
      <c r="D113" s="4">
        <v>149672</v>
      </c>
      <c r="E113" s="4">
        <v>435759</v>
      </c>
      <c r="F113" s="4">
        <v>366482</v>
      </c>
      <c r="G113" s="4">
        <v>178324</v>
      </c>
      <c r="H113" s="4">
        <v>181745</v>
      </c>
      <c r="I113" s="4">
        <v>370759</v>
      </c>
      <c r="J113" s="4">
        <v>507601</v>
      </c>
      <c r="K113" s="4" t="s">
        <v>449</v>
      </c>
      <c r="L113" s="4" t="s">
        <v>450</v>
      </c>
      <c r="M113" s="4" t="s">
        <v>451</v>
      </c>
      <c r="N113" s="4" t="s">
        <v>452</v>
      </c>
      <c r="O113" s="4" t="s">
        <v>453</v>
      </c>
      <c r="P113" s="4" t="s">
        <v>454</v>
      </c>
      <c r="Q113" s="4" t="s">
        <v>455</v>
      </c>
      <c r="R113" s="4" t="s">
        <v>456</v>
      </c>
      <c r="S113" s="4" t="s">
        <v>457</v>
      </c>
      <c r="T113" s="4" t="s">
        <v>396</v>
      </c>
      <c r="U113" s="4"/>
      <c r="V113" s="19">
        <f t="shared" si="18"/>
        <v>241570.5</v>
      </c>
      <c r="X113" s="64"/>
      <c r="Y113" s="65"/>
      <c r="Z113" s="65"/>
      <c r="AA113" s="65"/>
      <c r="AB113" s="65"/>
      <c r="AC113" s="66"/>
    </row>
    <row r="114" spans="1:29">
      <c r="A114" s="17">
        <v>248028</v>
      </c>
      <c r="B114" s="4">
        <v>43618</v>
      </c>
      <c r="C114" s="4">
        <v>201843</v>
      </c>
      <c r="D114" s="4">
        <v>327567</v>
      </c>
      <c r="E114" s="4">
        <v>48751</v>
      </c>
      <c r="F114" s="4">
        <v>246745</v>
      </c>
      <c r="G114" s="4">
        <v>190297</v>
      </c>
      <c r="H114" s="4">
        <v>456285</v>
      </c>
      <c r="I114" s="4">
        <v>140264</v>
      </c>
      <c r="J114" s="4">
        <v>529410</v>
      </c>
      <c r="K114" s="4" t="s">
        <v>458</v>
      </c>
      <c r="L114" s="4" t="s">
        <v>54</v>
      </c>
      <c r="M114" s="4" t="s">
        <v>400</v>
      </c>
      <c r="N114" s="4" t="s">
        <v>459</v>
      </c>
      <c r="O114" s="4" t="s">
        <v>460</v>
      </c>
      <c r="P114" s="4" t="s">
        <v>461</v>
      </c>
      <c r="Q114" s="4" t="s">
        <v>462</v>
      </c>
      <c r="R114" s="4" t="s">
        <v>463</v>
      </c>
      <c r="S114" s="4" t="s">
        <v>393</v>
      </c>
      <c r="T114" s="4" t="s">
        <v>464</v>
      </c>
      <c r="U114" s="4"/>
      <c r="V114" s="19">
        <f t="shared" si="18"/>
        <v>243280.8</v>
      </c>
      <c r="X114" s="64"/>
      <c r="Y114" s="65"/>
      <c r="Z114" s="65"/>
      <c r="AA114" s="65"/>
      <c r="AB114" s="65"/>
      <c r="AC114" s="66"/>
    </row>
    <row r="115" spans="1:29">
      <c r="A115" s="17">
        <v>58158</v>
      </c>
      <c r="B115" s="4">
        <v>331416</v>
      </c>
      <c r="C115" s="4">
        <v>88947</v>
      </c>
      <c r="D115" s="4">
        <v>83816</v>
      </c>
      <c r="E115" s="4">
        <v>57303</v>
      </c>
      <c r="F115" s="4">
        <v>141974</v>
      </c>
      <c r="G115" s="4">
        <v>242896</v>
      </c>
      <c r="H115" s="4">
        <v>623062</v>
      </c>
      <c r="I115" s="4">
        <v>143685</v>
      </c>
      <c r="J115" s="4">
        <v>203126</v>
      </c>
      <c r="K115" s="4" t="s">
        <v>465</v>
      </c>
      <c r="L115" s="4" t="s">
        <v>466</v>
      </c>
      <c r="M115" s="4" t="s">
        <v>212</v>
      </c>
      <c r="N115" s="4" t="s">
        <v>467</v>
      </c>
      <c r="O115" s="4" t="s">
        <v>468</v>
      </c>
      <c r="P115" s="4" t="s">
        <v>469</v>
      </c>
      <c r="Q115" s="4" t="s">
        <v>470</v>
      </c>
      <c r="R115" s="4" t="s">
        <v>58</v>
      </c>
      <c r="S115" s="4" t="s">
        <v>190</v>
      </c>
      <c r="T115" s="4" t="s">
        <v>102</v>
      </c>
      <c r="U115" s="4"/>
      <c r="V115" s="19">
        <f t="shared" ref="V115:V178" si="20">AVERAGE(A115:T115)</f>
        <v>197438.3</v>
      </c>
      <c r="X115" s="64"/>
      <c r="Y115" s="65"/>
      <c r="Z115" s="65"/>
      <c r="AA115" s="65"/>
      <c r="AB115" s="65"/>
      <c r="AC115" s="66"/>
    </row>
    <row r="116" spans="1:29">
      <c r="A116" s="17">
        <v>41053</v>
      </c>
      <c r="B116" s="4">
        <v>38059</v>
      </c>
      <c r="C116" s="4">
        <v>114178</v>
      </c>
      <c r="D116" s="4">
        <v>60296</v>
      </c>
      <c r="E116" s="4">
        <v>523424</v>
      </c>
      <c r="F116" s="4">
        <v>59868</v>
      </c>
      <c r="G116" s="4">
        <v>317304</v>
      </c>
      <c r="H116" s="4">
        <v>214245</v>
      </c>
      <c r="I116" s="4">
        <v>765464</v>
      </c>
      <c r="J116" s="4">
        <v>535398</v>
      </c>
      <c r="K116" s="4" t="s">
        <v>471</v>
      </c>
      <c r="L116" s="4" t="s">
        <v>472</v>
      </c>
      <c r="M116" s="4" t="s">
        <v>473</v>
      </c>
      <c r="N116" s="4" t="s">
        <v>474</v>
      </c>
      <c r="O116" s="4" t="s">
        <v>475</v>
      </c>
      <c r="P116" s="4" t="s">
        <v>51</v>
      </c>
      <c r="Q116" s="4" t="s">
        <v>406</v>
      </c>
      <c r="R116" s="4" t="s">
        <v>267</v>
      </c>
      <c r="S116" s="4" t="s">
        <v>476</v>
      </c>
      <c r="T116" s="4" t="s">
        <v>434</v>
      </c>
      <c r="U116" s="4"/>
      <c r="V116" s="19">
        <f t="shared" si="20"/>
        <v>266928.90000000002</v>
      </c>
      <c r="X116" s="64"/>
      <c r="Y116" s="65"/>
      <c r="Z116" s="65"/>
      <c r="AA116" s="65"/>
      <c r="AB116" s="65"/>
      <c r="AC116" s="66"/>
    </row>
    <row r="117" spans="1:29">
      <c r="A117" s="17">
        <v>125725</v>
      </c>
      <c r="B117" s="4">
        <v>377173</v>
      </c>
      <c r="C117" s="4">
        <v>38059</v>
      </c>
      <c r="D117" s="4">
        <v>92369</v>
      </c>
      <c r="E117" s="4">
        <v>420791</v>
      </c>
      <c r="F117" s="4">
        <v>182172</v>
      </c>
      <c r="G117" s="4">
        <v>219804</v>
      </c>
      <c r="H117" s="4">
        <v>46184</v>
      </c>
      <c r="I117" s="4">
        <v>459279</v>
      </c>
      <c r="J117" s="4">
        <v>218521</v>
      </c>
      <c r="K117" s="4" t="s">
        <v>477</v>
      </c>
      <c r="L117" s="4" t="s">
        <v>478</v>
      </c>
      <c r="M117" s="4" t="s">
        <v>479</v>
      </c>
      <c r="N117" s="4" t="s">
        <v>480</v>
      </c>
      <c r="O117" s="4" t="s">
        <v>469</v>
      </c>
      <c r="P117" s="4" t="s">
        <v>481</v>
      </c>
      <c r="Q117" s="4" t="s">
        <v>482</v>
      </c>
      <c r="R117" s="4" t="s">
        <v>190</v>
      </c>
      <c r="S117" s="4" t="s">
        <v>396</v>
      </c>
      <c r="T117" s="4" t="s">
        <v>483</v>
      </c>
      <c r="U117" s="4"/>
      <c r="V117" s="19">
        <f t="shared" si="20"/>
        <v>218007.7</v>
      </c>
      <c r="X117" s="64"/>
      <c r="Y117" s="65"/>
      <c r="Z117" s="65"/>
      <c r="AA117" s="65"/>
      <c r="AB117" s="65"/>
      <c r="AC117" s="66"/>
    </row>
    <row r="118" spans="1:29">
      <c r="A118" s="17">
        <v>459706</v>
      </c>
      <c r="B118" s="4">
        <v>258290</v>
      </c>
      <c r="C118" s="4">
        <v>124013</v>
      </c>
      <c r="D118" s="4">
        <v>211678</v>
      </c>
      <c r="E118" s="4">
        <v>136843</v>
      </c>
      <c r="F118" s="4">
        <v>424212</v>
      </c>
      <c r="G118" s="4">
        <v>140691</v>
      </c>
      <c r="H118" s="4">
        <v>463983</v>
      </c>
      <c r="I118" s="4">
        <v>366054</v>
      </c>
      <c r="J118" s="4">
        <v>182599</v>
      </c>
      <c r="K118" s="4" t="s">
        <v>484</v>
      </c>
      <c r="L118" s="4" t="s">
        <v>348</v>
      </c>
      <c r="M118" s="4" t="s">
        <v>485</v>
      </c>
      <c r="N118" s="4" t="s">
        <v>486</v>
      </c>
      <c r="O118" s="4" t="s">
        <v>71</v>
      </c>
      <c r="P118" s="4" t="s">
        <v>487</v>
      </c>
      <c r="Q118" s="4" t="s">
        <v>488</v>
      </c>
      <c r="R118" s="4" t="s">
        <v>431</v>
      </c>
      <c r="S118" s="4" t="s">
        <v>489</v>
      </c>
      <c r="T118" s="4" t="s">
        <v>166</v>
      </c>
      <c r="U118" s="4"/>
      <c r="V118" s="19">
        <f t="shared" si="20"/>
        <v>276806.90000000002</v>
      </c>
      <c r="X118" s="64"/>
      <c r="Y118" s="65"/>
      <c r="Z118" s="65"/>
      <c r="AA118" s="65"/>
      <c r="AB118" s="65"/>
      <c r="AC118" s="66"/>
    </row>
    <row r="119" spans="1:29">
      <c r="A119" s="17">
        <v>511449</v>
      </c>
      <c r="B119" s="4">
        <v>235627</v>
      </c>
      <c r="C119" s="4">
        <v>105198</v>
      </c>
      <c r="D119" s="4">
        <v>84244</v>
      </c>
      <c r="E119" s="4">
        <v>255724</v>
      </c>
      <c r="F119" s="4">
        <v>219804</v>
      </c>
      <c r="G119" s="4">
        <v>293357</v>
      </c>
      <c r="H119" s="4">
        <v>179606</v>
      </c>
      <c r="I119" s="4">
        <v>95362</v>
      </c>
      <c r="J119" s="4">
        <v>266416</v>
      </c>
      <c r="K119" s="4" t="s">
        <v>490</v>
      </c>
      <c r="L119" s="4" t="s">
        <v>491</v>
      </c>
      <c r="M119" s="4" t="s">
        <v>492</v>
      </c>
      <c r="N119" s="4" t="s">
        <v>493</v>
      </c>
      <c r="O119" s="4" t="s">
        <v>386</v>
      </c>
      <c r="P119" s="4" t="s">
        <v>494</v>
      </c>
      <c r="Q119" s="4" t="s">
        <v>495</v>
      </c>
      <c r="R119" s="4" t="s">
        <v>496</v>
      </c>
      <c r="S119" s="4" t="s">
        <v>497</v>
      </c>
      <c r="T119" s="4" t="s">
        <v>56</v>
      </c>
      <c r="U119" s="4"/>
      <c r="V119" s="19">
        <f t="shared" si="20"/>
        <v>224678.7</v>
      </c>
      <c r="X119" s="64"/>
      <c r="Y119" s="65"/>
      <c r="Z119" s="65"/>
      <c r="AA119" s="65"/>
      <c r="AB119" s="65"/>
      <c r="AC119" s="66"/>
    </row>
    <row r="120" spans="1:29">
      <c r="A120" s="20">
        <v>54738</v>
      </c>
      <c r="B120" s="21">
        <v>141120</v>
      </c>
      <c r="C120" s="21">
        <v>123159</v>
      </c>
      <c r="D120" s="21">
        <v>112467</v>
      </c>
      <c r="E120" s="21">
        <v>49178</v>
      </c>
      <c r="F120" s="21">
        <v>415232</v>
      </c>
      <c r="G120" s="21">
        <v>392995</v>
      </c>
      <c r="H120" s="21">
        <v>502470</v>
      </c>
      <c r="I120" s="21">
        <v>94935</v>
      </c>
      <c r="J120" s="21">
        <v>214672</v>
      </c>
      <c r="K120" s="21" t="s">
        <v>498</v>
      </c>
      <c r="L120" s="21" t="s">
        <v>499</v>
      </c>
      <c r="M120" s="21" t="s">
        <v>500</v>
      </c>
      <c r="N120" s="21" t="s">
        <v>296</v>
      </c>
      <c r="O120" s="21" t="s">
        <v>501</v>
      </c>
      <c r="P120" s="21" t="s">
        <v>502</v>
      </c>
      <c r="Q120" s="21" t="s">
        <v>503</v>
      </c>
      <c r="R120" s="21" t="s">
        <v>504</v>
      </c>
      <c r="S120" s="21" t="s">
        <v>432</v>
      </c>
      <c r="T120" s="21" t="s">
        <v>505</v>
      </c>
      <c r="U120" s="21"/>
      <c r="V120" s="22">
        <f t="shared" si="20"/>
        <v>210096.6</v>
      </c>
      <c r="X120" s="67"/>
      <c r="Y120" s="68"/>
      <c r="Z120" s="68"/>
      <c r="AA120" s="68"/>
      <c r="AB120" s="68"/>
      <c r="AC120" s="69"/>
    </row>
    <row r="121" spans="1:29" ht="12.75" customHeight="1">
      <c r="V121" s="3"/>
      <c r="AA121" s="83" t="s">
        <v>22</v>
      </c>
      <c r="AB121" s="83"/>
      <c r="AC121" s="83"/>
    </row>
    <row r="122" spans="1:29" ht="12.75" customHeight="1">
      <c r="A122" s="14" t="s">
        <v>506</v>
      </c>
      <c r="B122" s="15" t="s">
        <v>506</v>
      </c>
      <c r="C122" s="15" t="s">
        <v>506</v>
      </c>
      <c r="D122" s="15" t="s">
        <v>506</v>
      </c>
      <c r="E122" s="15" t="s">
        <v>506</v>
      </c>
      <c r="F122" s="15" t="s">
        <v>506</v>
      </c>
      <c r="G122" s="15" t="s">
        <v>506</v>
      </c>
      <c r="H122" s="15" t="s">
        <v>506</v>
      </c>
      <c r="I122" s="15" t="s">
        <v>506</v>
      </c>
      <c r="J122" s="15" t="s">
        <v>506</v>
      </c>
      <c r="K122" s="15" t="s">
        <v>506</v>
      </c>
      <c r="L122" s="15" t="s">
        <v>506</v>
      </c>
      <c r="M122" s="15" t="s">
        <v>506</v>
      </c>
      <c r="N122" s="15" t="s">
        <v>506</v>
      </c>
      <c r="O122" s="15" t="s">
        <v>506</v>
      </c>
      <c r="P122" s="15" t="s">
        <v>506</v>
      </c>
      <c r="Q122" s="15" t="s">
        <v>506</v>
      </c>
      <c r="R122" s="15" t="s">
        <v>506</v>
      </c>
      <c r="S122" s="15" t="s">
        <v>506</v>
      </c>
      <c r="T122" s="15" t="s">
        <v>506</v>
      </c>
      <c r="U122" s="15"/>
      <c r="V122" s="23"/>
      <c r="AA122" s="53"/>
      <c r="AB122" s="53"/>
      <c r="AC122" s="53"/>
    </row>
    <row r="123" spans="1:29">
      <c r="A123" s="17" t="s">
        <v>38</v>
      </c>
      <c r="B123" s="4" t="s">
        <v>38</v>
      </c>
      <c r="C123" s="4" t="s">
        <v>38</v>
      </c>
      <c r="D123" s="4" t="s">
        <v>38</v>
      </c>
      <c r="E123" s="4" t="s">
        <v>38</v>
      </c>
      <c r="F123" s="4" t="s">
        <v>38</v>
      </c>
      <c r="G123" s="4" t="s">
        <v>38</v>
      </c>
      <c r="H123" s="4" t="s">
        <v>38</v>
      </c>
      <c r="I123" s="4" t="s">
        <v>38</v>
      </c>
      <c r="J123" s="4" t="s">
        <v>38</v>
      </c>
      <c r="K123" s="4" t="s">
        <v>38</v>
      </c>
      <c r="L123" s="4" t="s">
        <v>38</v>
      </c>
      <c r="M123" s="4" t="s">
        <v>38</v>
      </c>
      <c r="N123" s="4" t="s">
        <v>38</v>
      </c>
      <c r="O123" s="4" t="s">
        <v>38</v>
      </c>
      <c r="P123" s="4" t="s">
        <v>38</v>
      </c>
      <c r="Q123" s="4" t="s">
        <v>38</v>
      </c>
      <c r="R123" s="4" t="s">
        <v>38</v>
      </c>
      <c r="S123" s="4" t="s">
        <v>38</v>
      </c>
      <c r="T123" s="4" t="s">
        <v>38</v>
      </c>
      <c r="U123" s="4"/>
      <c r="V123" s="19" t="s">
        <v>22</v>
      </c>
    </row>
    <row r="124" spans="1:29">
      <c r="A124" s="17">
        <v>15823</v>
      </c>
      <c r="B124" s="4">
        <v>25658</v>
      </c>
      <c r="C124" s="4">
        <v>24375</v>
      </c>
      <c r="D124" s="4">
        <v>24375</v>
      </c>
      <c r="E124" s="4">
        <v>15395</v>
      </c>
      <c r="F124" s="4">
        <v>17960</v>
      </c>
      <c r="G124" s="4">
        <v>17533</v>
      </c>
      <c r="H124" s="4">
        <v>17105</v>
      </c>
      <c r="I124" s="4">
        <v>16250</v>
      </c>
      <c r="J124" s="4">
        <v>22664</v>
      </c>
      <c r="K124" s="4" t="s">
        <v>161</v>
      </c>
      <c r="L124" s="4" t="s">
        <v>507</v>
      </c>
      <c r="M124" s="4" t="s">
        <v>508</v>
      </c>
      <c r="N124" s="4" t="s">
        <v>508</v>
      </c>
      <c r="O124" s="4" t="s">
        <v>144</v>
      </c>
      <c r="P124" s="4" t="s">
        <v>210</v>
      </c>
      <c r="Q124" s="4" t="s">
        <v>508</v>
      </c>
      <c r="R124" s="4" t="s">
        <v>214</v>
      </c>
      <c r="S124" s="4" t="s">
        <v>144</v>
      </c>
      <c r="T124" s="4" t="s">
        <v>161</v>
      </c>
      <c r="U124" s="4"/>
      <c r="V124" s="19">
        <f t="shared" si="20"/>
        <v>19713.8</v>
      </c>
      <c r="W124" s="3"/>
    </row>
    <row r="125" spans="1:29">
      <c r="A125" s="17">
        <v>41481</v>
      </c>
      <c r="B125" s="4">
        <v>47039</v>
      </c>
      <c r="C125" s="4">
        <v>46184</v>
      </c>
      <c r="D125" s="4">
        <v>42763</v>
      </c>
      <c r="E125" s="4">
        <v>42336</v>
      </c>
      <c r="F125" s="4">
        <v>42336</v>
      </c>
      <c r="G125" s="4">
        <v>41908</v>
      </c>
      <c r="H125" s="4">
        <v>41481</v>
      </c>
      <c r="I125" s="4">
        <v>39770</v>
      </c>
      <c r="J125" s="4">
        <v>57731</v>
      </c>
      <c r="K125" s="4" t="s">
        <v>509</v>
      </c>
      <c r="L125" s="4" t="s">
        <v>54</v>
      </c>
      <c r="M125" s="4" t="s">
        <v>217</v>
      </c>
      <c r="N125" s="4" t="s">
        <v>166</v>
      </c>
      <c r="O125" s="4" t="s">
        <v>436</v>
      </c>
      <c r="P125" s="4" t="s">
        <v>177</v>
      </c>
      <c r="Q125" s="4" t="s">
        <v>436</v>
      </c>
      <c r="R125" s="4" t="s">
        <v>510</v>
      </c>
      <c r="S125" s="4" t="s">
        <v>436</v>
      </c>
      <c r="T125" s="4" t="s">
        <v>511</v>
      </c>
      <c r="U125" s="4"/>
      <c r="V125" s="19">
        <f t="shared" si="20"/>
        <v>44302.9</v>
      </c>
      <c r="W125" s="3"/>
      <c r="X125" s="3"/>
    </row>
    <row r="126" spans="1:29">
      <c r="A126" s="17">
        <v>72270</v>
      </c>
      <c r="B126" s="4">
        <v>106053</v>
      </c>
      <c r="C126" s="4">
        <v>85527</v>
      </c>
      <c r="D126" s="4">
        <v>97928</v>
      </c>
      <c r="E126" s="4">
        <v>68421</v>
      </c>
      <c r="F126" s="4">
        <v>73553</v>
      </c>
      <c r="G126" s="4">
        <v>92368</v>
      </c>
      <c r="H126" s="4">
        <v>72270</v>
      </c>
      <c r="I126" s="4">
        <v>67566</v>
      </c>
      <c r="J126" s="4">
        <v>97501</v>
      </c>
      <c r="K126" s="4" t="s">
        <v>80</v>
      </c>
      <c r="L126" s="4" t="s">
        <v>415</v>
      </c>
      <c r="M126" s="4" t="s">
        <v>111</v>
      </c>
      <c r="N126" s="4" t="s">
        <v>123</v>
      </c>
      <c r="O126" s="4" t="s">
        <v>512</v>
      </c>
      <c r="P126" s="4" t="s">
        <v>473</v>
      </c>
      <c r="Q126" s="4" t="s">
        <v>61</v>
      </c>
      <c r="R126" s="4" t="s">
        <v>409</v>
      </c>
      <c r="S126" s="4" t="s">
        <v>124</v>
      </c>
      <c r="T126" s="4" t="s">
        <v>360</v>
      </c>
      <c r="U126" s="4"/>
      <c r="V126" s="19">
        <f t="shared" si="20"/>
        <v>83345.7</v>
      </c>
      <c r="W126" s="3"/>
      <c r="X126" s="3"/>
    </row>
    <row r="127" spans="1:29">
      <c r="A127" s="17">
        <v>102204</v>
      </c>
      <c r="B127" s="4">
        <v>152665</v>
      </c>
      <c r="C127" s="4">
        <v>93652</v>
      </c>
      <c r="D127" s="4">
        <v>158224</v>
      </c>
      <c r="E127" s="4">
        <v>103060</v>
      </c>
      <c r="F127" s="4">
        <v>112895</v>
      </c>
      <c r="G127" s="4">
        <v>150100</v>
      </c>
      <c r="H127" s="4">
        <v>93224</v>
      </c>
      <c r="I127" s="4">
        <v>80395</v>
      </c>
      <c r="J127" s="4">
        <v>134277</v>
      </c>
      <c r="K127" s="4" t="s">
        <v>513</v>
      </c>
      <c r="L127" s="4" t="s">
        <v>514</v>
      </c>
      <c r="M127" s="4" t="s">
        <v>96</v>
      </c>
      <c r="N127" s="4" t="s">
        <v>100</v>
      </c>
      <c r="O127" s="4" t="s">
        <v>392</v>
      </c>
      <c r="P127" s="4" t="s">
        <v>515</v>
      </c>
      <c r="Q127" s="4" t="s">
        <v>516</v>
      </c>
      <c r="R127" s="4" t="s">
        <v>407</v>
      </c>
      <c r="S127" s="4" t="s">
        <v>121</v>
      </c>
      <c r="T127" s="4" t="s">
        <v>259</v>
      </c>
      <c r="U127" s="4"/>
      <c r="V127" s="19">
        <f t="shared" si="20"/>
        <v>118069.6</v>
      </c>
      <c r="W127" s="3"/>
      <c r="X127" s="3"/>
    </row>
    <row r="128" spans="1:29">
      <c r="A128" s="17">
        <v>156514</v>
      </c>
      <c r="B128" s="4">
        <v>181316</v>
      </c>
      <c r="C128" s="4">
        <v>163783</v>
      </c>
      <c r="D128" s="4">
        <v>111185</v>
      </c>
      <c r="E128" s="4">
        <v>106481</v>
      </c>
      <c r="F128" s="4">
        <v>126152</v>
      </c>
      <c r="G128" s="4">
        <v>172337</v>
      </c>
      <c r="H128" s="4">
        <v>205265</v>
      </c>
      <c r="I128" s="4">
        <v>133422</v>
      </c>
      <c r="J128" s="4">
        <v>160363</v>
      </c>
      <c r="K128" s="4" t="s">
        <v>517</v>
      </c>
      <c r="L128" s="4" t="s">
        <v>518</v>
      </c>
      <c r="M128" s="4" t="s">
        <v>100</v>
      </c>
      <c r="N128" s="4" t="s">
        <v>67</v>
      </c>
      <c r="O128" s="4" t="s">
        <v>519</v>
      </c>
      <c r="P128" s="4" t="s">
        <v>520</v>
      </c>
      <c r="Q128" s="4" t="s">
        <v>521</v>
      </c>
      <c r="R128" s="4" t="s">
        <v>522</v>
      </c>
      <c r="S128" s="4" t="s">
        <v>523</v>
      </c>
      <c r="T128" s="4" t="s">
        <v>524</v>
      </c>
      <c r="U128" s="4"/>
      <c r="V128" s="19">
        <f t="shared" si="20"/>
        <v>151681.79999999999</v>
      </c>
      <c r="W128" s="3"/>
      <c r="X128" s="3"/>
    </row>
    <row r="129" spans="1:29">
      <c r="A129" s="17">
        <v>132139</v>
      </c>
      <c r="B129" s="4">
        <v>215955</v>
      </c>
      <c r="C129" s="4">
        <v>121448</v>
      </c>
      <c r="D129" s="4">
        <v>154803</v>
      </c>
      <c r="E129" s="4">
        <v>112895</v>
      </c>
      <c r="F129" s="4">
        <v>142402</v>
      </c>
      <c r="G129" s="4">
        <v>203126</v>
      </c>
      <c r="H129" s="4">
        <v>181744</v>
      </c>
      <c r="I129" s="4">
        <v>130429</v>
      </c>
      <c r="J129" s="4">
        <v>179606</v>
      </c>
      <c r="K129" s="4" t="s">
        <v>525</v>
      </c>
      <c r="L129" s="4" t="s">
        <v>130</v>
      </c>
      <c r="M129" s="4" t="s">
        <v>356</v>
      </c>
      <c r="N129" s="4" t="s">
        <v>412</v>
      </c>
      <c r="O129" s="4" t="s">
        <v>526</v>
      </c>
      <c r="P129" s="4" t="s">
        <v>527</v>
      </c>
      <c r="Q129" s="4" t="s">
        <v>528</v>
      </c>
      <c r="R129" s="4" t="s">
        <v>529</v>
      </c>
      <c r="S129" s="4" t="s">
        <v>460</v>
      </c>
      <c r="T129" s="4" t="s">
        <v>523</v>
      </c>
      <c r="U129" s="4"/>
      <c r="V129" s="19">
        <f t="shared" si="20"/>
        <v>157454.70000000001</v>
      </c>
      <c r="W129" s="3"/>
      <c r="X129" s="3"/>
    </row>
    <row r="130" spans="1:29">
      <c r="A130" s="17">
        <v>141974</v>
      </c>
      <c r="B130" s="4">
        <v>225791</v>
      </c>
      <c r="C130" s="4">
        <v>135132</v>
      </c>
      <c r="D130" s="4">
        <v>142830</v>
      </c>
      <c r="E130" s="4">
        <v>127862</v>
      </c>
      <c r="F130" s="4">
        <v>153521</v>
      </c>
      <c r="G130" s="4">
        <v>221514</v>
      </c>
      <c r="H130" s="4">
        <v>151810</v>
      </c>
      <c r="I130" s="4">
        <v>139837</v>
      </c>
      <c r="J130" s="4">
        <v>203554</v>
      </c>
      <c r="K130" s="4" t="s">
        <v>530</v>
      </c>
      <c r="L130" s="4" t="s">
        <v>321</v>
      </c>
      <c r="M130" s="4" t="s">
        <v>531</v>
      </c>
      <c r="N130" s="4" t="s">
        <v>532</v>
      </c>
      <c r="O130" s="4" t="s">
        <v>533</v>
      </c>
      <c r="P130" s="4" t="s">
        <v>534</v>
      </c>
      <c r="Q130" s="4" t="s">
        <v>535</v>
      </c>
      <c r="R130" s="4" t="s">
        <v>536</v>
      </c>
      <c r="S130" s="4" t="s">
        <v>537</v>
      </c>
      <c r="T130" s="4" t="s">
        <v>418</v>
      </c>
      <c r="U130" s="4"/>
      <c r="V130" s="19">
        <f t="shared" si="20"/>
        <v>164382.5</v>
      </c>
      <c r="W130" s="3"/>
      <c r="X130" s="3"/>
    </row>
    <row r="131" spans="1:29">
      <c r="A131" s="17">
        <v>158652</v>
      </c>
      <c r="B131" s="4">
        <v>251876</v>
      </c>
      <c r="C131" s="4">
        <v>150954</v>
      </c>
      <c r="D131" s="4">
        <v>157797</v>
      </c>
      <c r="E131" s="4">
        <v>134277</v>
      </c>
      <c r="F131" s="4">
        <v>169343</v>
      </c>
      <c r="G131" s="4">
        <v>239047</v>
      </c>
      <c r="H131" s="4">
        <v>168915</v>
      </c>
      <c r="I131" s="4">
        <v>209113</v>
      </c>
      <c r="J131" s="4">
        <v>215527</v>
      </c>
      <c r="K131" s="4" t="s">
        <v>538</v>
      </c>
      <c r="L131" s="4" t="s">
        <v>88</v>
      </c>
      <c r="M131" s="4" t="s">
        <v>539</v>
      </c>
      <c r="N131" s="4" t="s">
        <v>296</v>
      </c>
      <c r="O131" s="4" t="s">
        <v>540</v>
      </c>
      <c r="P131" s="4" t="s">
        <v>541</v>
      </c>
      <c r="Q131" s="4" t="s">
        <v>542</v>
      </c>
      <c r="R131" s="4" t="s">
        <v>460</v>
      </c>
      <c r="S131" s="4" t="s">
        <v>543</v>
      </c>
      <c r="T131" s="4" t="s">
        <v>544</v>
      </c>
      <c r="U131" s="4"/>
      <c r="V131" s="19">
        <f t="shared" si="20"/>
        <v>185550.1</v>
      </c>
      <c r="W131" s="3"/>
      <c r="X131" s="3"/>
    </row>
    <row r="132" spans="1:29">
      <c r="A132" s="17">
        <v>154804</v>
      </c>
      <c r="B132" s="4">
        <v>274541</v>
      </c>
      <c r="C132" s="4">
        <v>170626</v>
      </c>
      <c r="D132" s="4">
        <v>175757</v>
      </c>
      <c r="E132" s="4">
        <v>147534</v>
      </c>
      <c r="F132" s="4">
        <v>158224</v>
      </c>
      <c r="G132" s="4">
        <v>246745</v>
      </c>
      <c r="H132" s="4">
        <v>181744</v>
      </c>
      <c r="I132" s="4">
        <v>265988</v>
      </c>
      <c r="J132" s="4">
        <v>193291</v>
      </c>
      <c r="K132" s="4" t="s">
        <v>545</v>
      </c>
      <c r="L132" s="4" t="s">
        <v>546</v>
      </c>
      <c r="M132" s="4" t="s">
        <v>85</v>
      </c>
      <c r="N132" s="4" t="s">
        <v>317</v>
      </c>
      <c r="O132" s="4" t="s">
        <v>547</v>
      </c>
      <c r="P132" s="4" t="s">
        <v>548</v>
      </c>
      <c r="Q132" s="4" t="s">
        <v>265</v>
      </c>
      <c r="R132" s="4" t="s">
        <v>549</v>
      </c>
      <c r="S132" s="4" t="s">
        <v>550</v>
      </c>
      <c r="T132" s="4" t="s">
        <v>424</v>
      </c>
      <c r="U132" s="4"/>
      <c r="V132" s="19">
        <f t="shared" si="20"/>
        <v>196925.4</v>
      </c>
      <c r="W132" s="3"/>
      <c r="X132" s="3"/>
    </row>
    <row r="133" spans="1:29">
      <c r="A133" s="17">
        <v>118027</v>
      </c>
      <c r="B133" s="4">
        <v>209113</v>
      </c>
      <c r="C133" s="4">
        <v>204837</v>
      </c>
      <c r="D133" s="4">
        <v>128718</v>
      </c>
      <c r="E133" s="4">
        <v>147106</v>
      </c>
      <c r="F133" s="4">
        <v>124441</v>
      </c>
      <c r="G133" s="4">
        <v>217238</v>
      </c>
      <c r="H133" s="4">
        <v>154375</v>
      </c>
      <c r="I133" s="4">
        <v>189014</v>
      </c>
      <c r="J133" s="4">
        <v>165494</v>
      </c>
      <c r="K133" s="4" t="s">
        <v>551</v>
      </c>
      <c r="L133" s="4" t="s">
        <v>552</v>
      </c>
      <c r="M133" s="4" t="s">
        <v>553</v>
      </c>
      <c r="N133" s="4" t="s">
        <v>554</v>
      </c>
      <c r="O133" s="4" t="s">
        <v>542</v>
      </c>
      <c r="P133" s="4" t="s">
        <v>555</v>
      </c>
      <c r="Q133" s="4" t="s">
        <v>67</v>
      </c>
      <c r="R133" s="4" t="s">
        <v>556</v>
      </c>
      <c r="S133" s="4" t="s">
        <v>545</v>
      </c>
      <c r="T133" s="4" t="s">
        <v>238</v>
      </c>
      <c r="U133" s="4"/>
      <c r="V133" s="19">
        <f t="shared" si="20"/>
        <v>165836.29999999999</v>
      </c>
      <c r="W133" s="3"/>
      <c r="X133" s="3"/>
    </row>
    <row r="134" spans="1:29">
      <c r="A134" s="17">
        <v>103488</v>
      </c>
      <c r="B134" s="4">
        <v>171909</v>
      </c>
      <c r="C134" s="4">
        <v>176185</v>
      </c>
      <c r="D134" s="4">
        <v>108619</v>
      </c>
      <c r="E134" s="4">
        <v>131711</v>
      </c>
      <c r="F134" s="4">
        <v>115461</v>
      </c>
      <c r="G134" s="4">
        <v>190725</v>
      </c>
      <c r="H134" s="4">
        <v>127007</v>
      </c>
      <c r="I134" s="4">
        <v>198422</v>
      </c>
      <c r="J134" s="4">
        <v>133422</v>
      </c>
      <c r="K134" s="4" t="s">
        <v>557</v>
      </c>
      <c r="L134" s="4" t="s">
        <v>558</v>
      </c>
      <c r="M134" s="4" t="s">
        <v>559</v>
      </c>
      <c r="N134" s="4" t="s">
        <v>236</v>
      </c>
      <c r="O134" s="4" t="s">
        <v>560</v>
      </c>
      <c r="P134" s="4" t="s">
        <v>561</v>
      </c>
      <c r="Q134" s="4" t="s">
        <v>79</v>
      </c>
      <c r="R134" s="4" t="s">
        <v>562</v>
      </c>
      <c r="S134" s="4" t="s">
        <v>563</v>
      </c>
      <c r="T134" s="4" t="s">
        <v>515</v>
      </c>
      <c r="U134" s="4"/>
      <c r="V134" s="19">
        <f t="shared" si="20"/>
        <v>145694.9</v>
      </c>
      <c r="W134" s="3"/>
      <c r="X134" s="3"/>
    </row>
    <row r="135" spans="1:29">
      <c r="A135" s="17" t="s">
        <v>133</v>
      </c>
      <c r="B135" s="4" t="s">
        <v>133</v>
      </c>
      <c r="C135" s="4" t="s">
        <v>133</v>
      </c>
      <c r="D135" s="4" t="s">
        <v>133</v>
      </c>
      <c r="E135" s="4" t="s">
        <v>133</v>
      </c>
      <c r="F135" s="4" t="s">
        <v>133</v>
      </c>
      <c r="G135" s="4" t="s">
        <v>133</v>
      </c>
      <c r="H135" s="4" t="s">
        <v>133</v>
      </c>
      <c r="I135" s="4" t="s">
        <v>133</v>
      </c>
      <c r="J135" s="4" t="s">
        <v>133</v>
      </c>
      <c r="K135" s="4" t="s">
        <v>133</v>
      </c>
      <c r="L135" s="4" t="s">
        <v>133</v>
      </c>
      <c r="M135" s="4" t="s">
        <v>133</v>
      </c>
      <c r="N135" s="4" t="s">
        <v>133</v>
      </c>
      <c r="O135" s="4" t="s">
        <v>133</v>
      </c>
      <c r="P135" s="4" t="s">
        <v>133</v>
      </c>
      <c r="Q135" s="4" t="s">
        <v>133</v>
      </c>
      <c r="R135" s="4" t="s">
        <v>133</v>
      </c>
      <c r="S135" s="4" t="s">
        <v>133</v>
      </c>
      <c r="T135" s="4" t="s">
        <v>133</v>
      </c>
      <c r="U135" s="4"/>
      <c r="V135" s="19"/>
    </row>
    <row r="136" spans="1:29">
      <c r="A136" s="17">
        <v>15822</v>
      </c>
      <c r="B136" s="4">
        <v>28651</v>
      </c>
      <c r="C136" s="4">
        <v>16250</v>
      </c>
      <c r="D136" s="4">
        <v>16250</v>
      </c>
      <c r="E136" s="4">
        <v>16251</v>
      </c>
      <c r="F136" s="4">
        <v>24802</v>
      </c>
      <c r="G136" s="4">
        <v>17961</v>
      </c>
      <c r="H136" s="4">
        <v>11974</v>
      </c>
      <c r="I136" s="4">
        <v>22664</v>
      </c>
      <c r="J136" s="4">
        <v>23520</v>
      </c>
      <c r="K136" s="4" t="s">
        <v>142</v>
      </c>
      <c r="L136" s="4" t="s">
        <v>564</v>
      </c>
      <c r="M136" s="4" t="s">
        <v>565</v>
      </c>
      <c r="N136" s="4" t="s">
        <v>566</v>
      </c>
      <c r="O136" s="4" t="s">
        <v>139</v>
      </c>
      <c r="P136" s="4" t="s">
        <v>567</v>
      </c>
      <c r="Q136" s="4" t="s">
        <v>146</v>
      </c>
      <c r="R136" s="4" t="s">
        <v>160</v>
      </c>
      <c r="S136" s="4" t="s">
        <v>372</v>
      </c>
      <c r="T136" s="4" t="s">
        <v>568</v>
      </c>
      <c r="U136" s="4"/>
      <c r="V136" s="19">
        <f t="shared" si="20"/>
        <v>19414.5</v>
      </c>
    </row>
    <row r="137" spans="1:29">
      <c r="A137" s="17">
        <v>20954</v>
      </c>
      <c r="B137" s="4">
        <v>27369</v>
      </c>
      <c r="C137" s="4">
        <v>20098</v>
      </c>
      <c r="D137" s="4">
        <v>17533</v>
      </c>
      <c r="E137" s="4">
        <v>29935</v>
      </c>
      <c r="F137" s="4">
        <v>17533</v>
      </c>
      <c r="G137" s="4">
        <v>39342</v>
      </c>
      <c r="H137" s="4">
        <v>20099</v>
      </c>
      <c r="I137" s="4">
        <v>25231</v>
      </c>
      <c r="J137" s="4">
        <v>23092</v>
      </c>
      <c r="K137" s="4" t="s">
        <v>330</v>
      </c>
      <c r="L137" s="4" t="s">
        <v>151</v>
      </c>
      <c r="M137" s="4" t="s">
        <v>150</v>
      </c>
      <c r="N137" s="4" t="s">
        <v>567</v>
      </c>
      <c r="O137" s="4" t="s">
        <v>144</v>
      </c>
      <c r="P137" s="4" t="s">
        <v>379</v>
      </c>
      <c r="Q137" s="4" t="s">
        <v>378</v>
      </c>
      <c r="R137" s="4" t="s">
        <v>142</v>
      </c>
      <c r="S137" s="4" t="s">
        <v>161</v>
      </c>
      <c r="T137" s="4" t="s">
        <v>569</v>
      </c>
      <c r="U137" s="4"/>
      <c r="V137" s="19">
        <f t="shared" si="20"/>
        <v>24118.6</v>
      </c>
    </row>
    <row r="138" spans="1:29" ht="12.75" customHeight="1">
      <c r="A138" s="17">
        <v>10264</v>
      </c>
      <c r="B138" s="4">
        <v>17533</v>
      </c>
      <c r="C138" s="4">
        <v>14112</v>
      </c>
      <c r="D138" s="4">
        <v>11119</v>
      </c>
      <c r="E138" s="4">
        <v>15822</v>
      </c>
      <c r="F138" s="4">
        <v>10263</v>
      </c>
      <c r="G138" s="4">
        <v>15822</v>
      </c>
      <c r="H138" s="4">
        <v>14112</v>
      </c>
      <c r="I138" s="4">
        <v>14540</v>
      </c>
      <c r="J138" s="4">
        <v>13685</v>
      </c>
      <c r="K138" s="4" t="s">
        <v>378</v>
      </c>
      <c r="L138" s="4" t="s">
        <v>145</v>
      </c>
      <c r="M138" s="4" t="s">
        <v>144</v>
      </c>
      <c r="N138" s="4" t="s">
        <v>145</v>
      </c>
      <c r="O138" s="4" t="s">
        <v>570</v>
      </c>
      <c r="P138" s="4" t="s">
        <v>464</v>
      </c>
      <c r="Q138" s="4" t="s">
        <v>564</v>
      </c>
      <c r="R138" s="4" t="s">
        <v>571</v>
      </c>
      <c r="S138" s="4" t="s">
        <v>564</v>
      </c>
      <c r="T138" s="4" t="s">
        <v>572</v>
      </c>
      <c r="U138" s="4"/>
      <c r="V138" s="19">
        <f t="shared" si="20"/>
        <v>13727.2</v>
      </c>
      <c r="X138" s="44" t="s">
        <v>573</v>
      </c>
      <c r="Y138" s="45"/>
      <c r="Z138" s="45"/>
      <c r="AA138" s="45"/>
      <c r="AB138" s="45"/>
      <c r="AC138" s="46"/>
    </row>
    <row r="139" spans="1:29">
      <c r="A139" s="17">
        <v>10690</v>
      </c>
      <c r="B139" s="4">
        <v>16250</v>
      </c>
      <c r="C139" s="4">
        <v>17960</v>
      </c>
      <c r="D139" s="4">
        <v>11974</v>
      </c>
      <c r="E139" s="4">
        <v>11119</v>
      </c>
      <c r="F139" s="4">
        <v>11118</v>
      </c>
      <c r="G139" s="4">
        <v>17106</v>
      </c>
      <c r="H139" s="4">
        <v>14111</v>
      </c>
      <c r="I139" s="4">
        <v>15395</v>
      </c>
      <c r="J139" s="4">
        <v>15822</v>
      </c>
      <c r="K139" s="4" t="s">
        <v>574</v>
      </c>
      <c r="L139" s="4" t="s">
        <v>575</v>
      </c>
      <c r="M139" s="4" t="s">
        <v>141</v>
      </c>
      <c r="N139" s="4" t="s">
        <v>566</v>
      </c>
      <c r="O139" s="4" t="s">
        <v>373</v>
      </c>
      <c r="P139" s="4" t="s">
        <v>508</v>
      </c>
      <c r="Q139" s="4" t="s">
        <v>141</v>
      </c>
      <c r="R139" s="4" t="s">
        <v>571</v>
      </c>
      <c r="S139" s="4" t="s">
        <v>141</v>
      </c>
      <c r="T139" s="4" t="s">
        <v>564</v>
      </c>
      <c r="U139" s="4"/>
      <c r="V139" s="19">
        <f t="shared" si="20"/>
        <v>14154.5</v>
      </c>
      <c r="X139" s="58"/>
      <c r="Y139" s="59"/>
      <c r="Z139" s="59"/>
      <c r="AA139" s="59"/>
      <c r="AB139" s="59"/>
      <c r="AC139" s="60"/>
    </row>
    <row r="140" spans="1:29">
      <c r="A140" s="17">
        <v>10690</v>
      </c>
      <c r="B140" s="4">
        <v>18388</v>
      </c>
      <c r="C140" s="4">
        <v>11546</v>
      </c>
      <c r="D140" s="4">
        <v>11974</v>
      </c>
      <c r="E140" s="4">
        <v>11118</v>
      </c>
      <c r="F140" s="4">
        <v>11546</v>
      </c>
      <c r="G140" s="4">
        <v>17960</v>
      </c>
      <c r="H140" s="4">
        <v>12829</v>
      </c>
      <c r="I140" s="4">
        <v>17105</v>
      </c>
      <c r="J140" s="4">
        <v>15395</v>
      </c>
      <c r="K140" s="4" t="s">
        <v>508</v>
      </c>
      <c r="L140" s="4" t="s">
        <v>141</v>
      </c>
      <c r="M140" s="4" t="s">
        <v>568</v>
      </c>
      <c r="N140" s="4" t="s">
        <v>374</v>
      </c>
      <c r="O140" s="4" t="s">
        <v>508</v>
      </c>
      <c r="P140" s="4" t="s">
        <v>576</v>
      </c>
      <c r="Q140" s="4" t="s">
        <v>141</v>
      </c>
      <c r="R140" s="4" t="s">
        <v>376</v>
      </c>
      <c r="S140" s="4" t="s">
        <v>148</v>
      </c>
      <c r="T140" s="4" t="s">
        <v>577</v>
      </c>
      <c r="U140" s="4"/>
      <c r="V140" s="19">
        <f t="shared" si="20"/>
        <v>13855.1</v>
      </c>
      <c r="X140" s="80" t="s">
        <v>578</v>
      </c>
      <c r="Y140" s="81"/>
      <c r="Z140" s="29"/>
      <c r="AA140" s="29"/>
      <c r="AB140" s="29"/>
      <c r="AC140" s="30"/>
    </row>
    <row r="141" spans="1:29" ht="12.75" customHeight="1">
      <c r="A141" s="17">
        <v>14967</v>
      </c>
      <c r="B141" s="4">
        <v>24375</v>
      </c>
      <c r="C141" s="4">
        <v>15823</v>
      </c>
      <c r="D141" s="4">
        <v>15395</v>
      </c>
      <c r="E141" s="4">
        <v>18816</v>
      </c>
      <c r="F141" s="4">
        <v>18388</v>
      </c>
      <c r="G141" s="4">
        <v>25658</v>
      </c>
      <c r="H141" s="4">
        <v>14112</v>
      </c>
      <c r="I141" s="4">
        <v>21382</v>
      </c>
      <c r="J141" s="4">
        <v>20954</v>
      </c>
      <c r="K141" s="4" t="s">
        <v>158</v>
      </c>
      <c r="L141" s="4" t="s">
        <v>152</v>
      </c>
      <c r="M141" s="4" t="s">
        <v>148</v>
      </c>
      <c r="N141" s="4" t="s">
        <v>565</v>
      </c>
      <c r="O141" s="4" t="s">
        <v>145</v>
      </c>
      <c r="P141" s="4" t="s">
        <v>160</v>
      </c>
      <c r="Q141" s="4" t="s">
        <v>508</v>
      </c>
      <c r="R141" s="4" t="s">
        <v>158</v>
      </c>
      <c r="S141" s="4" t="s">
        <v>579</v>
      </c>
      <c r="T141" s="4" t="s">
        <v>374</v>
      </c>
      <c r="U141" s="4"/>
      <c r="V141" s="19">
        <f t="shared" si="20"/>
        <v>18987</v>
      </c>
      <c r="X141" s="61" t="s">
        <v>580</v>
      </c>
      <c r="Y141" s="62"/>
      <c r="Z141" s="62"/>
      <c r="AA141" s="62"/>
      <c r="AB141" s="62"/>
      <c r="AC141" s="63"/>
    </row>
    <row r="142" spans="1:29">
      <c r="A142" s="17">
        <v>17533</v>
      </c>
      <c r="B142" s="4">
        <v>30789</v>
      </c>
      <c r="C142" s="4">
        <v>17533</v>
      </c>
      <c r="D142" s="4">
        <v>17105</v>
      </c>
      <c r="E142" s="4">
        <v>22665</v>
      </c>
      <c r="F142" s="4">
        <v>18388</v>
      </c>
      <c r="G142" s="4">
        <v>30362</v>
      </c>
      <c r="H142" s="4">
        <v>16677</v>
      </c>
      <c r="I142" s="4">
        <v>26086</v>
      </c>
      <c r="J142" s="4">
        <v>28224</v>
      </c>
      <c r="K142" s="4" t="s">
        <v>159</v>
      </c>
      <c r="L142" s="4" t="s">
        <v>378</v>
      </c>
      <c r="M142" s="4" t="s">
        <v>581</v>
      </c>
      <c r="N142" s="4" t="s">
        <v>376</v>
      </c>
      <c r="O142" s="4" t="s">
        <v>582</v>
      </c>
      <c r="P142" s="4" t="s">
        <v>583</v>
      </c>
      <c r="Q142" s="4" t="s">
        <v>571</v>
      </c>
      <c r="R142" s="4" t="s">
        <v>584</v>
      </c>
      <c r="S142" s="4" t="s">
        <v>576</v>
      </c>
      <c r="T142" s="4" t="s">
        <v>376</v>
      </c>
      <c r="U142" s="4"/>
      <c r="V142" s="19">
        <f t="shared" si="20"/>
        <v>22536.2</v>
      </c>
      <c r="X142" s="64"/>
      <c r="Y142" s="65"/>
      <c r="Z142" s="65"/>
      <c r="AA142" s="65"/>
      <c r="AB142" s="65"/>
      <c r="AC142" s="66"/>
    </row>
    <row r="143" spans="1:29">
      <c r="A143" s="17">
        <v>10263</v>
      </c>
      <c r="B143" s="4">
        <v>10691</v>
      </c>
      <c r="C143" s="4">
        <v>11119</v>
      </c>
      <c r="D143" s="4">
        <v>13257</v>
      </c>
      <c r="E143" s="4">
        <v>11546</v>
      </c>
      <c r="F143" s="4">
        <v>10691</v>
      </c>
      <c r="G143" s="4">
        <v>10691</v>
      </c>
      <c r="H143" s="4">
        <v>11119</v>
      </c>
      <c r="I143" s="4">
        <v>15822</v>
      </c>
      <c r="J143" s="4">
        <v>14967</v>
      </c>
      <c r="K143" s="4" t="s">
        <v>376</v>
      </c>
      <c r="L143" s="4" t="s">
        <v>136</v>
      </c>
      <c r="M143" s="4" t="s">
        <v>325</v>
      </c>
      <c r="N143" s="4" t="s">
        <v>141</v>
      </c>
      <c r="O143" s="4" t="s">
        <v>141</v>
      </c>
      <c r="P143" s="4" t="s">
        <v>143</v>
      </c>
      <c r="Q143" s="4" t="s">
        <v>577</v>
      </c>
      <c r="R143" s="4" t="s">
        <v>144</v>
      </c>
      <c r="S143" s="4" t="s">
        <v>566</v>
      </c>
      <c r="T143" s="4" t="s">
        <v>141</v>
      </c>
      <c r="U143" s="4"/>
      <c r="V143" s="19">
        <f t="shared" si="20"/>
        <v>12016.6</v>
      </c>
      <c r="X143" s="64"/>
      <c r="Y143" s="65"/>
      <c r="Z143" s="65"/>
      <c r="AA143" s="65"/>
      <c r="AB143" s="65"/>
      <c r="AC143" s="66"/>
    </row>
    <row r="144" spans="1:29">
      <c r="A144" s="17">
        <v>11118</v>
      </c>
      <c r="B144" s="4">
        <v>10691</v>
      </c>
      <c r="C144" s="4">
        <v>11546</v>
      </c>
      <c r="D144" s="4">
        <v>11118</v>
      </c>
      <c r="E144" s="4">
        <v>11119</v>
      </c>
      <c r="F144" s="4">
        <v>10691</v>
      </c>
      <c r="G144" s="4">
        <v>11118</v>
      </c>
      <c r="H144" s="4">
        <v>15822</v>
      </c>
      <c r="I144" s="4">
        <v>15823</v>
      </c>
      <c r="J144" s="4">
        <v>14967</v>
      </c>
      <c r="K144" s="4" t="s">
        <v>507</v>
      </c>
      <c r="L144" s="4" t="s">
        <v>566</v>
      </c>
      <c r="M144" s="4" t="s">
        <v>568</v>
      </c>
      <c r="N144" s="4" t="s">
        <v>577</v>
      </c>
      <c r="O144" s="4" t="s">
        <v>141</v>
      </c>
      <c r="P144" s="4" t="s">
        <v>141</v>
      </c>
      <c r="Q144" s="4" t="s">
        <v>564</v>
      </c>
      <c r="R144" s="4" t="s">
        <v>508</v>
      </c>
      <c r="S144" s="4" t="s">
        <v>141</v>
      </c>
      <c r="T144" s="4" t="s">
        <v>575</v>
      </c>
      <c r="U144" s="4"/>
      <c r="V144" s="19">
        <f t="shared" si="20"/>
        <v>12401.3</v>
      </c>
      <c r="X144" s="64"/>
      <c r="Y144" s="65"/>
      <c r="Z144" s="65"/>
      <c r="AA144" s="65"/>
      <c r="AB144" s="65"/>
      <c r="AC144" s="66"/>
    </row>
    <row r="145" spans="1:29">
      <c r="A145" s="17">
        <v>10691</v>
      </c>
      <c r="B145" s="4">
        <v>10691</v>
      </c>
      <c r="C145" s="4">
        <v>12401</v>
      </c>
      <c r="D145" s="4">
        <v>11974</v>
      </c>
      <c r="E145" s="4">
        <v>11546</v>
      </c>
      <c r="F145" s="4">
        <v>10690</v>
      </c>
      <c r="G145" s="4">
        <v>10263</v>
      </c>
      <c r="H145" s="4">
        <v>11118</v>
      </c>
      <c r="I145" s="4">
        <v>15395</v>
      </c>
      <c r="J145" s="4">
        <v>15823</v>
      </c>
      <c r="K145" s="4" t="s">
        <v>508</v>
      </c>
      <c r="L145" s="4" t="s">
        <v>564</v>
      </c>
      <c r="M145" s="4" t="s">
        <v>568</v>
      </c>
      <c r="N145" s="4" t="s">
        <v>141</v>
      </c>
      <c r="O145" s="4" t="s">
        <v>141</v>
      </c>
      <c r="P145" s="4" t="s">
        <v>141</v>
      </c>
      <c r="Q145" s="4" t="s">
        <v>141</v>
      </c>
      <c r="R145" s="4" t="s">
        <v>325</v>
      </c>
      <c r="S145" s="4" t="s">
        <v>568</v>
      </c>
      <c r="T145" s="4" t="s">
        <v>577</v>
      </c>
      <c r="U145" s="4"/>
      <c r="V145" s="19">
        <f t="shared" si="20"/>
        <v>12059.2</v>
      </c>
      <c r="X145" s="64"/>
      <c r="Y145" s="65"/>
      <c r="Z145" s="65"/>
      <c r="AA145" s="65"/>
      <c r="AB145" s="65"/>
      <c r="AC145" s="66"/>
    </row>
    <row r="146" spans="1:29">
      <c r="A146" s="17">
        <v>10691</v>
      </c>
      <c r="B146" s="4">
        <v>17105</v>
      </c>
      <c r="C146" s="4">
        <v>11973</v>
      </c>
      <c r="D146" s="4">
        <v>11546</v>
      </c>
      <c r="E146" s="4">
        <v>18816</v>
      </c>
      <c r="F146" s="4">
        <v>11119</v>
      </c>
      <c r="G146" s="4">
        <v>16250</v>
      </c>
      <c r="H146" s="4">
        <v>16250</v>
      </c>
      <c r="I146" s="4">
        <v>16250</v>
      </c>
      <c r="J146" s="4">
        <v>15395</v>
      </c>
      <c r="K146" s="4" t="s">
        <v>582</v>
      </c>
      <c r="L146" s="4" t="s">
        <v>577</v>
      </c>
      <c r="M146" s="4" t="s">
        <v>585</v>
      </c>
      <c r="N146" s="4" t="s">
        <v>566</v>
      </c>
      <c r="O146" s="4" t="s">
        <v>324</v>
      </c>
      <c r="P146" s="4" t="s">
        <v>586</v>
      </c>
      <c r="Q146" s="4" t="s">
        <v>141</v>
      </c>
      <c r="R146" s="4" t="s">
        <v>141</v>
      </c>
      <c r="S146" s="4" t="s">
        <v>136</v>
      </c>
      <c r="T146" s="4" t="s">
        <v>141</v>
      </c>
      <c r="U146" s="4"/>
      <c r="V146" s="19">
        <f t="shared" si="20"/>
        <v>14539.5</v>
      </c>
      <c r="X146" s="64"/>
      <c r="Y146" s="65"/>
      <c r="Z146" s="65"/>
      <c r="AA146" s="65"/>
      <c r="AB146" s="65"/>
      <c r="AC146" s="66"/>
    </row>
    <row r="147" spans="1:29">
      <c r="A147" s="17" t="s">
        <v>218</v>
      </c>
      <c r="B147" s="4" t="s">
        <v>218</v>
      </c>
      <c r="C147" s="4" t="s">
        <v>218</v>
      </c>
      <c r="D147" s="4" t="s">
        <v>218</v>
      </c>
      <c r="E147" s="4" t="s">
        <v>218</v>
      </c>
      <c r="F147" s="4" t="s">
        <v>218</v>
      </c>
      <c r="G147" s="4" t="s">
        <v>218</v>
      </c>
      <c r="H147" s="4" t="s">
        <v>218</v>
      </c>
      <c r="I147" s="4" t="s">
        <v>218</v>
      </c>
      <c r="J147" s="4" t="s">
        <v>218</v>
      </c>
      <c r="K147" s="4" t="s">
        <v>218</v>
      </c>
      <c r="L147" s="4" t="s">
        <v>218</v>
      </c>
      <c r="M147" s="4" t="s">
        <v>218</v>
      </c>
      <c r="N147" s="4" t="s">
        <v>218</v>
      </c>
      <c r="O147" s="4" t="s">
        <v>218</v>
      </c>
      <c r="P147" s="4" t="s">
        <v>218</v>
      </c>
      <c r="Q147" s="4" t="s">
        <v>218</v>
      </c>
      <c r="R147" s="4" t="s">
        <v>218</v>
      </c>
      <c r="S147" s="4" t="s">
        <v>218</v>
      </c>
      <c r="T147" s="4" t="s">
        <v>218</v>
      </c>
      <c r="U147" s="4"/>
      <c r="V147" s="19"/>
      <c r="X147" s="64"/>
      <c r="Y147" s="65"/>
      <c r="Z147" s="65"/>
      <c r="AA147" s="65"/>
      <c r="AB147" s="65"/>
      <c r="AC147" s="66"/>
    </row>
    <row r="148" spans="1:29">
      <c r="A148" s="17">
        <v>25231</v>
      </c>
      <c r="B148" s="4">
        <v>32073</v>
      </c>
      <c r="C148" s="4">
        <v>20954</v>
      </c>
      <c r="D148" s="4">
        <v>25230</v>
      </c>
      <c r="E148" s="4">
        <v>33783</v>
      </c>
      <c r="F148" s="4">
        <v>24375</v>
      </c>
      <c r="G148" s="4">
        <v>36776</v>
      </c>
      <c r="H148" s="4">
        <v>35921</v>
      </c>
      <c r="I148" s="4">
        <v>29934</v>
      </c>
      <c r="J148" s="4">
        <v>29507</v>
      </c>
      <c r="K148" s="4" t="s">
        <v>587</v>
      </c>
      <c r="L148" s="4" t="s">
        <v>150</v>
      </c>
      <c r="M148" s="4" t="s">
        <v>446</v>
      </c>
      <c r="N148" s="4" t="s">
        <v>158</v>
      </c>
      <c r="O148" s="4" t="s">
        <v>588</v>
      </c>
      <c r="P148" s="4" t="s">
        <v>465</v>
      </c>
      <c r="Q148" s="4" t="s">
        <v>150</v>
      </c>
      <c r="R148" s="4" t="s">
        <v>583</v>
      </c>
      <c r="S148" s="4" t="s">
        <v>584</v>
      </c>
      <c r="T148" s="4" t="s">
        <v>588</v>
      </c>
      <c r="U148" s="4"/>
      <c r="V148" s="19">
        <f t="shared" si="20"/>
        <v>29378.400000000001</v>
      </c>
      <c r="X148" s="64"/>
      <c r="Y148" s="65"/>
      <c r="Z148" s="65"/>
      <c r="AA148" s="65"/>
      <c r="AB148" s="65"/>
      <c r="AC148" s="66"/>
    </row>
    <row r="149" spans="1:29">
      <c r="A149" s="17">
        <v>41908</v>
      </c>
      <c r="B149" s="4">
        <v>29507</v>
      </c>
      <c r="C149" s="4">
        <v>43619</v>
      </c>
      <c r="D149" s="4">
        <v>36777</v>
      </c>
      <c r="E149" s="4">
        <v>28651</v>
      </c>
      <c r="F149" s="4">
        <v>26513</v>
      </c>
      <c r="G149" s="4">
        <v>30789</v>
      </c>
      <c r="H149" s="4">
        <v>37632</v>
      </c>
      <c r="I149" s="4">
        <v>37205</v>
      </c>
      <c r="J149" s="4">
        <v>37631</v>
      </c>
      <c r="K149" s="4" t="s">
        <v>436</v>
      </c>
      <c r="L149" s="4" t="s">
        <v>584</v>
      </c>
      <c r="M149" s="4" t="s">
        <v>210</v>
      </c>
      <c r="N149" s="4" t="s">
        <v>155</v>
      </c>
      <c r="O149" s="4" t="s">
        <v>159</v>
      </c>
      <c r="P149" s="4" t="s">
        <v>589</v>
      </c>
      <c r="Q149" s="4" t="s">
        <v>574</v>
      </c>
      <c r="R149" s="4" t="s">
        <v>142</v>
      </c>
      <c r="S149" s="4" t="s">
        <v>368</v>
      </c>
      <c r="T149" s="4" t="s">
        <v>436</v>
      </c>
      <c r="U149" s="4"/>
      <c r="V149" s="19">
        <f t="shared" si="20"/>
        <v>35023.199999999997</v>
      </c>
      <c r="X149" s="64"/>
      <c r="Y149" s="65"/>
      <c r="Z149" s="65"/>
      <c r="AA149" s="65"/>
      <c r="AB149" s="65"/>
      <c r="AC149" s="66"/>
    </row>
    <row r="150" spans="1:29">
      <c r="A150" s="17">
        <v>22237</v>
      </c>
      <c r="B150" s="4">
        <v>14967</v>
      </c>
      <c r="C150" s="4">
        <v>17961</v>
      </c>
      <c r="D150" s="4">
        <v>20954</v>
      </c>
      <c r="E150" s="4">
        <v>15395</v>
      </c>
      <c r="F150" s="4">
        <v>15394</v>
      </c>
      <c r="G150" s="4">
        <v>16250</v>
      </c>
      <c r="H150" s="4">
        <v>20954</v>
      </c>
      <c r="I150" s="4">
        <v>19671</v>
      </c>
      <c r="J150" s="4">
        <v>20954</v>
      </c>
      <c r="K150" s="4" t="s">
        <v>590</v>
      </c>
      <c r="L150" s="4" t="s">
        <v>145</v>
      </c>
      <c r="M150" s="4" t="s">
        <v>565</v>
      </c>
      <c r="N150" s="4" t="s">
        <v>148</v>
      </c>
      <c r="O150" s="4" t="s">
        <v>591</v>
      </c>
      <c r="P150" s="4" t="s">
        <v>372</v>
      </c>
      <c r="Q150" s="4" t="s">
        <v>152</v>
      </c>
      <c r="R150" s="4" t="s">
        <v>152</v>
      </c>
      <c r="S150" s="4" t="s">
        <v>592</v>
      </c>
      <c r="T150" s="4" t="s">
        <v>150</v>
      </c>
      <c r="U150" s="4"/>
      <c r="V150" s="19">
        <f t="shared" si="20"/>
        <v>18473.7</v>
      </c>
      <c r="X150" s="64"/>
      <c r="Y150" s="65"/>
      <c r="Z150" s="65"/>
      <c r="AA150" s="65"/>
      <c r="AB150" s="65"/>
      <c r="AC150" s="66"/>
    </row>
    <row r="151" spans="1:29">
      <c r="A151" s="17">
        <v>27797</v>
      </c>
      <c r="B151" s="4">
        <v>21809</v>
      </c>
      <c r="C151" s="4">
        <v>27797</v>
      </c>
      <c r="D151" s="4">
        <v>26513</v>
      </c>
      <c r="E151" s="4">
        <v>21809</v>
      </c>
      <c r="F151" s="4">
        <v>21382</v>
      </c>
      <c r="G151" s="4">
        <v>23092</v>
      </c>
      <c r="H151" s="4">
        <v>27368</v>
      </c>
      <c r="I151" s="4">
        <v>25658</v>
      </c>
      <c r="J151" s="4">
        <v>26085</v>
      </c>
      <c r="K151" s="4" t="s">
        <v>574</v>
      </c>
      <c r="L151" s="4" t="s">
        <v>593</v>
      </c>
      <c r="M151" s="4" t="s">
        <v>581</v>
      </c>
      <c r="N151" s="4" t="s">
        <v>507</v>
      </c>
      <c r="O151" s="4" t="s">
        <v>594</v>
      </c>
      <c r="P151" s="4" t="s">
        <v>595</v>
      </c>
      <c r="Q151" s="4" t="s">
        <v>507</v>
      </c>
      <c r="R151" s="4" t="s">
        <v>376</v>
      </c>
      <c r="S151" s="4" t="s">
        <v>210</v>
      </c>
      <c r="T151" s="4" t="s">
        <v>214</v>
      </c>
      <c r="U151" s="4"/>
      <c r="V151" s="19">
        <f t="shared" si="20"/>
        <v>24931</v>
      </c>
      <c r="X151" s="64"/>
      <c r="Y151" s="65"/>
      <c r="Z151" s="65"/>
      <c r="AA151" s="65"/>
      <c r="AB151" s="65"/>
      <c r="AC151" s="66"/>
    </row>
    <row r="152" spans="1:29">
      <c r="A152" s="17">
        <v>16677</v>
      </c>
      <c r="B152" s="4">
        <v>24803</v>
      </c>
      <c r="C152" s="4">
        <v>14967</v>
      </c>
      <c r="D152" s="4">
        <v>16677</v>
      </c>
      <c r="E152" s="4">
        <v>12829</v>
      </c>
      <c r="F152" s="4">
        <v>14540</v>
      </c>
      <c r="G152" s="4">
        <v>20954</v>
      </c>
      <c r="H152" s="4">
        <v>20526</v>
      </c>
      <c r="I152" s="4">
        <v>20527</v>
      </c>
      <c r="J152" s="4">
        <v>20526</v>
      </c>
      <c r="K152" s="4" t="s">
        <v>325</v>
      </c>
      <c r="L152" s="4" t="s">
        <v>325</v>
      </c>
      <c r="M152" s="4" t="s">
        <v>136</v>
      </c>
      <c r="N152" s="4" t="s">
        <v>373</v>
      </c>
      <c r="O152" s="4" t="s">
        <v>145</v>
      </c>
      <c r="P152" s="4" t="s">
        <v>591</v>
      </c>
      <c r="Q152" s="4" t="s">
        <v>565</v>
      </c>
      <c r="R152" s="4" t="s">
        <v>373</v>
      </c>
      <c r="S152" s="4" t="s">
        <v>594</v>
      </c>
      <c r="T152" s="4" t="s">
        <v>596</v>
      </c>
      <c r="U152" s="4"/>
      <c r="V152" s="19">
        <f t="shared" si="20"/>
        <v>18302.599999999999</v>
      </c>
      <c r="X152" s="64"/>
      <c r="Y152" s="65"/>
      <c r="Z152" s="65"/>
      <c r="AA152" s="65"/>
      <c r="AB152" s="65"/>
      <c r="AC152" s="66"/>
    </row>
    <row r="153" spans="1:29">
      <c r="A153" s="17">
        <v>32500</v>
      </c>
      <c r="B153" s="4">
        <v>35921</v>
      </c>
      <c r="C153" s="4">
        <v>32500</v>
      </c>
      <c r="D153" s="4">
        <v>29079</v>
      </c>
      <c r="E153" s="4">
        <v>24376</v>
      </c>
      <c r="F153" s="4">
        <v>25231</v>
      </c>
      <c r="G153" s="4">
        <v>32073</v>
      </c>
      <c r="H153" s="4">
        <v>30789</v>
      </c>
      <c r="I153" s="4">
        <v>28651</v>
      </c>
      <c r="J153" s="4">
        <v>26514</v>
      </c>
      <c r="K153" s="4" t="s">
        <v>330</v>
      </c>
      <c r="L153" s="4" t="s">
        <v>147</v>
      </c>
      <c r="M153" s="4" t="s">
        <v>155</v>
      </c>
      <c r="N153" s="4" t="s">
        <v>142</v>
      </c>
      <c r="O153" s="4" t="s">
        <v>151</v>
      </c>
      <c r="P153" s="4" t="s">
        <v>446</v>
      </c>
      <c r="Q153" s="4" t="s">
        <v>375</v>
      </c>
      <c r="R153" s="4" t="s">
        <v>464</v>
      </c>
      <c r="S153" s="4" t="s">
        <v>159</v>
      </c>
      <c r="T153" s="4" t="s">
        <v>159</v>
      </c>
      <c r="U153" s="4"/>
      <c r="V153" s="19">
        <f t="shared" si="20"/>
        <v>29763.4</v>
      </c>
      <c r="X153" s="64"/>
      <c r="Y153" s="65"/>
      <c r="Z153" s="65"/>
      <c r="AA153" s="65"/>
      <c r="AB153" s="65"/>
      <c r="AC153" s="66"/>
    </row>
    <row r="154" spans="1:29">
      <c r="A154" s="17">
        <v>15823</v>
      </c>
      <c r="B154" s="4">
        <v>14967</v>
      </c>
      <c r="C154" s="4">
        <v>20954</v>
      </c>
      <c r="D154" s="4">
        <v>21809</v>
      </c>
      <c r="E154" s="4">
        <v>13684</v>
      </c>
      <c r="F154" s="4">
        <v>14967</v>
      </c>
      <c r="G154" s="4">
        <v>22665</v>
      </c>
      <c r="H154" s="4">
        <v>21809</v>
      </c>
      <c r="I154" s="4">
        <v>20954</v>
      </c>
      <c r="J154" s="4">
        <v>20954</v>
      </c>
      <c r="K154" s="4" t="s">
        <v>594</v>
      </c>
      <c r="L154" s="4" t="s">
        <v>324</v>
      </c>
      <c r="M154" s="4" t="s">
        <v>597</v>
      </c>
      <c r="N154" s="4" t="s">
        <v>372</v>
      </c>
      <c r="O154" s="4" t="s">
        <v>598</v>
      </c>
      <c r="P154" s="4" t="s">
        <v>594</v>
      </c>
      <c r="Q154" s="4" t="s">
        <v>372</v>
      </c>
      <c r="R154" s="4" t="s">
        <v>599</v>
      </c>
      <c r="S154" s="4" t="s">
        <v>590</v>
      </c>
      <c r="T154" s="4" t="s">
        <v>147</v>
      </c>
      <c r="U154" s="4"/>
      <c r="V154" s="19">
        <f t="shared" si="20"/>
        <v>18858.599999999999</v>
      </c>
      <c r="X154" s="64"/>
      <c r="Y154" s="65"/>
      <c r="Z154" s="65"/>
      <c r="AA154" s="65"/>
      <c r="AB154" s="65"/>
      <c r="AC154" s="66"/>
    </row>
    <row r="155" spans="1:29">
      <c r="A155" s="17">
        <v>14539</v>
      </c>
      <c r="B155" s="4">
        <v>25231</v>
      </c>
      <c r="C155" s="4">
        <v>24375</v>
      </c>
      <c r="D155" s="4">
        <v>14539</v>
      </c>
      <c r="E155" s="4">
        <v>20526</v>
      </c>
      <c r="F155" s="4">
        <v>15394</v>
      </c>
      <c r="G155" s="4">
        <v>20954</v>
      </c>
      <c r="H155" s="4">
        <v>23520</v>
      </c>
      <c r="I155" s="4">
        <v>20527</v>
      </c>
      <c r="J155" s="4">
        <v>21382</v>
      </c>
      <c r="K155" s="4" t="s">
        <v>591</v>
      </c>
      <c r="L155" s="4" t="s">
        <v>325</v>
      </c>
      <c r="M155" s="4" t="s">
        <v>598</v>
      </c>
      <c r="N155" s="4" t="s">
        <v>581</v>
      </c>
      <c r="O155" s="4" t="s">
        <v>600</v>
      </c>
      <c r="P155" s="4" t="s">
        <v>144</v>
      </c>
      <c r="Q155" s="4" t="s">
        <v>151</v>
      </c>
      <c r="R155" s="4" t="s">
        <v>598</v>
      </c>
      <c r="S155" s="4" t="s">
        <v>601</v>
      </c>
      <c r="T155" s="4" t="s">
        <v>150</v>
      </c>
      <c r="U155" s="4"/>
      <c r="V155" s="19">
        <f t="shared" si="20"/>
        <v>20098.7</v>
      </c>
      <c r="X155" s="64"/>
      <c r="Y155" s="65"/>
      <c r="Z155" s="65"/>
      <c r="AA155" s="65"/>
      <c r="AB155" s="65"/>
      <c r="AC155" s="66"/>
    </row>
    <row r="156" spans="1:29">
      <c r="A156" s="17">
        <v>15395</v>
      </c>
      <c r="B156" s="4">
        <v>14968</v>
      </c>
      <c r="C156" s="4">
        <v>24803</v>
      </c>
      <c r="D156" s="4">
        <v>27796</v>
      </c>
      <c r="E156" s="4">
        <v>13256</v>
      </c>
      <c r="F156" s="4">
        <v>15395</v>
      </c>
      <c r="G156" s="4">
        <v>21809</v>
      </c>
      <c r="H156" s="4">
        <v>15822</v>
      </c>
      <c r="I156" s="4">
        <v>21382</v>
      </c>
      <c r="J156" s="4">
        <v>14967</v>
      </c>
      <c r="K156" s="4" t="s">
        <v>151</v>
      </c>
      <c r="L156" s="4" t="s">
        <v>139</v>
      </c>
      <c r="M156" s="4" t="s">
        <v>149</v>
      </c>
      <c r="N156" s="4" t="s">
        <v>145</v>
      </c>
      <c r="O156" s="4" t="s">
        <v>372</v>
      </c>
      <c r="P156" s="4" t="s">
        <v>602</v>
      </c>
      <c r="Q156" s="4" t="s">
        <v>567</v>
      </c>
      <c r="R156" s="4" t="s">
        <v>134</v>
      </c>
      <c r="S156" s="4" t="s">
        <v>568</v>
      </c>
      <c r="T156" s="4" t="s">
        <v>145</v>
      </c>
      <c r="U156" s="4"/>
      <c r="V156" s="19">
        <f t="shared" si="20"/>
        <v>18559.3</v>
      </c>
      <c r="X156" s="64"/>
      <c r="Y156" s="65"/>
      <c r="Z156" s="65"/>
      <c r="AA156" s="65"/>
      <c r="AB156" s="65"/>
      <c r="AC156" s="66"/>
    </row>
    <row r="157" spans="1:29">
      <c r="A157" s="20">
        <v>10691</v>
      </c>
      <c r="B157" s="21">
        <v>14540</v>
      </c>
      <c r="C157" s="21">
        <v>15822</v>
      </c>
      <c r="D157" s="21">
        <v>11118</v>
      </c>
      <c r="E157" s="21">
        <v>16250</v>
      </c>
      <c r="F157" s="21">
        <v>12829</v>
      </c>
      <c r="G157" s="21">
        <v>14112</v>
      </c>
      <c r="H157" s="21">
        <v>15823</v>
      </c>
      <c r="I157" s="21">
        <v>13685</v>
      </c>
      <c r="J157" s="21">
        <v>9835</v>
      </c>
      <c r="K157" s="21" t="s">
        <v>324</v>
      </c>
      <c r="L157" s="21" t="s">
        <v>325</v>
      </c>
      <c r="M157" s="21" t="s">
        <v>142</v>
      </c>
      <c r="N157" s="21" t="s">
        <v>155</v>
      </c>
      <c r="O157" s="21" t="s">
        <v>585</v>
      </c>
      <c r="P157" s="21" t="s">
        <v>378</v>
      </c>
      <c r="Q157" s="21" t="s">
        <v>153</v>
      </c>
      <c r="R157" s="21" t="s">
        <v>572</v>
      </c>
      <c r="S157" s="21" t="s">
        <v>575</v>
      </c>
      <c r="T157" s="21" t="s">
        <v>152</v>
      </c>
      <c r="U157" s="21"/>
      <c r="V157" s="22">
        <f t="shared" si="20"/>
        <v>13470.5</v>
      </c>
      <c r="X157" s="67"/>
      <c r="Y157" s="68"/>
      <c r="Z157" s="68"/>
      <c r="AA157" s="68"/>
      <c r="AB157" s="68"/>
      <c r="AC157" s="69"/>
    </row>
    <row r="158" spans="1:29" ht="12.75" customHeight="1">
      <c r="V158" s="3"/>
      <c r="AA158" s="83" t="s">
        <v>23</v>
      </c>
      <c r="AB158" s="83"/>
      <c r="AC158" s="83"/>
    </row>
    <row r="159" spans="1:29" ht="12.75" customHeight="1">
      <c r="A159" s="14" t="s">
        <v>603</v>
      </c>
      <c r="B159" s="15" t="s">
        <v>603</v>
      </c>
      <c r="C159" s="15" t="s">
        <v>603</v>
      </c>
      <c r="D159" s="15" t="s">
        <v>603</v>
      </c>
      <c r="E159" s="15" t="s">
        <v>603</v>
      </c>
      <c r="F159" s="15" t="s">
        <v>603</v>
      </c>
      <c r="G159" s="15" t="s">
        <v>603</v>
      </c>
      <c r="H159" s="15" t="s">
        <v>603</v>
      </c>
      <c r="I159" s="15" t="s">
        <v>603</v>
      </c>
      <c r="J159" s="15" t="s">
        <v>603</v>
      </c>
      <c r="K159" s="15" t="s">
        <v>603</v>
      </c>
      <c r="L159" s="15" t="s">
        <v>603</v>
      </c>
      <c r="M159" s="15" t="s">
        <v>603</v>
      </c>
      <c r="N159" s="15" t="s">
        <v>603</v>
      </c>
      <c r="O159" s="15" t="s">
        <v>603</v>
      </c>
      <c r="P159" s="15" t="s">
        <v>603</v>
      </c>
      <c r="Q159" s="15" t="s">
        <v>603</v>
      </c>
      <c r="R159" s="15" t="s">
        <v>603</v>
      </c>
      <c r="S159" s="15" t="s">
        <v>603</v>
      </c>
      <c r="T159" s="15" t="s">
        <v>603</v>
      </c>
      <c r="U159" s="15"/>
      <c r="V159" s="23"/>
      <c r="AA159" s="53"/>
      <c r="AB159" s="53"/>
      <c r="AC159" s="53"/>
    </row>
    <row r="160" spans="1:29">
      <c r="A160" s="17" t="s">
        <v>38</v>
      </c>
      <c r="B160" s="4" t="s">
        <v>38</v>
      </c>
      <c r="C160" s="4" t="s">
        <v>38</v>
      </c>
      <c r="D160" s="4" t="s">
        <v>38</v>
      </c>
      <c r="E160" s="4" t="s">
        <v>38</v>
      </c>
      <c r="F160" s="4" t="s">
        <v>38</v>
      </c>
      <c r="G160" s="4" t="s">
        <v>38</v>
      </c>
      <c r="H160" s="4" t="s">
        <v>38</v>
      </c>
      <c r="I160" s="4" t="s">
        <v>38</v>
      </c>
      <c r="J160" s="4" t="s">
        <v>38</v>
      </c>
      <c r="K160" s="4" t="s">
        <v>38</v>
      </c>
      <c r="L160" s="4" t="s">
        <v>38</v>
      </c>
      <c r="M160" s="4" t="s">
        <v>38</v>
      </c>
      <c r="N160" s="4" t="s">
        <v>38</v>
      </c>
      <c r="O160" s="4" t="s">
        <v>38</v>
      </c>
      <c r="P160" s="4" t="s">
        <v>38</v>
      </c>
      <c r="Q160" s="4" t="s">
        <v>38</v>
      </c>
      <c r="R160" s="4" t="s">
        <v>38</v>
      </c>
      <c r="S160" s="4" t="s">
        <v>38</v>
      </c>
      <c r="T160" s="4" t="s">
        <v>38</v>
      </c>
      <c r="U160" s="4"/>
      <c r="V160" s="19" t="s">
        <v>23</v>
      </c>
    </row>
    <row r="161" spans="1:29">
      <c r="A161" s="17">
        <v>177896</v>
      </c>
      <c r="B161" s="4">
        <v>189014</v>
      </c>
      <c r="C161" s="4">
        <v>199278</v>
      </c>
      <c r="D161" s="4">
        <v>191580</v>
      </c>
      <c r="E161" s="4">
        <v>156086</v>
      </c>
      <c r="F161" s="4">
        <v>196711</v>
      </c>
      <c r="G161" s="4">
        <v>197995</v>
      </c>
      <c r="H161" s="4">
        <v>198850</v>
      </c>
      <c r="I161" s="4">
        <v>184310</v>
      </c>
      <c r="J161" s="4">
        <v>147961</v>
      </c>
      <c r="K161" s="4" t="s">
        <v>295</v>
      </c>
      <c r="L161" s="4" t="s">
        <v>513</v>
      </c>
      <c r="M161" s="4" t="s">
        <v>604</v>
      </c>
      <c r="N161" s="4" t="s">
        <v>260</v>
      </c>
      <c r="O161" s="4" t="s">
        <v>604</v>
      </c>
      <c r="P161" s="4" t="s">
        <v>605</v>
      </c>
      <c r="Q161" s="4" t="s">
        <v>300</v>
      </c>
      <c r="R161" s="4" t="s">
        <v>606</v>
      </c>
      <c r="S161" s="4" t="s">
        <v>607</v>
      </c>
      <c r="T161" s="4" t="s">
        <v>476</v>
      </c>
      <c r="U161" s="4"/>
      <c r="V161" s="19">
        <f t="shared" si="20"/>
        <v>183968.1</v>
      </c>
      <c r="W161" s="3"/>
    </row>
    <row r="162" spans="1:29">
      <c r="A162" s="17">
        <v>100494</v>
      </c>
      <c r="B162" s="4">
        <v>122731</v>
      </c>
      <c r="C162" s="4">
        <v>179607</v>
      </c>
      <c r="D162" s="4">
        <v>149244</v>
      </c>
      <c r="E162" s="4">
        <v>103487</v>
      </c>
      <c r="F162" s="4">
        <v>183883</v>
      </c>
      <c r="G162" s="4">
        <v>174475</v>
      </c>
      <c r="H162" s="4">
        <v>156086</v>
      </c>
      <c r="I162" s="4">
        <v>162501</v>
      </c>
      <c r="J162" s="4">
        <v>153093</v>
      </c>
      <c r="K162" s="4" t="s">
        <v>608</v>
      </c>
      <c r="L162" s="4" t="s">
        <v>609</v>
      </c>
      <c r="M162" s="4" t="s">
        <v>610</v>
      </c>
      <c r="N162" s="4" t="s">
        <v>611</v>
      </c>
      <c r="O162" s="4" t="s">
        <v>606</v>
      </c>
      <c r="P162" s="4" t="s">
        <v>612</v>
      </c>
      <c r="Q162" s="4" t="s">
        <v>613</v>
      </c>
      <c r="R162" s="4" t="s">
        <v>103</v>
      </c>
      <c r="S162" s="4" t="s">
        <v>236</v>
      </c>
      <c r="T162" s="4" t="s">
        <v>313</v>
      </c>
      <c r="U162" s="4"/>
      <c r="V162" s="19">
        <f t="shared" si="20"/>
        <v>148560.1</v>
      </c>
      <c r="W162" s="3"/>
      <c r="X162" s="3"/>
    </row>
    <row r="163" spans="1:29">
      <c r="A163" s="17">
        <v>251448</v>
      </c>
      <c r="B163" s="4">
        <v>236054</v>
      </c>
      <c r="C163" s="4">
        <v>237765</v>
      </c>
      <c r="D163" s="4">
        <v>260429</v>
      </c>
      <c r="E163" s="4">
        <v>208686</v>
      </c>
      <c r="F163" s="4">
        <v>259146</v>
      </c>
      <c r="G163" s="4">
        <v>221514</v>
      </c>
      <c r="H163" s="4">
        <v>180889</v>
      </c>
      <c r="I163" s="4">
        <v>238620</v>
      </c>
      <c r="J163" s="4">
        <v>168488</v>
      </c>
      <c r="K163" s="4" t="s">
        <v>614</v>
      </c>
      <c r="L163" s="4" t="s">
        <v>615</v>
      </c>
      <c r="M163" s="4" t="s">
        <v>616</v>
      </c>
      <c r="N163" s="4" t="s">
        <v>617</v>
      </c>
      <c r="O163" s="4" t="s">
        <v>618</v>
      </c>
      <c r="P163" s="4" t="s">
        <v>619</v>
      </c>
      <c r="Q163" s="4" t="s">
        <v>620</v>
      </c>
      <c r="R163" s="4" t="s">
        <v>621</v>
      </c>
      <c r="S163" s="4" t="s">
        <v>622</v>
      </c>
      <c r="T163" s="4" t="s">
        <v>623</v>
      </c>
      <c r="U163" s="4"/>
      <c r="V163" s="19">
        <f t="shared" si="20"/>
        <v>226303.9</v>
      </c>
      <c r="W163" s="3"/>
      <c r="X163" s="3"/>
    </row>
    <row r="164" spans="1:29">
      <c r="A164" s="17">
        <v>227074</v>
      </c>
      <c r="B164" s="4">
        <v>252304</v>
      </c>
      <c r="C164" s="4">
        <v>224507</v>
      </c>
      <c r="D164" s="4">
        <v>257863</v>
      </c>
      <c r="E164" s="4">
        <v>190724</v>
      </c>
      <c r="F164" s="4">
        <v>209968</v>
      </c>
      <c r="G164" s="4">
        <v>181744</v>
      </c>
      <c r="H164" s="4">
        <v>149244</v>
      </c>
      <c r="I164" s="4">
        <v>210396</v>
      </c>
      <c r="J164" s="4">
        <v>153521</v>
      </c>
      <c r="K164" s="4" t="s">
        <v>624</v>
      </c>
      <c r="L164" s="4" t="s">
        <v>522</v>
      </c>
      <c r="M164" s="4" t="s">
        <v>625</v>
      </c>
      <c r="N164" s="4" t="s">
        <v>626</v>
      </c>
      <c r="O164" s="4" t="s">
        <v>627</v>
      </c>
      <c r="P164" s="4" t="s">
        <v>628</v>
      </c>
      <c r="Q164" s="4" t="s">
        <v>629</v>
      </c>
      <c r="R164" s="4" t="s">
        <v>611</v>
      </c>
      <c r="S164" s="4" t="s">
        <v>630</v>
      </c>
      <c r="T164" s="4" t="s">
        <v>555</v>
      </c>
      <c r="U164" s="4"/>
      <c r="V164" s="19">
        <f t="shared" si="20"/>
        <v>205734.5</v>
      </c>
      <c r="W164" s="3"/>
      <c r="X164" s="3"/>
    </row>
    <row r="165" spans="1:29">
      <c r="A165" s="17">
        <v>260001</v>
      </c>
      <c r="B165" s="4">
        <v>203126</v>
      </c>
      <c r="C165" s="4">
        <v>283948</v>
      </c>
      <c r="D165" s="4">
        <v>253159</v>
      </c>
      <c r="E165" s="4">
        <v>169343</v>
      </c>
      <c r="F165" s="4">
        <v>210396</v>
      </c>
      <c r="G165" s="4">
        <v>248883</v>
      </c>
      <c r="H165" s="4">
        <v>200987</v>
      </c>
      <c r="I165" s="4">
        <v>230495</v>
      </c>
      <c r="J165" s="4">
        <v>190725</v>
      </c>
      <c r="K165" s="4" t="s">
        <v>631</v>
      </c>
      <c r="L165" s="4" t="s">
        <v>632</v>
      </c>
      <c r="M165" s="4" t="s">
        <v>630</v>
      </c>
      <c r="N165" s="4" t="s">
        <v>633</v>
      </c>
      <c r="O165" s="4" t="s">
        <v>634</v>
      </c>
      <c r="P165" s="4" t="s">
        <v>616</v>
      </c>
      <c r="Q165" s="4" t="s">
        <v>635</v>
      </c>
      <c r="R165" s="4" t="s">
        <v>636</v>
      </c>
      <c r="S165" s="4" t="s">
        <v>637</v>
      </c>
      <c r="T165" s="4" t="s">
        <v>638</v>
      </c>
      <c r="U165" s="4"/>
      <c r="V165" s="19">
        <f t="shared" si="20"/>
        <v>225106.3</v>
      </c>
      <c r="W165" s="3"/>
      <c r="X165" s="3"/>
    </row>
    <row r="166" spans="1:29">
      <c r="A166" s="17">
        <v>307041</v>
      </c>
      <c r="B166" s="4">
        <v>236909</v>
      </c>
      <c r="C166" s="4">
        <v>309607</v>
      </c>
      <c r="D166" s="4">
        <v>200133</v>
      </c>
      <c r="E166" s="4">
        <v>208258</v>
      </c>
      <c r="F166" s="4">
        <v>251449</v>
      </c>
      <c r="G166" s="4">
        <v>289508</v>
      </c>
      <c r="H166" s="4">
        <v>283093</v>
      </c>
      <c r="I166" s="4">
        <v>274113</v>
      </c>
      <c r="J166" s="4">
        <v>216810</v>
      </c>
      <c r="K166" s="4" t="s">
        <v>639</v>
      </c>
      <c r="L166" s="4" t="s">
        <v>640</v>
      </c>
      <c r="M166" s="4" t="s">
        <v>641</v>
      </c>
      <c r="N166" s="4" t="s">
        <v>642</v>
      </c>
      <c r="O166" s="4" t="s">
        <v>562</v>
      </c>
      <c r="P166" s="4" t="s">
        <v>643</v>
      </c>
      <c r="Q166" s="4" t="s">
        <v>633</v>
      </c>
      <c r="R166" s="4" t="s">
        <v>644</v>
      </c>
      <c r="S166" s="4" t="s">
        <v>645</v>
      </c>
      <c r="T166" s="4" t="s">
        <v>633</v>
      </c>
      <c r="U166" s="4"/>
      <c r="V166" s="19">
        <f t="shared" si="20"/>
        <v>257692.1</v>
      </c>
      <c r="W166" s="3"/>
      <c r="X166" s="3"/>
    </row>
    <row r="167" spans="1:29">
      <c r="A167" s="17">
        <v>343390</v>
      </c>
      <c r="B167" s="4">
        <v>298060</v>
      </c>
      <c r="C167" s="4">
        <v>335693</v>
      </c>
      <c r="D167" s="4">
        <v>211679</v>
      </c>
      <c r="E167" s="4">
        <v>197567</v>
      </c>
      <c r="F167" s="4">
        <v>272402</v>
      </c>
      <c r="G167" s="4">
        <v>328423</v>
      </c>
      <c r="H167" s="4">
        <v>307469</v>
      </c>
      <c r="I167" s="4">
        <v>316449</v>
      </c>
      <c r="J167" s="4">
        <v>206547</v>
      </c>
      <c r="K167" s="4" t="s">
        <v>646</v>
      </c>
      <c r="L167" s="4" t="s">
        <v>647</v>
      </c>
      <c r="M167" s="4" t="s">
        <v>648</v>
      </c>
      <c r="N167" s="4" t="s">
        <v>649</v>
      </c>
      <c r="O167" s="4" t="s">
        <v>488</v>
      </c>
      <c r="P167" s="4" t="s">
        <v>650</v>
      </c>
      <c r="Q167" s="4" t="s">
        <v>651</v>
      </c>
      <c r="R167" s="4" t="s">
        <v>652</v>
      </c>
      <c r="S167" s="4" t="s">
        <v>295</v>
      </c>
      <c r="T167" s="4" t="s">
        <v>631</v>
      </c>
      <c r="U167" s="4"/>
      <c r="V167" s="19">
        <f t="shared" si="20"/>
        <v>281767.90000000002</v>
      </c>
      <c r="W167" s="3"/>
      <c r="X167" s="3"/>
    </row>
    <row r="168" spans="1:29">
      <c r="A168" s="17">
        <v>376746</v>
      </c>
      <c r="B168" s="4">
        <v>356219</v>
      </c>
      <c r="C168" s="4">
        <v>218093</v>
      </c>
      <c r="D168" s="4">
        <v>171054</v>
      </c>
      <c r="E168" s="4">
        <v>301054</v>
      </c>
      <c r="F168" s="4">
        <v>293785</v>
      </c>
      <c r="G168" s="4">
        <v>208258</v>
      </c>
      <c r="H168" s="4">
        <v>224080</v>
      </c>
      <c r="I168" s="4">
        <v>201416</v>
      </c>
      <c r="J168" s="4">
        <v>257435</v>
      </c>
      <c r="K168" s="4" t="s">
        <v>227</v>
      </c>
      <c r="L168" s="4" t="s">
        <v>653</v>
      </c>
      <c r="M168" s="4" t="s">
        <v>605</v>
      </c>
      <c r="N168" s="4" t="s">
        <v>654</v>
      </c>
      <c r="O168" s="4" t="s">
        <v>655</v>
      </c>
      <c r="P168" s="4" t="s">
        <v>656</v>
      </c>
      <c r="Q168" s="4" t="s">
        <v>657</v>
      </c>
      <c r="R168" s="4" t="s">
        <v>658</v>
      </c>
      <c r="S168" s="4" t="s">
        <v>640</v>
      </c>
      <c r="T168" s="4" t="s">
        <v>659</v>
      </c>
      <c r="U168" s="4"/>
      <c r="V168" s="19">
        <f t="shared" si="20"/>
        <v>260814</v>
      </c>
      <c r="W168" s="3"/>
      <c r="X168" s="3"/>
    </row>
    <row r="169" spans="1:29">
      <c r="A169" s="17">
        <v>262568</v>
      </c>
      <c r="B169" s="4">
        <v>212533</v>
      </c>
      <c r="C169" s="4">
        <v>178323</v>
      </c>
      <c r="D169" s="4">
        <v>122731</v>
      </c>
      <c r="E169" s="4">
        <v>391712</v>
      </c>
      <c r="F169" s="4">
        <v>206974</v>
      </c>
      <c r="G169" s="4">
        <v>190725</v>
      </c>
      <c r="H169" s="4">
        <v>201843</v>
      </c>
      <c r="I169" s="4">
        <v>182172</v>
      </c>
      <c r="J169" s="4">
        <v>233915</v>
      </c>
      <c r="K169" s="4" t="s">
        <v>423</v>
      </c>
      <c r="L169" s="4" t="s">
        <v>660</v>
      </c>
      <c r="M169" s="4" t="s">
        <v>661</v>
      </c>
      <c r="N169" s="4" t="s">
        <v>315</v>
      </c>
      <c r="O169" s="4" t="s">
        <v>662</v>
      </c>
      <c r="P169" s="4" t="s">
        <v>663</v>
      </c>
      <c r="Q169" s="4" t="s">
        <v>664</v>
      </c>
      <c r="R169" s="4" t="s">
        <v>626</v>
      </c>
      <c r="S169" s="4" t="s">
        <v>665</v>
      </c>
      <c r="T169" s="4" t="s">
        <v>666</v>
      </c>
      <c r="U169" s="4"/>
      <c r="V169" s="19">
        <f t="shared" si="20"/>
        <v>218349.6</v>
      </c>
      <c r="W169" s="3"/>
      <c r="X169" s="3"/>
    </row>
    <row r="170" spans="1:29">
      <c r="A170" s="17">
        <v>210824</v>
      </c>
      <c r="B170" s="4">
        <v>141119</v>
      </c>
      <c r="C170" s="4">
        <v>183455</v>
      </c>
      <c r="D170" s="4">
        <v>120593</v>
      </c>
      <c r="E170" s="4">
        <v>236054</v>
      </c>
      <c r="F170" s="4">
        <v>147533</v>
      </c>
      <c r="G170" s="4">
        <v>200560</v>
      </c>
      <c r="H170" s="4">
        <v>197567</v>
      </c>
      <c r="I170" s="4">
        <v>191152</v>
      </c>
      <c r="J170" s="4">
        <v>215527</v>
      </c>
      <c r="K170" s="4" t="s">
        <v>611</v>
      </c>
      <c r="L170" s="4" t="s">
        <v>667</v>
      </c>
      <c r="M170" s="4" t="s">
        <v>668</v>
      </c>
      <c r="N170" s="4" t="s">
        <v>669</v>
      </c>
      <c r="O170" s="4" t="s">
        <v>237</v>
      </c>
      <c r="P170" s="4" t="s">
        <v>670</v>
      </c>
      <c r="Q170" s="4" t="s">
        <v>93</v>
      </c>
      <c r="R170" s="4" t="s">
        <v>560</v>
      </c>
      <c r="S170" s="4" t="s">
        <v>671</v>
      </c>
      <c r="T170" s="4" t="s">
        <v>627</v>
      </c>
      <c r="U170" s="4"/>
      <c r="V170" s="19">
        <f t="shared" si="20"/>
        <v>184438.39999999999</v>
      </c>
      <c r="W170" s="3"/>
      <c r="X170" s="3"/>
    </row>
    <row r="171" spans="1:29">
      <c r="A171" s="17">
        <v>231350</v>
      </c>
      <c r="B171" s="4">
        <v>162501</v>
      </c>
      <c r="C171" s="4">
        <v>230067</v>
      </c>
      <c r="D171" s="4">
        <v>138981</v>
      </c>
      <c r="E171" s="4">
        <v>132567</v>
      </c>
      <c r="F171" s="4">
        <v>153948</v>
      </c>
      <c r="G171" s="4">
        <v>206119</v>
      </c>
      <c r="H171" s="4">
        <v>206547</v>
      </c>
      <c r="I171" s="4">
        <v>203126</v>
      </c>
      <c r="J171" s="4">
        <v>175757</v>
      </c>
      <c r="K171" s="4" t="s">
        <v>672</v>
      </c>
      <c r="L171" s="4" t="s">
        <v>673</v>
      </c>
      <c r="M171" s="4" t="s">
        <v>674</v>
      </c>
      <c r="N171" s="4" t="s">
        <v>675</v>
      </c>
      <c r="O171" s="4" t="s">
        <v>533</v>
      </c>
      <c r="P171" s="4" t="s">
        <v>460</v>
      </c>
      <c r="Q171" s="4" t="s">
        <v>113</v>
      </c>
      <c r="R171" s="4" t="s">
        <v>535</v>
      </c>
      <c r="S171" s="4" t="s">
        <v>423</v>
      </c>
      <c r="T171" s="4" t="s">
        <v>676</v>
      </c>
      <c r="U171" s="4"/>
      <c r="V171" s="19">
        <f t="shared" si="20"/>
        <v>184096.3</v>
      </c>
      <c r="W171" s="3"/>
      <c r="X171" s="3"/>
    </row>
    <row r="172" spans="1:29">
      <c r="A172" s="17" t="s">
        <v>133</v>
      </c>
      <c r="B172" s="4" t="s">
        <v>133</v>
      </c>
      <c r="C172" s="4" t="s">
        <v>133</v>
      </c>
      <c r="D172" s="4" t="s">
        <v>133</v>
      </c>
      <c r="E172" s="4" t="s">
        <v>133</v>
      </c>
      <c r="F172" s="4" t="s">
        <v>133</v>
      </c>
      <c r="G172" s="4" t="s">
        <v>133</v>
      </c>
      <c r="H172" s="4" t="s">
        <v>133</v>
      </c>
      <c r="I172" s="4" t="s">
        <v>133</v>
      </c>
      <c r="J172" s="4" t="s">
        <v>133</v>
      </c>
      <c r="K172" s="4" t="s">
        <v>133</v>
      </c>
      <c r="L172" s="4" t="s">
        <v>133</v>
      </c>
      <c r="M172" s="4" t="s">
        <v>133</v>
      </c>
      <c r="N172" s="4" t="s">
        <v>133</v>
      </c>
      <c r="O172" s="4" t="s">
        <v>133</v>
      </c>
      <c r="P172" s="4" t="s">
        <v>133</v>
      </c>
      <c r="Q172" s="4" t="s">
        <v>133</v>
      </c>
      <c r="R172" s="4" t="s">
        <v>133</v>
      </c>
      <c r="S172" s="4" t="s">
        <v>133</v>
      </c>
      <c r="T172" s="4" t="s">
        <v>133</v>
      </c>
      <c r="U172" s="4"/>
      <c r="V172" s="19"/>
    </row>
    <row r="173" spans="1:29">
      <c r="A173" s="17">
        <v>19672</v>
      </c>
      <c r="B173" s="4">
        <v>13257</v>
      </c>
      <c r="C173" s="4">
        <v>20527</v>
      </c>
      <c r="D173" s="4">
        <v>12401</v>
      </c>
      <c r="E173" s="4">
        <v>11974</v>
      </c>
      <c r="F173" s="4">
        <v>16678</v>
      </c>
      <c r="G173" s="4">
        <v>17106</v>
      </c>
      <c r="H173" s="4">
        <v>15395</v>
      </c>
      <c r="I173" s="4">
        <v>14540</v>
      </c>
      <c r="J173" s="4">
        <v>13684</v>
      </c>
      <c r="K173" s="4" t="s">
        <v>376</v>
      </c>
      <c r="L173" s="4" t="s">
        <v>326</v>
      </c>
      <c r="M173" s="4" t="s">
        <v>326</v>
      </c>
      <c r="N173" s="4" t="s">
        <v>381</v>
      </c>
      <c r="O173" s="4" t="s">
        <v>143</v>
      </c>
      <c r="P173" s="4" t="s">
        <v>600</v>
      </c>
      <c r="Q173" s="4" t="s">
        <v>591</v>
      </c>
      <c r="R173" s="4" t="s">
        <v>324</v>
      </c>
      <c r="S173" s="4" t="s">
        <v>326</v>
      </c>
      <c r="T173" s="4" t="s">
        <v>374</v>
      </c>
      <c r="U173" s="4"/>
      <c r="V173" s="19">
        <f t="shared" si="20"/>
        <v>15523.4</v>
      </c>
    </row>
    <row r="174" spans="1:29">
      <c r="A174" s="17">
        <v>61152</v>
      </c>
      <c r="B174" s="4">
        <v>56020</v>
      </c>
      <c r="C174" s="4">
        <v>71414</v>
      </c>
      <c r="D174" s="4">
        <v>39343</v>
      </c>
      <c r="E174" s="4">
        <v>52171</v>
      </c>
      <c r="F174" s="4">
        <v>41480</v>
      </c>
      <c r="G174" s="4">
        <v>59014</v>
      </c>
      <c r="H174" s="4">
        <v>61579</v>
      </c>
      <c r="I174" s="4">
        <v>45329</v>
      </c>
      <c r="J174" s="4">
        <v>47895</v>
      </c>
      <c r="K174" s="4" t="s">
        <v>348</v>
      </c>
      <c r="L174" s="4" t="s">
        <v>327</v>
      </c>
      <c r="M174" s="4" t="s">
        <v>401</v>
      </c>
      <c r="N174" s="4" t="s">
        <v>107</v>
      </c>
      <c r="O174" s="4" t="s">
        <v>338</v>
      </c>
      <c r="P174" s="4" t="s">
        <v>415</v>
      </c>
      <c r="Q174" s="4" t="s">
        <v>677</v>
      </c>
      <c r="R174" s="4" t="s">
        <v>678</v>
      </c>
      <c r="S174" s="4" t="s">
        <v>212</v>
      </c>
      <c r="T174" s="4" t="s">
        <v>176</v>
      </c>
      <c r="U174" s="4"/>
      <c r="V174" s="19">
        <f t="shared" si="20"/>
        <v>53539.7</v>
      </c>
    </row>
    <row r="175" spans="1:29" ht="12.75" customHeight="1">
      <c r="A175" s="17">
        <v>70560</v>
      </c>
      <c r="B175" s="4">
        <v>35494</v>
      </c>
      <c r="C175" s="4">
        <v>65000</v>
      </c>
      <c r="D175" s="4">
        <v>41908</v>
      </c>
      <c r="E175" s="4">
        <v>40625</v>
      </c>
      <c r="F175" s="4">
        <v>33355</v>
      </c>
      <c r="G175" s="4">
        <v>42336</v>
      </c>
      <c r="H175" s="4">
        <v>58158</v>
      </c>
      <c r="I175" s="4">
        <v>56020</v>
      </c>
      <c r="J175" s="4">
        <v>41053</v>
      </c>
      <c r="K175" s="4" t="s">
        <v>162</v>
      </c>
      <c r="L175" s="4" t="s">
        <v>445</v>
      </c>
      <c r="M175" s="4" t="s">
        <v>379</v>
      </c>
      <c r="N175" s="4" t="s">
        <v>502</v>
      </c>
      <c r="O175" s="4" t="s">
        <v>679</v>
      </c>
      <c r="P175" s="4" t="s">
        <v>328</v>
      </c>
      <c r="Q175" s="4" t="s">
        <v>680</v>
      </c>
      <c r="R175" s="4" t="s">
        <v>465</v>
      </c>
      <c r="S175" s="4" t="s">
        <v>178</v>
      </c>
      <c r="T175" s="4" t="s">
        <v>681</v>
      </c>
      <c r="U175" s="4"/>
      <c r="V175" s="19">
        <f t="shared" si="20"/>
        <v>48450.9</v>
      </c>
      <c r="X175" s="44" t="s">
        <v>682</v>
      </c>
      <c r="Y175" s="45"/>
      <c r="Z175" s="45"/>
      <c r="AA175" s="45"/>
      <c r="AB175" s="45"/>
      <c r="AC175" s="46"/>
    </row>
    <row r="176" spans="1:29">
      <c r="A176" s="17">
        <v>62434</v>
      </c>
      <c r="B176" s="4">
        <v>44474</v>
      </c>
      <c r="C176" s="4">
        <v>38487</v>
      </c>
      <c r="D176" s="4">
        <v>43191</v>
      </c>
      <c r="E176" s="4">
        <v>41053</v>
      </c>
      <c r="F176" s="4">
        <v>39770</v>
      </c>
      <c r="G176" s="4">
        <v>48750</v>
      </c>
      <c r="H176" s="4">
        <v>52599</v>
      </c>
      <c r="I176" s="4">
        <v>54309</v>
      </c>
      <c r="J176" s="4">
        <v>38060</v>
      </c>
      <c r="K176" s="4" t="s">
        <v>190</v>
      </c>
      <c r="L176" s="4" t="s">
        <v>50</v>
      </c>
      <c r="M176" s="4" t="s">
        <v>190</v>
      </c>
      <c r="N176" s="4" t="s">
        <v>223</v>
      </c>
      <c r="O176" s="4" t="s">
        <v>327</v>
      </c>
      <c r="P176" s="4" t="s">
        <v>196</v>
      </c>
      <c r="Q176" s="4" t="s">
        <v>50</v>
      </c>
      <c r="R176" s="4" t="s">
        <v>683</v>
      </c>
      <c r="S176" s="4" t="s">
        <v>180</v>
      </c>
      <c r="T176" s="4" t="s">
        <v>166</v>
      </c>
      <c r="U176" s="4"/>
      <c r="V176" s="19">
        <f t="shared" si="20"/>
        <v>46312.7</v>
      </c>
      <c r="X176" s="58"/>
      <c r="Y176" s="59"/>
      <c r="Z176" s="59"/>
      <c r="AA176" s="59"/>
      <c r="AB176" s="59"/>
      <c r="AC176" s="60"/>
    </row>
    <row r="177" spans="1:29">
      <c r="A177" s="17">
        <v>76119</v>
      </c>
      <c r="B177" s="4">
        <v>49177</v>
      </c>
      <c r="C177" s="4">
        <v>59014</v>
      </c>
      <c r="D177" s="4">
        <v>58586</v>
      </c>
      <c r="E177" s="4">
        <v>41053</v>
      </c>
      <c r="F177" s="4">
        <v>41053</v>
      </c>
      <c r="G177" s="4">
        <v>47895</v>
      </c>
      <c r="H177" s="4">
        <v>56020</v>
      </c>
      <c r="I177" s="4">
        <v>61152</v>
      </c>
      <c r="J177" s="4">
        <v>48322</v>
      </c>
      <c r="K177" s="4" t="s">
        <v>189</v>
      </c>
      <c r="L177" s="4" t="s">
        <v>510</v>
      </c>
      <c r="M177" s="4" t="s">
        <v>684</v>
      </c>
      <c r="N177" s="4" t="s">
        <v>56</v>
      </c>
      <c r="O177" s="4" t="s">
        <v>685</v>
      </c>
      <c r="P177" s="4" t="s">
        <v>56</v>
      </c>
      <c r="Q177" s="4" t="s">
        <v>344</v>
      </c>
      <c r="R177" s="4" t="s">
        <v>173</v>
      </c>
      <c r="S177" s="4" t="s">
        <v>511</v>
      </c>
      <c r="T177" s="4" t="s">
        <v>338</v>
      </c>
      <c r="U177" s="4"/>
      <c r="V177" s="19">
        <f t="shared" si="20"/>
        <v>53839.1</v>
      </c>
      <c r="X177" s="80" t="s">
        <v>686</v>
      </c>
      <c r="Y177" s="81"/>
      <c r="Z177" s="29"/>
      <c r="AA177" s="29"/>
      <c r="AB177" s="29"/>
      <c r="AC177" s="30"/>
    </row>
    <row r="178" spans="1:29" ht="12.75" customHeight="1">
      <c r="A178" s="17">
        <v>62862</v>
      </c>
      <c r="B178" s="4">
        <v>43618</v>
      </c>
      <c r="C178" s="4">
        <v>64145</v>
      </c>
      <c r="D178" s="4">
        <v>62435</v>
      </c>
      <c r="E178" s="4">
        <v>47467</v>
      </c>
      <c r="F178" s="4">
        <v>41053</v>
      </c>
      <c r="G178" s="4">
        <v>41908</v>
      </c>
      <c r="H178" s="4">
        <v>59441</v>
      </c>
      <c r="I178" s="4">
        <v>59869</v>
      </c>
      <c r="J178" s="4">
        <v>49606</v>
      </c>
      <c r="K178" s="4" t="s">
        <v>186</v>
      </c>
      <c r="L178" s="4" t="s">
        <v>687</v>
      </c>
      <c r="M178" s="4" t="s">
        <v>340</v>
      </c>
      <c r="N178" s="4" t="s">
        <v>333</v>
      </c>
      <c r="O178" s="4" t="s">
        <v>60</v>
      </c>
      <c r="P178" s="4" t="s">
        <v>688</v>
      </c>
      <c r="Q178" s="4" t="s">
        <v>685</v>
      </c>
      <c r="R178" s="4" t="s">
        <v>55</v>
      </c>
      <c r="S178" s="4" t="s">
        <v>385</v>
      </c>
      <c r="T178" s="4" t="s">
        <v>50</v>
      </c>
      <c r="U178" s="4"/>
      <c r="V178" s="19">
        <f t="shared" si="20"/>
        <v>53240.4</v>
      </c>
      <c r="X178" s="61" t="s">
        <v>689</v>
      </c>
      <c r="Y178" s="62"/>
      <c r="Z178" s="62"/>
      <c r="AA178" s="62"/>
      <c r="AB178" s="62"/>
      <c r="AC178" s="63"/>
    </row>
    <row r="179" spans="1:29">
      <c r="A179" s="17">
        <v>86809</v>
      </c>
      <c r="B179" s="4">
        <v>59868</v>
      </c>
      <c r="C179" s="4">
        <v>63718</v>
      </c>
      <c r="D179" s="4">
        <v>61580</v>
      </c>
      <c r="E179" s="4">
        <v>59442</v>
      </c>
      <c r="F179" s="4">
        <v>52599</v>
      </c>
      <c r="G179" s="4">
        <v>59869</v>
      </c>
      <c r="H179" s="4">
        <v>118027</v>
      </c>
      <c r="I179" s="4">
        <v>116317</v>
      </c>
      <c r="J179" s="4">
        <v>56020</v>
      </c>
      <c r="K179" s="4" t="s">
        <v>116</v>
      </c>
      <c r="L179" s="4" t="s">
        <v>678</v>
      </c>
      <c r="M179" s="4" t="s">
        <v>690</v>
      </c>
      <c r="N179" s="4" t="s">
        <v>185</v>
      </c>
      <c r="O179" s="4" t="s">
        <v>386</v>
      </c>
      <c r="P179" s="4" t="s">
        <v>691</v>
      </c>
      <c r="Q179" s="4" t="s">
        <v>186</v>
      </c>
      <c r="R179" s="4" t="s">
        <v>186</v>
      </c>
      <c r="S179" s="4" t="s">
        <v>119</v>
      </c>
      <c r="T179" s="4" t="s">
        <v>340</v>
      </c>
      <c r="U179" s="4"/>
      <c r="V179" s="19">
        <f t="shared" ref="V179:V242" si="21">AVERAGE(A179:T179)</f>
        <v>73424.899999999994</v>
      </c>
      <c r="X179" s="64"/>
      <c r="Y179" s="65"/>
      <c r="Z179" s="65"/>
      <c r="AA179" s="65"/>
      <c r="AB179" s="65"/>
      <c r="AC179" s="66"/>
    </row>
    <row r="180" spans="1:29">
      <c r="A180" s="17">
        <v>63718</v>
      </c>
      <c r="B180" s="4">
        <v>50461</v>
      </c>
      <c r="C180" s="4">
        <v>47895</v>
      </c>
      <c r="D180" s="4">
        <v>44901</v>
      </c>
      <c r="E180" s="4">
        <v>44046</v>
      </c>
      <c r="F180" s="4">
        <v>47039</v>
      </c>
      <c r="G180" s="4">
        <v>44474</v>
      </c>
      <c r="H180" s="4">
        <v>41481</v>
      </c>
      <c r="I180" s="4">
        <v>52171</v>
      </c>
      <c r="J180" s="4">
        <v>47468</v>
      </c>
      <c r="K180" s="4" t="s">
        <v>192</v>
      </c>
      <c r="L180" s="4" t="s">
        <v>223</v>
      </c>
      <c r="M180" s="4" t="s">
        <v>162</v>
      </c>
      <c r="N180" s="4" t="s">
        <v>692</v>
      </c>
      <c r="O180" s="4" t="s">
        <v>687</v>
      </c>
      <c r="P180" s="4" t="s">
        <v>693</v>
      </c>
      <c r="Q180" s="4" t="s">
        <v>694</v>
      </c>
      <c r="R180" s="4" t="s">
        <v>50</v>
      </c>
      <c r="S180" s="4" t="s">
        <v>60</v>
      </c>
      <c r="T180" s="4" t="s">
        <v>54</v>
      </c>
      <c r="U180" s="4"/>
      <c r="V180" s="19">
        <f t="shared" si="21"/>
        <v>48365.4</v>
      </c>
      <c r="X180" s="64"/>
      <c r="Y180" s="65"/>
      <c r="Z180" s="65"/>
      <c r="AA180" s="65"/>
      <c r="AB180" s="65"/>
      <c r="AC180" s="66"/>
    </row>
    <row r="181" spans="1:29">
      <c r="A181" s="17">
        <v>63290</v>
      </c>
      <c r="B181" s="4">
        <v>46612</v>
      </c>
      <c r="C181" s="4">
        <v>65428</v>
      </c>
      <c r="D181" s="4">
        <v>46612</v>
      </c>
      <c r="E181" s="4">
        <v>43191</v>
      </c>
      <c r="F181" s="4">
        <v>62862</v>
      </c>
      <c r="G181" s="4">
        <v>51744</v>
      </c>
      <c r="H181" s="4">
        <v>41908</v>
      </c>
      <c r="I181" s="4">
        <v>41480</v>
      </c>
      <c r="J181" s="4">
        <v>46185</v>
      </c>
      <c r="K181" s="4" t="s">
        <v>60</v>
      </c>
      <c r="L181" s="4" t="s">
        <v>369</v>
      </c>
      <c r="M181" s="4" t="s">
        <v>50</v>
      </c>
      <c r="N181" s="4" t="s">
        <v>695</v>
      </c>
      <c r="O181" s="4" t="s">
        <v>510</v>
      </c>
      <c r="P181" s="4" t="s">
        <v>108</v>
      </c>
      <c r="Q181" s="4" t="s">
        <v>677</v>
      </c>
      <c r="R181" s="4" t="s">
        <v>380</v>
      </c>
      <c r="S181" s="4" t="s">
        <v>445</v>
      </c>
      <c r="T181" s="4" t="s">
        <v>223</v>
      </c>
      <c r="U181" s="4"/>
      <c r="V181" s="19">
        <f t="shared" si="21"/>
        <v>50931.199999999997</v>
      </c>
      <c r="X181" s="64"/>
      <c r="Y181" s="65"/>
      <c r="Z181" s="65"/>
      <c r="AA181" s="65"/>
      <c r="AB181" s="65"/>
      <c r="AC181" s="66"/>
    </row>
    <row r="182" spans="1:29">
      <c r="A182" s="17">
        <v>60724</v>
      </c>
      <c r="B182" s="4">
        <v>44902</v>
      </c>
      <c r="C182" s="4">
        <v>53027</v>
      </c>
      <c r="D182" s="4">
        <v>51316</v>
      </c>
      <c r="E182" s="4">
        <v>42336</v>
      </c>
      <c r="F182" s="4">
        <v>59869</v>
      </c>
      <c r="G182" s="4">
        <v>38914</v>
      </c>
      <c r="H182" s="4">
        <v>38060</v>
      </c>
      <c r="I182" s="4">
        <v>41053</v>
      </c>
      <c r="J182" s="4">
        <v>50889</v>
      </c>
      <c r="K182" s="4" t="s">
        <v>386</v>
      </c>
      <c r="L182" s="4" t="s">
        <v>401</v>
      </c>
      <c r="M182" s="4" t="s">
        <v>692</v>
      </c>
      <c r="N182" s="4" t="s">
        <v>487</v>
      </c>
      <c r="O182" s="4" t="s">
        <v>178</v>
      </c>
      <c r="P182" s="4" t="s">
        <v>340</v>
      </c>
      <c r="Q182" s="4" t="s">
        <v>54</v>
      </c>
      <c r="R182" s="4" t="s">
        <v>696</v>
      </c>
      <c r="S182" s="4" t="s">
        <v>170</v>
      </c>
      <c r="T182" s="4" t="s">
        <v>166</v>
      </c>
      <c r="U182" s="4"/>
      <c r="V182" s="19">
        <f t="shared" si="21"/>
        <v>48109</v>
      </c>
      <c r="X182" s="64"/>
      <c r="Y182" s="65"/>
      <c r="Z182" s="65"/>
      <c r="AA182" s="65"/>
      <c r="AB182" s="65"/>
      <c r="AC182" s="66"/>
    </row>
    <row r="183" spans="1:29">
      <c r="A183" s="17">
        <v>63718</v>
      </c>
      <c r="B183" s="4">
        <v>46612</v>
      </c>
      <c r="C183" s="4">
        <v>45757</v>
      </c>
      <c r="D183" s="4">
        <v>48322</v>
      </c>
      <c r="E183" s="4">
        <v>44047</v>
      </c>
      <c r="F183" s="4">
        <v>67138</v>
      </c>
      <c r="G183" s="4">
        <v>44902</v>
      </c>
      <c r="H183" s="4">
        <v>59441</v>
      </c>
      <c r="I183" s="4">
        <v>39770</v>
      </c>
      <c r="J183" s="4">
        <v>45757</v>
      </c>
      <c r="K183" s="4" t="s">
        <v>187</v>
      </c>
      <c r="L183" s="4" t="s">
        <v>355</v>
      </c>
      <c r="M183" s="4" t="s">
        <v>692</v>
      </c>
      <c r="N183" s="4" t="s">
        <v>109</v>
      </c>
      <c r="O183" s="4" t="s">
        <v>181</v>
      </c>
      <c r="P183" s="4" t="s">
        <v>509</v>
      </c>
      <c r="Q183" s="4" t="s">
        <v>697</v>
      </c>
      <c r="R183" s="4" t="s">
        <v>683</v>
      </c>
      <c r="S183" s="4" t="s">
        <v>698</v>
      </c>
      <c r="T183" s="4" t="s">
        <v>54</v>
      </c>
      <c r="U183" s="4"/>
      <c r="V183" s="19">
        <f t="shared" si="21"/>
        <v>50546.400000000001</v>
      </c>
      <c r="X183" s="64"/>
      <c r="Y183" s="65"/>
      <c r="Z183" s="65"/>
      <c r="AA183" s="65"/>
      <c r="AB183" s="65"/>
      <c r="AC183" s="66"/>
    </row>
    <row r="184" spans="1:29">
      <c r="A184" s="17" t="s">
        <v>218</v>
      </c>
      <c r="B184" s="4" t="s">
        <v>218</v>
      </c>
      <c r="C184" s="4" t="s">
        <v>218</v>
      </c>
      <c r="D184" s="4" t="s">
        <v>218</v>
      </c>
      <c r="E184" s="4" t="s">
        <v>218</v>
      </c>
      <c r="F184" s="4" t="s">
        <v>218</v>
      </c>
      <c r="G184" s="4" t="s">
        <v>218</v>
      </c>
      <c r="H184" s="4" t="s">
        <v>218</v>
      </c>
      <c r="I184" s="4" t="s">
        <v>218</v>
      </c>
      <c r="J184" s="4" t="s">
        <v>218</v>
      </c>
      <c r="K184" s="4" t="s">
        <v>218</v>
      </c>
      <c r="L184" s="4" t="s">
        <v>218</v>
      </c>
      <c r="M184" s="4" t="s">
        <v>218</v>
      </c>
      <c r="N184" s="4" t="s">
        <v>218</v>
      </c>
      <c r="O184" s="4" t="s">
        <v>218</v>
      </c>
      <c r="P184" s="4" t="s">
        <v>218</v>
      </c>
      <c r="Q184" s="4" t="s">
        <v>218</v>
      </c>
      <c r="R184" s="4" t="s">
        <v>218</v>
      </c>
      <c r="S184" s="4" t="s">
        <v>218</v>
      </c>
      <c r="T184" s="4" t="s">
        <v>218</v>
      </c>
      <c r="U184" s="4"/>
      <c r="V184" s="19"/>
      <c r="X184" s="64"/>
      <c r="Y184" s="65"/>
      <c r="Z184" s="65"/>
      <c r="AA184" s="65"/>
      <c r="AB184" s="65"/>
      <c r="AC184" s="66"/>
    </row>
    <row r="185" spans="1:29">
      <c r="A185" s="17">
        <v>35066</v>
      </c>
      <c r="B185" s="4">
        <v>26514</v>
      </c>
      <c r="C185" s="4">
        <v>44901</v>
      </c>
      <c r="D185" s="4">
        <v>24803</v>
      </c>
      <c r="E185" s="4">
        <v>25658</v>
      </c>
      <c r="F185" s="4">
        <v>39770</v>
      </c>
      <c r="G185" s="4">
        <v>37632</v>
      </c>
      <c r="H185" s="4">
        <v>40197</v>
      </c>
      <c r="I185" s="4">
        <v>35066</v>
      </c>
      <c r="J185" s="4">
        <v>23520</v>
      </c>
      <c r="K185" s="4" t="s">
        <v>699</v>
      </c>
      <c r="L185" s="4" t="s">
        <v>511</v>
      </c>
      <c r="M185" s="4" t="s">
        <v>159</v>
      </c>
      <c r="N185" s="4" t="s">
        <v>511</v>
      </c>
      <c r="O185" s="4" t="s">
        <v>264</v>
      </c>
      <c r="P185" s="4" t="s">
        <v>692</v>
      </c>
      <c r="Q185" s="4" t="s">
        <v>700</v>
      </c>
      <c r="R185" s="4" t="s">
        <v>701</v>
      </c>
      <c r="S185" s="4" t="s">
        <v>168</v>
      </c>
      <c r="T185" s="4" t="s">
        <v>702</v>
      </c>
      <c r="U185" s="4"/>
      <c r="V185" s="19">
        <f t="shared" si="21"/>
        <v>33312.699999999997</v>
      </c>
      <c r="X185" s="64"/>
      <c r="Y185" s="65"/>
      <c r="Z185" s="65"/>
      <c r="AA185" s="65"/>
      <c r="AB185" s="65"/>
      <c r="AC185" s="66"/>
    </row>
    <row r="186" spans="1:29">
      <c r="A186" s="17">
        <v>30362</v>
      </c>
      <c r="B186" s="4">
        <v>25658</v>
      </c>
      <c r="C186" s="4">
        <v>33783</v>
      </c>
      <c r="D186" s="4">
        <v>16677</v>
      </c>
      <c r="E186" s="4">
        <v>35493</v>
      </c>
      <c r="F186" s="4">
        <v>30790</v>
      </c>
      <c r="G186" s="4">
        <v>31645</v>
      </c>
      <c r="H186" s="4">
        <v>32928</v>
      </c>
      <c r="I186" s="4">
        <v>36349</v>
      </c>
      <c r="J186" s="4">
        <v>19243</v>
      </c>
      <c r="K186" s="4" t="s">
        <v>588</v>
      </c>
      <c r="L186" s="4" t="s">
        <v>703</v>
      </c>
      <c r="M186" s="4" t="s">
        <v>704</v>
      </c>
      <c r="N186" s="4" t="s">
        <v>705</v>
      </c>
      <c r="O186" s="4" t="s">
        <v>567</v>
      </c>
      <c r="P186" s="4" t="s">
        <v>52</v>
      </c>
      <c r="Q186" s="4" t="s">
        <v>706</v>
      </c>
      <c r="R186" s="4" t="s">
        <v>707</v>
      </c>
      <c r="S186" s="4" t="s">
        <v>158</v>
      </c>
      <c r="T186" s="4" t="s">
        <v>708</v>
      </c>
      <c r="U186" s="4"/>
      <c r="V186" s="19">
        <f t="shared" si="21"/>
        <v>29292.799999999999</v>
      </c>
      <c r="X186" s="64"/>
      <c r="Y186" s="65"/>
      <c r="Z186" s="65"/>
      <c r="AA186" s="65"/>
      <c r="AB186" s="65"/>
      <c r="AC186" s="66"/>
    </row>
    <row r="187" spans="1:29">
      <c r="A187" s="17">
        <v>34210</v>
      </c>
      <c r="B187" s="4">
        <v>19671</v>
      </c>
      <c r="C187" s="4">
        <v>33356</v>
      </c>
      <c r="D187" s="4">
        <v>23947</v>
      </c>
      <c r="E187" s="4">
        <v>29507</v>
      </c>
      <c r="F187" s="4">
        <v>26941</v>
      </c>
      <c r="G187" s="4">
        <v>23092</v>
      </c>
      <c r="H187" s="4">
        <v>34211</v>
      </c>
      <c r="I187" s="4">
        <v>23948</v>
      </c>
      <c r="J187" s="4">
        <v>23519</v>
      </c>
      <c r="K187" s="4" t="s">
        <v>375</v>
      </c>
      <c r="L187" s="4" t="s">
        <v>709</v>
      </c>
      <c r="M187" s="4" t="s">
        <v>587</v>
      </c>
      <c r="N187" s="4" t="s">
        <v>710</v>
      </c>
      <c r="O187" s="4" t="s">
        <v>711</v>
      </c>
      <c r="P187" s="4" t="s">
        <v>171</v>
      </c>
      <c r="Q187" s="4" t="s">
        <v>327</v>
      </c>
      <c r="R187" s="4" t="s">
        <v>160</v>
      </c>
      <c r="S187" s="4" t="s">
        <v>144</v>
      </c>
      <c r="T187" s="4" t="s">
        <v>709</v>
      </c>
      <c r="U187" s="4"/>
      <c r="V187" s="19">
        <f t="shared" si="21"/>
        <v>27240.2</v>
      </c>
      <c r="X187" s="64"/>
      <c r="Y187" s="65"/>
      <c r="Z187" s="65"/>
      <c r="AA187" s="65"/>
      <c r="AB187" s="65"/>
      <c r="AC187" s="66"/>
    </row>
    <row r="188" spans="1:29">
      <c r="A188" s="17">
        <v>41052</v>
      </c>
      <c r="B188" s="4">
        <v>34638</v>
      </c>
      <c r="C188" s="4">
        <v>32928</v>
      </c>
      <c r="D188" s="4">
        <v>40625</v>
      </c>
      <c r="E188" s="4">
        <v>42763</v>
      </c>
      <c r="F188" s="4">
        <v>56448</v>
      </c>
      <c r="G188" s="4">
        <v>26941</v>
      </c>
      <c r="H188" s="4">
        <v>35922</v>
      </c>
      <c r="I188" s="4">
        <v>47040</v>
      </c>
      <c r="J188" s="4">
        <v>54310</v>
      </c>
      <c r="K188" s="4" t="s">
        <v>55</v>
      </c>
      <c r="L188" s="4" t="s">
        <v>371</v>
      </c>
      <c r="M188" s="4" t="s">
        <v>710</v>
      </c>
      <c r="N188" s="4" t="s">
        <v>163</v>
      </c>
      <c r="O188" s="4" t="s">
        <v>712</v>
      </c>
      <c r="P188" s="4" t="s">
        <v>185</v>
      </c>
      <c r="Q188" s="4" t="s">
        <v>170</v>
      </c>
      <c r="R188" s="4" t="s">
        <v>435</v>
      </c>
      <c r="S188" s="4" t="s">
        <v>169</v>
      </c>
      <c r="T188" s="4" t="s">
        <v>158</v>
      </c>
      <c r="U188" s="4"/>
      <c r="V188" s="19">
        <f t="shared" si="21"/>
        <v>41266.699999999997</v>
      </c>
      <c r="X188" s="64"/>
      <c r="Y188" s="65"/>
      <c r="Z188" s="65"/>
      <c r="AA188" s="65"/>
      <c r="AB188" s="65"/>
      <c r="AC188" s="66"/>
    </row>
    <row r="189" spans="1:29">
      <c r="A189" s="17">
        <v>34638</v>
      </c>
      <c r="B189" s="4">
        <v>26086</v>
      </c>
      <c r="C189" s="4">
        <v>19671</v>
      </c>
      <c r="D189" s="4">
        <v>23520</v>
      </c>
      <c r="E189" s="4">
        <v>37632</v>
      </c>
      <c r="F189" s="4">
        <v>34638</v>
      </c>
      <c r="G189" s="4">
        <v>23092</v>
      </c>
      <c r="H189" s="4">
        <v>33356</v>
      </c>
      <c r="I189" s="4">
        <v>38915</v>
      </c>
      <c r="J189" s="4">
        <v>41053</v>
      </c>
      <c r="K189" s="4" t="s">
        <v>165</v>
      </c>
      <c r="L189" s="4" t="s">
        <v>375</v>
      </c>
      <c r="M189" s="4" t="s">
        <v>436</v>
      </c>
      <c r="N189" s="4" t="s">
        <v>436</v>
      </c>
      <c r="O189" s="4" t="s">
        <v>214</v>
      </c>
      <c r="P189" s="4" t="s">
        <v>587</v>
      </c>
      <c r="Q189" s="4" t="s">
        <v>702</v>
      </c>
      <c r="R189" s="4" t="s">
        <v>160</v>
      </c>
      <c r="S189" s="4" t="s">
        <v>143</v>
      </c>
      <c r="T189" s="4" t="s">
        <v>322</v>
      </c>
      <c r="U189" s="4"/>
      <c r="V189" s="19">
        <f t="shared" si="21"/>
        <v>31260.1</v>
      </c>
      <c r="X189" s="64"/>
      <c r="Y189" s="65"/>
      <c r="Z189" s="65"/>
      <c r="AA189" s="65"/>
      <c r="AB189" s="65"/>
      <c r="AC189" s="66"/>
    </row>
    <row r="190" spans="1:29">
      <c r="A190" s="17">
        <v>63290</v>
      </c>
      <c r="B190" s="4">
        <v>60296</v>
      </c>
      <c r="C190" s="4">
        <v>30362</v>
      </c>
      <c r="D190" s="4">
        <v>46184</v>
      </c>
      <c r="E190" s="4">
        <v>82533</v>
      </c>
      <c r="F190" s="4">
        <v>38487</v>
      </c>
      <c r="G190" s="4">
        <v>37204</v>
      </c>
      <c r="H190" s="4">
        <v>30362</v>
      </c>
      <c r="I190" s="4">
        <v>38487</v>
      </c>
      <c r="J190" s="4">
        <v>56875</v>
      </c>
      <c r="K190" s="4" t="s">
        <v>223</v>
      </c>
      <c r="L190" s="4" t="s">
        <v>698</v>
      </c>
      <c r="M190" s="4" t="s">
        <v>264</v>
      </c>
      <c r="N190" s="4" t="s">
        <v>419</v>
      </c>
      <c r="O190" s="4" t="s">
        <v>169</v>
      </c>
      <c r="P190" s="4" t="s">
        <v>175</v>
      </c>
      <c r="Q190" s="4" t="s">
        <v>595</v>
      </c>
      <c r="R190" s="4" t="s">
        <v>584</v>
      </c>
      <c r="S190" s="4" t="s">
        <v>505</v>
      </c>
      <c r="T190" s="4" t="s">
        <v>702</v>
      </c>
      <c r="U190" s="4"/>
      <c r="V190" s="19">
        <f t="shared" si="21"/>
        <v>48408</v>
      </c>
      <c r="X190" s="64"/>
      <c r="Y190" s="65"/>
      <c r="Z190" s="65"/>
      <c r="AA190" s="65"/>
      <c r="AB190" s="65"/>
      <c r="AC190" s="66"/>
    </row>
    <row r="191" spans="1:29">
      <c r="A191" s="17">
        <v>41053</v>
      </c>
      <c r="B191" s="4">
        <v>19243</v>
      </c>
      <c r="C191" s="4">
        <v>37204</v>
      </c>
      <c r="D191" s="4">
        <v>21382</v>
      </c>
      <c r="E191" s="4">
        <v>37204</v>
      </c>
      <c r="F191" s="4">
        <v>29507</v>
      </c>
      <c r="G191" s="4">
        <v>20098</v>
      </c>
      <c r="H191" s="4">
        <v>27796</v>
      </c>
      <c r="I191" s="4">
        <v>39770</v>
      </c>
      <c r="J191" s="4">
        <v>22665</v>
      </c>
      <c r="K191" s="4" t="s">
        <v>163</v>
      </c>
      <c r="L191" s="4" t="s">
        <v>710</v>
      </c>
      <c r="M191" s="4" t="s">
        <v>701</v>
      </c>
      <c r="N191" s="4" t="s">
        <v>159</v>
      </c>
      <c r="O191" s="4" t="s">
        <v>144</v>
      </c>
      <c r="P191" s="4" t="s">
        <v>166</v>
      </c>
      <c r="Q191" s="4" t="s">
        <v>701</v>
      </c>
      <c r="R191" s="4" t="s">
        <v>711</v>
      </c>
      <c r="S191" s="4" t="s">
        <v>702</v>
      </c>
      <c r="T191" s="4" t="s">
        <v>164</v>
      </c>
      <c r="U191" s="4"/>
      <c r="V191" s="19">
        <f t="shared" si="21"/>
        <v>29592.2</v>
      </c>
      <c r="X191" s="64"/>
      <c r="Y191" s="65"/>
      <c r="Z191" s="65"/>
      <c r="AA191" s="65"/>
      <c r="AB191" s="65"/>
      <c r="AC191" s="66"/>
    </row>
    <row r="192" spans="1:29">
      <c r="A192" s="17">
        <v>33783</v>
      </c>
      <c r="B192" s="4">
        <v>26085</v>
      </c>
      <c r="C192" s="4">
        <v>41480</v>
      </c>
      <c r="D192" s="4">
        <v>23093</v>
      </c>
      <c r="E192" s="4">
        <v>31217</v>
      </c>
      <c r="F192" s="4">
        <v>33356</v>
      </c>
      <c r="G192" s="4">
        <v>17960</v>
      </c>
      <c r="H192" s="4">
        <v>49178</v>
      </c>
      <c r="I192" s="4">
        <v>15822</v>
      </c>
      <c r="J192" s="4">
        <v>17533</v>
      </c>
      <c r="K192" s="4" t="s">
        <v>713</v>
      </c>
      <c r="L192" s="4" t="s">
        <v>378</v>
      </c>
      <c r="M192" s="4" t="s">
        <v>378</v>
      </c>
      <c r="N192" s="4" t="s">
        <v>435</v>
      </c>
      <c r="O192" s="4" t="s">
        <v>372</v>
      </c>
      <c r="P192" s="4" t="s">
        <v>713</v>
      </c>
      <c r="Q192" s="4" t="s">
        <v>574</v>
      </c>
      <c r="R192" s="4" t="s">
        <v>598</v>
      </c>
      <c r="S192" s="4" t="s">
        <v>601</v>
      </c>
      <c r="T192" s="4" t="s">
        <v>581</v>
      </c>
      <c r="U192" s="4"/>
      <c r="V192" s="19">
        <f t="shared" si="21"/>
        <v>28950.7</v>
      </c>
      <c r="X192" s="64"/>
      <c r="Y192" s="65"/>
      <c r="Z192" s="65"/>
      <c r="AA192" s="65"/>
      <c r="AB192" s="65"/>
      <c r="AC192" s="66"/>
    </row>
    <row r="193" spans="1:29">
      <c r="A193" s="17">
        <v>39342</v>
      </c>
      <c r="B193" s="4">
        <v>31645</v>
      </c>
      <c r="C193" s="4">
        <v>9408</v>
      </c>
      <c r="D193" s="4">
        <v>27368</v>
      </c>
      <c r="E193" s="4">
        <v>38059</v>
      </c>
      <c r="F193" s="4">
        <v>19671</v>
      </c>
      <c r="G193" s="4">
        <v>26086</v>
      </c>
      <c r="H193" s="4">
        <v>13257</v>
      </c>
      <c r="I193" s="4">
        <v>32500</v>
      </c>
      <c r="J193" s="4">
        <v>37632</v>
      </c>
      <c r="K193" s="4" t="s">
        <v>156</v>
      </c>
      <c r="L193" s="4" t="s">
        <v>372</v>
      </c>
      <c r="M193" s="4" t="s">
        <v>163</v>
      </c>
      <c r="N193" s="4" t="s">
        <v>376</v>
      </c>
      <c r="O193" s="4" t="s">
        <v>587</v>
      </c>
      <c r="P193" s="4" t="s">
        <v>714</v>
      </c>
      <c r="Q193" s="4" t="s">
        <v>715</v>
      </c>
      <c r="R193" s="4" t="s">
        <v>338</v>
      </c>
      <c r="S193" s="4" t="s">
        <v>151</v>
      </c>
      <c r="T193" s="4" t="s">
        <v>716</v>
      </c>
      <c r="U193" s="4"/>
      <c r="V193" s="19">
        <f t="shared" si="21"/>
        <v>27496.799999999999</v>
      </c>
      <c r="X193" s="64"/>
      <c r="Y193" s="65"/>
      <c r="Z193" s="65"/>
      <c r="AA193" s="65"/>
      <c r="AB193" s="65"/>
      <c r="AC193" s="66"/>
    </row>
    <row r="194" spans="1:29">
      <c r="A194" s="20">
        <v>17961</v>
      </c>
      <c r="B194" s="21">
        <v>12401</v>
      </c>
      <c r="C194" s="21">
        <v>7270</v>
      </c>
      <c r="D194" s="21">
        <v>18816</v>
      </c>
      <c r="E194" s="21">
        <v>19244</v>
      </c>
      <c r="F194" s="21">
        <v>15822</v>
      </c>
      <c r="G194" s="21">
        <v>32927</v>
      </c>
      <c r="H194" s="21">
        <v>11546</v>
      </c>
      <c r="I194" s="21">
        <v>13256</v>
      </c>
      <c r="J194" s="21">
        <v>30362</v>
      </c>
      <c r="K194" s="21" t="s">
        <v>143</v>
      </c>
      <c r="L194" s="21" t="s">
        <v>169</v>
      </c>
      <c r="M194" s="21" t="s">
        <v>325</v>
      </c>
      <c r="N194" s="21" t="s">
        <v>717</v>
      </c>
      <c r="O194" s="21" t="s">
        <v>568</v>
      </c>
      <c r="P194" s="21" t="s">
        <v>139</v>
      </c>
      <c r="Q194" s="21" t="s">
        <v>718</v>
      </c>
      <c r="R194" s="21" t="s">
        <v>143</v>
      </c>
      <c r="S194" s="21" t="s">
        <v>376</v>
      </c>
      <c r="T194" s="21" t="s">
        <v>702</v>
      </c>
      <c r="U194" s="21"/>
      <c r="V194" s="22">
        <f t="shared" si="21"/>
        <v>17960.5</v>
      </c>
      <c r="X194" s="67"/>
      <c r="Y194" s="68"/>
      <c r="Z194" s="68"/>
      <c r="AA194" s="68"/>
      <c r="AB194" s="68"/>
      <c r="AC194" s="69"/>
    </row>
    <row r="195" spans="1:29" ht="12.75" customHeight="1">
      <c r="V195" s="3"/>
      <c r="AA195" s="83" t="s">
        <v>24</v>
      </c>
      <c r="AB195" s="83"/>
      <c r="AC195" s="83"/>
    </row>
    <row r="196" spans="1:29" ht="12.75" customHeight="1">
      <c r="A196" s="14" t="s">
        <v>719</v>
      </c>
      <c r="B196" s="15" t="s">
        <v>719</v>
      </c>
      <c r="C196" s="15" t="s">
        <v>719</v>
      </c>
      <c r="D196" s="15" t="s">
        <v>719</v>
      </c>
      <c r="E196" s="15" t="s">
        <v>719</v>
      </c>
      <c r="F196" s="15" t="s">
        <v>719</v>
      </c>
      <c r="G196" s="15" t="s">
        <v>719</v>
      </c>
      <c r="H196" s="15" t="s">
        <v>719</v>
      </c>
      <c r="I196" s="15" t="s">
        <v>719</v>
      </c>
      <c r="J196" s="15" t="s">
        <v>719</v>
      </c>
      <c r="K196" s="15" t="s">
        <v>719</v>
      </c>
      <c r="L196" s="15" t="s">
        <v>719</v>
      </c>
      <c r="M196" s="15" t="s">
        <v>719</v>
      </c>
      <c r="N196" s="15" t="s">
        <v>719</v>
      </c>
      <c r="O196" s="15" t="s">
        <v>719</v>
      </c>
      <c r="P196" s="15" t="s">
        <v>719</v>
      </c>
      <c r="Q196" s="15" t="s">
        <v>719</v>
      </c>
      <c r="R196" s="15" t="s">
        <v>719</v>
      </c>
      <c r="S196" s="15" t="s">
        <v>719</v>
      </c>
      <c r="T196" s="15" t="s">
        <v>719</v>
      </c>
      <c r="U196" s="15"/>
      <c r="V196" s="23"/>
      <c r="AA196" s="53"/>
      <c r="AB196" s="53"/>
      <c r="AC196" s="53"/>
    </row>
    <row r="197" spans="1:29">
      <c r="A197" s="17" t="s">
        <v>38</v>
      </c>
      <c r="B197" s="4" t="s">
        <v>38</v>
      </c>
      <c r="C197" s="4" t="s">
        <v>38</v>
      </c>
      <c r="D197" s="4" t="s">
        <v>38</v>
      </c>
      <c r="E197" s="4" t="s">
        <v>38</v>
      </c>
      <c r="F197" s="4" t="s">
        <v>38</v>
      </c>
      <c r="G197" s="4" t="s">
        <v>38</v>
      </c>
      <c r="H197" s="4" t="s">
        <v>38</v>
      </c>
      <c r="I197" s="4" t="s">
        <v>38</v>
      </c>
      <c r="J197" s="4" t="s">
        <v>38</v>
      </c>
      <c r="K197" s="4" t="s">
        <v>38</v>
      </c>
      <c r="L197" s="4" t="s">
        <v>38</v>
      </c>
      <c r="M197" s="4" t="s">
        <v>38</v>
      </c>
      <c r="N197" s="4" t="s">
        <v>38</v>
      </c>
      <c r="O197" s="4" t="s">
        <v>38</v>
      </c>
      <c r="P197" s="4" t="s">
        <v>38</v>
      </c>
      <c r="Q197" s="4" t="s">
        <v>38</v>
      </c>
      <c r="R197" s="4" t="s">
        <v>38</v>
      </c>
      <c r="S197" s="4" t="s">
        <v>38</v>
      </c>
      <c r="T197" s="4" t="s">
        <v>38</v>
      </c>
      <c r="U197" s="4"/>
      <c r="V197" s="19" t="s">
        <v>24</v>
      </c>
    </row>
    <row r="198" spans="1:29">
      <c r="A198" s="17">
        <v>111613</v>
      </c>
      <c r="B198" s="4">
        <v>97073</v>
      </c>
      <c r="C198" s="4">
        <v>192863</v>
      </c>
      <c r="D198" s="4">
        <v>86382</v>
      </c>
      <c r="E198" s="4">
        <v>107764</v>
      </c>
      <c r="F198" s="4">
        <v>105625</v>
      </c>
      <c r="G198" s="4">
        <v>119310</v>
      </c>
      <c r="H198" s="4">
        <v>118027</v>
      </c>
      <c r="I198" s="4">
        <v>112896</v>
      </c>
      <c r="J198" s="4">
        <v>108619</v>
      </c>
      <c r="K198" s="4" t="s">
        <v>720</v>
      </c>
      <c r="L198" s="4" t="s">
        <v>432</v>
      </c>
      <c r="M198" s="4" t="s">
        <v>516</v>
      </c>
      <c r="N198" s="4" t="s">
        <v>117</v>
      </c>
      <c r="O198" s="4" t="s">
        <v>392</v>
      </c>
      <c r="P198" s="4" t="s">
        <v>500</v>
      </c>
      <c r="Q198" s="4" t="s">
        <v>121</v>
      </c>
      <c r="R198" s="4" t="s">
        <v>721</v>
      </c>
      <c r="S198" s="4" t="s">
        <v>125</v>
      </c>
      <c r="T198" s="4" t="s">
        <v>112</v>
      </c>
      <c r="U198" s="4"/>
      <c r="V198" s="19">
        <f t="shared" si="21"/>
        <v>116017.2</v>
      </c>
      <c r="W198" s="3"/>
    </row>
    <row r="199" spans="1:29">
      <c r="A199" s="17">
        <v>55165</v>
      </c>
      <c r="B199" s="4">
        <v>49178</v>
      </c>
      <c r="C199" s="4">
        <v>77830</v>
      </c>
      <c r="D199" s="4">
        <v>42335</v>
      </c>
      <c r="E199" s="4">
        <v>48751</v>
      </c>
      <c r="F199" s="4">
        <v>36777</v>
      </c>
      <c r="G199" s="4">
        <v>58158</v>
      </c>
      <c r="H199" s="4">
        <v>59869</v>
      </c>
      <c r="I199" s="4">
        <v>56020</v>
      </c>
      <c r="J199" s="4">
        <v>32500</v>
      </c>
      <c r="K199" s="4" t="s">
        <v>223</v>
      </c>
      <c r="L199" s="4" t="s">
        <v>722</v>
      </c>
      <c r="M199" s="4" t="s">
        <v>368</v>
      </c>
      <c r="N199" s="4" t="s">
        <v>157</v>
      </c>
      <c r="O199" s="4" t="s">
        <v>701</v>
      </c>
      <c r="P199" s="4" t="s">
        <v>723</v>
      </c>
      <c r="Q199" s="4" t="s">
        <v>587</v>
      </c>
      <c r="R199" s="4" t="s">
        <v>394</v>
      </c>
      <c r="S199" s="4" t="s">
        <v>379</v>
      </c>
      <c r="T199" s="4" t="s">
        <v>724</v>
      </c>
      <c r="U199" s="4"/>
      <c r="V199" s="19">
        <f t="shared" si="21"/>
        <v>51658.3</v>
      </c>
      <c r="W199" s="3"/>
      <c r="X199" s="3"/>
    </row>
    <row r="200" spans="1:29">
      <c r="A200" s="17">
        <v>73553</v>
      </c>
      <c r="B200" s="4">
        <v>56448</v>
      </c>
      <c r="C200" s="4">
        <v>94080</v>
      </c>
      <c r="D200" s="4">
        <v>64145</v>
      </c>
      <c r="E200" s="4">
        <v>65000</v>
      </c>
      <c r="F200" s="4">
        <v>60724</v>
      </c>
      <c r="G200" s="4">
        <v>75264</v>
      </c>
      <c r="H200" s="4">
        <v>69704</v>
      </c>
      <c r="I200" s="4">
        <v>76974</v>
      </c>
      <c r="J200" s="4">
        <v>60724</v>
      </c>
      <c r="K200" s="4" t="s">
        <v>393</v>
      </c>
      <c r="L200" s="4" t="s">
        <v>61</v>
      </c>
      <c r="M200" s="4" t="s">
        <v>725</v>
      </c>
      <c r="N200" s="4" t="s">
        <v>471</v>
      </c>
      <c r="O200" s="4" t="s">
        <v>474</v>
      </c>
      <c r="P200" s="4" t="s">
        <v>726</v>
      </c>
      <c r="Q200" s="4" t="s">
        <v>199</v>
      </c>
      <c r="R200" s="4" t="s">
        <v>61</v>
      </c>
      <c r="S200" s="4" t="s">
        <v>397</v>
      </c>
      <c r="T200" s="4" t="s">
        <v>110</v>
      </c>
      <c r="U200" s="4"/>
      <c r="V200" s="19">
        <f t="shared" si="21"/>
        <v>69661.600000000006</v>
      </c>
      <c r="W200" s="3"/>
      <c r="X200" s="3"/>
    </row>
    <row r="201" spans="1:29">
      <c r="A201" s="17">
        <v>112895</v>
      </c>
      <c r="B201" s="4">
        <v>99211</v>
      </c>
      <c r="C201" s="4">
        <v>226646</v>
      </c>
      <c r="D201" s="4">
        <v>101349</v>
      </c>
      <c r="E201" s="4">
        <v>141547</v>
      </c>
      <c r="F201" s="4">
        <v>105198</v>
      </c>
      <c r="G201" s="4">
        <v>135987</v>
      </c>
      <c r="H201" s="4">
        <v>118027</v>
      </c>
      <c r="I201" s="4">
        <v>109474</v>
      </c>
      <c r="J201" s="4">
        <v>118026</v>
      </c>
      <c r="K201" s="4" t="s">
        <v>727</v>
      </c>
      <c r="L201" s="4" t="s">
        <v>301</v>
      </c>
      <c r="M201" s="4" t="s">
        <v>407</v>
      </c>
      <c r="N201" s="4" t="s">
        <v>103</v>
      </c>
      <c r="O201" s="4" t="s">
        <v>116</v>
      </c>
      <c r="P201" s="4" t="s">
        <v>129</v>
      </c>
      <c r="Q201" s="4" t="s">
        <v>101</v>
      </c>
      <c r="R201" s="4" t="s">
        <v>728</v>
      </c>
      <c r="S201" s="4" t="s">
        <v>729</v>
      </c>
      <c r="T201" s="4" t="s">
        <v>531</v>
      </c>
      <c r="U201" s="4"/>
      <c r="V201" s="19">
        <f t="shared" si="21"/>
        <v>126836</v>
      </c>
      <c r="W201" s="3"/>
      <c r="X201" s="3"/>
    </row>
    <row r="202" spans="1:29">
      <c r="A202" s="17">
        <v>158652</v>
      </c>
      <c r="B202" s="4">
        <v>103487</v>
      </c>
      <c r="C202" s="4">
        <v>277962</v>
      </c>
      <c r="D202" s="4">
        <v>183882</v>
      </c>
      <c r="E202" s="4">
        <v>165922</v>
      </c>
      <c r="F202" s="4">
        <v>151810</v>
      </c>
      <c r="G202" s="4">
        <v>165494</v>
      </c>
      <c r="H202" s="4">
        <v>178751</v>
      </c>
      <c r="I202" s="4">
        <v>162074</v>
      </c>
      <c r="J202" s="4">
        <v>173192</v>
      </c>
      <c r="K202" s="4" t="s">
        <v>730</v>
      </c>
      <c r="L202" s="4" t="s">
        <v>533</v>
      </c>
      <c r="M202" s="4" t="s">
        <v>731</v>
      </c>
      <c r="N202" s="4" t="s">
        <v>422</v>
      </c>
      <c r="O202" s="4" t="s">
        <v>216</v>
      </c>
      <c r="P202" s="4" t="s">
        <v>732</v>
      </c>
      <c r="Q202" s="4" t="s">
        <v>546</v>
      </c>
      <c r="R202" s="4" t="s">
        <v>733</v>
      </c>
      <c r="S202" s="4" t="s">
        <v>320</v>
      </c>
      <c r="T202" s="4" t="s">
        <v>734</v>
      </c>
      <c r="U202" s="4"/>
      <c r="V202" s="19">
        <f t="shared" si="21"/>
        <v>172122.6</v>
      </c>
      <c r="W202" s="3"/>
      <c r="X202" s="3"/>
    </row>
    <row r="203" spans="1:29">
      <c r="A203" s="17">
        <v>176613</v>
      </c>
      <c r="B203" s="4">
        <v>150100</v>
      </c>
      <c r="C203" s="4">
        <v>301482</v>
      </c>
      <c r="D203" s="4">
        <v>200560</v>
      </c>
      <c r="E203" s="4">
        <v>173191</v>
      </c>
      <c r="F203" s="4">
        <v>139836</v>
      </c>
      <c r="G203" s="4">
        <v>177468</v>
      </c>
      <c r="H203" s="4">
        <v>183882</v>
      </c>
      <c r="I203" s="4">
        <v>190725</v>
      </c>
      <c r="J203" s="4">
        <v>161218</v>
      </c>
      <c r="K203" s="4" t="s">
        <v>735</v>
      </c>
      <c r="L203" s="4" t="s">
        <v>621</v>
      </c>
      <c r="M203" s="4" t="s">
        <v>438</v>
      </c>
      <c r="N203" s="4" t="s">
        <v>736</v>
      </c>
      <c r="O203" s="4" t="s">
        <v>438</v>
      </c>
      <c r="P203" s="4" t="s">
        <v>610</v>
      </c>
      <c r="Q203" s="4" t="s">
        <v>737</v>
      </c>
      <c r="R203" s="4" t="s">
        <v>738</v>
      </c>
      <c r="S203" s="4" t="s">
        <v>626</v>
      </c>
      <c r="T203" s="4" t="s">
        <v>739</v>
      </c>
      <c r="U203" s="4"/>
      <c r="V203" s="19">
        <f t="shared" si="21"/>
        <v>185507.5</v>
      </c>
      <c r="W203" s="3"/>
      <c r="X203" s="3"/>
    </row>
    <row r="204" spans="1:29">
      <c r="A204" s="17">
        <v>203981</v>
      </c>
      <c r="B204" s="4">
        <v>232205</v>
      </c>
      <c r="C204" s="4">
        <v>261712</v>
      </c>
      <c r="D204" s="4">
        <v>333555</v>
      </c>
      <c r="E204" s="4">
        <v>207830</v>
      </c>
      <c r="F204" s="4">
        <v>159935</v>
      </c>
      <c r="G204" s="4">
        <v>197994</v>
      </c>
      <c r="H204" s="4">
        <v>216383</v>
      </c>
      <c r="I204" s="4">
        <v>206547</v>
      </c>
      <c r="J204" s="4">
        <v>199277</v>
      </c>
      <c r="K204" s="4" t="s">
        <v>611</v>
      </c>
      <c r="L204" s="4" t="s">
        <v>740</v>
      </c>
      <c r="M204" s="4" t="s">
        <v>741</v>
      </c>
      <c r="N204" s="4" t="s">
        <v>742</v>
      </c>
      <c r="O204" s="4" t="s">
        <v>98</v>
      </c>
      <c r="P204" s="4" t="s">
        <v>743</v>
      </c>
      <c r="Q204" s="4" t="s">
        <v>533</v>
      </c>
      <c r="R204" s="4" t="s">
        <v>241</v>
      </c>
      <c r="S204" s="4" t="s">
        <v>744</v>
      </c>
      <c r="T204" s="4" t="s">
        <v>248</v>
      </c>
      <c r="U204" s="4"/>
      <c r="V204" s="19">
        <f t="shared" si="21"/>
        <v>221941.9</v>
      </c>
      <c r="W204" s="3"/>
      <c r="X204" s="3"/>
    </row>
    <row r="205" spans="1:29">
      <c r="A205" s="17">
        <v>222369</v>
      </c>
      <c r="B205" s="4">
        <v>277962</v>
      </c>
      <c r="C205" s="4">
        <v>345528</v>
      </c>
      <c r="D205" s="4">
        <v>283522</v>
      </c>
      <c r="E205" s="4">
        <v>257008</v>
      </c>
      <c r="F205" s="4">
        <v>283949</v>
      </c>
      <c r="G205" s="4">
        <v>163356</v>
      </c>
      <c r="H205" s="4">
        <v>237336</v>
      </c>
      <c r="I205" s="4">
        <v>247600</v>
      </c>
      <c r="J205" s="4">
        <v>245035</v>
      </c>
      <c r="K205" s="4" t="s">
        <v>561</v>
      </c>
      <c r="L205" s="4" t="s">
        <v>607</v>
      </c>
      <c r="M205" s="4" t="s">
        <v>745</v>
      </c>
      <c r="N205" s="4" t="s">
        <v>746</v>
      </c>
      <c r="O205" s="4" t="s">
        <v>542</v>
      </c>
      <c r="P205" s="4" t="s">
        <v>460</v>
      </c>
      <c r="Q205" s="4" t="s">
        <v>747</v>
      </c>
      <c r="R205" s="4" t="s">
        <v>748</v>
      </c>
      <c r="S205" s="4" t="s">
        <v>749</v>
      </c>
      <c r="T205" s="4" t="s">
        <v>750</v>
      </c>
      <c r="U205" s="4"/>
      <c r="V205" s="19">
        <f t="shared" si="21"/>
        <v>256366.5</v>
      </c>
      <c r="W205" s="3"/>
      <c r="X205" s="3"/>
    </row>
    <row r="206" spans="1:29">
      <c r="A206" s="17">
        <v>295922</v>
      </c>
      <c r="B206" s="4">
        <v>450726</v>
      </c>
      <c r="C206" s="4">
        <v>361778</v>
      </c>
      <c r="D206" s="4">
        <v>345528</v>
      </c>
      <c r="E206" s="4">
        <v>355791</v>
      </c>
      <c r="F206" s="4">
        <v>316022</v>
      </c>
      <c r="G206" s="4">
        <v>215955</v>
      </c>
      <c r="H206" s="4">
        <v>265561</v>
      </c>
      <c r="I206" s="4">
        <v>238619</v>
      </c>
      <c r="J206" s="4">
        <v>316022</v>
      </c>
      <c r="K206" s="4" t="s">
        <v>751</v>
      </c>
      <c r="L206" s="4" t="s">
        <v>429</v>
      </c>
      <c r="M206" s="4" t="s">
        <v>752</v>
      </c>
      <c r="N206" s="4" t="s">
        <v>753</v>
      </c>
      <c r="O206" s="4" t="s">
        <v>621</v>
      </c>
      <c r="P206" s="4" t="s">
        <v>652</v>
      </c>
      <c r="Q206" s="4" t="s">
        <v>754</v>
      </c>
      <c r="R206" s="4" t="s">
        <v>755</v>
      </c>
      <c r="S206" s="4" t="s">
        <v>756</v>
      </c>
      <c r="T206" s="4" t="s">
        <v>527</v>
      </c>
      <c r="U206" s="4"/>
      <c r="V206" s="19">
        <f t="shared" si="21"/>
        <v>316192.40000000002</v>
      </c>
      <c r="W206" s="3"/>
      <c r="X206" s="3"/>
    </row>
    <row r="207" spans="1:29">
      <c r="A207" s="17">
        <v>149244</v>
      </c>
      <c r="B207" s="4">
        <v>224080</v>
      </c>
      <c r="C207" s="4">
        <v>156941</v>
      </c>
      <c r="D207" s="4">
        <v>187304</v>
      </c>
      <c r="E207" s="4">
        <v>163783</v>
      </c>
      <c r="F207" s="4">
        <v>232205</v>
      </c>
      <c r="G207" s="4">
        <v>152665</v>
      </c>
      <c r="H207" s="4">
        <v>160790</v>
      </c>
      <c r="I207" s="4">
        <v>120593</v>
      </c>
      <c r="J207" s="4">
        <v>170626</v>
      </c>
      <c r="K207" s="4" t="s">
        <v>757</v>
      </c>
      <c r="L207" s="4" t="s">
        <v>130</v>
      </c>
      <c r="M207" s="4" t="s">
        <v>758</v>
      </c>
      <c r="N207" s="4" t="s">
        <v>759</v>
      </c>
      <c r="O207" s="4" t="s">
        <v>760</v>
      </c>
      <c r="P207" s="4" t="s">
        <v>83</v>
      </c>
      <c r="Q207" s="4" t="s">
        <v>761</v>
      </c>
      <c r="R207" s="4" t="s">
        <v>762</v>
      </c>
      <c r="S207" s="4" t="s">
        <v>618</v>
      </c>
      <c r="T207" s="4" t="s">
        <v>763</v>
      </c>
      <c r="U207" s="4"/>
      <c r="V207" s="19">
        <f t="shared" si="21"/>
        <v>171823.1</v>
      </c>
      <c r="W207" s="3"/>
      <c r="X207" s="3"/>
    </row>
    <row r="208" spans="1:29">
      <c r="A208" s="17">
        <v>127863</v>
      </c>
      <c r="B208" s="4">
        <v>186876</v>
      </c>
      <c r="C208" s="4">
        <v>301481</v>
      </c>
      <c r="D208" s="4">
        <v>329278</v>
      </c>
      <c r="E208" s="4">
        <v>136842</v>
      </c>
      <c r="F208" s="4">
        <v>161218</v>
      </c>
      <c r="G208" s="4">
        <v>132994</v>
      </c>
      <c r="H208" s="4">
        <v>128290</v>
      </c>
      <c r="I208" s="4">
        <v>154376</v>
      </c>
      <c r="J208" s="4">
        <v>126152</v>
      </c>
      <c r="K208" s="4" t="s">
        <v>238</v>
      </c>
      <c r="L208" s="4" t="s">
        <v>764</v>
      </c>
      <c r="M208" s="4" t="s">
        <v>71</v>
      </c>
      <c r="N208" s="4" t="s">
        <v>765</v>
      </c>
      <c r="O208" s="4" t="s">
        <v>762</v>
      </c>
      <c r="P208" s="4" t="s">
        <v>766</v>
      </c>
      <c r="Q208" s="4" t="s">
        <v>84</v>
      </c>
      <c r="R208" s="4" t="s">
        <v>767</v>
      </c>
      <c r="S208" s="4" t="s">
        <v>768</v>
      </c>
      <c r="T208" s="4" t="s">
        <v>769</v>
      </c>
      <c r="U208" s="4"/>
      <c r="V208" s="19">
        <f t="shared" si="21"/>
        <v>178537</v>
      </c>
      <c r="W208" s="3"/>
      <c r="X208" s="3"/>
    </row>
    <row r="209" spans="1:29">
      <c r="A209" s="17" t="s">
        <v>133</v>
      </c>
      <c r="B209" s="4" t="s">
        <v>133</v>
      </c>
      <c r="C209" s="4" t="s">
        <v>133</v>
      </c>
      <c r="D209" s="4" t="s">
        <v>133</v>
      </c>
      <c r="E209" s="4" t="s">
        <v>133</v>
      </c>
      <c r="F209" s="4" t="s">
        <v>133</v>
      </c>
      <c r="G209" s="4" t="s">
        <v>133</v>
      </c>
      <c r="H209" s="4" t="s">
        <v>133</v>
      </c>
      <c r="I209" s="4" t="s">
        <v>133</v>
      </c>
      <c r="J209" s="4" t="s">
        <v>133</v>
      </c>
      <c r="K209" s="4" t="s">
        <v>133</v>
      </c>
      <c r="L209" s="4" t="s">
        <v>133</v>
      </c>
      <c r="M209" s="4" t="s">
        <v>133</v>
      </c>
      <c r="N209" s="4" t="s">
        <v>133</v>
      </c>
      <c r="O209" s="4" t="s">
        <v>133</v>
      </c>
      <c r="P209" s="4" t="s">
        <v>133</v>
      </c>
      <c r="Q209" s="4" t="s">
        <v>133</v>
      </c>
      <c r="R209" s="4" t="s">
        <v>133</v>
      </c>
      <c r="S209" s="4" t="s">
        <v>133</v>
      </c>
      <c r="T209" s="4" t="s">
        <v>133</v>
      </c>
      <c r="U209" s="4"/>
      <c r="V209" s="19"/>
    </row>
    <row r="210" spans="1:29">
      <c r="A210" s="17">
        <v>12401</v>
      </c>
      <c r="B210" s="4">
        <v>14539</v>
      </c>
      <c r="C210" s="4">
        <v>12402</v>
      </c>
      <c r="D210" s="4">
        <v>13685</v>
      </c>
      <c r="E210" s="4">
        <v>10264</v>
      </c>
      <c r="F210" s="4">
        <v>12829</v>
      </c>
      <c r="G210" s="4">
        <v>13684</v>
      </c>
      <c r="H210" s="4">
        <v>12829</v>
      </c>
      <c r="I210" s="4">
        <v>10264</v>
      </c>
      <c r="J210" s="4">
        <v>11119</v>
      </c>
      <c r="K210" s="4" t="s">
        <v>373</v>
      </c>
      <c r="L210" s="4" t="s">
        <v>145</v>
      </c>
      <c r="M210" s="4" t="s">
        <v>374</v>
      </c>
      <c r="N210" s="4" t="s">
        <v>373</v>
      </c>
      <c r="O210" s="4" t="s">
        <v>568</v>
      </c>
      <c r="P210" s="4" t="s">
        <v>324</v>
      </c>
      <c r="Q210" s="4" t="s">
        <v>374</v>
      </c>
      <c r="R210" s="4" t="s">
        <v>374</v>
      </c>
      <c r="S210" s="4" t="s">
        <v>378</v>
      </c>
      <c r="T210" s="4" t="s">
        <v>325</v>
      </c>
      <c r="U210" s="4"/>
      <c r="V210" s="19">
        <f t="shared" si="21"/>
        <v>12401.6</v>
      </c>
    </row>
    <row r="211" spans="1:29">
      <c r="A211" s="17">
        <v>32927</v>
      </c>
      <c r="B211" s="4">
        <v>27796</v>
      </c>
      <c r="C211" s="4">
        <v>32500</v>
      </c>
      <c r="D211" s="4">
        <v>30790</v>
      </c>
      <c r="E211" s="4">
        <v>25230</v>
      </c>
      <c r="F211" s="4">
        <v>28224</v>
      </c>
      <c r="G211" s="4">
        <v>28651</v>
      </c>
      <c r="H211" s="4">
        <v>32500</v>
      </c>
      <c r="I211" s="4">
        <v>22665</v>
      </c>
      <c r="J211" s="4">
        <v>26941</v>
      </c>
      <c r="K211" s="4" t="s">
        <v>583</v>
      </c>
      <c r="L211" s="4" t="s">
        <v>770</v>
      </c>
      <c r="M211" s="4" t="s">
        <v>165</v>
      </c>
      <c r="N211" s="4" t="s">
        <v>710</v>
      </c>
      <c r="O211" s="4" t="s">
        <v>372</v>
      </c>
      <c r="P211" s="4" t="s">
        <v>698</v>
      </c>
      <c r="Q211" s="4" t="s">
        <v>702</v>
      </c>
      <c r="R211" s="4" t="s">
        <v>214</v>
      </c>
      <c r="S211" s="4" t="s">
        <v>771</v>
      </c>
      <c r="T211" s="4" t="s">
        <v>161</v>
      </c>
      <c r="U211" s="4"/>
      <c r="V211" s="19">
        <f t="shared" si="21"/>
        <v>28822.400000000001</v>
      </c>
    </row>
    <row r="212" spans="1:29" ht="12.75" customHeight="1">
      <c r="A212" s="17">
        <v>25658</v>
      </c>
      <c r="B212" s="4">
        <v>28652</v>
      </c>
      <c r="C212" s="4">
        <v>32928</v>
      </c>
      <c r="D212" s="4">
        <v>33783</v>
      </c>
      <c r="E212" s="4">
        <v>27796</v>
      </c>
      <c r="F212" s="4">
        <v>24376</v>
      </c>
      <c r="G212" s="4">
        <v>26513</v>
      </c>
      <c r="H212" s="4">
        <v>28224</v>
      </c>
      <c r="I212" s="4">
        <v>31645</v>
      </c>
      <c r="J212" s="4">
        <v>23092</v>
      </c>
      <c r="K212" s="4" t="s">
        <v>329</v>
      </c>
      <c r="L212" s="4" t="s">
        <v>770</v>
      </c>
      <c r="M212" s="4" t="s">
        <v>210</v>
      </c>
      <c r="N212" s="4" t="s">
        <v>723</v>
      </c>
      <c r="O212" s="4" t="s">
        <v>156</v>
      </c>
      <c r="P212" s="4" t="s">
        <v>574</v>
      </c>
      <c r="Q212" s="4" t="s">
        <v>772</v>
      </c>
      <c r="R212" s="4" t="s">
        <v>144</v>
      </c>
      <c r="S212" s="4" t="s">
        <v>446</v>
      </c>
      <c r="T212" s="4" t="s">
        <v>567</v>
      </c>
      <c r="U212" s="4"/>
      <c r="V212" s="19">
        <f t="shared" si="21"/>
        <v>28266.7</v>
      </c>
      <c r="X212" s="44" t="s">
        <v>773</v>
      </c>
      <c r="Y212" s="45"/>
      <c r="Z212" s="45"/>
      <c r="AA212" s="45"/>
      <c r="AB212" s="45"/>
      <c r="AC212" s="46"/>
    </row>
    <row r="213" spans="1:29">
      <c r="A213" s="17">
        <v>36349</v>
      </c>
      <c r="B213" s="4">
        <v>29079</v>
      </c>
      <c r="C213" s="4">
        <v>50461</v>
      </c>
      <c r="D213" s="4">
        <v>43618</v>
      </c>
      <c r="E213" s="4">
        <v>47467</v>
      </c>
      <c r="F213" s="4">
        <v>45330</v>
      </c>
      <c r="G213" s="4">
        <v>36348</v>
      </c>
      <c r="H213" s="4">
        <v>42336</v>
      </c>
      <c r="I213" s="4">
        <v>36776</v>
      </c>
      <c r="J213" s="4">
        <v>34211</v>
      </c>
      <c r="K213" s="4" t="s">
        <v>400</v>
      </c>
      <c r="L213" s="4" t="s">
        <v>147</v>
      </c>
      <c r="M213" s="4" t="s">
        <v>704</v>
      </c>
      <c r="N213" s="4" t="s">
        <v>774</v>
      </c>
      <c r="O213" s="4" t="s">
        <v>142</v>
      </c>
      <c r="P213" s="4" t="s">
        <v>698</v>
      </c>
      <c r="Q213" s="4" t="s">
        <v>58</v>
      </c>
      <c r="R213" s="4" t="s">
        <v>775</v>
      </c>
      <c r="S213" s="4" t="s">
        <v>776</v>
      </c>
      <c r="T213" s="4" t="s">
        <v>777</v>
      </c>
      <c r="U213" s="4"/>
      <c r="V213" s="19">
        <f t="shared" si="21"/>
        <v>40197.5</v>
      </c>
      <c r="X213" s="58"/>
      <c r="Y213" s="59"/>
      <c r="Z213" s="59"/>
      <c r="AA213" s="59"/>
      <c r="AB213" s="59"/>
      <c r="AC213" s="60"/>
    </row>
    <row r="214" spans="1:29">
      <c r="A214" s="17">
        <v>62007</v>
      </c>
      <c r="B214" s="4">
        <v>104342</v>
      </c>
      <c r="C214" s="4">
        <v>102204</v>
      </c>
      <c r="D214" s="4">
        <v>77402</v>
      </c>
      <c r="E214" s="4">
        <v>61152</v>
      </c>
      <c r="F214" s="4">
        <v>64145</v>
      </c>
      <c r="G214" s="4">
        <v>67566</v>
      </c>
      <c r="H214" s="4">
        <v>61152</v>
      </c>
      <c r="I214" s="4">
        <v>62862</v>
      </c>
      <c r="J214" s="4">
        <v>54310</v>
      </c>
      <c r="K214" s="4" t="s">
        <v>699</v>
      </c>
      <c r="L214" s="4" t="s">
        <v>699</v>
      </c>
      <c r="M214" s="4" t="s">
        <v>108</v>
      </c>
      <c r="N214" s="4" t="s">
        <v>778</v>
      </c>
      <c r="O214" s="4" t="s">
        <v>332</v>
      </c>
      <c r="P214" s="4" t="s">
        <v>693</v>
      </c>
      <c r="Q214" s="4" t="s">
        <v>333</v>
      </c>
      <c r="R214" s="4" t="s">
        <v>704</v>
      </c>
      <c r="S214" s="4" t="s">
        <v>108</v>
      </c>
      <c r="T214" s="4" t="s">
        <v>190</v>
      </c>
      <c r="U214" s="4"/>
      <c r="V214" s="19">
        <f t="shared" si="21"/>
        <v>71714.2</v>
      </c>
      <c r="X214" s="80" t="s">
        <v>779</v>
      </c>
      <c r="Y214" s="81"/>
      <c r="Z214" s="29"/>
      <c r="AA214" s="29"/>
      <c r="AB214" s="29"/>
      <c r="AC214" s="30"/>
    </row>
    <row r="215" spans="1:29" ht="12.75" customHeight="1">
      <c r="A215" s="17">
        <v>61579</v>
      </c>
      <c r="B215" s="4">
        <v>51316</v>
      </c>
      <c r="C215" s="4">
        <v>65001</v>
      </c>
      <c r="D215" s="4">
        <v>65001</v>
      </c>
      <c r="E215" s="4">
        <v>67566</v>
      </c>
      <c r="F215" s="4">
        <v>59013</v>
      </c>
      <c r="G215" s="4">
        <v>59868</v>
      </c>
      <c r="H215" s="4">
        <v>62862</v>
      </c>
      <c r="I215" s="4">
        <v>65855</v>
      </c>
      <c r="J215" s="4">
        <v>57730</v>
      </c>
      <c r="K215" s="4" t="s">
        <v>401</v>
      </c>
      <c r="L215" s="4" t="s">
        <v>195</v>
      </c>
      <c r="M215" s="4" t="s">
        <v>780</v>
      </c>
      <c r="N215" s="4" t="s">
        <v>193</v>
      </c>
      <c r="O215" s="4" t="s">
        <v>781</v>
      </c>
      <c r="P215" s="4" t="s">
        <v>121</v>
      </c>
      <c r="Q215" s="4" t="s">
        <v>401</v>
      </c>
      <c r="R215" s="4" t="s">
        <v>185</v>
      </c>
      <c r="S215" s="4" t="s">
        <v>199</v>
      </c>
      <c r="T215" s="4" t="s">
        <v>120</v>
      </c>
      <c r="U215" s="4"/>
      <c r="V215" s="19">
        <f t="shared" si="21"/>
        <v>61579.1</v>
      </c>
      <c r="X215" s="61" t="s">
        <v>782</v>
      </c>
      <c r="Y215" s="62"/>
      <c r="Z215" s="62"/>
      <c r="AA215" s="62"/>
      <c r="AB215" s="62"/>
      <c r="AC215" s="63"/>
    </row>
    <row r="216" spans="1:29">
      <c r="A216" s="17">
        <v>67994</v>
      </c>
      <c r="B216" s="4">
        <v>64572</v>
      </c>
      <c r="C216" s="4">
        <v>70132</v>
      </c>
      <c r="D216" s="4">
        <v>62862</v>
      </c>
      <c r="E216" s="4">
        <v>66710</v>
      </c>
      <c r="F216" s="4">
        <v>60297</v>
      </c>
      <c r="G216" s="4">
        <v>68849</v>
      </c>
      <c r="H216" s="4">
        <v>69277</v>
      </c>
      <c r="I216" s="4">
        <v>81251</v>
      </c>
      <c r="J216" s="4">
        <v>50888</v>
      </c>
      <c r="K216" s="4" t="s">
        <v>783</v>
      </c>
      <c r="L216" s="4" t="s">
        <v>108</v>
      </c>
      <c r="M216" s="4" t="s">
        <v>784</v>
      </c>
      <c r="N216" s="4" t="s">
        <v>473</v>
      </c>
      <c r="O216" s="4" t="s">
        <v>386</v>
      </c>
      <c r="P216" s="4" t="s">
        <v>410</v>
      </c>
      <c r="Q216" s="4" t="s">
        <v>778</v>
      </c>
      <c r="R216" s="4" t="s">
        <v>695</v>
      </c>
      <c r="S216" s="4" t="s">
        <v>61</v>
      </c>
      <c r="T216" s="4" t="s">
        <v>700</v>
      </c>
      <c r="U216" s="4"/>
      <c r="V216" s="19">
        <f t="shared" si="21"/>
        <v>66283.199999999997</v>
      </c>
      <c r="X216" s="64"/>
      <c r="Y216" s="65"/>
      <c r="Z216" s="65"/>
      <c r="AA216" s="65"/>
      <c r="AB216" s="65"/>
      <c r="AC216" s="66"/>
    </row>
    <row r="217" spans="1:29">
      <c r="A217" s="17">
        <v>82533</v>
      </c>
      <c r="B217" s="4">
        <v>94080</v>
      </c>
      <c r="C217" s="4">
        <v>85099</v>
      </c>
      <c r="D217" s="4">
        <v>78685</v>
      </c>
      <c r="E217" s="4">
        <v>87237</v>
      </c>
      <c r="F217" s="4">
        <v>88092</v>
      </c>
      <c r="G217" s="4">
        <v>81678</v>
      </c>
      <c r="H217" s="4">
        <v>91514</v>
      </c>
      <c r="I217" s="4">
        <v>97501</v>
      </c>
      <c r="J217" s="4">
        <v>65001</v>
      </c>
      <c r="K217" s="4" t="s">
        <v>785</v>
      </c>
      <c r="L217" s="4" t="s">
        <v>367</v>
      </c>
      <c r="M217" s="4" t="s">
        <v>786</v>
      </c>
      <c r="N217" s="4" t="s">
        <v>787</v>
      </c>
      <c r="O217" s="4" t="s">
        <v>51</v>
      </c>
      <c r="P217" s="4" t="s">
        <v>788</v>
      </c>
      <c r="Q217" s="4" t="s">
        <v>360</v>
      </c>
      <c r="R217" s="4" t="s">
        <v>789</v>
      </c>
      <c r="S217" s="4" t="s">
        <v>778</v>
      </c>
      <c r="T217" s="4" t="s">
        <v>355</v>
      </c>
      <c r="U217" s="4"/>
      <c r="V217" s="19">
        <f t="shared" si="21"/>
        <v>85142</v>
      </c>
      <c r="X217" s="64"/>
      <c r="Y217" s="65"/>
      <c r="Z217" s="65"/>
      <c r="AA217" s="65"/>
      <c r="AB217" s="65"/>
      <c r="AC217" s="66"/>
    </row>
    <row r="218" spans="1:29">
      <c r="A218" s="17">
        <v>87665</v>
      </c>
      <c r="B218" s="4">
        <v>86382</v>
      </c>
      <c r="C218" s="4">
        <v>93652</v>
      </c>
      <c r="D218" s="4">
        <v>88092</v>
      </c>
      <c r="E218" s="4">
        <v>91086</v>
      </c>
      <c r="F218" s="4">
        <v>87237</v>
      </c>
      <c r="G218" s="4">
        <v>91086</v>
      </c>
      <c r="H218" s="4">
        <v>82106</v>
      </c>
      <c r="I218" s="4">
        <v>86382</v>
      </c>
      <c r="J218" s="4">
        <v>86809</v>
      </c>
      <c r="K218" s="4" t="s">
        <v>790</v>
      </c>
      <c r="L218" s="4" t="s">
        <v>791</v>
      </c>
      <c r="M218" s="4" t="s">
        <v>270</v>
      </c>
      <c r="N218" s="4" t="s">
        <v>291</v>
      </c>
      <c r="O218" s="4" t="s">
        <v>180</v>
      </c>
      <c r="P218" s="4" t="s">
        <v>386</v>
      </c>
      <c r="Q218" s="4" t="s">
        <v>102</v>
      </c>
      <c r="R218" s="4" t="s">
        <v>393</v>
      </c>
      <c r="S218" s="4" t="s">
        <v>420</v>
      </c>
      <c r="T218" s="4" t="s">
        <v>208</v>
      </c>
      <c r="U218" s="4"/>
      <c r="V218" s="19">
        <f t="shared" si="21"/>
        <v>88049.7</v>
      </c>
      <c r="X218" s="64"/>
      <c r="Y218" s="65"/>
      <c r="Z218" s="65"/>
      <c r="AA218" s="65"/>
      <c r="AB218" s="65"/>
      <c r="AC218" s="66"/>
    </row>
    <row r="219" spans="1:29">
      <c r="A219" s="17">
        <v>70559</v>
      </c>
      <c r="B219" s="4">
        <v>100921</v>
      </c>
      <c r="C219" s="4">
        <v>76974</v>
      </c>
      <c r="D219" s="4">
        <v>85099</v>
      </c>
      <c r="E219" s="4">
        <v>62862</v>
      </c>
      <c r="F219" s="4">
        <v>63718</v>
      </c>
      <c r="G219" s="4">
        <v>67139</v>
      </c>
      <c r="H219" s="4">
        <v>94079</v>
      </c>
      <c r="I219" s="4">
        <v>50461</v>
      </c>
      <c r="J219" s="4">
        <v>83816</v>
      </c>
      <c r="K219" s="4" t="s">
        <v>705</v>
      </c>
      <c r="L219" s="4" t="s">
        <v>58</v>
      </c>
      <c r="M219" s="4" t="s">
        <v>223</v>
      </c>
      <c r="N219" s="4" t="s">
        <v>333</v>
      </c>
      <c r="O219" s="4" t="s">
        <v>739</v>
      </c>
      <c r="P219" s="4" t="s">
        <v>166</v>
      </c>
      <c r="Q219" s="4" t="s">
        <v>700</v>
      </c>
      <c r="R219" s="4" t="s">
        <v>434</v>
      </c>
      <c r="S219" s="4" t="s">
        <v>792</v>
      </c>
      <c r="T219" s="4" t="s">
        <v>100</v>
      </c>
      <c r="U219" s="4"/>
      <c r="V219" s="19">
        <f t="shared" si="21"/>
        <v>75562.8</v>
      </c>
      <c r="X219" s="64"/>
      <c r="Y219" s="65"/>
      <c r="Z219" s="65"/>
      <c r="AA219" s="65"/>
      <c r="AB219" s="65"/>
      <c r="AC219" s="66"/>
    </row>
    <row r="220" spans="1:29">
      <c r="A220" s="17">
        <v>52598</v>
      </c>
      <c r="B220" s="4">
        <v>45757</v>
      </c>
      <c r="C220" s="4">
        <v>66283</v>
      </c>
      <c r="D220" s="4">
        <v>85955</v>
      </c>
      <c r="E220" s="4">
        <v>50461</v>
      </c>
      <c r="F220" s="4">
        <v>57303</v>
      </c>
      <c r="G220" s="4">
        <v>83816</v>
      </c>
      <c r="H220" s="4">
        <v>60724</v>
      </c>
      <c r="I220" s="4">
        <v>55165</v>
      </c>
      <c r="J220" s="4">
        <v>72698</v>
      </c>
      <c r="K220" s="4" t="s">
        <v>471</v>
      </c>
      <c r="L220" s="4" t="s">
        <v>385</v>
      </c>
      <c r="M220" s="4" t="s">
        <v>793</v>
      </c>
      <c r="N220" s="4" t="s">
        <v>794</v>
      </c>
      <c r="O220" s="4" t="s">
        <v>783</v>
      </c>
      <c r="P220" s="4" t="s">
        <v>190</v>
      </c>
      <c r="Q220" s="4" t="s">
        <v>169</v>
      </c>
      <c r="R220" s="4" t="s">
        <v>795</v>
      </c>
      <c r="S220" s="4" t="s">
        <v>420</v>
      </c>
      <c r="T220" s="4" t="s">
        <v>209</v>
      </c>
      <c r="U220" s="4"/>
      <c r="V220" s="19">
        <f t="shared" si="21"/>
        <v>63076</v>
      </c>
      <c r="X220" s="64"/>
      <c r="Y220" s="65"/>
      <c r="Z220" s="65"/>
      <c r="AA220" s="65"/>
      <c r="AB220" s="65"/>
      <c r="AC220" s="66"/>
    </row>
    <row r="221" spans="1:29">
      <c r="A221" s="17" t="s">
        <v>218</v>
      </c>
      <c r="B221" s="4" t="s">
        <v>218</v>
      </c>
      <c r="C221" s="4" t="s">
        <v>218</v>
      </c>
      <c r="D221" s="4" t="s">
        <v>218</v>
      </c>
      <c r="E221" s="4" t="s">
        <v>218</v>
      </c>
      <c r="F221" s="4" t="s">
        <v>218</v>
      </c>
      <c r="G221" s="4" t="s">
        <v>218</v>
      </c>
      <c r="H221" s="4" t="s">
        <v>218</v>
      </c>
      <c r="I221" s="4" t="s">
        <v>218</v>
      </c>
      <c r="J221" s="4" t="s">
        <v>218</v>
      </c>
      <c r="K221" s="4" t="s">
        <v>218</v>
      </c>
      <c r="L221" s="4" t="s">
        <v>218</v>
      </c>
      <c r="M221" s="4" t="s">
        <v>218</v>
      </c>
      <c r="N221" s="4" t="s">
        <v>218</v>
      </c>
      <c r="O221" s="4" t="s">
        <v>218</v>
      </c>
      <c r="P221" s="4" t="s">
        <v>218</v>
      </c>
      <c r="Q221" s="4" t="s">
        <v>218</v>
      </c>
      <c r="R221" s="4" t="s">
        <v>218</v>
      </c>
      <c r="S221" s="4" t="s">
        <v>218</v>
      </c>
      <c r="T221" s="4" t="s">
        <v>218</v>
      </c>
      <c r="U221" s="4"/>
      <c r="V221" s="19"/>
      <c r="X221" s="64"/>
      <c r="Y221" s="65"/>
      <c r="Z221" s="65"/>
      <c r="AA221" s="65"/>
      <c r="AB221" s="65"/>
      <c r="AC221" s="66"/>
    </row>
    <row r="222" spans="1:29">
      <c r="A222" s="17">
        <v>519574</v>
      </c>
      <c r="B222" s="4">
        <v>1849515</v>
      </c>
      <c r="C222" s="4">
        <v>451581</v>
      </c>
      <c r="D222" s="4">
        <v>397272</v>
      </c>
      <c r="E222" s="4">
        <v>1607047</v>
      </c>
      <c r="F222" s="4">
        <v>301054</v>
      </c>
      <c r="G222" s="4">
        <v>1562146</v>
      </c>
      <c r="H222" s="4">
        <v>1848660</v>
      </c>
      <c r="I222" s="4">
        <v>469114</v>
      </c>
      <c r="J222" s="4">
        <v>1530501</v>
      </c>
      <c r="K222" s="4" t="s">
        <v>796</v>
      </c>
      <c r="L222" s="4" t="s">
        <v>797</v>
      </c>
      <c r="M222" s="4" t="s">
        <v>798</v>
      </c>
      <c r="N222" s="4" t="s">
        <v>644</v>
      </c>
      <c r="O222" s="4" t="s">
        <v>799</v>
      </c>
      <c r="P222" s="4" t="s">
        <v>800</v>
      </c>
      <c r="Q222" s="4" t="s">
        <v>801</v>
      </c>
      <c r="R222" s="4" t="s">
        <v>802</v>
      </c>
      <c r="S222" s="4" t="s">
        <v>803</v>
      </c>
      <c r="T222" s="4" t="s">
        <v>804</v>
      </c>
      <c r="U222" s="4"/>
      <c r="V222" s="19">
        <f t="shared" si="21"/>
        <v>1053646.3999999999</v>
      </c>
      <c r="X222" s="64"/>
      <c r="Y222" s="65"/>
      <c r="Z222" s="65"/>
      <c r="AA222" s="65"/>
      <c r="AB222" s="65"/>
      <c r="AC222" s="66"/>
    </row>
    <row r="223" spans="1:29">
      <c r="A223" s="17">
        <v>342535</v>
      </c>
      <c r="B223" s="4">
        <v>718852</v>
      </c>
      <c r="C223" s="4">
        <v>2582908</v>
      </c>
      <c r="D223" s="4">
        <v>611516</v>
      </c>
      <c r="E223" s="4">
        <v>607668</v>
      </c>
      <c r="F223" s="4">
        <v>729971</v>
      </c>
      <c r="G223" s="4">
        <v>130001</v>
      </c>
      <c r="H223" s="4">
        <v>78684</v>
      </c>
      <c r="I223" s="4">
        <v>62863</v>
      </c>
      <c r="J223" s="4">
        <v>332272</v>
      </c>
      <c r="K223" s="4" t="s">
        <v>805</v>
      </c>
      <c r="L223" s="4" t="s">
        <v>806</v>
      </c>
      <c r="M223" s="4" t="s">
        <v>807</v>
      </c>
      <c r="N223" s="4" t="s">
        <v>808</v>
      </c>
      <c r="O223" s="4" t="s">
        <v>809</v>
      </c>
      <c r="P223" s="4" t="s">
        <v>810</v>
      </c>
      <c r="Q223" s="4" t="s">
        <v>340</v>
      </c>
      <c r="R223" s="4" t="s">
        <v>811</v>
      </c>
      <c r="S223" s="4" t="s">
        <v>812</v>
      </c>
      <c r="T223" s="4" t="s">
        <v>813</v>
      </c>
      <c r="U223" s="4"/>
      <c r="V223" s="19">
        <f t="shared" si="21"/>
        <v>619727</v>
      </c>
      <c r="X223" s="64"/>
      <c r="Y223" s="65"/>
      <c r="Z223" s="65"/>
      <c r="AA223" s="65"/>
      <c r="AB223" s="65"/>
      <c r="AC223" s="66"/>
    </row>
    <row r="224" spans="1:29">
      <c r="A224" s="17">
        <v>405396</v>
      </c>
      <c r="B224" s="4">
        <v>543523</v>
      </c>
      <c r="C224" s="4">
        <v>390430</v>
      </c>
      <c r="D224" s="4">
        <v>1827706</v>
      </c>
      <c r="E224" s="4">
        <v>461844</v>
      </c>
      <c r="F224" s="4">
        <v>129146</v>
      </c>
      <c r="G224" s="4">
        <v>82105</v>
      </c>
      <c r="H224" s="4">
        <v>491351</v>
      </c>
      <c r="I224" s="4">
        <v>1129808</v>
      </c>
      <c r="J224" s="4">
        <v>719708</v>
      </c>
      <c r="K224" s="4" t="s">
        <v>814</v>
      </c>
      <c r="L224" s="4" t="s">
        <v>651</v>
      </c>
      <c r="M224" s="4" t="s">
        <v>731</v>
      </c>
      <c r="N224" s="4" t="s">
        <v>321</v>
      </c>
      <c r="O224" s="4" t="s">
        <v>815</v>
      </c>
      <c r="P224" s="4" t="s">
        <v>504</v>
      </c>
      <c r="Q224" s="4" t="s">
        <v>175</v>
      </c>
      <c r="R224" s="4" t="s">
        <v>816</v>
      </c>
      <c r="S224" s="4" t="s">
        <v>737</v>
      </c>
      <c r="T224" s="4" t="s">
        <v>817</v>
      </c>
      <c r="U224" s="4"/>
      <c r="V224" s="19">
        <f t="shared" si="21"/>
        <v>618101.69999999995</v>
      </c>
      <c r="X224" s="64"/>
      <c r="Y224" s="65"/>
      <c r="Z224" s="65"/>
      <c r="AA224" s="65"/>
      <c r="AB224" s="65"/>
      <c r="AC224" s="66"/>
    </row>
    <row r="225" spans="1:29">
      <c r="A225" s="17">
        <v>457996</v>
      </c>
      <c r="B225" s="4">
        <v>323291</v>
      </c>
      <c r="C225" s="4">
        <v>275396</v>
      </c>
      <c r="D225" s="4">
        <v>739807</v>
      </c>
      <c r="E225" s="4">
        <v>292930</v>
      </c>
      <c r="F225" s="4">
        <v>400692</v>
      </c>
      <c r="G225" s="4">
        <v>144113</v>
      </c>
      <c r="H225" s="4">
        <v>56448</v>
      </c>
      <c r="I225" s="4">
        <v>143257</v>
      </c>
      <c r="J225" s="4">
        <v>338686</v>
      </c>
      <c r="K225" s="4" t="s">
        <v>420</v>
      </c>
      <c r="L225" s="4" t="s">
        <v>775</v>
      </c>
      <c r="M225" s="4" t="s">
        <v>818</v>
      </c>
      <c r="N225" s="4" t="s">
        <v>819</v>
      </c>
      <c r="O225" s="4" t="s">
        <v>820</v>
      </c>
      <c r="P225" s="4" t="s">
        <v>821</v>
      </c>
      <c r="Q225" s="4" t="s">
        <v>822</v>
      </c>
      <c r="R225" s="4" t="s">
        <v>823</v>
      </c>
      <c r="S225" s="4" t="s">
        <v>824</v>
      </c>
      <c r="T225" s="4" t="s">
        <v>825</v>
      </c>
      <c r="U225" s="4"/>
      <c r="V225" s="19">
        <f t="shared" si="21"/>
        <v>317261.59999999998</v>
      </c>
      <c r="X225" s="64"/>
      <c r="Y225" s="65"/>
      <c r="Z225" s="65"/>
      <c r="AA225" s="65"/>
      <c r="AB225" s="65"/>
      <c r="AC225" s="66"/>
    </row>
    <row r="226" spans="1:29">
      <c r="A226" s="17">
        <v>266844</v>
      </c>
      <c r="B226" s="4">
        <v>188587</v>
      </c>
      <c r="C226" s="4">
        <v>737668</v>
      </c>
      <c r="D226" s="4">
        <v>107336</v>
      </c>
      <c r="E226" s="4">
        <v>280528</v>
      </c>
      <c r="F226" s="4">
        <v>226218</v>
      </c>
      <c r="G226" s="4">
        <v>273258</v>
      </c>
      <c r="H226" s="4">
        <v>247172</v>
      </c>
      <c r="I226" s="4">
        <v>153520</v>
      </c>
      <c r="J226" s="4">
        <v>82533</v>
      </c>
      <c r="K226" s="4" t="s">
        <v>826</v>
      </c>
      <c r="L226" s="4" t="s">
        <v>827</v>
      </c>
      <c r="M226" s="4" t="s">
        <v>828</v>
      </c>
      <c r="N226" s="4" t="s">
        <v>829</v>
      </c>
      <c r="O226" s="4" t="s">
        <v>63</v>
      </c>
      <c r="P226" s="4" t="s">
        <v>830</v>
      </c>
      <c r="Q226" s="4" t="s">
        <v>186</v>
      </c>
      <c r="R226" s="4" t="s">
        <v>831</v>
      </c>
      <c r="S226" s="4" t="s">
        <v>832</v>
      </c>
      <c r="T226" s="4" t="s">
        <v>426</v>
      </c>
      <c r="U226" s="4"/>
      <c r="V226" s="19">
        <f t="shared" si="21"/>
        <v>256366.4</v>
      </c>
      <c r="X226" s="64"/>
      <c r="Y226" s="65"/>
      <c r="Z226" s="65"/>
      <c r="AA226" s="65"/>
      <c r="AB226" s="65"/>
      <c r="AC226" s="66"/>
    </row>
    <row r="227" spans="1:29">
      <c r="A227" s="17">
        <v>74409</v>
      </c>
      <c r="B227" s="4">
        <v>361778</v>
      </c>
      <c r="C227" s="4">
        <v>1320961</v>
      </c>
      <c r="D227" s="4">
        <v>1088328</v>
      </c>
      <c r="E227" s="4">
        <v>90231</v>
      </c>
      <c r="F227" s="4">
        <v>194146</v>
      </c>
      <c r="G227" s="4">
        <v>550365</v>
      </c>
      <c r="H227" s="4">
        <v>953196</v>
      </c>
      <c r="I227" s="4">
        <v>260857</v>
      </c>
      <c r="J227" s="4">
        <v>49606</v>
      </c>
      <c r="K227" s="4" t="s">
        <v>833</v>
      </c>
      <c r="L227" s="4" t="s">
        <v>834</v>
      </c>
      <c r="M227" s="4" t="s">
        <v>835</v>
      </c>
      <c r="N227" s="4" t="s">
        <v>836</v>
      </c>
      <c r="O227" s="4" t="s">
        <v>837</v>
      </c>
      <c r="P227" s="4" t="s">
        <v>838</v>
      </c>
      <c r="Q227" s="4" t="s">
        <v>839</v>
      </c>
      <c r="R227" s="4" t="s">
        <v>840</v>
      </c>
      <c r="S227" s="4" t="s">
        <v>841</v>
      </c>
      <c r="T227" s="4" t="s">
        <v>842</v>
      </c>
      <c r="U227" s="4"/>
      <c r="V227" s="19">
        <f t="shared" si="21"/>
        <v>494387.7</v>
      </c>
      <c r="X227" s="64"/>
      <c r="Y227" s="65"/>
      <c r="Z227" s="65"/>
      <c r="AA227" s="65"/>
      <c r="AB227" s="65"/>
      <c r="AC227" s="66"/>
    </row>
    <row r="228" spans="1:29">
      <c r="A228" s="17">
        <v>177040</v>
      </c>
      <c r="B228" s="4">
        <v>276251</v>
      </c>
      <c r="C228" s="4">
        <v>79113</v>
      </c>
      <c r="D228" s="4">
        <v>125297</v>
      </c>
      <c r="E228" s="4">
        <v>590562</v>
      </c>
      <c r="F228" s="4">
        <v>167205</v>
      </c>
      <c r="G228" s="4">
        <v>1473198</v>
      </c>
      <c r="H228" s="4">
        <v>816353</v>
      </c>
      <c r="I228" s="4">
        <v>633325</v>
      </c>
      <c r="J228" s="4">
        <v>134705</v>
      </c>
      <c r="K228" s="4" t="s">
        <v>843</v>
      </c>
      <c r="L228" s="4" t="s">
        <v>844</v>
      </c>
      <c r="M228" s="4" t="s">
        <v>502</v>
      </c>
      <c r="N228" s="4" t="s">
        <v>621</v>
      </c>
      <c r="O228" s="4" t="s">
        <v>66</v>
      </c>
      <c r="P228" s="4" t="s">
        <v>845</v>
      </c>
      <c r="Q228" s="4" t="s">
        <v>447</v>
      </c>
      <c r="R228" s="4" t="s">
        <v>846</v>
      </c>
      <c r="S228" s="4" t="s">
        <v>847</v>
      </c>
      <c r="T228" s="4" t="s">
        <v>848</v>
      </c>
      <c r="U228" s="4"/>
      <c r="V228" s="19">
        <f t="shared" si="21"/>
        <v>447304.9</v>
      </c>
      <c r="X228" s="64"/>
      <c r="Y228" s="65"/>
      <c r="Z228" s="65"/>
      <c r="AA228" s="65"/>
      <c r="AB228" s="65"/>
      <c r="AC228" s="66"/>
    </row>
    <row r="229" spans="1:29">
      <c r="A229" s="17">
        <v>1434711</v>
      </c>
      <c r="B229" s="4">
        <v>266416</v>
      </c>
      <c r="C229" s="4">
        <v>850136</v>
      </c>
      <c r="D229" s="4">
        <v>486647</v>
      </c>
      <c r="E229" s="4">
        <v>341252</v>
      </c>
      <c r="F229" s="4">
        <v>738096</v>
      </c>
      <c r="G229" s="4">
        <v>135132</v>
      </c>
      <c r="H229" s="4">
        <v>393423</v>
      </c>
      <c r="I229" s="4">
        <v>1124677</v>
      </c>
      <c r="J229" s="4">
        <v>171054</v>
      </c>
      <c r="K229" s="4" t="s">
        <v>98</v>
      </c>
      <c r="L229" s="4" t="s">
        <v>849</v>
      </c>
      <c r="M229" s="4" t="s">
        <v>850</v>
      </c>
      <c r="N229" s="4" t="s">
        <v>851</v>
      </c>
      <c r="O229" s="4" t="s">
        <v>449</v>
      </c>
      <c r="P229" s="4" t="s">
        <v>852</v>
      </c>
      <c r="Q229" s="4" t="s">
        <v>70</v>
      </c>
      <c r="R229" s="4" t="s">
        <v>853</v>
      </c>
      <c r="S229" s="4" t="s">
        <v>854</v>
      </c>
      <c r="T229" s="4" t="s">
        <v>855</v>
      </c>
      <c r="U229" s="4"/>
      <c r="V229" s="19">
        <f t="shared" si="21"/>
        <v>594154.4</v>
      </c>
      <c r="X229" s="64"/>
      <c r="Y229" s="65"/>
      <c r="Z229" s="65"/>
      <c r="AA229" s="65"/>
      <c r="AB229" s="65"/>
      <c r="AC229" s="66"/>
    </row>
    <row r="230" spans="1:29">
      <c r="A230" s="17">
        <v>112895</v>
      </c>
      <c r="B230" s="4">
        <v>456285</v>
      </c>
      <c r="C230" s="4">
        <v>264706</v>
      </c>
      <c r="D230" s="4">
        <v>79967</v>
      </c>
      <c r="E230" s="4">
        <v>65428</v>
      </c>
      <c r="F230" s="4">
        <v>854412</v>
      </c>
      <c r="G230" s="4">
        <v>528128</v>
      </c>
      <c r="H230" s="4">
        <v>448160</v>
      </c>
      <c r="I230" s="4">
        <v>1261947</v>
      </c>
      <c r="J230" s="4">
        <v>66711</v>
      </c>
      <c r="K230" s="4" t="s">
        <v>856</v>
      </c>
      <c r="L230" s="4" t="s">
        <v>756</v>
      </c>
      <c r="M230" s="4" t="s">
        <v>857</v>
      </c>
      <c r="N230" s="4" t="s">
        <v>101</v>
      </c>
      <c r="O230" s="4" t="s">
        <v>492</v>
      </c>
      <c r="P230" s="4" t="s">
        <v>668</v>
      </c>
      <c r="Q230" s="4" t="s">
        <v>858</v>
      </c>
      <c r="R230" s="4" t="s">
        <v>859</v>
      </c>
      <c r="S230" s="4" t="s">
        <v>860</v>
      </c>
      <c r="T230" s="4" t="s">
        <v>196</v>
      </c>
      <c r="U230" s="4"/>
      <c r="V230" s="19">
        <f t="shared" si="21"/>
        <v>413863.9</v>
      </c>
      <c r="X230" s="64"/>
      <c r="Y230" s="65"/>
      <c r="Z230" s="65"/>
      <c r="AA230" s="65"/>
      <c r="AB230" s="65"/>
      <c r="AC230" s="66"/>
    </row>
    <row r="231" spans="1:29">
      <c r="A231" s="20">
        <v>1083196</v>
      </c>
      <c r="B231" s="21">
        <v>1817015</v>
      </c>
      <c r="C231" s="21">
        <v>279672</v>
      </c>
      <c r="D231" s="21">
        <v>475956</v>
      </c>
      <c r="E231" s="21">
        <v>87238</v>
      </c>
      <c r="F231" s="21">
        <v>106909</v>
      </c>
      <c r="G231" s="21">
        <v>185165</v>
      </c>
      <c r="H231" s="21">
        <v>659411</v>
      </c>
      <c r="I231" s="21">
        <v>2008168</v>
      </c>
      <c r="J231" s="21">
        <v>299344</v>
      </c>
      <c r="K231" s="21" t="s">
        <v>861</v>
      </c>
      <c r="L231" s="21" t="s">
        <v>862</v>
      </c>
      <c r="M231" s="21" t="s">
        <v>863</v>
      </c>
      <c r="N231" s="21" t="s">
        <v>524</v>
      </c>
      <c r="O231" s="21" t="s">
        <v>864</v>
      </c>
      <c r="P231" s="21" t="s">
        <v>230</v>
      </c>
      <c r="Q231" s="21" t="s">
        <v>865</v>
      </c>
      <c r="R231" s="21" t="s">
        <v>866</v>
      </c>
      <c r="S231" s="21" t="s">
        <v>867</v>
      </c>
      <c r="T231" s="21" t="s">
        <v>868</v>
      </c>
      <c r="U231" s="21"/>
      <c r="V231" s="22">
        <f t="shared" si="21"/>
        <v>700207.4</v>
      </c>
      <c r="X231" s="67"/>
      <c r="Y231" s="68"/>
      <c r="Z231" s="68"/>
      <c r="AA231" s="68"/>
      <c r="AB231" s="68"/>
      <c r="AC231" s="69"/>
    </row>
    <row r="232" spans="1:29" ht="12.75" customHeight="1">
      <c r="V232" s="3"/>
      <c r="AA232" s="83" t="s">
        <v>25</v>
      </c>
      <c r="AB232" s="83"/>
      <c r="AC232" s="83"/>
    </row>
    <row r="233" spans="1:29" ht="12.75" customHeight="1">
      <c r="A233" s="14" t="s">
        <v>869</v>
      </c>
      <c r="B233" s="15" t="s">
        <v>869</v>
      </c>
      <c r="C233" s="15" t="s">
        <v>869</v>
      </c>
      <c r="D233" s="15" t="s">
        <v>869</v>
      </c>
      <c r="E233" s="15" t="s">
        <v>869</v>
      </c>
      <c r="F233" s="15" t="s">
        <v>869</v>
      </c>
      <c r="G233" s="15" t="s">
        <v>869</v>
      </c>
      <c r="H233" s="15" t="s">
        <v>869</v>
      </c>
      <c r="I233" s="15" t="s">
        <v>869</v>
      </c>
      <c r="J233" s="15" t="s">
        <v>869</v>
      </c>
      <c r="K233" s="15" t="s">
        <v>869</v>
      </c>
      <c r="L233" s="15" t="s">
        <v>869</v>
      </c>
      <c r="M233" s="15" t="s">
        <v>869</v>
      </c>
      <c r="N233" s="15" t="s">
        <v>869</v>
      </c>
      <c r="O233" s="15" t="s">
        <v>869</v>
      </c>
      <c r="P233" s="15" t="s">
        <v>869</v>
      </c>
      <c r="Q233" s="15" t="s">
        <v>869</v>
      </c>
      <c r="R233" s="15" t="s">
        <v>869</v>
      </c>
      <c r="S233" s="15" t="s">
        <v>869</v>
      </c>
      <c r="T233" s="15" t="s">
        <v>869</v>
      </c>
      <c r="U233" s="15"/>
      <c r="V233" s="23"/>
      <c r="AA233" s="53"/>
      <c r="AB233" s="53"/>
      <c r="AC233" s="53"/>
    </row>
    <row r="234" spans="1:29">
      <c r="A234" s="17" t="s">
        <v>38</v>
      </c>
      <c r="B234" s="4" t="s">
        <v>38</v>
      </c>
      <c r="C234" s="4" t="s">
        <v>38</v>
      </c>
      <c r="D234" s="4" t="s">
        <v>38</v>
      </c>
      <c r="E234" s="4" t="s">
        <v>38</v>
      </c>
      <c r="F234" s="4" t="s">
        <v>38</v>
      </c>
      <c r="G234" s="4" t="s">
        <v>38</v>
      </c>
      <c r="H234" s="4" t="s">
        <v>38</v>
      </c>
      <c r="I234" s="4" t="s">
        <v>38</v>
      </c>
      <c r="J234" s="4" t="s">
        <v>38</v>
      </c>
      <c r="K234" s="4" t="s">
        <v>38</v>
      </c>
      <c r="L234" s="4" t="s">
        <v>38</v>
      </c>
      <c r="M234" s="4" t="s">
        <v>38</v>
      </c>
      <c r="N234" s="4" t="s">
        <v>38</v>
      </c>
      <c r="O234" s="4" t="s">
        <v>38</v>
      </c>
      <c r="P234" s="4" t="s">
        <v>38</v>
      </c>
      <c r="Q234" s="4" t="s">
        <v>38</v>
      </c>
      <c r="R234" s="4" t="s">
        <v>38</v>
      </c>
      <c r="S234" s="4" t="s">
        <v>38</v>
      </c>
      <c r="T234" s="4" t="s">
        <v>38</v>
      </c>
      <c r="U234" s="4"/>
      <c r="V234" s="19" t="s">
        <v>25</v>
      </c>
    </row>
    <row r="235" spans="1:29">
      <c r="A235" s="17">
        <v>32501</v>
      </c>
      <c r="B235" s="4">
        <v>36349</v>
      </c>
      <c r="C235" s="4">
        <v>25230</v>
      </c>
      <c r="D235" s="4">
        <v>30362</v>
      </c>
      <c r="E235" s="4">
        <v>27797</v>
      </c>
      <c r="F235" s="4">
        <v>21809</v>
      </c>
      <c r="G235" s="4">
        <v>36349</v>
      </c>
      <c r="H235" s="4">
        <v>30790</v>
      </c>
      <c r="I235" s="4">
        <v>31218</v>
      </c>
      <c r="J235" s="4">
        <v>32500</v>
      </c>
      <c r="K235" s="4" t="s">
        <v>267</v>
      </c>
      <c r="L235" s="4" t="s">
        <v>148</v>
      </c>
      <c r="M235" s="4" t="s">
        <v>168</v>
      </c>
      <c r="N235" s="4" t="s">
        <v>158</v>
      </c>
      <c r="O235" s="4" t="s">
        <v>158</v>
      </c>
      <c r="P235" s="4" t="s">
        <v>267</v>
      </c>
      <c r="Q235" s="4" t="s">
        <v>267</v>
      </c>
      <c r="R235" s="4" t="s">
        <v>681</v>
      </c>
      <c r="S235" s="4" t="s">
        <v>704</v>
      </c>
      <c r="T235" s="4" t="s">
        <v>711</v>
      </c>
      <c r="U235" s="4"/>
      <c r="V235" s="19">
        <f t="shared" si="21"/>
        <v>30490.5</v>
      </c>
      <c r="W235" s="3"/>
    </row>
    <row r="236" spans="1:29">
      <c r="A236" s="17">
        <v>25230</v>
      </c>
      <c r="B236" s="4">
        <v>32500</v>
      </c>
      <c r="C236" s="4">
        <v>17961</v>
      </c>
      <c r="D236" s="4">
        <v>22237</v>
      </c>
      <c r="E236" s="4">
        <v>23092</v>
      </c>
      <c r="F236" s="4">
        <v>31217</v>
      </c>
      <c r="G236" s="4">
        <v>24375</v>
      </c>
      <c r="H236" s="4">
        <v>23948</v>
      </c>
      <c r="I236" s="4">
        <v>23093</v>
      </c>
      <c r="J236" s="4">
        <v>23092</v>
      </c>
      <c r="K236" s="4" t="s">
        <v>708</v>
      </c>
      <c r="L236" s="4" t="s">
        <v>702</v>
      </c>
      <c r="M236" s="4" t="s">
        <v>597</v>
      </c>
      <c r="N236" s="4" t="s">
        <v>870</v>
      </c>
      <c r="O236" s="4" t="s">
        <v>167</v>
      </c>
      <c r="P236" s="4" t="s">
        <v>160</v>
      </c>
      <c r="Q236" s="4" t="s">
        <v>599</v>
      </c>
      <c r="R236" s="4" t="s">
        <v>574</v>
      </c>
      <c r="S236" s="4" t="s">
        <v>569</v>
      </c>
      <c r="T236" s="4" t="s">
        <v>599</v>
      </c>
      <c r="U236" s="4"/>
      <c r="V236" s="19">
        <f t="shared" si="21"/>
        <v>24674.5</v>
      </c>
      <c r="W236" s="3"/>
      <c r="X236" s="3"/>
    </row>
    <row r="237" spans="1:29">
      <c r="A237" s="17">
        <v>29934</v>
      </c>
      <c r="B237" s="4">
        <v>31645</v>
      </c>
      <c r="C237" s="4">
        <v>24375</v>
      </c>
      <c r="D237" s="4">
        <v>26941</v>
      </c>
      <c r="E237" s="4">
        <v>27796</v>
      </c>
      <c r="F237" s="4">
        <v>61152</v>
      </c>
      <c r="G237" s="4">
        <v>30790</v>
      </c>
      <c r="H237" s="4">
        <v>30362</v>
      </c>
      <c r="I237" s="4">
        <v>26513</v>
      </c>
      <c r="J237" s="4">
        <v>26941</v>
      </c>
      <c r="K237" s="4" t="s">
        <v>583</v>
      </c>
      <c r="L237" s="4" t="s">
        <v>56</v>
      </c>
      <c r="M237" s="4" t="s">
        <v>583</v>
      </c>
      <c r="N237" s="4" t="s">
        <v>169</v>
      </c>
      <c r="O237" s="4" t="s">
        <v>210</v>
      </c>
      <c r="P237" s="4" t="s">
        <v>155</v>
      </c>
      <c r="Q237" s="4" t="s">
        <v>703</v>
      </c>
      <c r="R237" s="4" t="s">
        <v>583</v>
      </c>
      <c r="S237" s="4" t="s">
        <v>330</v>
      </c>
      <c r="T237" s="4" t="s">
        <v>210</v>
      </c>
      <c r="U237" s="4"/>
      <c r="V237" s="19">
        <f t="shared" si="21"/>
        <v>31644.9</v>
      </c>
      <c r="W237" s="3"/>
      <c r="X237" s="3"/>
    </row>
    <row r="238" spans="1:29">
      <c r="A238" s="17">
        <v>46184</v>
      </c>
      <c r="B238" s="4">
        <v>42764</v>
      </c>
      <c r="C238" s="4">
        <v>33356</v>
      </c>
      <c r="D238" s="4">
        <v>40198</v>
      </c>
      <c r="E238" s="4">
        <v>41909</v>
      </c>
      <c r="F238" s="4">
        <v>65855</v>
      </c>
      <c r="G238" s="4">
        <v>45329</v>
      </c>
      <c r="H238" s="4">
        <v>44474</v>
      </c>
      <c r="I238" s="4">
        <v>36348</v>
      </c>
      <c r="J238" s="4">
        <v>41480</v>
      </c>
      <c r="K238" s="4" t="s">
        <v>54</v>
      </c>
      <c r="L238" s="4" t="s">
        <v>351</v>
      </c>
      <c r="M238" s="4" t="s">
        <v>361</v>
      </c>
      <c r="N238" s="4" t="s">
        <v>783</v>
      </c>
      <c r="O238" s="4" t="s">
        <v>696</v>
      </c>
      <c r="P238" s="4" t="s">
        <v>333</v>
      </c>
      <c r="Q238" s="4" t="s">
        <v>333</v>
      </c>
      <c r="R238" s="4" t="s">
        <v>487</v>
      </c>
      <c r="S238" s="4" t="s">
        <v>710</v>
      </c>
      <c r="T238" s="4" t="s">
        <v>776</v>
      </c>
      <c r="U238" s="4"/>
      <c r="V238" s="19">
        <f t="shared" si="21"/>
        <v>43789.7</v>
      </c>
      <c r="W238" s="3"/>
      <c r="X238" s="3"/>
    </row>
    <row r="239" spans="1:29">
      <c r="A239" s="17">
        <v>55593</v>
      </c>
      <c r="B239" s="4">
        <v>56875</v>
      </c>
      <c r="C239" s="4">
        <v>45329</v>
      </c>
      <c r="D239" s="4">
        <v>70560</v>
      </c>
      <c r="E239" s="4">
        <v>54310</v>
      </c>
      <c r="F239" s="4">
        <v>69705</v>
      </c>
      <c r="G239" s="4">
        <v>56020</v>
      </c>
      <c r="H239" s="4">
        <v>61580</v>
      </c>
      <c r="I239" s="4">
        <v>112895</v>
      </c>
      <c r="J239" s="4">
        <v>53026</v>
      </c>
      <c r="K239" s="4" t="s">
        <v>871</v>
      </c>
      <c r="L239" s="4" t="s">
        <v>195</v>
      </c>
      <c r="M239" s="4" t="s">
        <v>400</v>
      </c>
      <c r="N239" s="4" t="s">
        <v>204</v>
      </c>
      <c r="O239" s="4" t="s">
        <v>348</v>
      </c>
      <c r="P239" s="4" t="s">
        <v>175</v>
      </c>
      <c r="Q239" s="4" t="s">
        <v>185</v>
      </c>
      <c r="R239" s="4" t="s">
        <v>724</v>
      </c>
      <c r="S239" s="4" t="s">
        <v>510</v>
      </c>
      <c r="T239" s="4" t="s">
        <v>181</v>
      </c>
      <c r="U239" s="4"/>
      <c r="V239" s="19">
        <f t="shared" si="21"/>
        <v>63589.3</v>
      </c>
      <c r="W239" s="3"/>
      <c r="X239" s="3"/>
    </row>
    <row r="240" spans="1:29">
      <c r="A240" s="17">
        <v>70560</v>
      </c>
      <c r="B240" s="4">
        <v>60724</v>
      </c>
      <c r="C240" s="4">
        <v>70987</v>
      </c>
      <c r="D240" s="4">
        <v>61152</v>
      </c>
      <c r="E240" s="4">
        <v>97073</v>
      </c>
      <c r="F240" s="4">
        <v>70559</v>
      </c>
      <c r="G240" s="4">
        <v>77829</v>
      </c>
      <c r="H240" s="4">
        <v>77829</v>
      </c>
      <c r="I240" s="4">
        <v>49605</v>
      </c>
      <c r="J240" s="4">
        <v>70560</v>
      </c>
      <c r="K240" s="4" t="s">
        <v>61</v>
      </c>
      <c r="L240" s="4" t="s">
        <v>872</v>
      </c>
      <c r="M240" s="4" t="s">
        <v>203</v>
      </c>
      <c r="N240" s="4" t="s">
        <v>355</v>
      </c>
      <c r="O240" s="4" t="s">
        <v>207</v>
      </c>
      <c r="P240" s="4" t="s">
        <v>204</v>
      </c>
      <c r="Q240" s="4" t="s">
        <v>873</v>
      </c>
      <c r="R240" s="4" t="s">
        <v>783</v>
      </c>
      <c r="S240" s="4" t="s">
        <v>474</v>
      </c>
      <c r="T240" s="4" t="s">
        <v>186</v>
      </c>
      <c r="U240" s="4"/>
      <c r="V240" s="19">
        <f t="shared" si="21"/>
        <v>70687.8</v>
      </c>
      <c r="W240" s="3"/>
      <c r="X240" s="3"/>
    </row>
    <row r="241" spans="1:29">
      <c r="A241" s="17">
        <v>89803</v>
      </c>
      <c r="B241" s="4">
        <v>130001</v>
      </c>
      <c r="C241" s="4">
        <v>70132</v>
      </c>
      <c r="D241" s="4">
        <v>70132</v>
      </c>
      <c r="E241" s="4">
        <v>96217</v>
      </c>
      <c r="F241" s="4">
        <v>107764</v>
      </c>
      <c r="G241" s="4">
        <v>94935</v>
      </c>
      <c r="H241" s="4">
        <v>170626</v>
      </c>
      <c r="I241" s="4">
        <v>60724</v>
      </c>
      <c r="J241" s="4">
        <v>86382</v>
      </c>
      <c r="K241" s="4" t="s">
        <v>408</v>
      </c>
      <c r="L241" s="4" t="s">
        <v>513</v>
      </c>
      <c r="M241" s="4" t="s">
        <v>874</v>
      </c>
      <c r="N241" s="4" t="s">
        <v>392</v>
      </c>
      <c r="O241" s="4" t="s">
        <v>875</v>
      </c>
      <c r="P241" s="4" t="s">
        <v>408</v>
      </c>
      <c r="Q241" s="4" t="s">
        <v>354</v>
      </c>
      <c r="R241" s="4" t="s">
        <v>789</v>
      </c>
      <c r="S241" s="4" t="s">
        <v>393</v>
      </c>
      <c r="T241" s="4" t="s">
        <v>872</v>
      </c>
      <c r="U241" s="4"/>
      <c r="V241" s="19">
        <f t="shared" si="21"/>
        <v>97671.6</v>
      </c>
      <c r="W241" s="3"/>
      <c r="X241" s="3"/>
    </row>
    <row r="242" spans="1:29">
      <c r="A242" s="17">
        <v>97928</v>
      </c>
      <c r="B242" s="4">
        <v>78685</v>
      </c>
      <c r="C242" s="4">
        <v>83816</v>
      </c>
      <c r="D242" s="4">
        <v>70132</v>
      </c>
      <c r="E242" s="4">
        <v>96645</v>
      </c>
      <c r="F242" s="4">
        <v>94935</v>
      </c>
      <c r="G242" s="4">
        <v>97500</v>
      </c>
      <c r="H242" s="4">
        <v>104342</v>
      </c>
      <c r="I242" s="4">
        <v>65428</v>
      </c>
      <c r="J242" s="4">
        <v>93224</v>
      </c>
      <c r="K242" s="4" t="s">
        <v>94</v>
      </c>
      <c r="L242" s="4" t="s">
        <v>416</v>
      </c>
      <c r="M242" s="4" t="s">
        <v>876</v>
      </c>
      <c r="N242" s="4" t="s">
        <v>131</v>
      </c>
      <c r="O242" s="4" t="s">
        <v>259</v>
      </c>
      <c r="P242" s="4" t="s">
        <v>213</v>
      </c>
      <c r="Q242" s="4" t="s">
        <v>875</v>
      </c>
      <c r="R242" s="4" t="s">
        <v>877</v>
      </c>
      <c r="S242" s="4" t="s">
        <v>61</v>
      </c>
      <c r="T242" s="4" t="s">
        <v>49</v>
      </c>
      <c r="U242" s="4"/>
      <c r="V242" s="19">
        <f t="shared" si="21"/>
        <v>88263.5</v>
      </c>
      <c r="W242" s="3"/>
      <c r="X242" s="3"/>
    </row>
    <row r="243" spans="1:29">
      <c r="A243" s="17">
        <v>115889</v>
      </c>
      <c r="B243" s="4">
        <v>116316</v>
      </c>
      <c r="C243" s="4">
        <v>85099</v>
      </c>
      <c r="D243" s="4">
        <v>113323</v>
      </c>
      <c r="E243" s="4">
        <v>112895</v>
      </c>
      <c r="F243" s="4">
        <v>110330</v>
      </c>
      <c r="G243" s="4">
        <v>115461</v>
      </c>
      <c r="H243" s="4">
        <v>123159</v>
      </c>
      <c r="I243" s="4">
        <v>74836</v>
      </c>
      <c r="J243" s="4">
        <v>109046</v>
      </c>
      <c r="K243" s="4" t="s">
        <v>516</v>
      </c>
      <c r="L243" s="4" t="s">
        <v>877</v>
      </c>
      <c r="M243" s="4" t="s">
        <v>346</v>
      </c>
      <c r="N243" s="4" t="s">
        <v>103</v>
      </c>
      <c r="O243" s="4" t="s">
        <v>878</v>
      </c>
      <c r="P243" s="4" t="s">
        <v>879</v>
      </c>
      <c r="Q243" s="4" t="s">
        <v>434</v>
      </c>
      <c r="R243" s="4" t="s">
        <v>119</v>
      </c>
      <c r="S243" s="4" t="s">
        <v>392</v>
      </c>
      <c r="T243" s="4" t="s">
        <v>125</v>
      </c>
      <c r="U243" s="4"/>
      <c r="V243" s="19">
        <f t="shared" ref="V243:V268" si="22">AVERAGE(A243:T243)</f>
        <v>107635.4</v>
      </c>
      <c r="W243" s="3"/>
      <c r="X243" s="3"/>
    </row>
    <row r="244" spans="1:29">
      <c r="A244" s="17">
        <v>138125</v>
      </c>
      <c r="B244" s="4">
        <v>100922</v>
      </c>
      <c r="C244" s="4">
        <v>89375</v>
      </c>
      <c r="D244" s="4">
        <v>106054</v>
      </c>
      <c r="E244" s="4">
        <v>130001</v>
      </c>
      <c r="F244" s="4">
        <v>130856</v>
      </c>
      <c r="G244" s="4">
        <v>128717</v>
      </c>
      <c r="H244" s="4">
        <v>140264</v>
      </c>
      <c r="I244" s="4">
        <v>85099</v>
      </c>
      <c r="J244" s="4">
        <v>124013</v>
      </c>
      <c r="K244" s="4" t="s">
        <v>880</v>
      </c>
      <c r="L244" s="4" t="s">
        <v>408</v>
      </c>
      <c r="M244" s="4" t="s">
        <v>881</v>
      </c>
      <c r="N244" s="4" t="s">
        <v>237</v>
      </c>
      <c r="O244" s="4" t="s">
        <v>349</v>
      </c>
      <c r="P244" s="4" t="s">
        <v>88</v>
      </c>
      <c r="Q244" s="4" t="s">
        <v>882</v>
      </c>
      <c r="R244" s="4" t="s">
        <v>514</v>
      </c>
      <c r="S244" s="4" t="s">
        <v>883</v>
      </c>
      <c r="T244" s="4" t="s">
        <v>884</v>
      </c>
      <c r="U244" s="4"/>
      <c r="V244" s="19">
        <f t="shared" si="22"/>
        <v>117342.6</v>
      </c>
      <c r="W244" s="3"/>
      <c r="X244" s="3"/>
    </row>
    <row r="245" spans="1:29">
      <c r="A245" s="17">
        <v>146678</v>
      </c>
      <c r="B245" s="4">
        <v>120593</v>
      </c>
      <c r="C245" s="4">
        <v>93652</v>
      </c>
      <c r="D245" s="4">
        <v>149244</v>
      </c>
      <c r="E245" s="4">
        <v>139836</v>
      </c>
      <c r="F245" s="4">
        <v>139408</v>
      </c>
      <c r="G245" s="4">
        <v>167633</v>
      </c>
      <c r="H245" s="4">
        <v>153948</v>
      </c>
      <c r="I245" s="4">
        <v>92369</v>
      </c>
      <c r="J245" s="4">
        <v>136842</v>
      </c>
      <c r="K245" s="4" t="s">
        <v>438</v>
      </c>
      <c r="L245" s="9" t="s">
        <v>885</v>
      </c>
      <c r="M245" s="4" t="s">
        <v>886</v>
      </c>
      <c r="N245" s="4" t="s">
        <v>887</v>
      </c>
      <c r="O245" s="4" t="s">
        <v>888</v>
      </c>
      <c r="P245" s="4" t="s">
        <v>272</v>
      </c>
      <c r="Q245" s="4" t="s">
        <v>412</v>
      </c>
      <c r="R245" s="4" t="s">
        <v>356</v>
      </c>
      <c r="S245" s="4" t="s">
        <v>119</v>
      </c>
      <c r="T245" s="4" t="s">
        <v>100</v>
      </c>
      <c r="U245" s="4"/>
      <c r="V245" s="19">
        <f t="shared" si="22"/>
        <v>134020.29999999999</v>
      </c>
      <c r="W245" s="3"/>
      <c r="X245" s="3"/>
    </row>
    <row r="246" spans="1:29">
      <c r="A246" s="17" t="s">
        <v>133</v>
      </c>
      <c r="B246" s="4" t="s">
        <v>133</v>
      </c>
      <c r="C246" s="4" t="s">
        <v>133</v>
      </c>
      <c r="D246" s="4" t="s">
        <v>133</v>
      </c>
      <c r="E246" s="4" t="s">
        <v>133</v>
      </c>
      <c r="F246" s="4" t="s">
        <v>133</v>
      </c>
      <c r="G246" s="4" t="s">
        <v>133</v>
      </c>
      <c r="H246" s="4" t="s">
        <v>133</v>
      </c>
      <c r="I246" s="4" t="s">
        <v>133</v>
      </c>
      <c r="J246" s="4" t="s">
        <v>133</v>
      </c>
      <c r="K246" s="4" t="s">
        <v>133</v>
      </c>
      <c r="L246" s="4" t="s">
        <v>133</v>
      </c>
      <c r="M246" s="4" t="s">
        <v>133</v>
      </c>
      <c r="N246" s="4" t="s">
        <v>133</v>
      </c>
      <c r="O246" s="4" t="s">
        <v>133</v>
      </c>
      <c r="P246" s="4" t="s">
        <v>133</v>
      </c>
      <c r="Q246" s="4" t="s">
        <v>133</v>
      </c>
      <c r="R246" s="4" t="s">
        <v>133</v>
      </c>
      <c r="S246" s="4" t="s">
        <v>133</v>
      </c>
      <c r="T246" s="4" t="s">
        <v>133</v>
      </c>
      <c r="U246" s="4"/>
      <c r="V246" s="19"/>
    </row>
    <row r="247" spans="1:29">
      <c r="A247" s="17">
        <v>11546</v>
      </c>
      <c r="B247" s="4">
        <v>8981</v>
      </c>
      <c r="C247" s="4">
        <v>6842</v>
      </c>
      <c r="D247" s="4">
        <v>7270</v>
      </c>
      <c r="E247" s="4">
        <v>10691</v>
      </c>
      <c r="F247" s="4">
        <v>11546</v>
      </c>
      <c r="G247" s="4">
        <v>12401</v>
      </c>
      <c r="H247" s="4">
        <v>8553</v>
      </c>
      <c r="I247" s="4">
        <v>7697</v>
      </c>
      <c r="J247" s="4">
        <v>9836</v>
      </c>
      <c r="K247" s="4" t="s">
        <v>564</v>
      </c>
      <c r="L247" s="4" t="s">
        <v>568</v>
      </c>
      <c r="M247" s="4" t="s">
        <v>577</v>
      </c>
      <c r="N247" s="4" t="s">
        <v>136</v>
      </c>
      <c r="O247" s="4" t="s">
        <v>586</v>
      </c>
      <c r="P247" s="4" t="s">
        <v>889</v>
      </c>
      <c r="Q247" s="4" t="s">
        <v>568</v>
      </c>
      <c r="R247" s="4" t="s">
        <v>568</v>
      </c>
      <c r="S247" s="4" t="s">
        <v>568</v>
      </c>
      <c r="T247" s="4" t="s">
        <v>890</v>
      </c>
      <c r="U247" s="4"/>
      <c r="V247" s="19">
        <f t="shared" si="22"/>
        <v>9536.2999999999993</v>
      </c>
    </row>
    <row r="248" spans="1:29">
      <c r="A248" s="17">
        <v>49178</v>
      </c>
      <c r="B248" s="4">
        <v>38487</v>
      </c>
      <c r="C248" s="4">
        <v>36776</v>
      </c>
      <c r="D248" s="4">
        <v>37204</v>
      </c>
      <c r="E248" s="4">
        <v>53882</v>
      </c>
      <c r="F248" s="4">
        <v>51316</v>
      </c>
      <c r="G248" s="4">
        <v>53882</v>
      </c>
      <c r="H248" s="4">
        <v>47040</v>
      </c>
      <c r="I248" s="4">
        <v>35494</v>
      </c>
      <c r="J248" s="4">
        <v>53454</v>
      </c>
      <c r="K248" s="4" t="s">
        <v>181</v>
      </c>
      <c r="L248" s="4" t="s">
        <v>465</v>
      </c>
      <c r="M248" s="4" t="s">
        <v>371</v>
      </c>
      <c r="N248" s="4" t="s">
        <v>502</v>
      </c>
      <c r="O248" s="4" t="s">
        <v>776</v>
      </c>
      <c r="P248" s="4" t="s">
        <v>793</v>
      </c>
      <c r="Q248" s="4" t="s">
        <v>695</v>
      </c>
      <c r="R248" s="4" t="s">
        <v>679</v>
      </c>
      <c r="S248" s="4" t="s">
        <v>710</v>
      </c>
      <c r="T248" s="4" t="s">
        <v>777</v>
      </c>
      <c r="U248" s="4"/>
      <c r="V248" s="19">
        <f t="shared" si="22"/>
        <v>45671.3</v>
      </c>
    </row>
    <row r="249" spans="1:29" ht="12.75" customHeight="1">
      <c r="A249" s="17">
        <v>85526</v>
      </c>
      <c r="B249" s="4">
        <v>56875</v>
      </c>
      <c r="C249" s="4">
        <v>59868</v>
      </c>
      <c r="D249" s="4">
        <v>58586</v>
      </c>
      <c r="E249" s="4">
        <v>87665</v>
      </c>
      <c r="F249" s="4">
        <v>79967</v>
      </c>
      <c r="G249" s="4">
        <v>82533</v>
      </c>
      <c r="H249" s="4">
        <v>81250</v>
      </c>
      <c r="I249" s="4">
        <v>58158</v>
      </c>
      <c r="J249" s="4">
        <v>80823</v>
      </c>
      <c r="K249" s="4" t="s">
        <v>891</v>
      </c>
      <c r="L249" s="4" t="s">
        <v>188</v>
      </c>
      <c r="M249" s="4" t="s">
        <v>201</v>
      </c>
      <c r="N249" s="4" t="s">
        <v>357</v>
      </c>
      <c r="O249" s="4" t="s">
        <v>474</v>
      </c>
      <c r="P249" s="4" t="s">
        <v>431</v>
      </c>
      <c r="Q249" s="4" t="s">
        <v>431</v>
      </c>
      <c r="R249" s="4" t="s">
        <v>369</v>
      </c>
      <c r="S249" s="4" t="s">
        <v>400</v>
      </c>
      <c r="T249" s="4" t="s">
        <v>871</v>
      </c>
      <c r="U249" s="4"/>
      <c r="V249" s="19">
        <f t="shared" si="22"/>
        <v>73125.100000000006</v>
      </c>
      <c r="X249" s="44" t="s">
        <v>892</v>
      </c>
      <c r="Y249" s="45"/>
      <c r="Z249" s="45"/>
      <c r="AA249" s="45"/>
      <c r="AB249" s="45"/>
      <c r="AC249" s="46"/>
    </row>
    <row r="250" spans="1:29">
      <c r="A250" s="17">
        <v>131711</v>
      </c>
      <c r="B250" s="4">
        <v>88520</v>
      </c>
      <c r="C250" s="4">
        <v>97073</v>
      </c>
      <c r="D250" s="4">
        <v>86810</v>
      </c>
      <c r="E250" s="4">
        <v>121020</v>
      </c>
      <c r="F250" s="4">
        <v>122731</v>
      </c>
      <c r="G250" s="4">
        <v>122731</v>
      </c>
      <c r="H250" s="4">
        <v>121448</v>
      </c>
      <c r="I250" s="4">
        <v>87665</v>
      </c>
      <c r="J250" s="4">
        <v>96218</v>
      </c>
      <c r="K250" s="4" t="s">
        <v>893</v>
      </c>
      <c r="L250" s="4" t="s">
        <v>131</v>
      </c>
      <c r="M250" s="4" t="s">
        <v>528</v>
      </c>
      <c r="N250" s="4" t="s">
        <v>412</v>
      </c>
      <c r="O250" s="4" t="s">
        <v>216</v>
      </c>
      <c r="P250" s="4" t="s">
        <v>880</v>
      </c>
      <c r="Q250" s="4" t="s">
        <v>894</v>
      </c>
      <c r="R250" s="4" t="s">
        <v>895</v>
      </c>
      <c r="S250" s="4" t="s">
        <v>883</v>
      </c>
      <c r="T250" s="4" t="s">
        <v>505</v>
      </c>
      <c r="U250" s="4"/>
      <c r="V250" s="19">
        <f t="shared" si="22"/>
        <v>107592.7</v>
      </c>
      <c r="X250" s="58"/>
      <c r="Y250" s="59"/>
      <c r="Z250" s="59"/>
      <c r="AA250" s="59"/>
      <c r="AB250" s="59"/>
      <c r="AC250" s="60"/>
    </row>
    <row r="251" spans="1:29">
      <c r="A251" s="17">
        <v>168060</v>
      </c>
      <c r="B251" s="4">
        <v>112468</v>
      </c>
      <c r="C251" s="4">
        <v>114605</v>
      </c>
      <c r="D251" s="4">
        <v>113751</v>
      </c>
      <c r="E251" s="4">
        <v>164639</v>
      </c>
      <c r="F251" s="4">
        <v>160363</v>
      </c>
      <c r="G251" s="4">
        <v>171481</v>
      </c>
      <c r="H251" s="4">
        <v>154376</v>
      </c>
      <c r="I251" s="4">
        <v>111185</v>
      </c>
      <c r="J251" s="4">
        <v>121021</v>
      </c>
      <c r="K251" s="4" t="s">
        <v>896</v>
      </c>
      <c r="L251" s="4" t="s">
        <v>521</v>
      </c>
      <c r="M251" s="4" t="s">
        <v>553</v>
      </c>
      <c r="N251" s="4" t="s">
        <v>887</v>
      </c>
      <c r="O251" s="4" t="s">
        <v>893</v>
      </c>
      <c r="P251" s="4" t="s">
        <v>517</v>
      </c>
      <c r="Q251" s="4" t="s">
        <v>897</v>
      </c>
      <c r="R251" s="4" t="s">
        <v>898</v>
      </c>
      <c r="S251" s="4" t="s">
        <v>100</v>
      </c>
      <c r="T251" s="4" t="s">
        <v>257</v>
      </c>
      <c r="U251" s="4"/>
      <c r="V251" s="19">
        <f t="shared" si="22"/>
        <v>139194.9</v>
      </c>
      <c r="X251" s="80" t="s">
        <v>899</v>
      </c>
      <c r="Y251" s="81"/>
      <c r="Z251" s="29"/>
      <c r="AA251" s="29"/>
      <c r="AB251" s="29"/>
      <c r="AC251" s="30"/>
    </row>
    <row r="252" spans="1:29" ht="12.75" customHeight="1">
      <c r="A252" s="17">
        <v>256153</v>
      </c>
      <c r="B252" s="4">
        <v>217665</v>
      </c>
      <c r="C252" s="4">
        <v>211251</v>
      </c>
      <c r="D252" s="4">
        <v>211678</v>
      </c>
      <c r="E252" s="4">
        <v>314311</v>
      </c>
      <c r="F252" s="4">
        <v>305330</v>
      </c>
      <c r="G252" s="4">
        <v>319870</v>
      </c>
      <c r="H252" s="4">
        <v>297205</v>
      </c>
      <c r="I252" s="4">
        <v>196284</v>
      </c>
      <c r="J252" s="4">
        <v>215100</v>
      </c>
      <c r="K252" s="4" t="s">
        <v>900</v>
      </c>
      <c r="L252" s="4" t="s">
        <v>667</v>
      </c>
      <c r="M252" s="4" t="s">
        <v>672</v>
      </c>
      <c r="N252" s="4" t="s">
        <v>901</v>
      </c>
      <c r="O252" s="4" t="s">
        <v>902</v>
      </c>
      <c r="P252" s="4" t="s">
        <v>903</v>
      </c>
      <c r="Q252" s="4" t="s">
        <v>904</v>
      </c>
      <c r="R252" s="4" t="s">
        <v>541</v>
      </c>
      <c r="S252" s="4" t="s">
        <v>905</v>
      </c>
      <c r="T252" s="4" t="s">
        <v>906</v>
      </c>
      <c r="U252" s="4"/>
      <c r="V252" s="19">
        <f t="shared" si="22"/>
        <v>254484.7</v>
      </c>
      <c r="X252" s="61" t="s">
        <v>907</v>
      </c>
      <c r="Y252" s="62"/>
      <c r="Z252" s="62"/>
      <c r="AA252" s="62"/>
      <c r="AB252" s="62"/>
      <c r="AC252" s="63"/>
    </row>
    <row r="253" spans="1:29">
      <c r="A253" s="17">
        <v>277107</v>
      </c>
      <c r="B253" s="4">
        <v>169343</v>
      </c>
      <c r="C253" s="4">
        <v>181745</v>
      </c>
      <c r="D253" s="4">
        <v>181745</v>
      </c>
      <c r="E253" s="4">
        <v>266416</v>
      </c>
      <c r="F253" s="4">
        <v>277961</v>
      </c>
      <c r="G253" s="4">
        <v>266416</v>
      </c>
      <c r="H253" s="4">
        <v>244606</v>
      </c>
      <c r="I253" s="4">
        <v>173619</v>
      </c>
      <c r="J253" s="4">
        <v>174475</v>
      </c>
      <c r="K253" s="4" t="s">
        <v>908</v>
      </c>
      <c r="L253" s="4" t="s">
        <v>553</v>
      </c>
      <c r="M253" s="4" t="s">
        <v>909</v>
      </c>
      <c r="N253" s="4" t="s">
        <v>910</v>
      </c>
      <c r="O253" s="4" t="s">
        <v>911</v>
      </c>
      <c r="P253" s="4" t="s">
        <v>815</v>
      </c>
      <c r="Q253" s="4" t="s">
        <v>765</v>
      </c>
      <c r="R253" s="4" t="s">
        <v>482</v>
      </c>
      <c r="S253" s="4" t="s">
        <v>912</v>
      </c>
      <c r="T253" s="4" t="s">
        <v>913</v>
      </c>
      <c r="U253" s="4"/>
      <c r="V253" s="19">
        <f t="shared" si="22"/>
        <v>221343.3</v>
      </c>
      <c r="X253" s="64"/>
      <c r="Y253" s="65"/>
      <c r="Z253" s="65"/>
      <c r="AA253" s="65"/>
      <c r="AB253" s="65"/>
      <c r="AC253" s="66"/>
    </row>
    <row r="254" spans="1:29">
      <c r="A254" s="17">
        <v>318587</v>
      </c>
      <c r="B254" s="4">
        <v>218521</v>
      </c>
      <c r="C254" s="4">
        <v>248455</v>
      </c>
      <c r="D254" s="4">
        <v>233488</v>
      </c>
      <c r="E254" s="4">
        <v>324574</v>
      </c>
      <c r="F254" s="4">
        <v>289936</v>
      </c>
      <c r="G254" s="4">
        <v>329278</v>
      </c>
      <c r="H254" s="4">
        <v>303619</v>
      </c>
      <c r="I254" s="4">
        <v>201843</v>
      </c>
      <c r="J254" s="4">
        <v>232205</v>
      </c>
      <c r="K254" s="4" t="s">
        <v>914</v>
      </c>
      <c r="L254" s="4" t="s">
        <v>637</v>
      </c>
      <c r="M254" s="4" t="s">
        <v>665</v>
      </c>
      <c r="N254" s="4" t="s">
        <v>915</v>
      </c>
      <c r="O254" s="4" t="s">
        <v>916</v>
      </c>
      <c r="P254" s="4" t="s">
        <v>917</v>
      </c>
      <c r="Q254" s="4" t="s">
        <v>918</v>
      </c>
      <c r="R254" s="4" t="s">
        <v>919</v>
      </c>
      <c r="S254" s="4" t="s">
        <v>920</v>
      </c>
      <c r="T254" s="4" t="s">
        <v>496</v>
      </c>
      <c r="U254" s="4"/>
      <c r="V254" s="19">
        <f t="shared" si="22"/>
        <v>270050.59999999998</v>
      </c>
      <c r="X254" s="64"/>
      <c r="Y254" s="65"/>
      <c r="Z254" s="65"/>
      <c r="AA254" s="65"/>
      <c r="AB254" s="65"/>
      <c r="AC254" s="66"/>
    </row>
    <row r="255" spans="1:29">
      <c r="A255" s="17">
        <v>356218</v>
      </c>
      <c r="B255" s="4">
        <v>278817</v>
      </c>
      <c r="C255" s="4">
        <v>274541</v>
      </c>
      <c r="D255" s="4">
        <v>298488</v>
      </c>
      <c r="E255" s="4">
        <v>343390</v>
      </c>
      <c r="F255" s="4">
        <v>345528</v>
      </c>
      <c r="G255" s="4">
        <v>357502</v>
      </c>
      <c r="H255" s="4">
        <v>324147</v>
      </c>
      <c r="I255" s="4">
        <v>310034</v>
      </c>
      <c r="J255" s="4">
        <v>289080</v>
      </c>
      <c r="K255" s="4" t="s">
        <v>921</v>
      </c>
      <c r="L255" s="4" t="s">
        <v>922</v>
      </c>
      <c r="M255" s="4" t="s">
        <v>923</v>
      </c>
      <c r="N255" s="4" t="s">
        <v>924</v>
      </c>
      <c r="O255" s="4" t="s">
        <v>925</v>
      </c>
      <c r="P255" s="4" t="s">
        <v>652</v>
      </c>
      <c r="Q255" s="4" t="s">
        <v>926</v>
      </c>
      <c r="R255" s="4" t="s">
        <v>927</v>
      </c>
      <c r="S255" s="4" t="s">
        <v>928</v>
      </c>
      <c r="T255" s="4" t="s">
        <v>929</v>
      </c>
      <c r="U255" s="4"/>
      <c r="V255" s="19">
        <f t="shared" si="22"/>
        <v>317774.5</v>
      </c>
      <c r="X255" s="64"/>
      <c r="Y255" s="65"/>
      <c r="Z255" s="65"/>
      <c r="AA255" s="65"/>
      <c r="AB255" s="65"/>
      <c r="AC255" s="66"/>
    </row>
    <row r="256" spans="1:29">
      <c r="A256" s="17">
        <v>354936</v>
      </c>
      <c r="B256" s="4">
        <v>375890</v>
      </c>
      <c r="C256" s="4">
        <v>407107</v>
      </c>
      <c r="D256" s="4">
        <v>389147</v>
      </c>
      <c r="E256" s="4">
        <v>376317</v>
      </c>
      <c r="F256" s="4">
        <v>343817</v>
      </c>
      <c r="G256" s="4">
        <v>385298</v>
      </c>
      <c r="H256" s="4">
        <v>356219</v>
      </c>
      <c r="I256" s="4">
        <v>239475</v>
      </c>
      <c r="J256" s="4">
        <v>277107</v>
      </c>
      <c r="K256" s="4" t="s">
        <v>235</v>
      </c>
      <c r="L256" s="4" t="s">
        <v>930</v>
      </c>
      <c r="M256" s="4" t="s">
        <v>931</v>
      </c>
      <c r="N256" s="4" t="s">
        <v>932</v>
      </c>
      <c r="O256" s="4" t="s">
        <v>292</v>
      </c>
      <c r="P256" s="4" t="s">
        <v>933</v>
      </c>
      <c r="Q256" s="4" t="s">
        <v>934</v>
      </c>
      <c r="R256" s="4" t="s">
        <v>935</v>
      </c>
      <c r="S256" s="4" t="s">
        <v>499</v>
      </c>
      <c r="T256" s="4" t="s">
        <v>936</v>
      </c>
      <c r="U256" s="4"/>
      <c r="V256" s="19">
        <f t="shared" si="22"/>
        <v>350531.3</v>
      </c>
      <c r="X256" s="64"/>
      <c r="Y256" s="65"/>
      <c r="Z256" s="65"/>
      <c r="AA256" s="65"/>
      <c r="AB256" s="65"/>
      <c r="AC256" s="66"/>
    </row>
    <row r="257" spans="1:29">
      <c r="A257" s="17">
        <v>421647</v>
      </c>
      <c r="B257" s="4">
        <v>419937</v>
      </c>
      <c r="C257" s="4">
        <v>418225</v>
      </c>
      <c r="D257" s="4">
        <v>421219</v>
      </c>
      <c r="E257" s="4">
        <v>457141</v>
      </c>
      <c r="F257" s="4">
        <v>316021</v>
      </c>
      <c r="G257" s="4">
        <v>444311</v>
      </c>
      <c r="H257" s="4">
        <v>399409</v>
      </c>
      <c r="I257" s="4">
        <v>270264</v>
      </c>
      <c r="J257" s="4">
        <v>326284</v>
      </c>
      <c r="K257" s="4" t="s">
        <v>937</v>
      </c>
      <c r="L257" s="9" t="s">
        <v>938</v>
      </c>
      <c r="M257" s="4" t="s">
        <v>939</v>
      </c>
      <c r="N257" s="4" t="s">
        <v>940</v>
      </c>
      <c r="O257" s="4" t="s">
        <v>941</v>
      </c>
      <c r="P257" s="4" t="s">
        <v>942</v>
      </c>
      <c r="Q257" s="4" t="s">
        <v>943</v>
      </c>
      <c r="R257" s="4" t="s">
        <v>944</v>
      </c>
      <c r="S257" s="4" t="s">
        <v>945</v>
      </c>
      <c r="T257" s="4" t="s">
        <v>642</v>
      </c>
      <c r="U257" s="4"/>
      <c r="V257" s="19">
        <f t="shared" si="22"/>
        <v>389445.8</v>
      </c>
      <c r="X257" s="64"/>
      <c r="Y257" s="65"/>
      <c r="Z257" s="65"/>
      <c r="AA257" s="65"/>
      <c r="AB257" s="65"/>
      <c r="AC257" s="66"/>
    </row>
    <row r="258" spans="1:29">
      <c r="A258" s="17" t="s">
        <v>218</v>
      </c>
      <c r="B258" s="4" t="s">
        <v>218</v>
      </c>
      <c r="C258" s="4" t="s">
        <v>218</v>
      </c>
      <c r="D258" s="4" t="s">
        <v>218</v>
      </c>
      <c r="E258" s="4" t="s">
        <v>218</v>
      </c>
      <c r="F258" s="4" t="s">
        <v>218</v>
      </c>
      <c r="G258" s="4" t="s">
        <v>218</v>
      </c>
      <c r="H258" s="4" t="s">
        <v>218</v>
      </c>
      <c r="I258" s="4" t="s">
        <v>218</v>
      </c>
      <c r="J258" s="4" t="s">
        <v>218</v>
      </c>
      <c r="K258" s="4" t="s">
        <v>218</v>
      </c>
      <c r="L258" s="4" t="s">
        <v>218</v>
      </c>
      <c r="M258" s="4" t="s">
        <v>218</v>
      </c>
      <c r="N258" s="4" t="s">
        <v>218</v>
      </c>
      <c r="O258" s="4" t="s">
        <v>218</v>
      </c>
      <c r="P258" s="4" t="s">
        <v>218</v>
      </c>
      <c r="Q258" s="4" t="s">
        <v>218</v>
      </c>
      <c r="R258" s="4" t="s">
        <v>218</v>
      </c>
      <c r="S258" s="4" t="s">
        <v>218</v>
      </c>
      <c r="T258" s="4" t="s">
        <v>218</v>
      </c>
      <c r="U258" s="4"/>
      <c r="V258" s="19"/>
      <c r="X258" s="64"/>
      <c r="Y258" s="65"/>
      <c r="Z258" s="65"/>
      <c r="AA258" s="65"/>
      <c r="AB258" s="65"/>
      <c r="AC258" s="66"/>
    </row>
    <row r="259" spans="1:29">
      <c r="A259" s="17">
        <v>617075</v>
      </c>
      <c r="B259" s="4">
        <v>469969</v>
      </c>
      <c r="C259" s="4">
        <v>346384</v>
      </c>
      <c r="D259" s="4">
        <v>598687</v>
      </c>
      <c r="E259" s="4">
        <v>803097</v>
      </c>
      <c r="F259" s="4">
        <v>566187</v>
      </c>
      <c r="G259" s="4">
        <v>239048</v>
      </c>
      <c r="H259" s="4">
        <v>774873</v>
      </c>
      <c r="I259" s="4">
        <v>202698</v>
      </c>
      <c r="J259" s="4">
        <v>510595</v>
      </c>
      <c r="K259" s="4" t="s">
        <v>945</v>
      </c>
      <c r="L259" s="4" t="s">
        <v>632</v>
      </c>
      <c r="M259" s="4" t="s">
        <v>946</v>
      </c>
      <c r="N259" s="4" t="s">
        <v>455</v>
      </c>
      <c r="O259" s="4" t="s">
        <v>947</v>
      </c>
      <c r="P259" s="4" t="s">
        <v>948</v>
      </c>
      <c r="Q259" s="4" t="s">
        <v>949</v>
      </c>
      <c r="R259" s="4" t="s">
        <v>862</v>
      </c>
      <c r="S259" s="4" t="s">
        <v>950</v>
      </c>
      <c r="T259" s="4" t="s">
        <v>951</v>
      </c>
      <c r="U259" s="4"/>
      <c r="V259" s="19">
        <f t="shared" si="22"/>
        <v>512861.3</v>
      </c>
      <c r="X259" s="64"/>
      <c r="Y259" s="65"/>
      <c r="Z259" s="65"/>
      <c r="AA259" s="65"/>
      <c r="AB259" s="65"/>
      <c r="AC259" s="66"/>
    </row>
    <row r="260" spans="1:29">
      <c r="A260" s="17">
        <v>1113131</v>
      </c>
      <c r="B260" s="4">
        <v>145823</v>
      </c>
      <c r="C260" s="4">
        <v>1454382</v>
      </c>
      <c r="D260" s="4">
        <v>1043854</v>
      </c>
      <c r="E260" s="4">
        <v>1158032</v>
      </c>
      <c r="F260" s="4">
        <v>184310</v>
      </c>
      <c r="G260" s="4">
        <v>251021</v>
      </c>
      <c r="H260" s="4">
        <v>703030</v>
      </c>
      <c r="I260" s="4">
        <v>441746</v>
      </c>
      <c r="J260" s="4">
        <v>157369</v>
      </c>
      <c r="K260" s="4" t="s">
        <v>952</v>
      </c>
      <c r="L260" s="4" t="s">
        <v>953</v>
      </c>
      <c r="M260" s="4" t="s">
        <v>954</v>
      </c>
      <c r="N260" s="4" t="s">
        <v>955</v>
      </c>
      <c r="O260" s="4" t="s">
        <v>98</v>
      </c>
      <c r="P260" s="4" t="s">
        <v>956</v>
      </c>
      <c r="Q260" s="4" t="s">
        <v>484</v>
      </c>
      <c r="R260" s="4" t="s">
        <v>957</v>
      </c>
      <c r="S260" s="4" t="s">
        <v>958</v>
      </c>
      <c r="T260" s="4" t="s">
        <v>959</v>
      </c>
      <c r="U260" s="4"/>
      <c r="V260" s="19">
        <f t="shared" si="22"/>
        <v>665269.80000000005</v>
      </c>
      <c r="X260" s="64"/>
      <c r="Y260" s="65"/>
      <c r="Z260" s="65"/>
      <c r="AA260" s="65"/>
      <c r="AB260" s="65"/>
      <c r="AC260" s="66"/>
    </row>
    <row r="261" spans="1:29">
      <c r="A261" s="17">
        <v>1174282</v>
      </c>
      <c r="B261" s="4">
        <v>419936</v>
      </c>
      <c r="C261" s="4">
        <v>88093</v>
      </c>
      <c r="D261" s="4">
        <v>448588</v>
      </c>
      <c r="E261" s="4">
        <v>980991</v>
      </c>
      <c r="F261" s="4">
        <v>683359</v>
      </c>
      <c r="G261" s="4">
        <v>1540764</v>
      </c>
      <c r="H261" s="4">
        <v>116744</v>
      </c>
      <c r="I261" s="4">
        <v>809511</v>
      </c>
      <c r="J261" s="4">
        <v>620496</v>
      </c>
      <c r="K261" s="4" t="s">
        <v>960</v>
      </c>
      <c r="L261" s="4" t="s">
        <v>52</v>
      </c>
      <c r="M261" s="4" t="s">
        <v>554</v>
      </c>
      <c r="N261" s="4" t="s">
        <v>961</v>
      </c>
      <c r="O261" s="4" t="s">
        <v>962</v>
      </c>
      <c r="P261" s="4" t="s">
        <v>963</v>
      </c>
      <c r="Q261" s="4" t="s">
        <v>964</v>
      </c>
      <c r="R261" s="4" t="s">
        <v>965</v>
      </c>
      <c r="S261" s="4" t="s">
        <v>966</v>
      </c>
      <c r="T261" s="4" t="s">
        <v>967</v>
      </c>
      <c r="U261" s="4"/>
      <c r="V261" s="19">
        <f t="shared" si="22"/>
        <v>688276.4</v>
      </c>
      <c r="X261" s="64"/>
      <c r="Y261" s="65"/>
      <c r="Z261" s="65"/>
      <c r="AA261" s="65"/>
      <c r="AB261" s="65"/>
      <c r="AC261" s="66"/>
    </row>
    <row r="262" spans="1:29">
      <c r="A262" s="17">
        <v>62007</v>
      </c>
      <c r="B262" s="4">
        <v>156941</v>
      </c>
      <c r="C262" s="4">
        <v>291646</v>
      </c>
      <c r="D262" s="4">
        <v>1154184</v>
      </c>
      <c r="E262" s="4">
        <v>168060</v>
      </c>
      <c r="F262" s="4">
        <v>119737</v>
      </c>
      <c r="G262" s="4">
        <v>158652</v>
      </c>
      <c r="H262" s="4">
        <v>534970</v>
      </c>
      <c r="I262" s="4">
        <v>1040433</v>
      </c>
      <c r="J262" s="4">
        <v>227501</v>
      </c>
      <c r="K262" s="4" t="s">
        <v>968</v>
      </c>
      <c r="L262" s="4" t="s">
        <v>969</v>
      </c>
      <c r="M262" s="4" t="s">
        <v>883</v>
      </c>
      <c r="N262" s="4" t="s">
        <v>421</v>
      </c>
      <c r="O262" s="4" t="s">
        <v>970</v>
      </c>
      <c r="P262" s="4" t="s">
        <v>971</v>
      </c>
      <c r="Q262" s="4" t="s">
        <v>972</v>
      </c>
      <c r="R262" s="4" t="s">
        <v>973</v>
      </c>
      <c r="S262" s="4" t="s">
        <v>974</v>
      </c>
      <c r="T262" s="4" t="s">
        <v>60</v>
      </c>
      <c r="U262" s="4"/>
      <c r="V262" s="19">
        <f t="shared" si="22"/>
        <v>391413.1</v>
      </c>
      <c r="X262" s="64"/>
      <c r="Y262" s="65"/>
      <c r="Z262" s="65"/>
      <c r="AA262" s="65"/>
      <c r="AB262" s="65"/>
      <c r="AC262" s="66"/>
    </row>
    <row r="263" spans="1:29">
      <c r="A263" s="17">
        <v>137698</v>
      </c>
      <c r="B263" s="4">
        <v>934380</v>
      </c>
      <c r="C263" s="4">
        <v>454575</v>
      </c>
      <c r="D263" s="4">
        <v>553358</v>
      </c>
      <c r="E263" s="4">
        <v>1530928</v>
      </c>
      <c r="F263" s="4">
        <v>342534</v>
      </c>
      <c r="G263" s="4">
        <v>1522804</v>
      </c>
      <c r="H263" s="4">
        <v>382732</v>
      </c>
      <c r="I263" s="4">
        <v>57303</v>
      </c>
      <c r="J263" s="4">
        <v>1312408</v>
      </c>
      <c r="K263" s="4" t="s">
        <v>763</v>
      </c>
      <c r="L263" s="4" t="s">
        <v>975</v>
      </c>
      <c r="M263" s="4" t="s">
        <v>976</v>
      </c>
      <c r="N263" s="4" t="s">
        <v>977</v>
      </c>
      <c r="O263" s="4" t="s">
        <v>978</v>
      </c>
      <c r="P263" s="4" t="s">
        <v>762</v>
      </c>
      <c r="Q263" s="4" t="s">
        <v>979</v>
      </c>
      <c r="R263" s="4" t="s">
        <v>531</v>
      </c>
      <c r="S263" s="4" t="s">
        <v>980</v>
      </c>
      <c r="T263" s="4" t="s">
        <v>351</v>
      </c>
      <c r="U263" s="4"/>
      <c r="V263" s="19">
        <f t="shared" si="22"/>
        <v>722872</v>
      </c>
      <c r="X263" s="64"/>
      <c r="Y263" s="65"/>
      <c r="Z263" s="65"/>
      <c r="AA263" s="65"/>
      <c r="AB263" s="65"/>
      <c r="AC263" s="66"/>
    </row>
    <row r="264" spans="1:29">
      <c r="A264" s="17">
        <v>445594</v>
      </c>
      <c r="B264" s="4">
        <v>168060</v>
      </c>
      <c r="C264" s="4">
        <v>327140</v>
      </c>
      <c r="D264" s="4">
        <v>321580</v>
      </c>
      <c r="E264" s="4">
        <v>811648</v>
      </c>
      <c r="F264" s="4">
        <v>174046</v>
      </c>
      <c r="G264" s="4">
        <v>299771</v>
      </c>
      <c r="H264" s="4">
        <v>50888</v>
      </c>
      <c r="I264" s="4">
        <v>507174</v>
      </c>
      <c r="J264" s="4">
        <v>496055</v>
      </c>
      <c r="K264" s="4" t="s">
        <v>964</v>
      </c>
      <c r="L264" s="4" t="s">
        <v>981</v>
      </c>
      <c r="M264" s="4" t="s">
        <v>229</v>
      </c>
      <c r="N264" s="4" t="s">
        <v>531</v>
      </c>
      <c r="O264" s="4" t="s">
        <v>548</v>
      </c>
      <c r="P264" s="4" t="s">
        <v>389</v>
      </c>
      <c r="Q264" s="4" t="s">
        <v>875</v>
      </c>
      <c r="R264" s="4" t="s">
        <v>640</v>
      </c>
      <c r="S264" s="4" t="s">
        <v>982</v>
      </c>
      <c r="T264" s="4" t="s">
        <v>983</v>
      </c>
      <c r="U264" s="4"/>
      <c r="V264" s="19">
        <f t="shared" si="22"/>
        <v>360195.6</v>
      </c>
      <c r="X264" s="64"/>
      <c r="Y264" s="65"/>
      <c r="Z264" s="65"/>
      <c r="AA264" s="65"/>
      <c r="AB264" s="65"/>
      <c r="AC264" s="66"/>
    </row>
    <row r="265" spans="1:29">
      <c r="A265" s="17">
        <v>67139</v>
      </c>
      <c r="B265" s="4">
        <v>121021</v>
      </c>
      <c r="C265" s="4">
        <v>205264</v>
      </c>
      <c r="D265" s="4">
        <v>1279908</v>
      </c>
      <c r="E265" s="4">
        <v>251021</v>
      </c>
      <c r="F265" s="4">
        <v>113323</v>
      </c>
      <c r="G265" s="4">
        <v>665398</v>
      </c>
      <c r="H265" s="4">
        <v>821912</v>
      </c>
      <c r="I265" s="4">
        <v>53027</v>
      </c>
      <c r="J265" s="4">
        <v>216810</v>
      </c>
      <c r="K265" s="4" t="s">
        <v>984</v>
      </c>
      <c r="L265" s="4" t="s">
        <v>985</v>
      </c>
      <c r="M265" s="4" t="s">
        <v>277</v>
      </c>
      <c r="N265" s="4" t="s">
        <v>197</v>
      </c>
      <c r="O265" s="4" t="s">
        <v>893</v>
      </c>
      <c r="P265" s="4" t="s">
        <v>674</v>
      </c>
      <c r="Q265" s="4" t="s">
        <v>837</v>
      </c>
      <c r="R265" s="4" t="s">
        <v>410</v>
      </c>
      <c r="S265" s="4" t="s">
        <v>750</v>
      </c>
      <c r="T265" s="4" t="s">
        <v>791</v>
      </c>
      <c r="U265" s="4"/>
      <c r="V265" s="19">
        <f t="shared" si="22"/>
        <v>379482.3</v>
      </c>
      <c r="X265" s="64"/>
      <c r="Y265" s="65"/>
      <c r="Z265" s="65"/>
      <c r="AA265" s="65"/>
      <c r="AB265" s="65"/>
      <c r="AC265" s="66"/>
    </row>
    <row r="266" spans="1:29">
      <c r="A266" s="17">
        <v>588852</v>
      </c>
      <c r="B266" s="4">
        <v>165922</v>
      </c>
      <c r="C266" s="4">
        <v>119310</v>
      </c>
      <c r="D266" s="4">
        <v>946353</v>
      </c>
      <c r="E266" s="4">
        <v>121448</v>
      </c>
      <c r="F266" s="4">
        <v>570036</v>
      </c>
      <c r="G266" s="4">
        <v>791122</v>
      </c>
      <c r="H266" s="4">
        <v>689773</v>
      </c>
      <c r="I266" s="4">
        <v>652997</v>
      </c>
      <c r="J266" s="4">
        <v>270265</v>
      </c>
      <c r="K266" s="4" t="s">
        <v>986</v>
      </c>
      <c r="L266" s="4" t="s">
        <v>987</v>
      </c>
      <c r="M266" s="4" t="s">
        <v>988</v>
      </c>
      <c r="N266" s="4" t="s">
        <v>764</v>
      </c>
      <c r="O266" s="4" t="s">
        <v>989</v>
      </c>
      <c r="P266" s="4" t="s">
        <v>245</v>
      </c>
      <c r="Q266" s="4" t="s">
        <v>990</v>
      </c>
      <c r="R266" s="4" t="s">
        <v>198</v>
      </c>
      <c r="S266" s="4" t="s">
        <v>991</v>
      </c>
      <c r="T266" s="4" t="s">
        <v>992</v>
      </c>
      <c r="U266" s="4"/>
      <c r="V266" s="19">
        <f t="shared" si="22"/>
        <v>491607.8</v>
      </c>
      <c r="X266" s="64"/>
      <c r="Y266" s="65"/>
      <c r="Z266" s="65"/>
      <c r="AA266" s="65"/>
      <c r="AB266" s="65"/>
      <c r="AC266" s="66"/>
    </row>
    <row r="267" spans="1:29">
      <c r="A267" s="17">
        <v>185165</v>
      </c>
      <c r="B267" s="4">
        <v>1256815</v>
      </c>
      <c r="C267" s="4">
        <v>191152</v>
      </c>
      <c r="D267" s="4">
        <v>674378</v>
      </c>
      <c r="E267" s="4">
        <v>163356</v>
      </c>
      <c r="F267" s="4">
        <v>150955</v>
      </c>
      <c r="G267" s="4">
        <v>190297</v>
      </c>
      <c r="H267" s="4">
        <v>147106</v>
      </c>
      <c r="I267" s="4">
        <v>238192</v>
      </c>
      <c r="J267" s="4">
        <v>174902</v>
      </c>
      <c r="K267" s="4" t="s">
        <v>83</v>
      </c>
      <c r="L267" s="4" t="s">
        <v>993</v>
      </c>
      <c r="M267" s="4" t="s">
        <v>994</v>
      </c>
      <c r="N267" s="4" t="s">
        <v>341</v>
      </c>
      <c r="O267" s="4" t="s">
        <v>995</v>
      </c>
      <c r="P267" s="4" t="s">
        <v>70</v>
      </c>
      <c r="Q267" s="4" t="s">
        <v>996</v>
      </c>
      <c r="R267" s="4" t="s">
        <v>198</v>
      </c>
      <c r="S267" s="4" t="s">
        <v>997</v>
      </c>
      <c r="T267" s="4" t="s">
        <v>998</v>
      </c>
      <c r="U267" s="4"/>
      <c r="V267" s="19">
        <f t="shared" si="22"/>
        <v>337231.8</v>
      </c>
      <c r="X267" s="64"/>
      <c r="Y267" s="65"/>
      <c r="Z267" s="65"/>
      <c r="AA267" s="65"/>
      <c r="AB267" s="65"/>
      <c r="AC267" s="66"/>
    </row>
    <row r="268" spans="1:29">
      <c r="A268" s="20">
        <v>432765</v>
      </c>
      <c r="B268" s="21">
        <v>1205927</v>
      </c>
      <c r="C268" s="21">
        <v>968590</v>
      </c>
      <c r="D268" s="21">
        <v>143257</v>
      </c>
      <c r="E268" s="21">
        <v>523851</v>
      </c>
      <c r="F268" s="21">
        <v>104770</v>
      </c>
      <c r="G268" s="21">
        <v>205692</v>
      </c>
      <c r="H268" s="21">
        <v>224080</v>
      </c>
      <c r="I268" s="21">
        <v>244179</v>
      </c>
      <c r="J268" s="21">
        <v>429772</v>
      </c>
      <c r="K268" s="21" t="s">
        <v>895</v>
      </c>
      <c r="L268" s="21" t="s">
        <v>735</v>
      </c>
      <c r="M268" s="21" t="s">
        <v>999</v>
      </c>
      <c r="N268" s="21" t="s">
        <v>1000</v>
      </c>
      <c r="O268" s="21" t="s">
        <v>88</v>
      </c>
      <c r="P268" s="21" t="s">
        <v>93</v>
      </c>
      <c r="Q268" s="21" t="s">
        <v>1001</v>
      </c>
      <c r="R268" s="21" t="s">
        <v>1002</v>
      </c>
      <c r="S268" s="21" t="s">
        <v>1003</v>
      </c>
      <c r="T268" s="21" t="s">
        <v>1004</v>
      </c>
      <c r="U268" s="21"/>
      <c r="V268" s="22">
        <f t="shared" si="22"/>
        <v>448288.3</v>
      </c>
      <c r="X268" s="67"/>
      <c r="Y268" s="68"/>
      <c r="Z268" s="68"/>
      <c r="AA268" s="68"/>
      <c r="AB268" s="68"/>
      <c r="AC268" s="69"/>
    </row>
    <row r="269" spans="1:29" ht="13.5" thickBot="1">
      <c r="A269" s="28"/>
      <c r="B269" s="28"/>
      <c r="C269" s="28"/>
      <c r="D269" s="28"/>
      <c r="E269" s="28"/>
      <c r="F269" s="28"/>
      <c r="G269" s="28"/>
      <c r="H269" s="28"/>
      <c r="I269" s="28"/>
      <c r="J269" s="28"/>
      <c r="K269" s="28"/>
      <c r="L269" s="28"/>
      <c r="M269" s="28"/>
      <c r="N269" s="28"/>
      <c r="O269" s="28"/>
      <c r="P269" s="28"/>
      <c r="Q269" s="28"/>
      <c r="R269" s="28"/>
      <c r="S269" s="28"/>
      <c r="T269" s="28"/>
      <c r="U269" s="28"/>
      <c r="V269" s="28"/>
      <c r="W269" s="28"/>
      <c r="X269" s="28"/>
      <c r="Y269" s="28"/>
      <c r="Z269" s="28"/>
      <c r="AA269" s="28"/>
      <c r="AB269" s="28"/>
      <c r="AC269" s="28"/>
    </row>
    <row r="270" spans="1:29">
      <c r="A270" s="40" t="s">
        <v>1005</v>
      </c>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row>
    <row r="296" spans="1:29" ht="12.75" customHeight="1">
      <c r="A296" s="33" t="s">
        <v>1006</v>
      </c>
      <c r="B296" s="34"/>
      <c r="C296" s="34"/>
      <c r="D296" s="34"/>
      <c r="E296" s="34"/>
      <c r="F296" s="34"/>
      <c r="G296" s="34"/>
      <c r="H296" s="34"/>
      <c r="I296" s="34"/>
      <c r="K296" s="34" t="s">
        <v>1007</v>
      </c>
      <c r="L296" s="34"/>
      <c r="M296" s="34"/>
      <c r="N296" s="34"/>
      <c r="O296" s="34"/>
      <c r="P296" s="34"/>
      <c r="Q296" s="34"/>
      <c r="R296" s="34"/>
      <c r="S296" s="34"/>
      <c r="T296" s="34"/>
      <c r="U296" s="34"/>
      <c r="V296" s="34"/>
      <c r="W296" s="34"/>
      <c r="X296" s="34"/>
      <c r="Y296" s="34"/>
      <c r="Z296" s="34"/>
      <c r="AA296" s="34"/>
      <c r="AB296" s="34"/>
      <c r="AC296" s="34"/>
    </row>
    <row r="297" spans="1:29">
      <c r="A297" s="33"/>
      <c r="B297" s="34"/>
      <c r="C297" s="34"/>
      <c r="D297" s="34"/>
      <c r="E297" s="34"/>
      <c r="F297" s="34"/>
      <c r="G297" s="34"/>
      <c r="H297" s="34"/>
      <c r="I297" s="34"/>
      <c r="K297" s="34"/>
      <c r="L297" s="34"/>
      <c r="M297" s="34"/>
      <c r="N297" s="34"/>
      <c r="O297" s="34"/>
      <c r="P297" s="34"/>
      <c r="Q297" s="34"/>
      <c r="R297" s="34"/>
      <c r="S297" s="34"/>
      <c r="T297" s="34"/>
      <c r="U297" s="34"/>
      <c r="V297" s="34"/>
      <c r="W297" s="34"/>
      <c r="X297" s="34"/>
      <c r="Y297" s="34"/>
      <c r="Z297" s="34"/>
      <c r="AA297" s="34"/>
      <c r="AB297" s="34"/>
      <c r="AC297" s="34"/>
    </row>
    <row r="298" spans="1:29">
      <c r="A298" s="33"/>
      <c r="B298" s="34"/>
      <c r="C298" s="34"/>
      <c r="D298" s="34"/>
      <c r="E298" s="34"/>
      <c r="F298" s="34"/>
      <c r="G298" s="34"/>
      <c r="H298" s="34"/>
      <c r="I298" s="34"/>
      <c r="K298" s="34"/>
      <c r="L298" s="34"/>
      <c r="M298" s="34"/>
      <c r="N298" s="34"/>
      <c r="O298" s="34"/>
      <c r="P298" s="34"/>
      <c r="Q298" s="34"/>
      <c r="R298" s="34"/>
      <c r="S298" s="34"/>
      <c r="T298" s="34"/>
      <c r="U298" s="34"/>
      <c r="V298" s="34"/>
      <c r="W298" s="34"/>
      <c r="X298" s="34"/>
      <c r="Y298" s="34"/>
      <c r="Z298" s="34"/>
      <c r="AA298" s="34"/>
      <c r="AB298" s="34"/>
      <c r="AC298" s="34"/>
    </row>
    <row r="299" spans="1:29">
      <c r="A299" s="33"/>
      <c r="B299" s="34"/>
      <c r="C299" s="34"/>
      <c r="D299" s="34"/>
      <c r="E299" s="34"/>
      <c r="F299" s="34"/>
      <c r="G299" s="34"/>
      <c r="H299" s="34"/>
      <c r="I299" s="34"/>
      <c r="K299" s="34"/>
      <c r="L299" s="34"/>
      <c r="M299" s="34"/>
      <c r="N299" s="34"/>
      <c r="O299" s="34"/>
      <c r="P299" s="34"/>
      <c r="Q299" s="34"/>
      <c r="R299" s="34"/>
      <c r="S299" s="34"/>
      <c r="T299" s="34"/>
      <c r="U299" s="34"/>
      <c r="V299" s="34"/>
      <c r="W299" s="34"/>
      <c r="X299" s="34"/>
      <c r="Y299" s="34"/>
      <c r="Z299" s="34"/>
      <c r="AA299" s="34"/>
      <c r="AB299" s="34"/>
      <c r="AC299" s="34"/>
    </row>
    <row r="300" spans="1:29">
      <c r="A300" s="33"/>
      <c r="B300" s="34"/>
      <c r="C300" s="34"/>
      <c r="D300" s="34"/>
      <c r="E300" s="34"/>
      <c r="F300" s="34"/>
      <c r="G300" s="34"/>
      <c r="H300" s="34"/>
      <c r="I300" s="34"/>
      <c r="K300" s="34"/>
      <c r="L300" s="34"/>
      <c r="M300" s="34"/>
      <c r="N300" s="34"/>
      <c r="O300" s="34"/>
      <c r="P300" s="34"/>
      <c r="Q300" s="34"/>
      <c r="R300" s="34"/>
      <c r="S300" s="34"/>
      <c r="T300" s="34"/>
      <c r="U300" s="34"/>
      <c r="V300" s="34"/>
      <c r="W300" s="34"/>
      <c r="X300" s="34"/>
      <c r="Y300" s="34"/>
      <c r="Z300" s="34"/>
      <c r="AA300" s="34"/>
      <c r="AB300" s="34"/>
      <c r="AC300" s="34"/>
    </row>
    <row r="301" spans="1:29">
      <c r="A301" s="33"/>
      <c r="B301" s="34"/>
      <c r="C301" s="34"/>
      <c r="D301" s="34"/>
      <c r="E301" s="34"/>
      <c r="F301" s="34"/>
      <c r="G301" s="34"/>
      <c r="H301" s="34"/>
      <c r="I301" s="34"/>
      <c r="K301" s="34"/>
      <c r="L301" s="34"/>
      <c r="M301" s="34"/>
      <c r="N301" s="34"/>
      <c r="O301" s="34"/>
      <c r="P301" s="34"/>
      <c r="Q301" s="34"/>
      <c r="R301" s="34"/>
      <c r="S301" s="34"/>
      <c r="T301" s="34"/>
      <c r="U301" s="34"/>
      <c r="V301" s="34"/>
      <c r="W301" s="34"/>
      <c r="X301" s="34"/>
      <c r="Y301" s="34"/>
      <c r="Z301" s="34"/>
      <c r="AA301" s="34"/>
      <c r="AB301" s="34"/>
      <c r="AC301" s="34"/>
    </row>
    <row r="302" spans="1:29">
      <c r="A302" s="33"/>
      <c r="B302" s="34"/>
      <c r="C302" s="34"/>
      <c r="D302" s="34"/>
      <c r="E302" s="34"/>
      <c r="F302" s="34"/>
      <c r="G302" s="34"/>
      <c r="H302" s="34"/>
      <c r="I302" s="34"/>
      <c r="K302" s="34"/>
      <c r="L302" s="34"/>
      <c r="M302" s="34"/>
      <c r="N302" s="34"/>
      <c r="O302" s="34"/>
      <c r="P302" s="34"/>
      <c r="Q302" s="34"/>
      <c r="R302" s="34"/>
      <c r="S302" s="34"/>
      <c r="T302" s="34"/>
      <c r="U302" s="34"/>
      <c r="V302" s="34"/>
      <c r="W302" s="34"/>
      <c r="X302" s="34"/>
      <c r="Y302" s="34"/>
      <c r="Z302" s="34"/>
      <c r="AA302" s="34"/>
      <c r="AB302" s="34"/>
      <c r="AC302" s="34"/>
    </row>
    <row r="303" spans="1:29">
      <c r="A303" s="33"/>
      <c r="B303" s="34"/>
      <c r="C303" s="34"/>
      <c r="D303" s="34"/>
      <c r="E303" s="34"/>
      <c r="F303" s="34"/>
      <c r="G303" s="34"/>
      <c r="H303" s="34"/>
      <c r="I303" s="34"/>
      <c r="K303" s="34"/>
      <c r="L303" s="34"/>
      <c r="M303" s="34"/>
      <c r="N303" s="34"/>
      <c r="O303" s="34"/>
      <c r="P303" s="34"/>
      <c r="Q303" s="34"/>
      <c r="R303" s="34"/>
      <c r="S303" s="34"/>
      <c r="T303" s="34"/>
      <c r="U303" s="34"/>
      <c r="V303" s="34"/>
      <c r="W303" s="34"/>
      <c r="X303" s="34"/>
      <c r="Y303" s="34"/>
      <c r="Z303" s="34"/>
      <c r="AA303" s="34"/>
      <c r="AB303" s="34"/>
      <c r="AC303" s="34"/>
    </row>
    <row r="304" spans="1:29">
      <c r="A304" s="33"/>
      <c r="B304" s="34"/>
      <c r="C304" s="34"/>
      <c r="D304" s="34"/>
      <c r="E304" s="34"/>
      <c r="F304" s="34"/>
      <c r="G304" s="34"/>
      <c r="H304" s="34"/>
      <c r="I304" s="34"/>
      <c r="K304" s="34"/>
      <c r="L304" s="34"/>
      <c r="M304" s="34"/>
      <c r="N304" s="34"/>
      <c r="O304" s="34"/>
      <c r="P304" s="34"/>
      <c r="Q304" s="34"/>
      <c r="R304" s="34"/>
      <c r="S304" s="34"/>
      <c r="T304" s="34"/>
      <c r="U304" s="34"/>
      <c r="V304" s="34"/>
      <c r="W304" s="34"/>
      <c r="X304" s="34"/>
      <c r="Y304" s="34"/>
      <c r="Z304" s="34"/>
      <c r="AA304" s="34"/>
      <c r="AB304" s="34"/>
      <c r="AC304" s="34"/>
    </row>
    <row r="305" spans="1:29">
      <c r="A305" s="33"/>
      <c r="B305" s="34"/>
      <c r="C305" s="34"/>
      <c r="D305" s="34"/>
      <c r="E305" s="34"/>
      <c r="F305" s="34"/>
      <c r="G305" s="34"/>
      <c r="H305" s="34"/>
      <c r="I305" s="34"/>
      <c r="K305" s="34"/>
      <c r="L305" s="34"/>
      <c r="M305" s="34"/>
      <c r="N305" s="34"/>
      <c r="O305" s="34"/>
      <c r="P305" s="34"/>
      <c r="Q305" s="34"/>
      <c r="R305" s="34"/>
      <c r="S305" s="34"/>
      <c r="T305" s="34"/>
      <c r="U305" s="34"/>
      <c r="V305" s="34"/>
      <c r="W305" s="34"/>
      <c r="X305" s="34"/>
      <c r="Y305" s="34"/>
      <c r="Z305" s="34"/>
      <c r="AA305" s="34"/>
      <c r="AB305" s="34"/>
      <c r="AC305" s="34"/>
    </row>
    <row r="306" spans="1:29">
      <c r="A306" s="33"/>
      <c r="B306" s="34"/>
      <c r="C306" s="34"/>
      <c r="D306" s="34"/>
      <c r="E306" s="34"/>
      <c r="F306" s="34"/>
      <c r="G306" s="34"/>
      <c r="H306" s="34"/>
      <c r="I306" s="34"/>
      <c r="K306" s="34"/>
      <c r="L306" s="34"/>
      <c r="M306" s="34"/>
      <c r="N306" s="34"/>
      <c r="O306" s="34"/>
      <c r="P306" s="34"/>
      <c r="Q306" s="34"/>
      <c r="R306" s="34"/>
      <c r="S306" s="34"/>
      <c r="T306" s="34"/>
      <c r="U306" s="34"/>
      <c r="V306" s="34"/>
      <c r="W306" s="34"/>
      <c r="X306" s="34"/>
      <c r="Y306" s="34"/>
      <c r="Z306" s="34"/>
      <c r="AA306" s="34"/>
      <c r="AB306" s="34"/>
      <c r="AC306" s="34"/>
    </row>
    <row r="307" spans="1:29">
      <c r="A307" s="33"/>
      <c r="B307" s="34"/>
      <c r="C307" s="34"/>
      <c r="D307" s="34"/>
      <c r="E307" s="34"/>
      <c r="F307" s="34"/>
      <c r="G307" s="34"/>
      <c r="H307" s="34"/>
      <c r="I307" s="34"/>
      <c r="K307" s="34"/>
      <c r="L307" s="34"/>
      <c r="M307" s="34"/>
      <c r="N307" s="34"/>
      <c r="O307" s="34"/>
      <c r="P307" s="34"/>
      <c r="Q307" s="34"/>
      <c r="R307" s="34"/>
      <c r="S307" s="34"/>
      <c r="T307" s="34"/>
      <c r="U307" s="34"/>
      <c r="V307" s="34"/>
      <c r="W307" s="34"/>
      <c r="X307" s="34"/>
      <c r="Y307" s="34"/>
      <c r="Z307" s="34"/>
      <c r="AA307" s="34"/>
      <c r="AB307" s="34"/>
      <c r="AC307" s="34"/>
    </row>
    <row r="308" spans="1:29">
      <c r="A308" s="33"/>
      <c r="B308" s="34"/>
      <c r="C308" s="34"/>
      <c r="D308" s="34"/>
      <c r="E308" s="34"/>
      <c r="F308" s="34"/>
      <c r="G308" s="34"/>
      <c r="H308" s="34"/>
      <c r="I308" s="34"/>
      <c r="K308" s="34"/>
      <c r="L308" s="34"/>
      <c r="M308" s="34"/>
      <c r="N308" s="34"/>
      <c r="O308" s="34"/>
      <c r="P308" s="34"/>
      <c r="Q308" s="34"/>
      <c r="R308" s="34"/>
      <c r="S308" s="34"/>
      <c r="T308" s="34"/>
      <c r="U308" s="34"/>
      <c r="V308" s="34"/>
      <c r="W308" s="34"/>
      <c r="X308" s="34"/>
      <c r="Y308" s="34"/>
      <c r="Z308" s="34"/>
      <c r="AA308" s="34"/>
      <c r="AB308" s="34"/>
      <c r="AC308" s="34"/>
    </row>
    <row r="309" spans="1:29">
      <c r="A309" s="33"/>
      <c r="B309" s="34"/>
      <c r="C309" s="34"/>
      <c r="D309" s="34"/>
      <c r="E309" s="34"/>
      <c r="F309" s="34"/>
      <c r="G309" s="34"/>
      <c r="H309" s="34"/>
      <c r="I309" s="34"/>
      <c r="K309" s="34"/>
      <c r="L309" s="34"/>
      <c r="M309" s="34"/>
      <c r="N309" s="34"/>
      <c r="O309" s="34"/>
      <c r="P309" s="34"/>
      <c r="Q309" s="34"/>
      <c r="R309" s="34"/>
      <c r="S309" s="34"/>
      <c r="T309" s="34"/>
      <c r="U309" s="34"/>
      <c r="V309" s="34"/>
      <c r="W309" s="34"/>
      <c r="X309" s="34"/>
      <c r="Y309" s="34"/>
      <c r="Z309" s="34"/>
      <c r="AA309" s="34"/>
      <c r="AB309" s="34"/>
      <c r="AC309" s="34"/>
    </row>
    <row r="310" spans="1:29">
      <c r="A310" s="33"/>
      <c r="B310" s="34"/>
      <c r="C310" s="34"/>
      <c r="D310" s="34"/>
      <c r="E310" s="34"/>
      <c r="F310" s="34"/>
      <c r="G310" s="34"/>
      <c r="H310" s="34"/>
      <c r="I310" s="34"/>
      <c r="K310" s="34"/>
      <c r="L310" s="34"/>
      <c r="M310" s="34"/>
      <c r="N310" s="34"/>
      <c r="O310" s="34"/>
      <c r="P310" s="34"/>
      <c r="Q310" s="34"/>
      <c r="R310" s="34"/>
      <c r="S310" s="34"/>
      <c r="T310" s="34"/>
      <c r="U310" s="34"/>
      <c r="V310" s="34"/>
      <c r="W310" s="34"/>
      <c r="X310" s="34"/>
      <c r="Y310" s="34"/>
      <c r="Z310" s="34"/>
      <c r="AA310" s="34"/>
      <c r="AB310" s="34"/>
      <c r="AC310" s="34"/>
    </row>
    <row r="311" spans="1:29">
      <c r="A311" s="33"/>
      <c r="B311" s="34"/>
      <c r="C311" s="34"/>
      <c r="D311" s="34"/>
      <c r="E311" s="34"/>
      <c r="F311" s="34"/>
      <c r="G311" s="34"/>
      <c r="H311" s="34"/>
      <c r="I311" s="34"/>
      <c r="K311" s="34"/>
      <c r="L311" s="34"/>
      <c r="M311" s="34"/>
      <c r="N311" s="34"/>
      <c r="O311" s="34"/>
      <c r="P311" s="34"/>
      <c r="Q311" s="34"/>
      <c r="R311" s="34"/>
      <c r="S311" s="34"/>
      <c r="T311" s="34"/>
      <c r="U311" s="34"/>
      <c r="V311" s="34"/>
      <c r="W311" s="34"/>
      <c r="X311" s="34"/>
      <c r="Y311" s="34"/>
      <c r="Z311" s="34"/>
      <c r="AA311" s="34"/>
      <c r="AB311" s="34"/>
      <c r="AC311" s="34"/>
    </row>
    <row r="312" spans="1:29">
      <c r="A312" s="35"/>
      <c r="B312" s="36"/>
      <c r="C312" s="36"/>
      <c r="D312" s="36"/>
      <c r="E312" s="36"/>
      <c r="F312" s="36"/>
      <c r="G312" s="36"/>
      <c r="H312" s="36"/>
      <c r="I312" s="36"/>
      <c r="K312" s="36"/>
      <c r="L312" s="36"/>
      <c r="M312" s="36"/>
      <c r="N312" s="36"/>
      <c r="O312" s="36"/>
      <c r="P312" s="36"/>
      <c r="Q312" s="36"/>
      <c r="R312" s="36"/>
      <c r="S312" s="36"/>
      <c r="T312" s="36"/>
      <c r="U312" s="36"/>
      <c r="V312" s="36"/>
      <c r="W312" s="36"/>
      <c r="X312" s="36"/>
      <c r="Y312" s="36"/>
      <c r="Z312" s="36"/>
      <c r="AA312" s="36"/>
      <c r="AB312" s="36"/>
      <c r="AC312" s="36"/>
    </row>
  </sheetData>
  <mergeCells count="52">
    <mergeCell ref="X140:Y140"/>
    <mergeCell ref="X103:Y103"/>
    <mergeCell ref="A270:AC270"/>
    <mergeCell ref="X252:AC268"/>
    <mergeCell ref="X215:AC231"/>
    <mergeCell ref="X178:AC194"/>
    <mergeCell ref="X141:AC157"/>
    <mergeCell ref="AA232:AC233"/>
    <mergeCell ref="X251:Y251"/>
    <mergeCell ref="X214:Y214"/>
    <mergeCell ref="X249:AC250"/>
    <mergeCell ref="X175:AC176"/>
    <mergeCell ref="X212:AC213"/>
    <mergeCell ref="AA195:AC196"/>
    <mergeCell ref="AA158:AC159"/>
    <mergeCell ref="X177:Y177"/>
    <mergeCell ref="I4:J4"/>
    <mergeCell ref="I5:J5"/>
    <mergeCell ref="I6:J6"/>
    <mergeCell ref="L4:N6"/>
    <mergeCell ref="K21:N21"/>
    <mergeCell ref="P21:S21"/>
    <mergeCell ref="U21:X21"/>
    <mergeCell ref="F21:I21"/>
    <mergeCell ref="X101:AC102"/>
    <mergeCell ref="X138:AC139"/>
    <mergeCell ref="X104:AC120"/>
    <mergeCell ref="S24:U44"/>
    <mergeCell ref="I22:J23"/>
    <mergeCell ref="S22:U23"/>
    <mergeCell ref="X66:Y66"/>
    <mergeCell ref="AA47:AC48"/>
    <mergeCell ref="X67:AC83"/>
    <mergeCell ref="A84:V84"/>
    <mergeCell ref="AA121:AC122"/>
    <mergeCell ref="AA84:AC85"/>
    <mergeCell ref="A296:I312"/>
    <mergeCell ref="K296:AC312"/>
    <mergeCell ref="A6:F6"/>
    <mergeCell ref="E1:F1"/>
    <mergeCell ref="E2:F2"/>
    <mergeCell ref="X64:AC65"/>
    <mergeCell ref="A21:D21"/>
    <mergeCell ref="Z21:AC21"/>
    <mergeCell ref="A1:D2"/>
    <mergeCell ref="A4:B4"/>
    <mergeCell ref="A3:B3"/>
    <mergeCell ref="A5:B5"/>
    <mergeCell ref="E4:F4"/>
    <mergeCell ref="E5:F5"/>
    <mergeCell ref="E3:F3"/>
    <mergeCell ref="I24:J44"/>
  </mergeCells>
  <conditionalFormatting sqref="B10:D20">
    <cfRule type="colorScale" priority="7">
      <colorScale>
        <cfvo type="min"/>
        <cfvo type="percentile" val="50"/>
        <cfvo type="max"/>
        <color rgb="FF63BE7B"/>
        <color rgb="FFFFEB84"/>
        <color rgb="FFF8696B"/>
      </colorScale>
    </cfRule>
  </conditionalFormatting>
  <conditionalFormatting sqref="A9:AC9 B10:E20 G10:J20 L10:O20 Q10:T20 V10:Y20 AA10:AC20">
    <cfRule type="colorScale" priority="6">
      <colorScale>
        <cfvo type="min"/>
        <cfvo type="percentile" val="50"/>
        <cfvo type="max"/>
        <color rgb="FF63BE7B"/>
        <color rgb="FFFFEB84"/>
        <color rgb="FFF8696B"/>
      </colorScale>
    </cfRule>
  </conditionalFormatting>
  <conditionalFormatting sqref="I10">
    <cfRule type="colorScale" priority="5">
      <colorScale>
        <cfvo type="min"/>
        <cfvo type="percentile" val="50"/>
        <cfvo type="max"/>
        <color rgb="FF63BE7B"/>
        <color rgb="FFFFEB84"/>
        <color rgb="FFF8696B"/>
      </colorScale>
    </cfRule>
  </conditionalFormatting>
  <conditionalFormatting sqref="N10">
    <cfRule type="colorScale" priority="4">
      <colorScale>
        <cfvo type="min"/>
        <cfvo type="percentile" val="50"/>
        <cfvo type="max"/>
        <color rgb="FF63BE7B"/>
        <color rgb="FFFFEB84"/>
        <color rgb="FFF8696B"/>
      </colorScale>
    </cfRule>
  </conditionalFormatting>
  <conditionalFormatting sqref="S10">
    <cfRule type="colorScale" priority="3">
      <colorScale>
        <cfvo type="min"/>
        <cfvo type="percentile" val="50"/>
        <cfvo type="max"/>
        <color rgb="FF63BE7B"/>
        <color rgb="FFFFEB84"/>
        <color rgb="FFF8696B"/>
      </colorScale>
    </cfRule>
  </conditionalFormatting>
  <conditionalFormatting sqref="X10">
    <cfRule type="colorScale" priority="2">
      <colorScale>
        <cfvo type="min"/>
        <cfvo type="percentile" val="50"/>
        <cfvo type="max"/>
        <color rgb="FF63BE7B"/>
        <color rgb="FFFFEB84"/>
        <color rgb="FFF8696B"/>
      </colorScale>
    </cfRule>
  </conditionalFormatting>
  <conditionalFormatting sqref="AC10">
    <cfRule type="colorScale" priority="1">
      <colorScale>
        <cfvo type="min"/>
        <cfvo type="percentile" val="50"/>
        <cfvo type="max"/>
        <color rgb="FF63BE7B"/>
        <color rgb="FFFFEB84"/>
        <color rgb="FFF8696B"/>
      </colorScale>
    </cfRule>
  </conditionalFormatting>
  <pageMargins left="0.7" right="0.7" top="0.75" bottom="0.75" header="0.3" footer="0.3"/>
  <pageSetup paperSize="9" scale="39" fitToHeight="0" orientation="landscape" r:id="rId1"/>
  <rowBreaks count="4" manualBreakCount="4">
    <brk id="46" max="28" man="1"/>
    <brk id="120" max="28" man="1"/>
    <brk id="194" max="28" man="1"/>
    <brk id="268" max="28" man="1"/>
  </rowBreaks>
  <colBreaks count="2" manualBreakCount="2">
    <brk id="4" max="296" man="1"/>
    <brk id="29"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Re1 Kojote</dc:creator>
  <cp:keywords/>
  <dc:description/>
  <cp:lastModifiedBy>Markus Re1</cp:lastModifiedBy>
  <cp:revision/>
  <dcterms:created xsi:type="dcterms:W3CDTF">2015-12-16T10:32:26Z</dcterms:created>
  <dcterms:modified xsi:type="dcterms:W3CDTF">2016-09-07T07:24:27Z</dcterms:modified>
  <cp:category/>
  <cp:contentStatus/>
</cp:coreProperties>
</file>