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onectados-my.sharepoint.com/personal/thais_canedo-motta_itau-unibanco_com_br/Documents/Documentos/"/>
    </mc:Choice>
  </mc:AlternateContent>
  <xr:revisionPtr revIDLastSave="0" documentId="8_{802138EB-EC78-4460-8874-A15FD0C489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ejamento" sheetId="1" r:id="rId1"/>
    <sheet name="Gráf. 1 - visão anual" sheetId="2" r:id="rId2"/>
    <sheet name="Gráf. 2 - dist. de despesas" sheetId="3" r:id="rId3"/>
  </sheets>
  <definedNames>
    <definedName name="_xlchart.v1.0" hidden="1">Planejamento!$C$88:$D$92</definedName>
    <definedName name="_xlchart.v1.1" hidden="1">Planejamento!$Q$88:$Q$92</definedName>
    <definedName name="_xlchart.v1.10" hidden="1">Planejamento!$C$40:$D$52</definedName>
    <definedName name="_xlchart.v1.11" hidden="1">Planejamento!$Q$40:$Q$52</definedName>
    <definedName name="_xlchart.v1.12" hidden="1">Planejamento!$C$114:$D$118</definedName>
    <definedName name="_xlchart.v1.13" hidden="1">Planejamento!$Q$114:$Q$120</definedName>
    <definedName name="_xlchart.v1.14" hidden="1">Planejamento!$C$103:$D$110</definedName>
    <definedName name="_xlchart.v1.15" hidden="1">Planejamento!$Q$103:$Q$110</definedName>
    <definedName name="_xlchart.v1.2" hidden="1">Planejamento!$C$56:$D$66</definedName>
    <definedName name="_xlchart.v1.3" hidden="1">Planejamento!$Q$56:$Q$67</definedName>
    <definedName name="_xlchart.v1.4" hidden="1">Planejamento!$C$71:$D$84</definedName>
    <definedName name="_xlchart.v1.5" hidden="1">Planejamento!$Q$71:$Q$84</definedName>
    <definedName name="_xlchart.v1.6" hidden="1">Planejamento!$C$96:$D$99</definedName>
    <definedName name="_xlchart.v1.7" hidden="1">Planejamento!$Q$96:$Q$99</definedName>
    <definedName name="_xlchart.v1.8" hidden="1">Planejamento!$C$124:$D$128</definedName>
    <definedName name="_xlchart.v1.9" hidden="1">Planejamento!$Q$124:$Q$128</definedName>
    <definedName name="SUM">Planejamento!$E$135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4" i="1" l="1"/>
  <c r="K139" i="1"/>
  <c r="K138" i="1"/>
  <c r="K136" i="1"/>
  <c r="K135" i="1"/>
  <c r="K134" i="1"/>
  <c r="K133" i="1"/>
  <c r="K129" i="1"/>
  <c r="K121" i="1"/>
  <c r="K111" i="1"/>
  <c r="K100" i="1"/>
  <c r="K93" i="1"/>
  <c r="K85" i="1"/>
  <c r="K68" i="1"/>
  <c r="J53" i="1"/>
  <c r="K53" i="1"/>
  <c r="K35" i="1"/>
  <c r="K18" i="1"/>
  <c r="N111" i="1"/>
  <c r="E111" i="1"/>
  <c r="F111" i="1"/>
  <c r="G111" i="1"/>
  <c r="H111" i="1"/>
  <c r="I111" i="1"/>
  <c r="J111" i="1"/>
  <c r="L111" i="1"/>
  <c r="M111" i="1"/>
  <c r="O111" i="1"/>
  <c r="P11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65" i="1"/>
  <c r="Q67" i="1"/>
  <c r="Q63" i="1"/>
  <c r="Q64" i="1"/>
  <c r="Q66" i="1"/>
  <c r="P68" i="1"/>
  <c r="E53" i="1"/>
  <c r="Q9" i="1"/>
  <c r="Q118" i="1"/>
  <c r="Q119" i="1"/>
  <c r="Q120" i="1"/>
  <c r="Q117" i="1"/>
  <c r="Q109" i="1"/>
  <c r="Q110" i="1"/>
  <c r="Q24" i="1"/>
  <c r="Q25" i="1"/>
  <c r="Q26" i="1"/>
  <c r="Q27" i="1"/>
  <c r="Q28" i="1"/>
  <c r="Q29" i="1"/>
  <c r="Q30" i="1"/>
  <c r="Q31" i="1"/>
  <c r="Q32" i="1"/>
  <c r="Q33" i="1"/>
  <c r="Q34" i="1"/>
  <c r="Q17" i="1"/>
  <c r="Q16" i="1"/>
  <c r="Q15" i="1"/>
  <c r="Q14" i="1"/>
  <c r="Q13" i="1"/>
  <c r="E68" i="1"/>
  <c r="Q128" i="1"/>
  <c r="Q127" i="1"/>
  <c r="Q126" i="1"/>
  <c r="Q125" i="1"/>
  <c r="Q124" i="1"/>
  <c r="Q116" i="1"/>
  <c r="Q115" i="1"/>
  <c r="Q114" i="1"/>
  <c r="Q108" i="1"/>
  <c r="Q107" i="1"/>
  <c r="Q106" i="1"/>
  <c r="Q105" i="1"/>
  <c r="Q104" i="1"/>
  <c r="Q103" i="1"/>
  <c r="Q99" i="1"/>
  <c r="Q98" i="1"/>
  <c r="Q97" i="1"/>
  <c r="Q96" i="1"/>
  <c r="Q92" i="1"/>
  <c r="Q91" i="1"/>
  <c r="Q90" i="1"/>
  <c r="Q89" i="1"/>
  <c r="Q88" i="1"/>
  <c r="Q71" i="1"/>
  <c r="Q62" i="1"/>
  <c r="Q61" i="1"/>
  <c r="Q60" i="1"/>
  <c r="Q59" i="1"/>
  <c r="Q58" i="1"/>
  <c r="Q57" i="1"/>
  <c r="Q56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23" i="1"/>
  <c r="Q22" i="1"/>
  <c r="Q21" i="1"/>
  <c r="Q12" i="1"/>
  <c r="Q11" i="1"/>
  <c r="Q10" i="1"/>
  <c r="Q8" i="1"/>
  <c r="Q7" i="1"/>
  <c r="O53" i="1" l="1"/>
  <c r="P53" i="1"/>
  <c r="G53" i="1"/>
  <c r="H53" i="1"/>
  <c r="I53" i="1"/>
  <c r="L53" i="1"/>
  <c r="M53" i="1"/>
  <c r="N53" i="1"/>
  <c r="F53" i="1"/>
  <c r="N129" i="1"/>
  <c r="O129" i="1"/>
  <c r="P129" i="1"/>
  <c r="F129" i="1"/>
  <c r="G129" i="1"/>
  <c r="H129" i="1"/>
  <c r="I129" i="1"/>
  <c r="J129" i="1"/>
  <c r="L129" i="1"/>
  <c r="M129" i="1"/>
  <c r="P121" i="1"/>
  <c r="F121" i="1"/>
  <c r="G121" i="1"/>
  <c r="H121" i="1"/>
  <c r="I121" i="1"/>
  <c r="J121" i="1"/>
  <c r="L121" i="1"/>
  <c r="M121" i="1"/>
  <c r="N121" i="1"/>
  <c r="O121" i="1"/>
  <c r="P100" i="1"/>
  <c r="F100" i="1"/>
  <c r="G100" i="1"/>
  <c r="H100" i="1"/>
  <c r="I100" i="1"/>
  <c r="J100" i="1"/>
  <c r="L100" i="1"/>
  <c r="M100" i="1"/>
  <c r="N100" i="1"/>
  <c r="O100" i="1"/>
  <c r="O93" i="1"/>
  <c r="P93" i="1"/>
  <c r="F93" i="1"/>
  <c r="G93" i="1"/>
  <c r="H93" i="1"/>
  <c r="I93" i="1"/>
  <c r="J93" i="1"/>
  <c r="L93" i="1"/>
  <c r="M93" i="1"/>
  <c r="N93" i="1"/>
  <c r="N85" i="1"/>
  <c r="O85" i="1"/>
  <c r="P85" i="1"/>
  <c r="F85" i="1"/>
  <c r="G85" i="1"/>
  <c r="H85" i="1"/>
  <c r="I85" i="1"/>
  <c r="J85" i="1"/>
  <c r="L85" i="1"/>
  <c r="M85" i="1"/>
  <c r="O68" i="1"/>
  <c r="G68" i="1"/>
  <c r="H68" i="1"/>
  <c r="I68" i="1"/>
  <c r="J68" i="1"/>
  <c r="L68" i="1"/>
  <c r="M68" i="1"/>
  <c r="N68" i="1"/>
  <c r="F68" i="1"/>
  <c r="F135" i="1" l="1"/>
  <c r="Q68" i="1"/>
  <c r="Q53" i="1"/>
  <c r="E129" i="1"/>
  <c r="E121" i="1"/>
  <c r="Q121" i="1" s="1"/>
  <c r="Q111" i="1"/>
  <c r="E100" i="1"/>
  <c r="Q100" i="1" s="1"/>
  <c r="E93" i="1"/>
  <c r="Q93" i="1" s="1"/>
  <c r="E85" i="1"/>
  <c r="Q85" i="1" s="1"/>
  <c r="P135" i="1"/>
  <c r="O135" i="1"/>
  <c r="N135" i="1"/>
  <c r="M135" i="1"/>
  <c r="L135" i="1"/>
  <c r="J135" i="1"/>
  <c r="I135" i="1"/>
  <c r="H135" i="1"/>
  <c r="G135" i="1"/>
  <c r="F18" i="1"/>
  <c r="F133" i="1" s="1"/>
  <c r="G18" i="1"/>
  <c r="G133" i="1" s="1"/>
  <c r="H18" i="1"/>
  <c r="I18" i="1"/>
  <c r="I133" i="1" s="1"/>
  <c r="J18" i="1"/>
  <c r="J133" i="1" s="1"/>
  <c r="L18" i="1"/>
  <c r="L133" i="1" s="1"/>
  <c r="M18" i="1"/>
  <c r="M133" i="1" s="1"/>
  <c r="N18" i="1"/>
  <c r="N133" i="1" s="1"/>
  <c r="O18" i="1"/>
  <c r="O133" i="1" s="1"/>
  <c r="P18" i="1"/>
  <c r="P133" i="1" s="1"/>
  <c r="E18" i="1"/>
  <c r="E133" i="1" s="1"/>
  <c r="F35" i="1"/>
  <c r="G35" i="1"/>
  <c r="H35" i="1"/>
  <c r="I35" i="1"/>
  <c r="J35" i="1"/>
  <c r="L35" i="1"/>
  <c r="M35" i="1"/>
  <c r="N35" i="1"/>
  <c r="O35" i="1"/>
  <c r="O134" i="1" s="1"/>
  <c r="P35" i="1"/>
  <c r="E35" i="1"/>
  <c r="Q35" i="1" l="1"/>
  <c r="Q129" i="1"/>
  <c r="E135" i="1"/>
  <c r="L139" i="1"/>
  <c r="P139" i="1"/>
  <c r="O139" i="1"/>
  <c r="F139" i="1"/>
  <c r="G139" i="1"/>
  <c r="I139" i="1"/>
  <c r="J139" i="1"/>
  <c r="M139" i="1"/>
  <c r="N139" i="1"/>
  <c r="Q18" i="1"/>
  <c r="P138" i="1"/>
  <c r="P134" i="1"/>
  <c r="P136" i="1" s="1"/>
  <c r="O138" i="1"/>
  <c r="O136" i="1"/>
  <c r="N138" i="1"/>
  <c r="N134" i="1"/>
  <c r="N136" i="1" s="1"/>
  <c r="M138" i="1"/>
  <c r="M134" i="1"/>
  <c r="M136" i="1" s="1"/>
  <c r="L138" i="1"/>
  <c r="L134" i="1"/>
  <c r="L136" i="1" s="1"/>
  <c r="J138" i="1"/>
  <c r="J134" i="1"/>
  <c r="J136" i="1" s="1"/>
  <c r="I138" i="1"/>
  <c r="I134" i="1"/>
  <c r="I136" i="1" s="1"/>
  <c r="H138" i="1"/>
  <c r="H134" i="1"/>
  <c r="G138" i="1"/>
  <c r="G134" i="1"/>
  <c r="G136" i="1" s="1"/>
  <c r="F138" i="1"/>
  <c r="F134" i="1"/>
  <c r="F136" i="1" s="1"/>
  <c r="H133" i="1"/>
  <c r="H136" i="1" l="1"/>
  <c r="Q133" i="1"/>
  <c r="Q134" i="1"/>
  <c r="E138" i="1"/>
  <c r="E139" i="1"/>
  <c r="Q135" i="1"/>
  <c r="H139" i="1"/>
  <c r="E136" i="1"/>
  <c r="Q136" i="1" l="1"/>
</calcChain>
</file>

<file path=xl/sharedStrings.xml><?xml version="1.0" encoding="utf-8"?>
<sst xmlns="http://schemas.openxmlformats.org/spreadsheetml/2006/main" count="151" uniqueCount="117">
  <si>
    <t>Planejamento Financeiro</t>
  </si>
  <si>
    <t>JAN</t>
  </si>
  <si>
    <t>FEV</t>
  </si>
  <si>
    <t>MAR</t>
  </si>
  <si>
    <t>ABR</t>
  </si>
  <si>
    <t>MAI</t>
  </si>
  <si>
    <t>JUN</t>
  </si>
  <si>
    <t>AGO</t>
  </si>
  <si>
    <t>SET</t>
  </si>
  <si>
    <t>OUT</t>
  </si>
  <si>
    <t>NOV</t>
  </si>
  <si>
    <t>DEZ</t>
  </si>
  <si>
    <t>TOTAIS</t>
  </si>
  <si>
    <t>Entradas e Investimentos</t>
  </si>
  <si>
    <t>Receitas</t>
  </si>
  <si>
    <t>Descrição</t>
  </si>
  <si>
    <t>Salário</t>
  </si>
  <si>
    <t>13º salário / férias</t>
  </si>
  <si>
    <t>PLR, Bônus e Outros</t>
  </si>
  <si>
    <t>Receita com imóveis</t>
  </si>
  <si>
    <t>Freelas</t>
  </si>
  <si>
    <t>Pensão/Aposentadoria</t>
  </si>
  <si>
    <t>Outros</t>
  </si>
  <si>
    <t>Total de entradas</t>
  </si>
  <si>
    <t>Investimentos</t>
  </si>
  <si>
    <t>Reserva de Emergência</t>
  </si>
  <si>
    <t>Previdência/Aposentadoria</t>
  </si>
  <si>
    <t>Títulos de Renda Fixa</t>
  </si>
  <si>
    <t>Títulos privados</t>
  </si>
  <si>
    <t>Fundos de investimento</t>
  </si>
  <si>
    <t>Fundos Imobiliários</t>
  </si>
  <si>
    <t>Criptomoedas</t>
  </si>
  <si>
    <t>Moedas / Câmbio</t>
  </si>
  <si>
    <t>Ações</t>
  </si>
  <si>
    <t>Outro</t>
  </si>
  <si>
    <t>Total de investimentos</t>
  </si>
  <si>
    <t>Despesas Fixas, Variáveis e Extras</t>
  </si>
  <si>
    <t>Moradia</t>
  </si>
  <si>
    <t>Aluguel</t>
  </si>
  <si>
    <t>Condomínio</t>
  </si>
  <si>
    <t>IPTU</t>
  </si>
  <si>
    <t>Financiamento da casa</t>
  </si>
  <si>
    <t>Seguro Residencial</t>
  </si>
  <si>
    <t>DESPESA VARIÁVEL</t>
  </si>
  <si>
    <t>Diarista/Mensalista 💲</t>
  </si>
  <si>
    <t>Streamings 💲</t>
  </si>
  <si>
    <t>Luz 💲</t>
  </si>
  <si>
    <t>Água 💲</t>
  </si>
  <si>
    <t>Telefone/Celular 💲</t>
  </si>
  <si>
    <t>Gás 💲</t>
  </si>
  <si>
    <t>Internet/TV 💲</t>
  </si>
  <si>
    <t>Total de Despesas com Moradia</t>
  </si>
  <si>
    <t>Transporte</t>
  </si>
  <si>
    <t>Financiamento do Carro</t>
  </si>
  <si>
    <t>Seguro Automotivo</t>
  </si>
  <si>
    <t>IPVA</t>
  </si>
  <si>
    <t>VARIÁVEL</t>
  </si>
  <si>
    <t>Transporte Público (Metrô/Ônibus) 💲</t>
  </si>
  <si>
    <t>Táxi/Uber/99 💲</t>
  </si>
  <si>
    <t>Estacionamento 💲</t>
  </si>
  <si>
    <t>Combustível 💲</t>
  </si>
  <si>
    <t>Total de Despesas com Transporte</t>
  </si>
  <si>
    <t>Saúde</t>
  </si>
  <si>
    <t>Plano de Saúde</t>
  </si>
  <si>
    <t>Plano odontológico</t>
  </si>
  <si>
    <t>Seguro de Vida</t>
  </si>
  <si>
    <t xml:space="preserve">   VARIÁVEL</t>
  </si>
  <si>
    <t>Dentista</t>
  </si>
  <si>
    <t>Terapias diversas</t>
  </si>
  <si>
    <t>Consultas</t>
  </si>
  <si>
    <t>Medicamentos/Farmácia</t>
  </si>
  <si>
    <t>Tratamentos/Procedimentos</t>
  </si>
  <si>
    <t>Exames</t>
  </si>
  <si>
    <t>Total de Despesas com Saúde</t>
  </si>
  <si>
    <t>Educação</t>
  </si>
  <si>
    <t>Creche/Escola/Colégio</t>
  </si>
  <si>
    <t>Faculdade/Universidade</t>
  </si>
  <si>
    <t>VAR.</t>
  </si>
  <si>
    <t>Material Escolar💲</t>
  </si>
  <si>
    <t>Cursos Extras</t>
  </si>
  <si>
    <t>Total de Despesas com Educação</t>
  </si>
  <si>
    <t>Alimentação</t>
  </si>
  <si>
    <t>Supermercado/Feira</t>
  </si>
  <si>
    <t>Cafés e Restaurantes 💲</t>
  </si>
  <si>
    <t>Delivery 💲</t>
  </si>
  <si>
    <t>Total de Despesas com Alimentação</t>
  </si>
  <si>
    <t>Gastos Pessoais e Entretenimento</t>
  </si>
  <si>
    <t>Roupas e Acessórios 💲</t>
  </si>
  <si>
    <t>Presentes 💲</t>
  </si>
  <si>
    <t>Viagens 💲</t>
  </si>
  <si>
    <t>Shows/Teatro 💲</t>
  </si>
  <si>
    <t>Cinema 💲</t>
  </si>
  <si>
    <t>Bares/Restaurantes/Vida Noturna 💲</t>
  </si>
  <si>
    <t>Hobby</t>
  </si>
  <si>
    <t>Total de Despesas Pessoais/Entretenimento</t>
  </si>
  <si>
    <t xml:space="preserve"> Cuidado Pessoal</t>
  </si>
  <si>
    <t>Manicure/Pedicure</t>
  </si>
  <si>
    <t>Cuidados com Cabelo e/ou Barba</t>
  </si>
  <si>
    <t>Depilação/Estética</t>
  </si>
  <si>
    <t>Academia</t>
  </si>
  <si>
    <t>Procedimento estético</t>
  </si>
  <si>
    <t>Total de Despesas com Beleza</t>
  </si>
  <si>
    <t>Pets</t>
  </si>
  <si>
    <t>Veterinário/Medicamentos</t>
  </si>
  <si>
    <t>Petshop (Alimentação/Higiene/Brinquedos)</t>
  </si>
  <si>
    <t>Creche</t>
  </si>
  <si>
    <t>Total de Despesas com Pets</t>
  </si>
  <si>
    <t>Balanço</t>
  </si>
  <si>
    <t>Total em Receitas</t>
  </si>
  <si>
    <t>Total em Investimentos</t>
  </si>
  <si>
    <t>Total em Despesas</t>
  </si>
  <si>
    <t>Saldo</t>
  </si>
  <si>
    <t>Quanto do meu orçamento eu invisto</t>
  </si>
  <si>
    <t>Quanto do meu orçamento é despesa</t>
  </si>
  <si>
    <t>Invista com ainda mais informação! Faça as contas e veja onde seu próximo investimento em renda fixa pode render mais</t>
  </si>
  <si>
    <t>Confira o tutorial com dicas para preencher a sua planilha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</si>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</sst>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FF5200"/>
      <name val="Helvetica"/>
      <family val="2"/>
    </font>
    <font>
      <b/>
      <sz val="8"/>
      <color rgb="FFEAE2D9"/>
      <name val="Helvetica"/>
      <family val="2"/>
    </font>
    <font>
      <b/>
      <sz val="16"/>
      <color theme="1"/>
      <name val="Helvetica"/>
      <family val="2"/>
    </font>
    <font>
      <b/>
      <sz val="14"/>
      <color theme="1"/>
      <name val="Helvetica"/>
      <family val="2"/>
    </font>
    <font>
      <i/>
      <sz val="10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theme="0"/>
      <name val="Helvetica"/>
      <family val="2"/>
    </font>
    <font>
      <sz val="12"/>
      <color theme="1"/>
      <name val="Helvetica"/>
      <family val="2"/>
    </font>
    <font>
      <sz val="10"/>
      <color theme="1"/>
      <name val="Helvetica"/>
      <family val="2"/>
    </font>
    <font>
      <b/>
      <sz val="11"/>
      <color rgb="FF008256"/>
      <name val="Helvetica"/>
      <family val="2"/>
    </font>
    <font>
      <b/>
      <sz val="11"/>
      <color rgb="FF0070C0"/>
      <name val="Helvetica"/>
      <family val="2"/>
    </font>
    <font>
      <b/>
      <sz val="14"/>
      <color theme="0"/>
      <name val="Helvetica"/>
      <family val="2"/>
    </font>
    <font>
      <b/>
      <sz val="20"/>
      <color rgb="FFFF5200"/>
      <name val="Helvetica"/>
      <family val="2"/>
    </font>
    <font>
      <sz val="11"/>
      <color rgb="FFCD7B43"/>
      <name val="Calibri"/>
      <family val="2"/>
      <scheme val="minor"/>
    </font>
    <font>
      <b/>
      <sz val="11"/>
      <color rgb="FFCD7B43"/>
      <name val="Helvetica"/>
      <family val="2"/>
    </font>
    <font>
      <b/>
      <sz val="10"/>
      <color theme="0"/>
      <name val="Helvetica"/>
      <family val="2"/>
    </font>
    <font>
      <sz val="11"/>
      <color rgb="FF2D5857"/>
      <name val="Calibri"/>
      <family val="2"/>
      <scheme val="minor"/>
    </font>
    <font>
      <b/>
      <sz val="11"/>
      <color rgb="FF2D5857"/>
      <name val="Helvetica"/>
      <family val="2"/>
    </font>
    <font>
      <b/>
      <sz val="11"/>
      <color rgb="FFFF795B"/>
      <name val="Helvetica"/>
      <family val="2"/>
    </font>
    <font>
      <sz val="16"/>
      <color theme="1"/>
      <name val="Helvetica"/>
      <family val="2"/>
    </font>
    <font>
      <b/>
      <sz val="10"/>
      <color theme="1"/>
      <name val="Helvetica"/>
      <family val="2"/>
    </font>
    <font>
      <b/>
      <sz val="13"/>
      <color theme="1"/>
      <name val="Helvetica"/>
      <family val="2"/>
    </font>
    <font>
      <u/>
      <sz val="16"/>
      <color theme="10"/>
      <name val="Hel"/>
    </font>
    <font>
      <u/>
      <sz val="16"/>
      <color theme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52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AE2D9"/>
        <bgColor indexed="64"/>
      </patternFill>
    </fill>
    <fill>
      <patternFill patternType="solid">
        <fgColor rgb="FF00B465"/>
        <bgColor indexed="64"/>
      </patternFill>
    </fill>
    <fill>
      <patternFill patternType="solid">
        <fgColor rgb="FFA4C2B9"/>
        <bgColor indexed="64"/>
      </patternFill>
    </fill>
    <fill>
      <patternFill patternType="solid">
        <fgColor rgb="FFC1E1D7"/>
        <bgColor indexed="64"/>
      </patternFill>
    </fill>
    <fill>
      <patternFill patternType="solid">
        <fgColor rgb="FF9193FF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EAEAFF"/>
        <bgColor indexed="64"/>
      </patternFill>
    </fill>
    <fill>
      <patternFill patternType="solid">
        <fgColor rgb="FFCD7B43"/>
        <bgColor indexed="64"/>
      </patternFill>
    </fill>
    <fill>
      <patternFill patternType="solid">
        <fgColor rgb="FFF0E1C5"/>
        <bgColor indexed="64"/>
      </patternFill>
    </fill>
    <fill>
      <patternFill patternType="solid">
        <fgColor rgb="FFF6EEE0"/>
        <bgColor indexed="64"/>
      </patternFill>
    </fill>
    <fill>
      <patternFill patternType="solid">
        <fgColor rgb="FFFF795B"/>
        <bgColor indexed="64"/>
      </patternFill>
    </fill>
    <fill>
      <patternFill patternType="solid">
        <fgColor rgb="FF008256"/>
        <bgColor indexed="64"/>
      </patternFill>
    </fill>
    <fill>
      <patternFill patternType="solid">
        <fgColor rgb="FF2D5857"/>
        <bgColor indexed="64"/>
      </patternFill>
    </fill>
    <fill>
      <patternFill patternType="solid">
        <fgColor rgb="FFC9EAE0"/>
        <bgColor indexed="64"/>
      </patternFill>
    </fill>
    <fill>
      <patternFill patternType="solid">
        <fgColor rgb="FFE6FFF7"/>
        <bgColor indexed="64"/>
      </patternFill>
    </fill>
    <fill>
      <patternFill patternType="solid">
        <fgColor rgb="FFFFAF95"/>
        <bgColor indexed="64"/>
      </patternFill>
    </fill>
    <fill>
      <patternFill patternType="solid">
        <fgColor rgb="FFFFD6C9"/>
        <bgColor indexed="64"/>
      </patternFill>
    </fill>
    <fill>
      <patternFill patternType="solid">
        <fgColor rgb="FF00B466"/>
        <bgColor indexed="64"/>
      </patternFill>
    </fill>
    <fill>
      <patternFill patternType="solid">
        <fgColor rgb="FFFF27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DD8FC"/>
        <bgColor indexed="64"/>
      </patternFill>
    </fill>
    <fill>
      <patternFill patternType="solid">
        <fgColor rgb="FFF4B9AF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rgb="FF000000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164" fontId="3" fillId="0" borderId="0" xfId="0" applyNumberFormat="1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3" xfId="0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164" fontId="17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7" fillId="0" borderId="4" xfId="0" applyNumberFormat="1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3" fillId="0" borderId="0" xfId="0" applyFont="1" applyAlignment="1">
      <alignment horizontal="center" vertical="center" textRotation="90" wrapText="1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164" fontId="26" fillId="0" borderId="0" xfId="0" applyNumberFormat="1" applyFont="1" applyAlignment="1">
      <alignment vertical="center"/>
    </xf>
    <xf numFmtId="164" fontId="16" fillId="19" borderId="0" xfId="0" applyNumberFormat="1" applyFont="1" applyFill="1" applyAlignment="1">
      <alignment vertical="center"/>
    </xf>
    <xf numFmtId="164" fontId="16" fillId="20" borderId="0" xfId="0" applyNumberFormat="1" applyFont="1" applyFill="1" applyAlignment="1">
      <alignment vertical="center"/>
    </xf>
    <xf numFmtId="0" fontId="23" fillId="0" borderId="0" xfId="0" applyFont="1" applyAlignment="1">
      <alignment vertical="center" textRotation="90" wrapText="1"/>
    </xf>
    <xf numFmtId="0" fontId="27" fillId="0" borderId="0" xfId="0" applyFont="1"/>
    <xf numFmtId="164" fontId="16" fillId="18" borderId="1" xfId="0" applyNumberFormat="1" applyFont="1" applyFill="1" applyBorder="1" applyAlignment="1">
      <alignment vertical="center"/>
    </xf>
    <xf numFmtId="10" fontId="10" fillId="23" borderId="1" xfId="0" applyNumberFormat="1" applyFont="1" applyFill="1" applyBorder="1" applyAlignment="1">
      <alignment horizontal="center" vertical="center"/>
    </xf>
    <xf numFmtId="10" fontId="10" fillId="26" borderId="3" xfId="0" applyNumberFormat="1" applyFont="1" applyFill="1" applyBorder="1" applyAlignment="1">
      <alignment horizontal="center" vertical="center"/>
    </xf>
    <xf numFmtId="164" fontId="16" fillId="12" borderId="4" xfId="0" applyNumberFormat="1" applyFont="1" applyFill="1" applyBorder="1" applyAlignment="1">
      <alignment vertical="center"/>
    </xf>
    <xf numFmtId="164" fontId="16" fillId="13" borderId="4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0" fontId="0" fillId="0" borderId="0" xfId="0" applyNumberFormat="1"/>
    <xf numFmtId="164" fontId="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5" fillId="17" borderId="0" xfId="0" applyFont="1" applyFill="1" applyAlignment="1">
      <alignment horizontal="left" vertical="center"/>
    </xf>
    <xf numFmtId="0" fontId="15" fillId="18" borderId="0" xfId="0" applyFont="1" applyFill="1" applyAlignment="1">
      <alignment horizontal="left" vertical="center"/>
    </xf>
    <xf numFmtId="0" fontId="15" fillId="19" borderId="0" xfId="0" applyFont="1" applyFill="1" applyAlignment="1">
      <alignment horizontal="left" vertical="center"/>
    </xf>
    <xf numFmtId="0" fontId="15" fillId="20" borderId="0" xfId="0" applyFont="1" applyFill="1" applyAlignment="1">
      <alignment horizontal="left" vertical="center"/>
    </xf>
    <xf numFmtId="0" fontId="15" fillId="12" borderId="0" xfId="0" applyFont="1" applyFill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10" borderId="0" xfId="0" applyFont="1" applyFill="1" applyAlignment="1">
      <alignment horizontal="left" vertical="center"/>
    </xf>
    <xf numFmtId="164" fontId="16" fillId="6" borderId="5" xfId="0" applyNumberFormat="1" applyFont="1" applyFill="1" applyBorder="1" applyAlignment="1">
      <alignment vertical="center"/>
    </xf>
    <xf numFmtId="164" fontId="16" fillId="7" borderId="5" xfId="0" applyNumberFormat="1" applyFont="1" applyFill="1" applyBorder="1" applyAlignment="1">
      <alignment vertical="center"/>
    </xf>
    <xf numFmtId="164" fontId="16" fillId="7" borderId="6" xfId="0" applyNumberFormat="1" applyFont="1" applyFill="1" applyBorder="1" applyAlignment="1">
      <alignment vertical="center"/>
    </xf>
    <xf numFmtId="164" fontId="16" fillId="6" borderId="7" xfId="0" applyNumberFormat="1" applyFont="1" applyFill="1" applyBorder="1" applyAlignment="1">
      <alignment vertical="center"/>
    </xf>
    <xf numFmtId="164" fontId="16" fillId="7" borderId="7" xfId="0" applyNumberFormat="1" applyFont="1" applyFill="1" applyBorder="1" applyAlignment="1">
      <alignment vertical="center"/>
    </xf>
    <xf numFmtId="164" fontId="16" fillId="6" borderId="6" xfId="0" applyNumberFormat="1" applyFont="1" applyFill="1" applyBorder="1" applyAlignment="1">
      <alignment vertical="center"/>
    </xf>
    <xf numFmtId="164" fontId="17" fillId="0" borderId="6" xfId="0" applyNumberFormat="1" applyFont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10" borderId="7" xfId="0" applyNumberFormat="1" applyFont="1" applyFill="1" applyBorder="1" applyAlignment="1">
      <alignment vertical="center"/>
    </xf>
    <xf numFmtId="164" fontId="16" fillId="10" borderId="6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164" fontId="18" fillId="0" borderId="7" xfId="0" applyNumberFormat="1" applyFont="1" applyBorder="1" applyAlignment="1">
      <alignment vertical="center"/>
    </xf>
    <xf numFmtId="164" fontId="16" fillId="17" borderId="7" xfId="0" applyNumberFormat="1" applyFont="1" applyFill="1" applyBorder="1" applyAlignment="1">
      <alignment vertical="center"/>
    </xf>
    <xf numFmtId="164" fontId="16" fillId="18" borderId="7" xfId="0" applyNumberFormat="1" applyFont="1" applyFill="1" applyBorder="1" applyAlignment="1">
      <alignment vertical="center"/>
    </xf>
    <xf numFmtId="164" fontId="25" fillId="0" borderId="7" xfId="0" applyNumberFormat="1" applyFont="1" applyBorder="1" applyAlignment="1">
      <alignment vertical="center"/>
    </xf>
    <xf numFmtId="164" fontId="16" fillId="19" borderId="7" xfId="0" applyNumberFormat="1" applyFont="1" applyFill="1" applyBorder="1" applyAlignment="1">
      <alignment vertical="center"/>
    </xf>
    <xf numFmtId="164" fontId="16" fillId="20" borderId="7" xfId="0" applyNumberFormat="1" applyFont="1" applyFill="1" applyBorder="1" applyAlignment="1">
      <alignment vertical="center"/>
    </xf>
    <xf numFmtId="164" fontId="26" fillId="0" borderId="7" xfId="0" applyNumberFormat="1" applyFont="1" applyBorder="1" applyAlignment="1">
      <alignment vertical="center"/>
    </xf>
    <xf numFmtId="164" fontId="16" fillId="13" borderId="7" xfId="0" applyNumberFormat="1" applyFont="1" applyFill="1" applyBorder="1" applyAlignment="1">
      <alignment vertical="center"/>
    </xf>
    <xf numFmtId="164" fontId="16" fillId="12" borderId="7" xfId="0" applyNumberFormat="1" applyFont="1" applyFill="1" applyBorder="1" applyAlignment="1">
      <alignment vertical="center"/>
    </xf>
    <xf numFmtId="164" fontId="22" fillId="0" borderId="7" xfId="0" applyNumberFormat="1" applyFont="1" applyBorder="1" applyAlignment="1">
      <alignment vertical="center"/>
    </xf>
    <xf numFmtId="164" fontId="16" fillId="18" borderId="8" xfId="0" applyNumberFormat="1" applyFont="1" applyFill="1" applyBorder="1" applyAlignment="1">
      <alignment vertical="center"/>
    </xf>
    <xf numFmtId="164" fontId="16" fillId="24" borderId="9" xfId="0" applyNumberFormat="1" applyFont="1" applyFill="1" applyBorder="1" applyAlignment="1">
      <alignment vertical="center"/>
    </xf>
    <xf numFmtId="164" fontId="16" fillId="25" borderId="9" xfId="0" applyNumberFormat="1" applyFont="1" applyFill="1" applyBorder="1" applyAlignment="1">
      <alignment vertical="center"/>
    </xf>
    <xf numFmtId="164" fontId="28" fillId="27" borderId="10" xfId="0" applyNumberFormat="1" applyFont="1" applyFill="1" applyBorder="1" applyAlignment="1">
      <alignment vertical="center"/>
    </xf>
    <xf numFmtId="164" fontId="16" fillId="18" borderId="11" xfId="0" applyNumberFormat="1" applyFont="1" applyFill="1" applyBorder="1" applyAlignment="1">
      <alignment vertical="center"/>
    </xf>
    <xf numFmtId="164" fontId="16" fillId="12" borderId="6" xfId="0" applyNumberFormat="1" applyFont="1" applyFill="1" applyBorder="1" applyAlignment="1">
      <alignment vertical="center"/>
    </xf>
    <xf numFmtId="164" fontId="16" fillId="13" borderId="6" xfId="0" applyNumberFormat="1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5" fillId="18" borderId="0" xfId="0" applyFont="1" applyFill="1" applyAlignment="1">
      <alignment vertical="center"/>
    </xf>
    <xf numFmtId="0" fontId="15" fillId="17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11" fillId="0" borderId="0" xfId="0" applyFont="1" applyAlignment="1">
      <alignment vertical="center" wrapText="1"/>
    </xf>
    <xf numFmtId="0" fontId="14" fillId="21" borderId="1" xfId="0" applyFont="1" applyFill="1" applyBorder="1" applyAlignment="1">
      <alignment vertical="center"/>
    </xf>
    <xf numFmtId="0" fontId="14" fillId="8" borderId="2" xfId="0" applyFont="1" applyFill="1" applyBorder="1" applyAlignment="1">
      <alignment vertical="center"/>
    </xf>
    <xf numFmtId="0" fontId="14" fillId="22" borderId="2" xfId="0" applyFont="1" applyFill="1" applyBorder="1" applyAlignment="1">
      <alignment vertical="center"/>
    </xf>
    <xf numFmtId="0" fontId="28" fillId="27" borderId="3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11" fillId="4" borderId="0" xfId="0" applyFont="1" applyFill="1" applyAlignment="1">
      <alignment vertical="center" wrapText="1"/>
    </xf>
    <xf numFmtId="0" fontId="22" fillId="0" borderId="0" xfId="0" applyFont="1" applyAlignment="1">
      <alignment vertical="center"/>
    </xf>
    <xf numFmtId="0" fontId="15" fillId="19" borderId="0" xfId="0" applyFont="1" applyFill="1" applyAlignment="1">
      <alignment vertical="center"/>
    </xf>
    <xf numFmtId="0" fontId="15" fillId="20" borderId="0" xfId="0" applyFont="1" applyFill="1" applyAlignment="1">
      <alignment vertical="center"/>
    </xf>
    <xf numFmtId="0" fontId="15" fillId="13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9" fillId="23" borderId="1" xfId="0" applyFont="1" applyFill="1" applyBorder="1" applyAlignment="1">
      <alignment vertical="center"/>
    </xf>
    <xf numFmtId="0" fontId="29" fillId="26" borderId="3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9" fillId="11" borderId="0" xfId="0" applyFont="1" applyFill="1" applyAlignment="1">
      <alignment horizontal="center" vertical="center" textRotation="90" wrapText="1"/>
    </xf>
    <xf numFmtId="0" fontId="31" fillId="14" borderId="0" xfId="2" applyFont="1" applyFill="1" applyAlignment="1">
      <alignment horizontal="center" vertical="center"/>
    </xf>
    <xf numFmtId="0" fontId="30" fillId="19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 textRotation="90"/>
    </xf>
    <xf numFmtId="0" fontId="19" fillId="11" borderId="0" xfId="0" applyFont="1" applyFill="1" applyAlignment="1">
      <alignment horizontal="center" vertical="center" textRotation="90"/>
    </xf>
    <xf numFmtId="0" fontId="23" fillId="15" borderId="0" xfId="0" applyFont="1" applyFill="1" applyAlignment="1">
      <alignment horizontal="center" vertical="center" textRotation="90" wrapText="1"/>
    </xf>
    <xf numFmtId="0" fontId="19" fillId="14" borderId="0" xfId="0" applyFont="1" applyFill="1" applyAlignment="1">
      <alignment horizontal="center" vertical="center" textRotation="90" wrapText="1"/>
    </xf>
    <xf numFmtId="0" fontId="19" fillId="14" borderId="0" xfId="0" applyFont="1" applyFill="1" applyAlignment="1">
      <alignment horizontal="center" vertical="center" textRotation="90"/>
    </xf>
    <xf numFmtId="0" fontId="19" fillId="11" borderId="1" xfId="0" applyFont="1" applyFill="1" applyBorder="1" applyAlignment="1">
      <alignment horizontal="center" vertical="center" textRotation="90"/>
    </xf>
    <xf numFmtId="0" fontId="13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vertical="center" textRotation="90" wrapText="1"/>
    </xf>
    <xf numFmtId="0" fontId="19" fillId="5" borderId="1" xfId="0" applyFont="1" applyFill="1" applyBorder="1" applyAlignment="1">
      <alignment horizontal="center" vertical="center" textRotation="90" wrapText="1"/>
    </xf>
    <xf numFmtId="0" fontId="19" fillId="8" borderId="0" xfId="0" applyFont="1" applyFill="1" applyAlignment="1">
      <alignment horizontal="center" vertical="center" textRotation="90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795B"/>
      <color rgb="FFFF5200"/>
      <color rgb="FFF6EEE0"/>
      <color rgb="FFF0E1C5"/>
      <color rgb="FFFFAF95"/>
      <color rgb="FFFFD6C9"/>
      <color rgb="FF00484D"/>
      <color rgb="FFC1E1D7"/>
      <color rgb="FFEAEAFF"/>
      <color rgb="FFA4C2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Receitas, Investimentos, Despesas e Saldo ao longo do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Planejamento!$A$133</c:f>
              <c:strCache>
                <c:ptCount val="1"/>
                <c:pt idx="0">
                  <c:v>Total em Receitas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D966"/>
              </a:solidFill>
              <a:ln w="25400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Planejamento!$B$1:$P$1</c15:sqref>
                  </c15:fullRef>
                </c:ext>
              </c:extLst>
              <c:f>Planejamento!$E$1:$P$1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Planejamento!$B$133:$P$133</c15:sqref>
                  </c15:fullRef>
                </c:ext>
              </c:extLst>
              <c:f>Planejamento!$E$133:$P$133</c:f>
              <c:numCache>
                <c:formatCode>General</c:formatCode>
                <c:ptCount val="12"/>
                <c:pt idx="0" formatCode="_-[$R$-416]\ * #,##0.00_-;\-[$R$-416]\ * #,##0.00_-;_-[$R$-416]\ * &quot;-&quot;??_-;_-@_-">
                  <c:v>0</c:v>
                </c:pt>
                <c:pt idx="1" formatCode="_-[$R$-416]\ * #,##0.00_-;\-[$R$-416]\ * #,##0.00_-;_-[$R$-416]\ * &quot;-&quot;??_-;_-@_-">
                  <c:v>0</c:v>
                </c:pt>
                <c:pt idx="2" formatCode="_-[$R$-416]\ * #,##0.00_-;\-[$R$-416]\ * #,##0.00_-;_-[$R$-416]\ * &quot;-&quot;??_-;_-@_-">
                  <c:v>0</c:v>
                </c:pt>
                <c:pt idx="3" formatCode="_-[$R$-416]\ * #,##0.00_-;\-[$R$-416]\ * #,##0.00_-;_-[$R$-416]\ * &quot;-&quot;??_-;_-@_-">
                  <c:v>0</c:v>
                </c:pt>
                <c:pt idx="4" formatCode="_-[$R$-416]\ * #,##0.00_-;\-[$R$-416]\ * #,##0.00_-;_-[$R$-416]\ * &quot;-&quot;??_-;_-@_-">
                  <c:v>0</c:v>
                </c:pt>
                <c:pt idx="5" formatCode="_-[$R$-416]\ * #,##0.00_-;\-[$R$-416]\ * #,##0.00_-;_-[$R$-416]\ * &quot;-&quot;??_-;_-@_-">
                  <c:v>0</c:v>
                </c:pt>
                <c:pt idx="6" formatCode="_-[$R$-416]\ * #,##0.00_-;\-[$R$-416]\ * #,##0.00_-;_-[$R$-416]\ * &quot;-&quot;??_-;_-@_-">
                  <c:v>0</c:v>
                </c:pt>
                <c:pt idx="7" formatCode="_-[$R$-416]\ * #,##0.00_-;\-[$R$-416]\ * #,##0.00_-;_-[$R$-416]\ * &quot;-&quot;??_-;_-@_-">
                  <c:v>0</c:v>
                </c:pt>
                <c:pt idx="8" formatCode="_-[$R$-416]\ * #,##0.00_-;\-[$R$-416]\ * #,##0.00_-;_-[$R$-416]\ * &quot;-&quot;??_-;_-@_-">
                  <c:v>0</c:v>
                </c:pt>
                <c:pt idx="9" formatCode="_-[$R$-416]\ * #,##0.00_-;\-[$R$-416]\ * #,##0.00_-;_-[$R$-416]\ * &quot;-&quot;??_-;_-@_-">
                  <c:v>0</c:v>
                </c:pt>
                <c:pt idx="10" formatCode="_-[$R$-416]\ * #,##0.00_-;\-[$R$-416]\ * #,##0.00_-;_-[$R$-416]\ * &quot;-&quot;??_-;_-@_-">
                  <c:v>0</c:v>
                </c:pt>
                <c:pt idx="11" formatCode="_-[$R$-416]\ * #,##0.00_-;\-[$R$-416]\ * #,##0.00_-;_-[$R$-416]\ 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4-40CE-8F1E-E510C6A6A02F}"/>
            </c:ext>
          </c:extLst>
        </c:ser>
        <c:ser>
          <c:idx val="2"/>
          <c:order val="1"/>
          <c:tx>
            <c:strRef>
              <c:f>Planejamento!$A$134</c:f>
              <c:strCache>
                <c:ptCount val="1"/>
                <c:pt idx="0">
                  <c:v>Total em Investimentos</c:v>
                </c:pt>
              </c:strCache>
            </c:strRef>
          </c:tx>
          <c:spPr>
            <a:ln w="28575" cap="rnd">
              <a:solidFill>
                <a:srgbClr val="2F75B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25400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Planejamento!$B$1:$P$1</c15:sqref>
                  </c15:fullRef>
                </c:ext>
              </c:extLst>
              <c:f>Planejamento!$E$1:$P$1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Planejamento!$B$134:$P$134</c15:sqref>
                  </c15:fullRef>
                </c:ext>
              </c:extLst>
              <c:f>Planejamento!$E$134:$P$134</c:f>
              <c:numCache>
                <c:formatCode>General</c:formatCode>
                <c:ptCount val="12"/>
                <c:pt idx="0" formatCode="_-[$R$-416]\ * #,##0.00_-;\-[$R$-416]\ * #,##0.00_-;_-[$R$-416]\ * &quot;-&quot;??_-;_-@_-">
                  <c:v>0</c:v>
                </c:pt>
                <c:pt idx="1" formatCode="_-[$R$-416]\ * #,##0.00_-;\-[$R$-416]\ * #,##0.00_-;_-[$R$-416]\ * &quot;-&quot;??_-;_-@_-">
                  <c:v>0</c:v>
                </c:pt>
                <c:pt idx="2" formatCode="_-[$R$-416]\ * #,##0.00_-;\-[$R$-416]\ * #,##0.00_-;_-[$R$-416]\ * &quot;-&quot;??_-;_-@_-">
                  <c:v>0</c:v>
                </c:pt>
                <c:pt idx="3" formatCode="_-[$R$-416]\ * #,##0.00_-;\-[$R$-416]\ * #,##0.00_-;_-[$R$-416]\ * &quot;-&quot;??_-;_-@_-">
                  <c:v>0</c:v>
                </c:pt>
                <c:pt idx="4" formatCode="_-[$R$-416]\ * #,##0.00_-;\-[$R$-416]\ * #,##0.00_-;_-[$R$-416]\ * &quot;-&quot;??_-;_-@_-">
                  <c:v>0</c:v>
                </c:pt>
                <c:pt idx="5" formatCode="_-[$R$-416]\ * #,##0.00_-;\-[$R$-416]\ * #,##0.00_-;_-[$R$-416]\ * &quot;-&quot;??_-;_-@_-">
                  <c:v>0</c:v>
                </c:pt>
                <c:pt idx="6" formatCode="_-[$R$-416]\ * #,##0.00_-;\-[$R$-416]\ * #,##0.00_-;_-[$R$-416]\ * &quot;-&quot;??_-;_-@_-">
                  <c:v>0</c:v>
                </c:pt>
                <c:pt idx="7" formatCode="_-[$R$-416]\ * #,##0.00_-;\-[$R$-416]\ * #,##0.00_-;_-[$R$-416]\ * &quot;-&quot;??_-;_-@_-">
                  <c:v>0</c:v>
                </c:pt>
                <c:pt idx="8" formatCode="_-[$R$-416]\ * #,##0.00_-;\-[$R$-416]\ * #,##0.00_-;_-[$R$-416]\ * &quot;-&quot;??_-;_-@_-">
                  <c:v>0</c:v>
                </c:pt>
                <c:pt idx="9" formatCode="_-[$R$-416]\ * #,##0.00_-;\-[$R$-416]\ * #,##0.00_-;_-[$R$-416]\ * &quot;-&quot;??_-;_-@_-">
                  <c:v>0</c:v>
                </c:pt>
                <c:pt idx="10" formatCode="_-[$R$-416]\ * #,##0.00_-;\-[$R$-416]\ * #,##0.00_-;_-[$R$-416]\ * &quot;-&quot;??_-;_-@_-">
                  <c:v>0</c:v>
                </c:pt>
                <c:pt idx="11" formatCode="_-[$R$-416]\ * #,##0.00_-;\-[$R$-416]\ * #,##0.00_-;_-[$R$-416]\ 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4-40CE-8F1E-E510C6A6A02F}"/>
            </c:ext>
          </c:extLst>
        </c:ser>
        <c:ser>
          <c:idx val="3"/>
          <c:order val="2"/>
          <c:tx>
            <c:strRef>
              <c:f>Planejamento!$A$135</c:f>
              <c:strCache>
                <c:ptCount val="1"/>
                <c:pt idx="0">
                  <c:v>Total em Despesas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Planejamento!$B$1:$P$1</c15:sqref>
                  </c15:fullRef>
                </c:ext>
              </c:extLst>
              <c:f>Planejamento!$E$1:$P$1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Planejamento!$B$135:$P$135</c15:sqref>
                  </c15:fullRef>
                </c:ext>
              </c:extLst>
              <c:f>Planejamento!$E$135:$P$135</c:f>
              <c:numCache>
                <c:formatCode>General</c:formatCode>
                <c:ptCount val="12"/>
                <c:pt idx="0" formatCode="_-[$R$-416]\ * #,##0.00_-;\-[$R$-416]\ * #,##0.00_-;_-[$R$-416]\ * &quot;-&quot;??_-;_-@_-">
                  <c:v>0</c:v>
                </c:pt>
                <c:pt idx="1" formatCode="_-[$R$-416]\ * #,##0.00_-;\-[$R$-416]\ * #,##0.00_-;_-[$R$-416]\ * &quot;-&quot;??_-;_-@_-">
                  <c:v>0</c:v>
                </c:pt>
                <c:pt idx="2" formatCode="_-[$R$-416]\ * #,##0.00_-;\-[$R$-416]\ * #,##0.00_-;_-[$R$-416]\ * &quot;-&quot;??_-;_-@_-">
                  <c:v>0</c:v>
                </c:pt>
                <c:pt idx="3" formatCode="_-[$R$-416]\ * #,##0.00_-;\-[$R$-416]\ * #,##0.00_-;_-[$R$-416]\ * &quot;-&quot;??_-;_-@_-">
                  <c:v>0</c:v>
                </c:pt>
                <c:pt idx="4" formatCode="_-[$R$-416]\ * #,##0.00_-;\-[$R$-416]\ * #,##0.00_-;_-[$R$-416]\ * &quot;-&quot;??_-;_-@_-">
                  <c:v>0</c:v>
                </c:pt>
                <c:pt idx="5" formatCode="_-[$R$-416]\ * #,##0.00_-;\-[$R$-416]\ * #,##0.00_-;_-[$R$-416]\ * &quot;-&quot;??_-;_-@_-">
                  <c:v>0</c:v>
                </c:pt>
                <c:pt idx="6" formatCode="_-[$R$-416]\ * #,##0.00_-;\-[$R$-416]\ * #,##0.00_-;_-[$R$-416]\ * &quot;-&quot;??_-;_-@_-">
                  <c:v>0</c:v>
                </c:pt>
                <c:pt idx="7" formatCode="_-[$R$-416]\ * #,##0.00_-;\-[$R$-416]\ * #,##0.00_-;_-[$R$-416]\ * &quot;-&quot;??_-;_-@_-">
                  <c:v>0</c:v>
                </c:pt>
                <c:pt idx="8" formatCode="_-[$R$-416]\ * #,##0.00_-;\-[$R$-416]\ * #,##0.00_-;_-[$R$-416]\ * &quot;-&quot;??_-;_-@_-">
                  <c:v>0</c:v>
                </c:pt>
                <c:pt idx="9" formatCode="_-[$R$-416]\ * #,##0.00_-;\-[$R$-416]\ * #,##0.00_-;_-[$R$-416]\ * &quot;-&quot;??_-;_-@_-">
                  <c:v>0</c:v>
                </c:pt>
                <c:pt idx="10" formatCode="_-[$R$-416]\ * #,##0.00_-;\-[$R$-416]\ * #,##0.00_-;_-[$R$-416]\ * &quot;-&quot;??_-;_-@_-">
                  <c:v>0</c:v>
                </c:pt>
                <c:pt idx="11" formatCode="_-[$R$-416]\ * #,##0.00_-;\-[$R$-416]\ * #,##0.00_-;_-[$R$-416]\ 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4-40CE-8F1E-E510C6A6A02F}"/>
            </c:ext>
          </c:extLst>
        </c:ser>
        <c:ser>
          <c:idx val="0"/>
          <c:order val="3"/>
          <c:tx>
            <c:strRef>
              <c:f>Planejamento!$A$136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25400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Planejamento!$B$1:$P$1</c15:sqref>
                  </c15:fullRef>
                </c:ext>
              </c:extLst>
              <c:f>Planejamento!$E$1:$P$1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Planejamento!$B$136:$P$136</c15:sqref>
                  </c15:fullRef>
                </c:ext>
              </c:extLst>
              <c:f>Planejamento!$E$136:$P$136</c:f>
              <c:numCache>
                <c:formatCode>General</c:formatCode>
                <c:ptCount val="12"/>
                <c:pt idx="0" formatCode="_-[$R$-416]\ * #,##0.00_-;\-[$R$-416]\ * #,##0.00_-;_-[$R$-416]\ * &quot;-&quot;??_-;_-@_-">
                  <c:v>0</c:v>
                </c:pt>
                <c:pt idx="1" formatCode="_-[$R$-416]\ * #,##0.00_-;\-[$R$-416]\ * #,##0.00_-;_-[$R$-416]\ * &quot;-&quot;??_-;_-@_-">
                  <c:v>0</c:v>
                </c:pt>
                <c:pt idx="2" formatCode="_-[$R$-416]\ * #,##0.00_-;\-[$R$-416]\ * #,##0.00_-;_-[$R$-416]\ * &quot;-&quot;??_-;_-@_-">
                  <c:v>0</c:v>
                </c:pt>
                <c:pt idx="3" formatCode="_-[$R$-416]\ * #,##0.00_-;\-[$R$-416]\ * #,##0.00_-;_-[$R$-416]\ * &quot;-&quot;??_-;_-@_-">
                  <c:v>0</c:v>
                </c:pt>
                <c:pt idx="4" formatCode="_-[$R$-416]\ * #,##0.00_-;\-[$R$-416]\ * #,##0.00_-;_-[$R$-416]\ * &quot;-&quot;??_-;_-@_-">
                  <c:v>0</c:v>
                </c:pt>
                <c:pt idx="5" formatCode="_-[$R$-416]\ * #,##0.00_-;\-[$R$-416]\ * #,##0.00_-;_-[$R$-416]\ * &quot;-&quot;??_-;_-@_-">
                  <c:v>0</c:v>
                </c:pt>
                <c:pt idx="6" formatCode="_-[$R$-416]\ * #,##0.00_-;\-[$R$-416]\ * #,##0.00_-;_-[$R$-416]\ * &quot;-&quot;??_-;_-@_-">
                  <c:v>0</c:v>
                </c:pt>
                <c:pt idx="7" formatCode="_-[$R$-416]\ * #,##0.00_-;\-[$R$-416]\ * #,##0.00_-;_-[$R$-416]\ * &quot;-&quot;??_-;_-@_-">
                  <c:v>0</c:v>
                </c:pt>
                <c:pt idx="8" formatCode="_-[$R$-416]\ * #,##0.00_-;\-[$R$-416]\ * #,##0.00_-;_-[$R$-416]\ * &quot;-&quot;??_-;_-@_-">
                  <c:v>0</c:v>
                </c:pt>
                <c:pt idx="9" formatCode="_-[$R$-416]\ * #,##0.00_-;\-[$R$-416]\ * #,##0.00_-;_-[$R$-416]\ * &quot;-&quot;??_-;_-@_-">
                  <c:v>0</c:v>
                </c:pt>
                <c:pt idx="10" formatCode="_-[$R$-416]\ * #,##0.00_-;\-[$R$-416]\ * #,##0.00_-;_-[$R$-416]\ * &quot;-&quot;??_-;_-@_-">
                  <c:v>0</c:v>
                </c:pt>
                <c:pt idx="11" formatCode="_-[$R$-416]\ * #,##0.00_-;\-[$R$-416]\ * #,##0.00_-;_-[$R$-416]\ 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4-40CE-8F1E-E510C6A6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50047"/>
        <c:axId val="1609822415"/>
      </c:lineChart>
      <c:catAx>
        <c:axId val="48775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484D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09822415"/>
        <c:crosses val="autoZero"/>
        <c:auto val="1"/>
        <c:lblAlgn val="ctr"/>
        <c:lblOffset val="100"/>
        <c:noMultiLvlLbl val="0"/>
      </c:catAx>
      <c:valAx>
        <c:axId val="16098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DEDED"/>
              </a:solidFill>
              <a:prstDash val="solid"/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rgbClr val="00484D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8775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55190901015509"/>
          <c:y val="0.10601336302895323"/>
          <c:w val="0.58185325720078862"/>
          <c:h val="5.0670314317614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Distribuição das despesas</a:t>
            </a:r>
          </a:p>
        </c:rich>
      </c:tx>
      <c:layout>
        <c:manualLayout>
          <c:xMode val="edge"/>
          <c:yMode val="edge"/>
          <c:x val="0.2987640418543438"/>
          <c:y val="2.360026041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ln>
                <a:noFill/>
              </a:ln>
              <a:solidFill>
                <a:schemeClr val="tx1"/>
              </a:solidFill>
              <a:latin typeface="Arial"/>
              <a:ea typeface="Arial"/>
              <a:cs typeface="Arial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D2-406C-9AF9-19DC80A6EE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D2-406C-9AF9-19DC80A6EE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D2-406C-9AF9-19DC80A6EE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D2-406C-9AF9-19DC80A6EE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D2-406C-9AF9-19DC80A6EE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D2-406C-9AF9-19DC80A6EE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D2-406C-9AF9-19DC80A6EE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D2-406C-9AF9-19DC80A6EE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>
                      <a:noFill/>
                    </a:ln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rgbClr val="0D0D0D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(Planejamento!$A$39,Planejamento!$A$55,Planejamento!$A$70,Planejamento!$A$87,Planejamento!$A$95,Planejamento!$A$102,Planejamento!$A$113,Planejamento!$A$123)</c:f>
              <c:strCache>
                <c:ptCount val="8"/>
                <c:pt idx="0">
                  <c:v>Moradia</c:v>
                </c:pt>
                <c:pt idx="1">
                  <c:v>Transporte</c:v>
                </c:pt>
                <c:pt idx="2">
                  <c:v>Saúde</c:v>
                </c:pt>
                <c:pt idx="3">
                  <c:v>Educação</c:v>
                </c:pt>
                <c:pt idx="4">
                  <c:v>Alimentação</c:v>
                </c:pt>
                <c:pt idx="5">
                  <c:v>Gastos Pessoais e Entretenimento</c:v>
                </c:pt>
                <c:pt idx="6">
                  <c:v> Cuidado Pessoal</c:v>
                </c:pt>
                <c:pt idx="7">
                  <c:v>Pets</c:v>
                </c:pt>
              </c:strCache>
            </c:strRef>
          </c:cat>
          <c:val>
            <c:numRef>
              <c:f>(Planejamento!$Q$53,Planejamento!$Q$68,Planejamento!$Q$85,Planejamento!$Q$93,Planejamento!$Q$100,Planejamento!$Q$111,Planejamento!$Q$121,Planejamento!$Q$129)</c:f>
              <c:numCache>
                <c:formatCode>_-[$R$-416]\ * #,##0.00_-;\-[$R$-416]\ * #,##0.00_-;_-[$R$-416]\ * "-"??_-;_-@_-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D2-406C-9AF9-19DC80A6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93021159779244"/>
          <c:y val="9.2202340415307935E-2"/>
          <c:w val="0.74885446737132177"/>
          <c:h val="0.12727882499536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Moradia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spc="0" baseline="0">
              <a:solidFill>
                <a:srgbClr val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kumimoji="0" lang="pt-BR" sz="14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Moradia</a:t>
          </a:r>
        </a:p>
      </cx:txPr>
    </cx:title>
    <cx:plotArea>
      <cx:plotAreaRegion>
        <cx:series layoutId="treemap" uniqueId="{70A988D6-B75F-42E5-B8E7-E2510AB50DB7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1" i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sz="800" b="1">
                  <a:solidFill>
                    <a:srgbClr val="FFFFFF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sz="10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Transporte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spc="0" baseline="0">
              <a:solidFill>
                <a:srgbClr val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kumimoji="0" lang="pt-BR" sz="14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Transporte</a:t>
          </a:r>
        </a:p>
      </cx:txPr>
    </cx:title>
    <cx:plotArea>
      <cx:plotAreaRegion>
        <cx:series layoutId="treemap" uniqueId="{C6928B2D-5DF5-4B9B-B4F9-A12E519AD7E7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1" i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sz="800" b="1">
                  <a:solidFill>
                    <a:srgbClr val="FFFFFF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/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sz="10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Saúde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rPr kumimoji="0" lang="pt-BR" sz="14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Saúde</a:t>
          </a:r>
        </a:p>
      </cx:txPr>
    </cx:title>
    <cx:plotArea>
      <cx:plotAreaRegion>
        <cx:series layoutId="treemap" uniqueId="{979E5772-86BF-4A60-A391-B167FD821A59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1" i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sz="800" b="1">
                  <a:solidFill>
                    <a:srgbClr val="FFFFFF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/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sz="10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Educação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rPr kumimoji="0" lang="pt-BR" sz="14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Educação</a:t>
          </a:r>
        </a:p>
      </cx:txPr>
    </cx:title>
    <cx:plotArea>
      <cx:plotAreaRegion>
        <cx:series layoutId="treemap" uniqueId="{57211B92-CABA-4B88-A647-08D371B80C40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sz="800">
                  <a:solidFill>
                    <a:srgbClr val="FFFFFF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/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sz="10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Alimentação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spc="0" baseline="0">
              <a:solidFill>
                <a:srgbClr val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kumimoji="0" lang="pt-BR" sz="14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Alimentação</a:t>
          </a:r>
        </a:p>
      </cx:txPr>
    </cx:title>
    <cx:plotArea>
      <cx:plotAreaRegion>
        <cx:series layoutId="treemap" uniqueId="{59C14722-AD6B-4134-B013-625EC0A57E82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1" i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sz="800" b="1">
                  <a:solidFill>
                    <a:srgbClr val="FFFFFF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/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sz="10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Gastos pessoais e Entretenimento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rPr kumimoji="0" lang="pt-BR" sz="14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Gastos pessoais e Entretenimento</a:t>
          </a:r>
        </a:p>
      </cx:txPr>
    </cx:title>
    <cx:plotArea>
      <cx:plotAreaRegion>
        <cx:series layoutId="treemap" uniqueId="{CA7BE9A8-42EF-43D1-9E34-214E4D2FE08E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1" i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sz="800" b="1">
                  <a:solidFill>
                    <a:srgbClr val="FFFFFF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/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Beleza e cuidado pessoal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rPr kumimoji="0" lang="pt-BR" sz="14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Beleza e cuidado pessoal</a:t>
          </a:r>
        </a:p>
      </cx:txPr>
    </cx:title>
    <cx:plotArea>
      <cx:plotAreaRegion>
        <cx:series layoutId="treemap" uniqueId="{7BB30646-B855-4F63-8ECA-83ECEAA416CF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1" i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sz="800" b="1">
                  <a:solidFill>
                    <a:srgbClr val="FFFFFF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/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>
      <cx:tx>
        <cx:txData>
          <cx:v>Pets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rPr kumimoji="0" lang="pt-BR" sz="14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Pets</a:t>
          </a:r>
        </a:p>
      </cx:txPr>
    </cx:title>
    <cx:plotArea>
      <cx:plotAreaRegion>
        <cx:series layoutId="treemap" uniqueId="{40C88CED-C9CE-4EA0-9688-7C8E9FDFD7EB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1" i="0">
                    <a:solidFill>
                      <a:srgbClr val="FFFFFF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sz="800" b="1">
                  <a:solidFill>
                    <a:srgbClr val="FFFFFF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/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000" b="0" i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sz="1000"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179918</xdr:colOff>
      <xdr:row>0</xdr:row>
      <xdr:rowOff>95250</xdr:rowOff>
    </xdr:from>
    <xdr:to>
      <xdr:col>0</xdr:col>
      <xdr:colOff>582578</xdr:colOff>
      <xdr:row>1</xdr:row>
      <xdr:rowOff>311150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357A8-3F5C-E9CD-A817-F6932DE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918" y="95250"/>
          <a:ext cx="402660" cy="598640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140</xdr:row>
      <xdr:rowOff>219075</xdr:rowOff>
    </xdr:from>
    <xdr:to>
      <xdr:col>3</xdr:col>
      <xdr:colOff>400050</xdr:colOff>
      <xdr:row>143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72559F-421C-4D1D-49D6-FE6080B9A00B}"/>
            </a:ext>
            <a:ext uri="{147F2762-F138-4A5C-976F-8EAC2B608ADB}">
              <a16:predDERef xmlns:a16="http://schemas.microsoft.com/office/drawing/2014/main" pred="{2B4357A8-3F5C-E9CD-A817-F6932DE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" y="31137225"/>
          <a:ext cx="2333625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16</xdr:col>
      <xdr:colOff>561975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8FB8FA-C7F3-45D7-9A93-2164F89FB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114300</xdr:rowOff>
    </xdr:from>
    <xdr:to>
      <xdr:col>10</xdr:col>
      <xdr:colOff>600075</xdr:colOff>
      <xdr:row>42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5C079F-0DC3-4086-BDFE-5CEC00C28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123825</xdr:rowOff>
    </xdr:from>
    <xdr:to>
      <xdr:col>21</xdr:col>
      <xdr:colOff>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8DDBF86-AD7E-4C58-9103-C4B77E7D80CC}"/>
                </a:ext>
                <a:ext uri="{147F2762-F138-4A5C-976F-8EAC2B608ADB}">
                  <a16:predDERef xmlns:a16="http://schemas.microsoft.com/office/drawing/2014/main" pred="{6C5C079F-0DC3-4086-BDFE-5CEC00C28E9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123825"/>
              <a:ext cx="5905500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22</xdr:row>
      <xdr:rowOff>0</xdr:rowOff>
    </xdr:from>
    <xdr:to>
      <xdr:col>21</xdr:col>
      <xdr:colOff>9525</xdr:colOff>
      <xdr:row>42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1044BBC-333B-4FB1-AE4F-6B23BC763C96}"/>
                </a:ext>
                <a:ext uri="{147F2762-F138-4A5C-976F-8EAC2B608ADB}">
                  <a16:predDERef xmlns:a16="http://schemas.microsoft.com/office/drawing/2014/main" pred="{18DDBF86-AD7E-4C58-9103-C4B77E7D80C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4191000"/>
              <a:ext cx="5915025" cy="386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600075</xdr:colOff>
      <xdr:row>42</xdr:row>
      <xdr:rowOff>47625</xdr:rowOff>
    </xdr:from>
    <xdr:to>
      <xdr:col>21</xdr:col>
      <xdr:colOff>0</xdr:colOff>
      <xdr:row>62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278A95C-0DBC-4F02-8950-4A64EE4E9045}"/>
                </a:ext>
                <a:ext uri="{147F2762-F138-4A5C-976F-8EAC2B608ADB}">
                  <a16:predDERef xmlns:a16="http://schemas.microsoft.com/office/drawing/2014/main" pred="{91044BBC-333B-4FB1-AE4F-6B23BC763C9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8048625"/>
              <a:ext cx="590550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21</xdr:row>
      <xdr:rowOff>66675</xdr:rowOff>
    </xdr:from>
    <xdr:to>
      <xdr:col>31</xdr:col>
      <xdr:colOff>0</xdr:colOff>
      <xdr:row>41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038916C-50D1-4754-B97F-45E34F422A08}"/>
                </a:ext>
                <a:ext uri="{147F2762-F138-4A5C-976F-8EAC2B608ADB}">
                  <a16:predDERef xmlns:a16="http://schemas.microsoft.com/office/drawing/2014/main" pred="{E278A95C-0DBC-4F02-8950-4A64EE4E904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1550" y="4067175"/>
              <a:ext cx="590550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41</xdr:row>
      <xdr:rowOff>133350</xdr:rowOff>
    </xdr:from>
    <xdr:to>
      <xdr:col>31</xdr:col>
      <xdr:colOff>0</xdr:colOff>
      <xdr:row>62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077D115-4C66-48DE-A4A3-37818B97C9C8}"/>
                </a:ext>
                <a:ext uri="{147F2762-F138-4A5C-976F-8EAC2B608ADB}">
                  <a16:predDERef xmlns:a16="http://schemas.microsoft.com/office/drawing/2014/main" pred="{D038916C-50D1-4754-B97F-45E34F422A0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1550" y="7943850"/>
              <a:ext cx="5905500" cy="3990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0</xdr:row>
      <xdr:rowOff>123825</xdr:rowOff>
    </xdr:from>
    <xdr:to>
      <xdr:col>31</xdr:col>
      <xdr:colOff>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8B016FCD-950F-4350-BEC9-CD992DC901BE}"/>
                </a:ext>
                <a:ext uri="{147F2762-F138-4A5C-976F-8EAC2B608ADB}">
                  <a16:predDERef xmlns:a16="http://schemas.microsoft.com/office/drawing/2014/main" pred="{5077D115-4C66-48DE-A4A3-37818B97C9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1550" y="123825"/>
              <a:ext cx="5905500" cy="394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30</xdr:col>
      <xdr:colOff>600075</xdr:colOff>
      <xdr:row>0</xdr:row>
      <xdr:rowOff>133350</xdr:rowOff>
    </xdr:from>
    <xdr:to>
      <xdr:col>41</xdr:col>
      <xdr:colOff>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3246159-52B5-4954-917F-B2DE5E43EFFE}"/>
                </a:ext>
                <a:ext uri="{147F2762-F138-4A5C-976F-8EAC2B608ADB}">
                  <a16:predDERef xmlns:a16="http://schemas.microsoft.com/office/drawing/2014/main" pred="{8B016FCD-950F-4350-BEC9-CD992DC901B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07050" y="133350"/>
              <a:ext cx="5905500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30</xdr:col>
      <xdr:colOff>600075</xdr:colOff>
      <xdr:row>21</xdr:row>
      <xdr:rowOff>66675</xdr:rowOff>
    </xdr:from>
    <xdr:to>
      <xdr:col>41</xdr:col>
      <xdr:colOff>0</xdr:colOff>
      <xdr:row>41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10AB6DA2-EB8B-4E5C-AAEE-95AFADD6FF3D}"/>
                </a:ext>
                <a:ext uri="{147F2762-F138-4A5C-976F-8EAC2B608ADB}">
                  <a16:predDERef xmlns:a16="http://schemas.microsoft.com/office/drawing/2014/main" pred="{03246159-52B5-4954-917F-B2DE5E43EFF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07050" y="4067175"/>
              <a:ext cx="5905500" cy="389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4"/>
  <sheetViews>
    <sheetView showGridLines="0" tabSelected="1" zoomScale="73" zoomScaleNormal="73" workbookViewId="0">
      <pane xSplit="4" ySplit="2" topLeftCell="E137" activePane="bottomRight" state="frozen"/>
      <selection pane="topRight"/>
      <selection pane="bottomLeft"/>
      <selection pane="bottomRight" activeCell="A37" sqref="A37:D37"/>
    </sheetView>
  </sheetViews>
  <sheetFormatPr defaultColWidth="8.85546875" defaultRowHeight="15"/>
  <cols>
    <col min="1" max="1" width="9.85546875" customWidth="1"/>
    <col min="2" max="2" width="2.42578125" customWidth="1"/>
    <col min="3" max="3" width="24.85546875" style="7" customWidth="1"/>
    <col min="4" max="4" width="25.85546875" customWidth="1"/>
    <col min="5" max="5" width="14.42578125" bestFit="1" customWidth="1"/>
    <col min="6" max="6" width="15.140625" bestFit="1" customWidth="1"/>
    <col min="7" max="7" width="17.42578125" bestFit="1" customWidth="1"/>
    <col min="8" max="8" width="17.140625" bestFit="1" customWidth="1"/>
    <col min="9" max="9" width="17.42578125" bestFit="1" customWidth="1"/>
    <col min="10" max="10" width="16.5703125" bestFit="1" customWidth="1"/>
    <col min="11" max="11" width="16.5703125" customWidth="1"/>
    <col min="12" max="12" width="17.140625" bestFit="1" customWidth="1"/>
    <col min="13" max="13" width="17.42578125" bestFit="1" customWidth="1"/>
    <col min="14" max="15" width="17.140625" bestFit="1" customWidth="1"/>
    <col min="16" max="16" width="16.5703125" bestFit="1" customWidth="1"/>
    <col min="17" max="17" width="16" style="4" bestFit="1" customWidth="1"/>
  </cols>
  <sheetData>
    <row r="1" spans="1:17" ht="30" customHeight="1">
      <c r="A1" s="111" t="s">
        <v>0</v>
      </c>
      <c r="B1" s="111"/>
      <c r="C1" s="111"/>
      <c r="D1" s="111"/>
      <c r="E1" s="109" t="s">
        <v>1</v>
      </c>
      <c r="F1" s="102" t="s">
        <v>2</v>
      </c>
      <c r="G1" s="109" t="s">
        <v>3</v>
      </c>
      <c r="H1" s="102" t="s">
        <v>4</v>
      </c>
      <c r="I1" s="109" t="s">
        <v>5</v>
      </c>
      <c r="J1" s="102" t="s">
        <v>6</v>
      </c>
      <c r="K1" s="109" t="s">
        <v>116</v>
      </c>
      <c r="L1" s="102" t="s">
        <v>7</v>
      </c>
      <c r="M1" s="109" t="s">
        <v>8</v>
      </c>
      <c r="N1" s="102" t="s">
        <v>9</v>
      </c>
      <c r="O1" s="109" t="s">
        <v>10</v>
      </c>
      <c r="P1" s="102" t="s">
        <v>11</v>
      </c>
      <c r="Q1" s="101" t="s">
        <v>12</v>
      </c>
    </row>
    <row r="2" spans="1:17" ht="30" customHeight="1">
      <c r="A2" s="111"/>
      <c r="B2" s="111"/>
      <c r="C2" s="111"/>
      <c r="D2" s="111"/>
      <c r="E2" s="109"/>
      <c r="F2" s="102"/>
      <c r="G2" s="109"/>
      <c r="H2" s="102"/>
      <c r="I2" s="109"/>
      <c r="J2" s="102"/>
      <c r="K2" s="109"/>
      <c r="L2" s="102"/>
      <c r="M2" s="109"/>
      <c r="N2" s="102"/>
      <c r="O2" s="109"/>
      <c r="P2" s="102"/>
      <c r="Q2" s="101"/>
    </row>
    <row r="3" spans="1:17" ht="15.9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7" ht="30" customHeight="1">
      <c r="A4" s="110" t="s">
        <v>13</v>
      </c>
      <c r="B4" s="110"/>
      <c r="C4" s="110"/>
      <c r="D4" s="1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7" ht="9.9499999999999993" customHeight="1">
      <c r="A5" s="10"/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7" ht="20.100000000000001" customHeight="1">
      <c r="A6" s="112" t="s">
        <v>14</v>
      </c>
      <c r="B6" s="12"/>
      <c r="C6" s="75" t="s">
        <v>15</v>
      </c>
      <c r="D6" s="7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7" ht="21.95" customHeight="1">
      <c r="A7" s="112"/>
      <c r="B7" s="12"/>
      <c r="C7" s="41" t="s">
        <v>16</v>
      </c>
      <c r="D7" s="41"/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34">
        <f t="shared" ref="Q7:Q18" si="0">SUM(E7:P7)</f>
        <v>0</v>
      </c>
    </row>
    <row r="8" spans="1:17" ht="21.95" customHeight="1">
      <c r="A8" s="112"/>
      <c r="B8" s="12"/>
      <c r="C8" s="42" t="s">
        <v>17</v>
      </c>
      <c r="D8" s="42"/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34">
        <f t="shared" si="0"/>
        <v>0</v>
      </c>
    </row>
    <row r="9" spans="1:17" ht="21.95" customHeight="1">
      <c r="A9" s="112"/>
      <c r="B9" s="12"/>
      <c r="C9" s="41" t="s">
        <v>18</v>
      </c>
      <c r="D9" s="41"/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34">
        <f t="shared" si="0"/>
        <v>0</v>
      </c>
    </row>
    <row r="10" spans="1:17" ht="21.95" customHeight="1">
      <c r="A10" s="112"/>
      <c r="B10" s="12"/>
      <c r="C10" s="42" t="s">
        <v>19</v>
      </c>
      <c r="D10" s="42"/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34">
        <f t="shared" si="0"/>
        <v>0</v>
      </c>
    </row>
    <row r="11" spans="1:17" ht="21.95" customHeight="1">
      <c r="A11" s="112"/>
      <c r="B11" s="12"/>
      <c r="C11" s="41" t="s">
        <v>20</v>
      </c>
      <c r="D11" s="41"/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34">
        <f t="shared" si="0"/>
        <v>0</v>
      </c>
    </row>
    <row r="12" spans="1:17" ht="21.95" customHeight="1">
      <c r="A12" s="112"/>
      <c r="B12" s="12"/>
      <c r="C12" s="42" t="s">
        <v>21</v>
      </c>
      <c r="D12" s="42"/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34">
        <f t="shared" si="0"/>
        <v>0</v>
      </c>
    </row>
    <row r="13" spans="1:17" ht="21.95" customHeight="1">
      <c r="A13" s="112"/>
      <c r="B13" s="12"/>
      <c r="C13" s="41" t="s">
        <v>22</v>
      </c>
      <c r="D13" s="41"/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34">
        <f t="shared" si="0"/>
        <v>0</v>
      </c>
    </row>
    <row r="14" spans="1:17" ht="21.95" customHeight="1">
      <c r="A14" s="112"/>
      <c r="B14" s="12"/>
      <c r="C14" s="42" t="s">
        <v>22</v>
      </c>
      <c r="D14" s="42"/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34">
        <f t="shared" si="0"/>
        <v>0</v>
      </c>
    </row>
    <row r="15" spans="1:17" ht="21.95" customHeight="1">
      <c r="A15" s="112"/>
      <c r="B15" s="12"/>
      <c r="C15" s="41" t="s">
        <v>22</v>
      </c>
      <c r="D15" s="41"/>
      <c r="E15" s="48">
        <v>0</v>
      </c>
      <c r="F15" s="45">
        <v>0</v>
      </c>
      <c r="G15" s="50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34">
        <f t="shared" si="0"/>
        <v>0</v>
      </c>
    </row>
    <row r="16" spans="1:17" ht="21.95" customHeight="1">
      <c r="A16" s="112"/>
      <c r="B16" s="12"/>
      <c r="C16" s="42" t="s">
        <v>22</v>
      </c>
      <c r="D16" s="42"/>
      <c r="E16" s="49">
        <v>0</v>
      </c>
      <c r="F16" s="46">
        <v>0</v>
      </c>
      <c r="G16" s="47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34">
        <f t="shared" si="0"/>
        <v>0</v>
      </c>
    </row>
    <row r="17" spans="1:17" ht="21.95" customHeight="1">
      <c r="A17" s="113"/>
      <c r="B17" s="12"/>
      <c r="C17" s="41" t="s">
        <v>22</v>
      </c>
      <c r="D17" s="41"/>
      <c r="E17" s="48">
        <v>0</v>
      </c>
      <c r="F17" s="45">
        <v>0</v>
      </c>
      <c r="G17" s="50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34">
        <f t="shared" si="0"/>
        <v>0</v>
      </c>
    </row>
    <row r="18" spans="1:17" ht="27.95" customHeight="1">
      <c r="A18" s="8"/>
      <c r="B18" s="1"/>
      <c r="C18" s="94" t="s">
        <v>23</v>
      </c>
      <c r="D18" s="94"/>
      <c r="E18" s="13">
        <f t="shared" ref="E18:P18" si="1">SUM(E7:E17)</f>
        <v>0</v>
      </c>
      <c r="F18" s="16">
        <f t="shared" si="1"/>
        <v>0</v>
      </c>
      <c r="G18" s="16">
        <f t="shared" si="1"/>
        <v>0</v>
      </c>
      <c r="H18" s="16">
        <f t="shared" si="1"/>
        <v>0</v>
      </c>
      <c r="I18" s="16">
        <f t="shared" si="1"/>
        <v>0</v>
      </c>
      <c r="J18" s="16">
        <f t="shared" si="1"/>
        <v>0</v>
      </c>
      <c r="K18" s="16">
        <f t="shared" si="1"/>
        <v>0</v>
      </c>
      <c r="L18" s="16">
        <f t="shared" si="1"/>
        <v>0</v>
      </c>
      <c r="M18" s="16">
        <f t="shared" si="1"/>
        <v>0</v>
      </c>
      <c r="N18" s="16">
        <f t="shared" si="1"/>
        <v>0</v>
      </c>
      <c r="O18" s="16">
        <f t="shared" si="1"/>
        <v>0</v>
      </c>
      <c r="P18" s="51">
        <f t="shared" si="1"/>
        <v>0</v>
      </c>
      <c r="Q18" s="34">
        <f t="shared" si="0"/>
        <v>0</v>
      </c>
    </row>
    <row r="19" spans="1:17" ht="15.9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7" ht="21.95" customHeight="1">
      <c r="A20" s="114" t="s">
        <v>24</v>
      </c>
      <c r="B20" s="1"/>
      <c r="C20" s="75" t="s">
        <v>15</v>
      </c>
      <c r="D20" s="7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7" ht="21.95" customHeight="1">
      <c r="A21" s="114"/>
      <c r="B21" s="3"/>
      <c r="C21" s="96" t="s">
        <v>25</v>
      </c>
      <c r="D21" s="96"/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34">
        <f t="shared" ref="Q21:Q35" si="2">SUM(E21:P21)</f>
        <v>0</v>
      </c>
    </row>
    <row r="22" spans="1:17" ht="21.95" customHeight="1">
      <c r="A22" s="114"/>
      <c r="B22" s="3"/>
      <c r="C22" s="97" t="s">
        <v>26</v>
      </c>
      <c r="D22" s="97"/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34">
        <f t="shared" si="2"/>
        <v>0</v>
      </c>
    </row>
    <row r="23" spans="1:17" ht="21.95" customHeight="1">
      <c r="A23" s="114"/>
      <c r="B23" s="3"/>
      <c r="C23" s="96" t="s">
        <v>27</v>
      </c>
      <c r="D23" s="96"/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34">
        <f t="shared" si="2"/>
        <v>0</v>
      </c>
    </row>
    <row r="24" spans="1:17" ht="21.95" customHeight="1">
      <c r="A24" s="114"/>
      <c r="B24" s="3"/>
      <c r="C24" s="44" t="s">
        <v>28</v>
      </c>
      <c r="D24" s="44"/>
      <c r="E24" s="54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34">
        <f t="shared" si="2"/>
        <v>0</v>
      </c>
    </row>
    <row r="25" spans="1:17" ht="21.95" customHeight="1">
      <c r="A25" s="114"/>
      <c r="B25" s="3"/>
      <c r="C25" s="43" t="s">
        <v>29</v>
      </c>
      <c r="D25" s="43"/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34">
        <f t="shared" si="2"/>
        <v>0</v>
      </c>
    </row>
    <row r="26" spans="1:17" ht="21.95" customHeight="1">
      <c r="A26" s="114"/>
      <c r="B26" s="3"/>
      <c r="C26" s="44" t="s">
        <v>30</v>
      </c>
      <c r="D26" s="44"/>
      <c r="E26" s="54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34">
        <f t="shared" si="2"/>
        <v>0</v>
      </c>
    </row>
    <row r="27" spans="1:17" ht="21.95" customHeight="1">
      <c r="A27" s="114"/>
      <c r="B27" s="3"/>
      <c r="C27" s="43" t="s">
        <v>31</v>
      </c>
      <c r="D27" s="43"/>
      <c r="E27" s="55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34">
        <f t="shared" si="2"/>
        <v>0</v>
      </c>
    </row>
    <row r="28" spans="1:17" ht="21.95" customHeight="1">
      <c r="A28" s="114"/>
      <c r="B28" s="3"/>
      <c r="C28" s="44" t="s">
        <v>32</v>
      </c>
      <c r="D28" s="44"/>
      <c r="E28" s="54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34">
        <f t="shared" si="2"/>
        <v>0</v>
      </c>
    </row>
    <row r="29" spans="1:17" ht="21.95" customHeight="1">
      <c r="A29" s="114"/>
      <c r="B29" s="3"/>
      <c r="C29" s="43" t="s">
        <v>33</v>
      </c>
      <c r="D29" s="43"/>
      <c r="E29" s="55">
        <v>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34">
        <f t="shared" si="2"/>
        <v>0</v>
      </c>
    </row>
    <row r="30" spans="1:17" ht="21.95" customHeight="1">
      <c r="A30" s="114"/>
      <c r="B30" s="3"/>
      <c r="C30" s="44" t="s">
        <v>34</v>
      </c>
      <c r="D30" s="44"/>
      <c r="E30" s="54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0</v>
      </c>
      <c r="Q30" s="34">
        <f t="shared" si="2"/>
        <v>0</v>
      </c>
    </row>
    <row r="31" spans="1:17" ht="21.95" customHeight="1">
      <c r="A31" s="114"/>
      <c r="B31" s="3"/>
      <c r="C31" s="43" t="s">
        <v>34</v>
      </c>
      <c r="D31" s="43"/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34">
        <f t="shared" si="2"/>
        <v>0</v>
      </c>
    </row>
    <row r="32" spans="1:17" ht="21.95" customHeight="1">
      <c r="A32" s="114"/>
      <c r="B32" s="3"/>
      <c r="C32" s="44" t="s">
        <v>34</v>
      </c>
      <c r="D32" s="44"/>
      <c r="E32" s="54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s="53">
        <v>0</v>
      </c>
      <c r="Q32" s="34">
        <f t="shared" si="2"/>
        <v>0</v>
      </c>
    </row>
    <row r="33" spans="1:17" ht="21.95" customHeight="1">
      <c r="A33" s="114"/>
      <c r="B33" s="3"/>
      <c r="C33" s="43" t="s">
        <v>34</v>
      </c>
      <c r="D33" s="43"/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34">
        <f t="shared" si="2"/>
        <v>0</v>
      </c>
    </row>
    <row r="34" spans="1:17" ht="21.95" customHeight="1">
      <c r="A34" s="114"/>
      <c r="B34" s="3"/>
      <c r="C34" s="97" t="s">
        <v>34</v>
      </c>
      <c r="D34" s="97"/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34">
        <f t="shared" si="2"/>
        <v>0</v>
      </c>
    </row>
    <row r="35" spans="1:17" ht="27.95" customHeight="1">
      <c r="A35" s="1"/>
      <c r="B35" s="3"/>
      <c r="C35" s="95" t="s">
        <v>35</v>
      </c>
      <c r="D35" s="95"/>
      <c r="E35" s="56">
        <f>SUM(E21:E34)</f>
        <v>0</v>
      </c>
      <c r="F35" s="56">
        <f t="shared" ref="F35:P35" si="3">SUM(F21:F34)</f>
        <v>0</v>
      </c>
      <c r="G35" s="56">
        <f t="shared" si="3"/>
        <v>0</v>
      </c>
      <c r="H35" s="56">
        <f t="shared" si="3"/>
        <v>0</v>
      </c>
      <c r="I35" s="56">
        <f t="shared" si="3"/>
        <v>0</v>
      </c>
      <c r="J35" s="56">
        <f t="shared" si="3"/>
        <v>0</v>
      </c>
      <c r="K35" s="56">
        <f t="shared" si="3"/>
        <v>0</v>
      </c>
      <c r="L35" s="56">
        <f t="shared" si="3"/>
        <v>0</v>
      </c>
      <c r="M35" s="56">
        <f t="shared" si="3"/>
        <v>0</v>
      </c>
      <c r="N35" s="56">
        <f t="shared" si="3"/>
        <v>0</v>
      </c>
      <c r="O35" s="56">
        <f t="shared" si="3"/>
        <v>0</v>
      </c>
      <c r="P35" s="56">
        <f t="shared" si="3"/>
        <v>0</v>
      </c>
      <c r="Q35" s="34">
        <f t="shared" si="2"/>
        <v>0</v>
      </c>
    </row>
    <row r="36" spans="1:17" ht="15.9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7" ht="30" customHeight="1">
      <c r="A37" s="110" t="s">
        <v>36</v>
      </c>
      <c r="B37" s="110"/>
      <c r="C37" s="110"/>
      <c r="D37" s="110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</row>
    <row r="38" spans="1:17" s="80" customFormat="1" ht="9.9499999999999993" customHeight="1"/>
    <row r="39" spans="1:17" s="14" customFormat="1" ht="21.95" customHeight="1">
      <c r="A39" s="104" t="s">
        <v>37</v>
      </c>
      <c r="C39" s="75" t="s">
        <v>15</v>
      </c>
      <c r="D39" s="75"/>
    </row>
    <row r="40" spans="1:17" ht="21.95" customHeight="1">
      <c r="A40" s="104"/>
      <c r="B40" s="15"/>
      <c r="C40" s="91" t="s">
        <v>38</v>
      </c>
      <c r="D40" s="91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71">
        <v>0</v>
      </c>
      <c r="Q40" s="34">
        <f t="shared" ref="Q40:Q53" si="4">SUM(E40:P40)</f>
        <v>0</v>
      </c>
    </row>
    <row r="41" spans="1:17" ht="21.95" customHeight="1">
      <c r="A41" s="104"/>
      <c r="B41" s="15"/>
      <c r="C41" s="90" t="s">
        <v>39</v>
      </c>
      <c r="D41" s="90"/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72">
        <v>0</v>
      </c>
      <c r="Q41" s="34">
        <f t="shared" si="4"/>
        <v>0</v>
      </c>
    </row>
    <row r="42" spans="1:17" ht="21.95" customHeight="1">
      <c r="A42" s="104"/>
      <c r="B42" s="15"/>
      <c r="C42" s="91" t="s">
        <v>40</v>
      </c>
      <c r="D42" s="91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71">
        <v>0</v>
      </c>
      <c r="Q42" s="34">
        <f t="shared" si="4"/>
        <v>0</v>
      </c>
    </row>
    <row r="43" spans="1:17" ht="21.95" customHeight="1">
      <c r="A43" s="104"/>
      <c r="B43" s="15"/>
      <c r="C43" s="90" t="s">
        <v>41</v>
      </c>
      <c r="D43" s="90"/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72">
        <v>0</v>
      </c>
      <c r="Q43" s="34">
        <f t="shared" si="4"/>
        <v>0</v>
      </c>
    </row>
    <row r="44" spans="1:17" ht="21.95" customHeight="1">
      <c r="A44" s="104"/>
      <c r="B44" s="15"/>
      <c r="C44" s="91" t="s">
        <v>42</v>
      </c>
      <c r="D44" s="91"/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71">
        <v>0</v>
      </c>
      <c r="Q44" s="34">
        <f t="shared" si="4"/>
        <v>0</v>
      </c>
    </row>
    <row r="45" spans="1:17" ht="21.95" customHeight="1">
      <c r="A45" s="104"/>
      <c r="B45" s="105" t="s">
        <v>43</v>
      </c>
      <c r="C45" s="90" t="s">
        <v>44</v>
      </c>
      <c r="D45" s="90"/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72">
        <v>0</v>
      </c>
      <c r="Q45" s="34">
        <f t="shared" si="4"/>
        <v>0</v>
      </c>
    </row>
    <row r="46" spans="1:17" ht="21.95" customHeight="1">
      <c r="A46" s="104"/>
      <c r="B46" s="105"/>
      <c r="C46" s="91" t="s">
        <v>45</v>
      </c>
      <c r="D46" s="91"/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71">
        <v>0</v>
      </c>
      <c r="Q46" s="34">
        <f t="shared" si="4"/>
        <v>0</v>
      </c>
    </row>
    <row r="47" spans="1:17" ht="21.95" customHeight="1">
      <c r="A47" s="104"/>
      <c r="B47" s="105"/>
      <c r="C47" s="90" t="s">
        <v>46</v>
      </c>
      <c r="D47" s="90"/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72">
        <v>0</v>
      </c>
      <c r="Q47" s="34">
        <f t="shared" si="4"/>
        <v>0</v>
      </c>
    </row>
    <row r="48" spans="1:17" ht="21.95" customHeight="1">
      <c r="A48" s="104"/>
      <c r="B48" s="105"/>
      <c r="C48" s="91" t="s">
        <v>47</v>
      </c>
      <c r="D48" s="91"/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71">
        <v>0</v>
      </c>
      <c r="Q48" s="34">
        <f t="shared" si="4"/>
        <v>0</v>
      </c>
    </row>
    <row r="49" spans="1:17" ht="21.95" customHeight="1">
      <c r="A49" s="104"/>
      <c r="B49" s="105"/>
      <c r="C49" s="90" t="s">
        <v>48</v>
      </c>
      <c r="D49" s="90"/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72">
        <v>0</v>
      </c>
      <c r="Q49" s="34">
        <f t="shared" si="4"/>
        <v>0</v>
      </c>
    </row>
    <row r="50" spans="1:17" ht="21.95" customHeight="1">
      <c r="A50" s="104"/>
      <c r="B50" s="105"/>
      <c r="C50" s="91" t="s">
        <v>49</v>
      </c>
      <c r="D50" s="91"/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71">
        <v>0</v>
      </c>
      <c r="Q50" s="34">
        <f t="shared" si="4"/>
        <v>0</v>
      </c>
    </row>
    <row r="51" spans="1:17" ht="21.95" customHeight="1">
      <c r="A51" s="104"/>
      <c r="B51" s="105"/>
      <c r="C51" s="90" t="s">
        <v>50</v>
      </c>
      <c r="D51" s="90"/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72">
        <v>0</v>
      </c>
      <c r="Q51" s="34">
        <f t="shared" si="4"/>
        <v>0</v>
      </c>
    </row>
    <row r="52" spans="1:17" ht="21.95" customHeight="1">
      <c r="A52" s="108"/>
      <c r="B52" s="19"/>
      <c r="C52" s="91" t="s">
        <v>22</v>
      </c>
      <c r="D52" s="91"/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71">
        <v>0</v>
      </c>
      <c r="Q52" s="34">
        <f t="shared" si="4"/>
        <v>0</v>
      </c>
    </row>
    <row r="53" spans="1:17" s="18" customFormat="1" ht="27.95" customHeight="1">
      <c r="A53" s="17"/>
      <c r="B53" s="17"/>
      <c r="C53" s="87" t="s">
        <v>51</v>
      </c>
      <c r="D53" s="87"/>
      <c r="E53" s="65">
        <f>SUM(E40:E52)</f>
        <v>0</v>
      </c>
      <c r="F53" s="65">
        <f t="shared" ref="F53:P53" si="5">SUM(F40:F52)</f>
        <v>0</v>
      </c>
      <c r="G53" s="65">
        <f t="shared" si="5"/>
        <v>0</v>
      </c>
      <c r="H53" s="65">
        <f t="shared" si="5"/>
        <v>0</v>
      </c>
      <c r="I53" s="65">
        <f t="shared" si="5"/>
        <v>0</v>
      </c>
      <c r="J53" s="65">
        <f t="shared" si="5"/>
        <v>0</v>
      </c>
      <c r="K53" s="65">
        <f t="shared" si="5"/>
        <v>0</v>
      </c>
      <c r="L53" s="65">
        <f t="shared" si="5"/>
        <v>0</v>
      </c>
      <c r="M53" s="65">
        <f t="shared" si="5"/>
        <v>0</v>
      </c>
      <c r="N53" s="65">
        <f t="shared" si="5"/>
        <v>0</v>
      </c>
      <c r="O53" s="65">
        <f t="shared" si="5"/>
        <v>0</v>
      </c>
      <c r="P53" s="65">
        <f t="shared" si="5"/>
        <v>0</v>
      </c>
      <c r="Q53" s="34">
        <f t="shared" si="4"/>
        <v>0</v>
      </c>
    </row>
    <row r="54" spans="1:17" ht="15.9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7" s="14" customFormat="1" ht="21.95" customHeight="1">
      <c r="A55" s="103" t="s">
        <v>52</v>
      </c>
      <c r="B55" s="19"/>
      <c r="C55" s="75" t="s">
        <v>15</v>
      </c>
      <c r="D55" s="75"/>
    </row>
    <row r="56" spans="1:17" ht="21.95" customHeight="1">
      <c r="A56" s="103"/>
      <c r="B56" s="19"/>
      <c r="C56" s="77" t="s">
        <v>53</v>
      </c>
      <c r="D56" s="77"/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34">
        <f t="shared" ref="Q56:Q68" si="6">SUM(E56:P56)</f>
        <v>0</v>
      </c>
    </row>
    <row r="57" spans="1:17" ht="21.95" customHeight="1">
      <c r="A57" s="103"/>
      <c r="B57" s="19"/>
      <c r="C57" s="76" t="s">
        <v>54</v>
      </c>
      <c r="D57" s="76"/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34">
        <f t="shared" si="6"/>
        <v>0</v>
      </c>
    </row>
    <row r="58" spans="1:17" ht="21.95" customHeight="1">
      <c r="A58" s="103"/>
      <c r="B58" s="19"/>
      <c r="C58" s="77" t="s">
        <v>55</v>
      </c>
      <c r="D58" s="77"/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34">
        <f t="shared" si="6"/>
        <v>0</v>
      </c>
    </row>
    <row r="59" spans="1:17" ht="21.95" customHeight="1">
      <c r="A59" s="103"/>
      <c r="B59" s="105" t="s">
        <v>56</v>
      </c>
      <c r="C59" s="76" t="s">
        <v>57</v>
      </c>
      <c r="D59" s="76"/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34">
        <f t="shared" si="6"/>
        <v>0</v>
      </c>
    </row>
    <row r="60" spans="1:17" ht="21.95" customHeight="1">
      <c r="A60" s="103"/>
      <c r="B60" s="105"/>
      <c r="C60" s="77" t="s">
        <v>58</v>
      </c>
      <c r="D60" s="77"/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34">
        <f t="shared" si="6"/>
        <v>0</v>
      </c>
    </row>
    <row r="61" spans="1:17" ht="21.95" customHeight="1">
      <c r="A61" s="103"/>
      <c r="B61" s="105"/>
      <c r="C61" s="76" t="s">
        <v>59</v>
      </c>
      <c r="D61" s="76"/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34">
        <f t="shared" si="6"/>
        <v>0</v>
      </c>
    </row>
    <row r="62" spans="1:17" ht="21.95" customHeight="1">
      <c r="A62" s="103"/>
      <c r="B62" s="105"/>
      <c r="C62" s="77" t="s">
        <v>60</v>
      </c>
      <c r="D62" s="77"/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34">
        <f t="shared" si="6"/>
        <v>0</v>
      </c>
    </row>
    <row r="63" spans="1:17" ht="21.95" customHeight="1">
      <c r="A63" s="103"/>
      <c r="B63" s="19"/>
      <c r="C63" s="76" t="s">
        <v>22</v>
      </c>
      <c r="D63" s="76"/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0</v>
      </c>
      <c r="P63" s="58">
        <v>0</v>
      </c>
      <c r="Q63" s="34">
        <f t="shared" si="6"/>
        <v>0</v>
      </c>
    </row>
    <row r="64" spans="1:17" ht="21.95" customHeight="1">
      <c r="A64" s="103"/>
      <c r="B64" s="19"/>
      <c r="C64" s="36" t="s">
        <v>22</v>
      </c>
      <c r="D64" s="36"/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34">
        <f t="shared" si="6"/>
        <v>0</v>
      </c>
    </row>
    <row r="65" spans="1:17" ht="21.95" customHeight="1">
      <c r="A65" s="103"/>
      <c r="B65" s="19"/>
      <c r="C65" s="37" t="s">
        <v>22</v>
      </c>
      <c r="D65" s="37"/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34">
        <f t="shared" si="6"/>
        <v>0</v>
      </c>
    </row>
    <row r="66" spans="1:17" ht="21.95" customHeight="1">
      <c r="A66" s="103"/>
      <c r="B66" s="19"/>
      <c r="C66" s="36" t="s">
        <v>22</v>
      </c>
      <c r="D66" s="36"/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34">
        <f t="shared" si="6"/>
        <v>0</v>
      </c>
    </row>
    <row r="67" spans="1:17" ht="21.95" customHeight="1">
      <c r="A67" s="103"/>
      <c r="B67" s="19"/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34">
        <f t="shared" si="6"/>
        <v>0</v>
      </c>
    </row>
    <row r="68" spans="1:17" s="21" customFormat="1" ht="27.95" customHeight="1">
      <c r="A68" s="20"/>
      <c r="B68" s="20"/>
      <c r="C68" s="85" t="s">
        <v>61</v>
      </c>
      <c r="D68" s="85"/>
      <c r="E68" s="59">
        <f>SUM(E56:E67)</f>
        <v>0</v>
      </c>
      <c r="F68" s="59">
        <f t="shared" ref="F68:O68" si="7">SUM(F56:F67)</f>
        <v>0</v>
      </c>
      <c r="G68" s="59">
        <f t="shared" si="7"/>
        <v>0</v>
      </c>
      <c r="H68" s="59">
        <f t="shared" si="7"/>
        <v>0</v>
      </c>
      <c r="I68" s="59">
        <f t="shared" si="7"/>
        <v>0</v>
      </c>
      <c r="J68" s="59">
        <f>SUM(J56:J67)</f>
        <v>0</v>
      </c>
      <c r="K68" s="59">
        <f>SUM(K56:K67)</f>
        <v>0</v>
      </c>
      <c r="L68" s="59">
        <f t="shared" si="7"/>
        <v>0</v>
      </c>
      <c r="M68" s="59">
        <f t="shared" si="7"/>
        <v>0</v>
      </c>
      <c r="N68" s="59">
        <f t="shared" si="7"/>
        <v>0</v>
      </c>
      <c r="O68" s="59">
        <f t="shared" si="7"/>
        <v>0</v>
      </c>
      <c r="P68" s="59">
        <f>SUM(P56:P67)</f>
        <v>0</v>
      </c>
      <c r="Q68" s="34">
        <f t="shared" si="6"/>
        <v>0</v>
      </c>
    </row>
    <row r="69" spans="1:17" ht="15.9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7" ht="21.95" customHeight="1">
      <c r="A70" s="107" t="s">
        <v>62</v>
      </c>
      <c r="B70" s="14"/>
      <c r="C70" s="75" t="s">
        <v>15</v>
      </c>
      <c r="D70" s="7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7" ht="21.95" customHeight="1">
      <c r="A71" s="107"/>
      <c r="B71" s="19"/>
      <c r="C71" s="88" t="s">
        <v>63</v>
      </c>
      <c r="D71" s="88"/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34">
        <f t="shared" ref="Q71:Q85" si="8">SUM(E71:P71)</f>
        <v>0</v>
      </c>
    </row>
    <row r="72" spans="1:17" ht="21.95" customHeight="1">
      <c r="A72" s="107"/>
      <c r="B72" s="19"/>
      <c r="C72" s="39" t="s">
        <v>64</v>
      </c>
      <c r="D72" s="39"/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34">
        <f t="shared" si="8"/>
        <v>0</v>
      </c>
    </row>
    <row r="73" spans="1:17" ht="21.95" customHeight="1">
      <c r="A73" s="107"/>
      <c r="B73" s="19"/>
      <c r="C73" s="88" t="s">
        <v>65</v>
      </c>
      <c r="D73" s="88"/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34">
        <f t="shared" si="8"/>
        <v>0</v>
      </c>
    </row>
    <row r="74" spans="1:17" ht="21.95" customHeight="1">
      <c r="A74" s="107"/>
      <c r="B74" s="105" t="s">
        <v>66</v>
      </c>
      <c r="C74" s="39" t="s">
        <v>67</v>
      </c>
      <c r="D74" s="39"/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1">
        <v>0</v>
      </c>
      <c r="K74" s="61">
        <v>0</v>
      </c>
      <c r="L74" s="61">
        <v>0</v>
      </c>
      <c r="M74" s="61">
        <v>0</v>
      </c>
      <c r="N74" s="61">
        <v>0</v>
      </c>
      <c r="O74" s="61">
        <v>0</v>
      </c>
      <c r="P74" s="61">
        <v>0</v>
      </c>
      <c r="Q74" s="34">
        <f t="shared" si="8"/>
        <v>0</v>
      </c>
    </row>
    <row r="75" spans="1:17" ht="21.95" customHeight="1">
      <c r="A75" s="107"/>
      <c r="B75" s="105"/>
      <c r="C75" s="38" t="s">
        <v>68</v>
      </c>
      <c r="D75" s="38"/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34">
        <f t="shared" si="8"/>
        <v>0</v>
      </c>
    </row>
    <row r="76" spans="1:17" ht="21.95" customHeight="1">
      <c r="A76" s="107"/>
      <c r="B76" s="105"/>
      <c r="C76" s="39" t="s">
        <v>69</v>
      </c>
      <c r="D76" s="39"/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34">
        <f t="shared" si="8"/>
        <v>0</v>
      </c>
    </row>
    <row r="77" spans="1:17" ht="21.95" customHeight="1">
      <c r="A77" s="107"/>
      <c r="B77" s="105"/>
      <c r="C77" s="88" t="s">
        <v>70</v>
      </c>
      <c r="D77" s="88"/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34">
        <f t="shared" si="8"/>
        <v>0</v>
      </c>
    </row>
    <row r="78" spans="1:17" ht="21.95" customHeight="1">
      <c r="A78" s="107"/>
      <c r="B78" s="105"/>
      <c r="C78" s="89" t="s">
        <v>71</v>
      </c>
      <c r="D78" s="89"/>
      <c r="E78" s="61">
        <v>0</v>
      </c>
      <c r="F78" s="61">
        <v>0</v>
      </c>
      <c r="G78" s="61">
        <v>0</v>
      </c>
      <c r="H78" s="61">
        <v>0</v>
      </c>
      <c r="I78" s="61">
        <v>0</v>
      </c>
      <c r="J78" s="61">
        <v>0</v>
      </c>
      <c r="K78" s="61">
        <v>0</v>
      </c>
      <c r="L78" s="61">
        <v>0</v>
      </c>
      <c r="M78" s="61">
        <v>0</v>
      </c>
      <c r="N78" s="61">
        <v>0</v>
      </c>
      <c r="O78" s="61">
        <v>0</v>
      </c>
      <c r="P78" s="61">
        <v>0</v>
      </c>
      <c r="Q78" s="34">
        <f t="shared" si="8"/>
        <v>0</v>
      </c>
    </row>
    <row r="79" spans="1:17" ht="21.95" customHeight="1">
      <c r="A79" s="107"/>
      <c r="B79" s="105"/>
      <c r="C79" s="38" t="s">
        <v>72</v>
      </c>
      <c r="D79" s="38"/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34">
        <f t="shared" si="8"/>
        <v>0</v>
      </c>
    </row>
    <row r="80" spans="1:17" ht="21.95" customHeight="1">
      <c r="A80" s="107"/>
      <c r="B80" s="19"/>
      <c r="C80" s="39" t="s">
        <v>34</v>
      </c>
      <c r="D80" s="39"/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34">
        <f t="shared" si="8"/>
        <v>0</v>
      </c>
    </row>
    <row r="81" spans="1:17" ht="21.95" customHeight="1">
      <c r="A81" s="107"/>
      <c r="B81" s="19"/>
      <c r="C81" s="38" t="s">
        <v>34</v>
      </c>
      <c r="D81" s="38"/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34">
        <f t="shared" si="8"/>
        <v>0</v>
      </c>
    </row>
    <row r="82" spans="1:17" ht="21.95" customHeight="1">
      <c r="A82" s="107"/>
      <c r="B82" s="19"/>
      <c r="C82" s="39" t="s">
        <v>34</v>
      </c>
      <c r="D82" s="39"/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34">
        <f t="shared" si="8"/>
        <v>0</v>
      </c>
    </row>
    <row r="83" spans="1:17" ht="21.95" customHeight="1">
      <c r="A83" s="107"/>
      <c r="B83" s="19"/>
      <c r="C83" s="38" t="s">
        <v>34</v>
      </c>
      <c r="D83" s="38"/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34">
        <f t="shared" si="8"/>
        <v>0</v>
      </c>
    </row>
    <row r="84" spans="1:17" ht="21.95" customHeight="1">
      <c r="A84" s="107"/>
      <c r="B84" s="19"/>
      <c r="C84" s="89" t="s">
        <v>34</v>
      </c>
      <c r="D84" s="89"/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34">
        <f t="shared" si="8"/>
        <v>0</v>
      </c>
    </row>
    <row r="85" spans="1:17" ht="27.95" customHeight="1">
      <c r="A85" s="20"/>
      <c r="B85" s="20"/>
      <c r="C85" s="78" t="s">
        <v>73</v>
      </c>
      <c r="D85" s="78"/>
      <c r="E85" s="62">
        <f t="shared" ref="E85:P85" si="9">SUM(E71:E84)</f>
        <v>0</v>
      </c>
      <c r="F85" s="62">
        <f t="shared" si="9"/>
        <v>0</v>
      </c>
      <c r="G85" s="62">
        <f t="shared" si="9"/>
        <v>0</v>
      </c>
      <c r="H85" s="62">
        <f t="shared" si="9"/>
        <v>0</v>
      </c>
      <c r="I85" s="62">
        <f t="shared" si="9"/>
        <v>0</v>
      </c>
      <c r="J85" s="62">
        <f t="shared" si="9"/>
        <v>0</v>
      </c>
      <c r="K85" s="62">
        <f t="shared" si="9"/>
        <v>0</v>
      </c>
      <c r="L85" s="62">
        <f t="shared" si="9"/>
        <v>0</v>
      </c>
      <c r="M85" s="62">
        <f t="shared" si="9"/>
        <v>0</v>
      </c>
      <c r="N85" s="62">
        <f t="shared" si="9"/>
        <v>0</v>
      </c>
      <c r="O85" s="62">
        <f t="shared" si="9"/>
        <v>0</v>
      </c>
      <c r="P85" s="62">
        <f t="shared" si="9"/>
        <v>0</v>
      </c>
      <c r="Q85" s="34">
        <f t="shared" si="8"/>
        <v>0</v>
      </c>
    </row>
    <row r="86" spans="1:17" ht="15.9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7" ht="21.95" customHeight="1">
      <c r="A87" s="104" t="s">
        <v>74</v>
      </c>
      <c r="B87" s="14"/>
      <c r="C87" s="75" t="s">
        <v>15</v>
      </c>
      <c r="D87" s="7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1:17" ht="21.95" customHeight="1">
      <c r="A88" s="104"/>
      <c r="B88" s="15"/>
      <c r="C88" s="90" t="s">
        <v>75</v>
      </c>
      <c r="D88" s="90"/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34">
        <f t="shared" ref="Q88:Q93" si="10">SUM(E88:P88)</f>
        <v>0</v>
      </c>
    </row>
    <row r="89" spans="1:17" ht="21.95" customHeight="1">
      <c r="A89" s="104"/>
      <c r="B89" s="15"/>
      <c r="C89" s="91" t="s">
        <v>76</v>
      </c>
      <c r="D89" s="91"/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34">
        <f t="shared" si="10"/>
        <v>0</v>
      </c>
    </row>
    <row r="90" spans="1:17" ht="21.95" customHeight="1">
      <c r="A90" s="104"/>
      <c r="B90" s="105" t="s">
        <v>77</v>
      </c>
      <c r="C90" s="90" t="s">
        <v>78</v>
      </c>
      <c r="D90" s="90"/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34">
        <f t="shared" si="10"/>
        <v>0</v>
      </c>
    </row>
    <row r="91" spans="1:17" ht="21.95" customHeight="1">
      <c r="A91" s="104"/>
      <c r="B91" s="105"/>
      <c r="C91" s="91" t="s">
        <v>79</v>
      </c>
      <c r="D91" s="91"/>
      <c r="E91" s="64">
        <v>0</v>
      </c>
      <c r="F91" s="64">
        <v>0</v>
      </c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  <c r="N91" s="64">
        <v>0</v>
      </c>
      <c r="O91" s="64">
        <v>0</v>
      </c>
      <c r="P91" s="64">
        <v>0</v>
      </c>
      <c r="Q91" s="34">
        <f t="shared" si="10"/>
        <v>0</v>
      </c>
    </row>
    <row r="92" spans="1:17" ht="21.95" customHeight="1">
      <c r="A92" s="104"/>
      <c r="B92" s="105"/>
      <c r="C92" s="90" t="s">
        <v>22</v>
      </c>
      <c r="D92" s="90"/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34">
        <f t="shared" si="10"/>
        <v>0</v>
      </c>
    </row>
    <row r="93" spans="1:17" ht="27.95" customHeight="1">
      <c r="A93" s="20"/>
      <c r="B93" s="20"/>
      <c r="C93" s="87" t="s">
        <v>80</v>
      </c>
      <c r="D93" s="87"/>
      <c r="E93" s="65">
        <f t="shared" ref="E93:P93" si="11">SUM(E88:E92)</f>
        <v>0</v>
      </c>
      <c r="F93" s="65">
        <f t="shared" si="11"/>
        <v>0</v>
      </c>
      <c r="G93" s="65">
        <f t="shared" si="11"/>
        <v>0</v>
      </c>
      <c r="H93" s="65">
        <f t="shared" si="11"/>
        <v>0</v>
      </c>
      <c r="I93" s="65">
        <f t="shared" si="11"/>
        <v>0</v>
      </c>
      <c r="J93" s="65">
        <f t="shared" si="11"/>
        <v>0</v>
      </c>
      <c r="K93" s="65">
        <f t="shared" si="11"/>
        <v>0</v>
      </c>
      <c r="L93" s="65">
        <f t="shared" si="11"/>
        <v>0</v>
      </c>
      <c r="M93" s="65">
        <f t="shared" si="11"/>
        <v>0</v>
      </c>
      <c r="N93" s="65">
        <f t="shared" si="11"/>
        <v>0</v>
      </c>
      <c r="O93" s="65">
        <f t="shared" si="11"/>
        <v>0</v>
      </c>
      <c r="P93" s="65">
        <f t="shared" si="11"/>
        <v>0</v>
      </c>
      <c r="Q93" s="34">
        <f t="shared" si="10"/>
        <v>0</v>
      </c>
    </row>
    <row r="94" spans="1:17" ht="15.9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7" ht="21.95" customHeight="1">
      <c r="A95" s="103" t="s">
        <v>81</v>
      </c>
      <c r="B95" s="14"/>
      <c r="C95" s="75" t="s">
        <v>15</v>
      </c>
      <c r="D95" s="7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7" ht="21.95" customHeight="1">
      <c r="A96" s="103"/>
      <c r="B96" s="15"/>
      <c r="C96" s="76" t="s">
        <v>82</v>
      </c>
      <c r="D96" s="76"/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0</v>
      </c>
      <c r="Q96" s="34">
        <f>SUM(E96:P96)</f>
        <v>0</v>
      </c>
    </row>
    <row r="97" spans="1:17" ht="21.95" customHeight="1">
      <c r="A97" s="103"/>
      <c r="B97" s="15"/>
      <c r="C97" s="77" t="s">
        <v>83</v>
      </c>
      <c r="D97" s="77"/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34">
        <f>SUM(E97:P97)</f>
        <v>0</v>
      </c>
    </row>
    <row r="98" spans="1:17" ht="21.95" customHeight="1">
      <c r="A98" s="103"/>
      <c r="B98" s="25"/>
      <c r="C98" s="76" t="s">
        <v>84</v>
      </c>
      <c r="D98" s="76"/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34">
        <f>SUM(E98:P98)</f>
        <v>0</v>
      </c>
    </row>
    <row r="99" spans="1:17" ht="21.95" customHeight="1">
      <c r="A99" s="103"/>
      <c r="B99" s="25"/>
      <c r="C99" s="77" t="s">
        <v>22</v>
      </c>
      <c r="D99" s="77"/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34">
        <f>SUM(E99:P99)</f>
        <v>0</v>
      </c>
    </row>
    <row r="100" spans="1:17" s="21" customFormat="1" ht="27.95" customHeight="1">
      <c r="A100" s="20"/>
      <c r="B100" s="20"/>
      <c r="C100" s="85" t="s">
        <v>85</v>
      </c>
      <c r="D100" s="85"/>
      <c r="E100" s="59">
        <f t="shared" ref="E100:P100" si="12">SUM(E96:E99)</f>
        <v>0</v>
      </c>
      <c r="F100" s="59">
        <f t="shared" si="12"/>
        <v>0</v>
      </c>
      <c r="G100" s="59">
        <f t="shared" si="12"/>
        <v>0</v>
      </c>
      <c r="H100" s="59">
        <f t="shared" si="12"/>
        <v>0</v>
      </c>
      <c r="I100" s="59">
        <f t="shared" si="12"/>
        <v>0</v>
      </c>
      <c r="J100" s="59">
        <f t="shared" si="12"/>
        <v>0</v>
      </c>
      <c r="K100" s="59">
        <f t="shared" si="12"/>
        <v>0</v>
      </c>
      <c r="L100" s="59">
        <f t="shared" si="12"/>
        <v>0</v>
      </c>
      <c r="M100" s="59">
        <f t="shared" si="12"/>
        <v>0</v>
      </c>
      <c r="N100" s="59">
        <f t="shared" si="12"/>
        <v>0</v>
      </c>
      <c r="O100" s="59">
        <f t="shared" si="12"/>
        <v>0</v>
      </c>
      <c r="P100" s="59">
        <f t="shared" si="12"/>
        <v>0</v>
      </c>
      <c r="Q100" s="34">
        <f>SUM(E100:P100)</f>
        <v>0</v>
      </c>
    </row>
    <row r="101" spans="1:17" ht="15.9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7" ht="21.95" customHeight="1">
      <c r="A102" s="106" t="s">
        <v>86</v>
      </c>
      <c r="B102" s="14"/>
      <c r="C102" s="75" t="s">
        <v>15</v>
      </c>
      <c r="D102" s="7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1:17" ht="21.95" customHeight="1">
      <c r="A103" s="106"/>
      <c r="B103" s="15"/>
      <c r="C103" s="88" t="s">
        <v>87</v>
      </c>
      <c r="D103" s="88"/>
      <c r="E103" s="23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34">
        <f t="shared" ref="Q103:Q111" si="13">SUM(E103:P103)</f>
        <v>0</v>
      </c>
    </row>
    <row r="104" spans="1:17" ht="21.95" customHeight="1">
      <c r="A104" s="106"/>
      <c r="B104" s="15"/>
      <c r="C104" s="89" t="s">
        <v>88</v>
      </c>
      <c r="D104" s="89"/>
      <c r="E104" s="24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0</v>
      </c>
      <c r="L104" s="61">
        <v>0</v>
      </c>
      <c r="M104" s="61">
        <v>0</v>
      </c>
      <c r="N104" s="61">
        <v>0</v>
      </c>
      <c r="O104" s="61">
        <v>0</v>
      </c>
      <c r="P104" s="61">
        <v>0</v>
      </c>
      <c r="Q104" s="34">
        <f t="shared" si="13"/>
        <v>0</v>
      </c>
    </row>
    <row r="105" spans="1:17" ht="21.95" customHeight="1">
      <c r="A105" s="106"/>
      <c r="B105" s="25"/>
      <c r="C105" s="88" t="s">
        <v>89</v>
      </c>
      <c r="D105" s="88"/>
      <c r="E105" s="23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34">
        <f t="shared" si="13"/>
        <v>0</v>
      </c>
    </row>
    <row r="106" spans="1:17" ht="21.95" customHeight="1">
      <c r="A106" s="106"/>
      <c r="B106" s="25"/>
      <c r="C106" s="89" t="s">
        <v>90</v>
      </c>
      <c r="D106" s="89"/>
      <c r="E106" s="24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34">
        <f t="shared" si="13"/>
        <v>0</v>
      </c>
    </row>
    <row r="107" spans="1:17" ht="21.95" customHeight="1">
      <c r="A107" s="106"/>
      <c r="B107" s="25"/>
      <c r="C107" s="88" t="s">
        <v>91</v>
      </c>
      <c r="D107" s="88"/>
      <c r="E107" s="23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34">
        <f t="shared" si="13"/>
        <v>0</v>
      </c>
    </row>
    <row r="108" spans="1:17" ht="21.95" customHeight="1">
      <c r="A108" s="106"/>
      <c r="B108" s="25"/>
      <c r="C108" s="89" t="s">
        <v>92</v>
      </c>
      <c r="D108" s="89"/>
      <c r="E108" s="24">
        <v>0</v>
      </c>
      <c r="F108" s="61">
        <v>0</v>
      </c>
      <c r="G108" s="61">
        <v>0</v>
      </c>
      <c r="H108" s="61">
        <v>0</v>
      </c>
      <c r="I108" s="61">
        <v>0</v>
      </c>
      <c r="J108" s="61">
        <v>0</v>
      </c>
      <c r="K108" s="61">
        <v>0</v>
      </c>
      <c r="L108" s="61">
        <v>0</v>
      </c>
      <c r="M108" s="61">
        <v>0</v>
      </c>
      <c r="N108" s="61">
        <v>0</v>
      </c>
      <c r="O108" s="61">
        <v>0</v>
      </c>
      <c r="P108" s="61">
        <v>0</v>
      </c>
      <c r="Q108" s="34">
        <f t="shared" si="13"/>
        <v>0</v>
      </c>
    </row>
    <row r="109" spans="1:17" ht="21.95" customHeight="1">
      <c r="A109" s="106"/>
      <c r="B109" s="25"/>
      <c r="C109" s="38" t="s">
        <v>93</v>
      </c>
      <c r="D109" s="38"/>
      <c r="E109" s="23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34">
        <f t="shared" si="13"/>
        <v>0</v>
      </c>
    </row>
    <row r="110" spans="1:17" ht="21.95" customHeight="1">
      <c r="A110" s="106"/>
      <c r="B110" s="25"/>
      <c r="C110" s="89" t="s">
        <v>22</v>
      </c>
      <c r="D110" s="89"/>
      <c r="E110" s="24">
        <v>0</v>
      </c>
      <c r="F110" s="61">
        <v>0</v>
      </c>
      <c r="G110" s="61">
        <v>0</v>
      </c>
      <c r="H110" s="61">
        <v>0</v>
      </c>
      <c r="I110" s="61">
        <v>0</v>
      </c>
      <c r="J110" s="61">
        <v>0</v>
      </c>
      <c r="K110" s="61">
        <v>0</v>
      </c>
      <c r="L110" s="61">
        <v>0</v>
      </c>
      <c r="M110" s="61">
        <v>0</v>
      </c>
      <c r="N110" s="61">
        <v>0</v>
      </c>
      <c r="O110" s="61">
        <v>0</v>
      </c>
      <c r="P110" s="61">
        <v>0</v>
      </c>
      <c r="Q110" s="34">
        <f t="shared" si="13"/>
        <v>0</v>
      </c>
    </row>
    <row r="111" spans="1:17" ht="27.95" customHeight="1">
      <c r="A111" s="20"/>
      <c r="B111" s="20"/>
      <c r="C111" s="78" t="s">
        <v>94</v>
      </c>
      <c r="D111" s="78"/>
      <c r="E111" s="22">
        <f t="shared" ref="E111:P111" si="14">SUM(E103:E110)</f>
        <v>0</v>
      </c>
      <c r="F111" s="62">
        <f t="shared" si="14"/>
        <v>0</v>
      </c>
      <c r="G111" s="62">
        <f t="shared" si="14"/>
        <v>0</v>
      </c>
      <c r="H111" s="62">
        <f t="shared" si="14"/>
        <v>0</v>
      </c>
      <c r="I111" s="62">
        <f t="shared" si="14"/>
        <v>0</v>
      </c>
      <c r="J111" s="62">
        <f t="shared" si="14"/>
        <v>0</v>
      </c>
      <c r="K111" s="62">
        <f t="shared" si="14"/>
        <v>0</v>
      </c>
      <c r="L111" s="62">
        <f t="shared" si="14"/>
        <v>0</v>
      </c>
      <c r="M111" s="62">
        <f t="shared" si="14"/>
        <v>0</v>
      </c>
      <c r="N111" s="62">
        <f>SUM(N103:N110)</f>
        <v>0</v>
      </c>
      <c r="O111" s="62">
        <f t="shared" si="14"/>
        <v>0</v>
      </c>
      <c r="P111" s="62">
        <f t="shared" si="14"/>
        <v>0</v>
      </c>
      <c r="Q111" s="34">
        <f t="shared" si="13"/>
        <v>0</v>
      </c>
    </row>
    <row r="112" spans="1:17" ht="15.9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7" ht="21.95" customHeight="1">
      <c r="A113" s="98" t="s">
        <v>95</v>
      </c>
      <c r="B113" s="80"/>
      <c r="C113" s="75" t="s">
        <v>15</v>
      </c>
      <c r="D113" s="7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7" ht="21.95" customHeight="1">
      <c r="A114" s="98"/>
      <c r="B114" s="80"/>
      <c r="C114" s="90" t="s">
        <v>96</v>
      </c>
      <c r="D114" s="90"/>
      <c r="E114" s="63">
        <v>0</v>
      </c>
      <c r="F114" s="63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63">
        <v>0</v>
      </c>
      <c r="Q114" s="34">
        <f t="shared" ref="Q114:Q121" si="15">SUM(E114:P114)</f>
        <v>0</v>
      </c>
    </row>
    <row r="115" spans="1:17" ht="21.95" customHeight="1">
      <c r="A115" s="98"/>
      <c r="B115" s="80"/>
      <c r="C115" s="91" t="s">
        <v>97</v>
      </c>
      <c r="D115" s="91"/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34">
        <f t="shared" si="15"/>
        <v>0</v>
      </c>
    </row>
    <row r="116" spans="1:17" ht="21.95" customHeight="1">
      <c r="A116" s="98"/>
      <c r="B116" s="80"/>
      <c r="C116" s="90" t="s">
        <v>98</v>
      </c>
      <c r="D116" s="90"/>
      <c r="E116" s="63">
        <v>0</v>
      </c>
      <c r="F116" s="63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63">
        <v>0</v>
      </c>
      <c r="Q116" s="34">
        <f t="shared" si="15"/>
        <v>0</v>
      </c>
    </row>
    <row r="117" spans="1:17" ht="21.95" customHeight="1">
      <c r="A117" s="98"/>
      <c r="B117" s="80"/>
      <c r="C117" s="91" t="s">
        <v>99</v>
      </c>
      <c r="D117" s="91"/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34">
        <f t="shared" si="15"/>
        <v>0</v>
      </c>
    </row>
    <row r="118" spans="1:17" ht="21.95" customHeight="1">
      <c r="A118" s="98"/>
      <c r="B118" s="80"/>
      <c r="C118" s="90" t="s">
        <v>100</v>
      </c>
      <c r="D118" s="90"/>
      <c r="E118" s="63">
        <v>0</v>
      </c>
      <c r="F118" s="63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0</v>
      </c>
      <c r="N118" s="63">
        <v>0</v>
      </c>
      <c r="O118" s="63">
        <v>0</v>
      </c>
      <c r="P118" s="63">
        <v>0</v>
      </c>
      <c r="Q118" s="34">
        <f t="shared" si="15"/>
        <v>0</v>
      </c>
    </row>
    <row r="119" spans="1:17" ht="21.95" customHeight="1">
      <c r="A119" s="98"/>
      <c r="B119" s="80"/>
      <c r="C119" s="40" t="s">
        <v>22</v>
      </c>
      <c r="D119" s="40"/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34">
        <f t="shared" si="15"/>
        <v>0</v>
      </c>
    </row>
    <row r="120" spans="1:17" ht="21.95" customHeight="1">
      <c r="A120" s="98"/>
      <c r="B120" s="80"/>
      <c r="C120" s="90" t="s">
        <v>22</v>
      </c>
      <c r="D120" s="90"/>
      <c r="E120" s="63">
        <v>0</v>
      </c>
      <c r="F120" s="63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34">
        <f t="shared" si="15"/>
        <v>0</v>
      </c>
    </row>
    <row r="121" spans="1:17" ht="27.95" customHeight="1">
      <c r="A121" s="20"/>
      <c r="B121" s="20"/>
      <c r="C121" s="87" t="s">
        <v>101</v>
      </c>
      <c r="D121" s="87"/>
      <c r="E121" s="65">
        <f t="shared" ref="E121:P121" si="16">SUM(E114:E120)</f>
        <v>0</v>
      </c>
      <c r="F121" s="65">
        <f t="shared" si="16"/>
        <v>0</v>
      </c>
      <c r="G121" s="65">
        <f t="shared" si="16"/>
        <v>0</v>
      </c>
      <c r="H121" s="65">
        <f t="shared" si="16"/>
        <v>0</v>
      </c>
      <c r="I121" s="65">
        <f t="shared" si="16"/>
        <v>0</v>
      </c>
      <c r="J121" s="65">
        <f t="shared" si="16"/>
        <v>0</v>
      </c>
      <c r="K121" s="65">
        <f t="shared" si="16"/>
        <v>0</v>
      </c>
      <c r="L121" s="65">
        <f t="shared" si="16"/>
        <v>0</v>
      </c>
      <c r="M121" s="65">
        <f t="shared" si="16"/>
        <v>0</v>
      </c>
      <c r="N121" s="65">
        <f t="shared" si="16"/>
        <v>0</v>
      </c>
      <c r="O121" s="65">
        <f t="shared" si="16"/>
        <v>0</v>
      </c>
      <c r="P121" s="65">
        <f t="shared" si="16"/>
        <v>0</v>
      </c>
      <c r="Q121" s="34">
        <f t="shared" si="15"/>
        <v>0</v>
      </c>
    </row>
    <row r="122" spans="1:17" ht="15.9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7" ht="21.95" customHeight="1">
      <c r="A123" s="103" t="s">
        <v>102</v>
      </c>
      <c r="B123" s="14"/>
      <c r="C123" s="75" t="s">
        <v>15</v>
      </c>
      <c r="D123" s="7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1:17" ht="21.95" customHeight="1">
      <c r="A124" s="103"/>
      <c r="B124" s="15"/>
      <c r="C124" s="76" t="s">
        <v>103</v>
      </c>
      <c r="D124" s="76"/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58">
        <v>0</v>
      </c>
      <c r="P124" s="58">
        <v>0</v>
      </c>
      <c r="Q124" s="34">
        <f t="shared" ref="Q124:Q129" si="17">SUM(E124:P124)</f>
        <v>0</v>
      </c>
    </row>
    <row r="125" spans="1:17" ht="21.95" customHeight="1">
      <c r="A125" s="103"/>
      <c r="B125" s="15"/>
      <c r="C125" s="77" t="s">
        <v>63</v>
      </c>
      <c r="D125" s="77"/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34">
        <f t="shared" si="17"/>
        <v>0</v>
      </c>
    </row>
    <row r="126" spans="1:17" ht="21.95" customHeight="1">
      <c r="A126" s="103"/>
      <c r="B126" s="15"/>
      <c r="C126" s="76" t="s">
        <v>104</v>
      </c>
      <c r="D126" s="76"/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34">
        <f t="shared" si="17"/>
        <v>0</v>
      </c>
    </row>
    <row r="127" spans="1:17" ht="21.95" customHeight="1">
      <c r="A127" s="103"/>
      <c r="B127" s="25"/>
      <c r="C127" s="77" t="s">
        <v>105</v>
      </c>
      <c r="D127" s="77"/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34">
        <f t="shared" si="17"/>
        <v>0</v>
      </c>
    </row>
    <row r="128" spans="1:17" ht="21.95" customHeight="1">
      <c r="A128" s="103"/>
      <c r="B128" s="25"/>
      <c r="C128" s="76" t="s">
        <v>22</v>
      </c>
      <c r="D128" s="76"/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58">
        <v>0</v>
      </c>
      <c r="P128" s="58">
        <v>0</v>
      </c>
      <c r="Q128" s="34">
        <f t="shared" si="17"/>
        <v>0</v>
      </c>
    </row>
    <row r="129" spans="1:17" s="21" customFormat="1" ht="27.95" customHeight="1">
      <c r="A129" s="20"/>
      <c r="B129" s="20"/>
      <c r="C129" s="85" t="s">
        <v>106</v>
      </c>
      <c r="D129" s="85"/>
      <c r="E129" s="59">
        <f t="shared" ref="E129:P129" si="18">SUM(E124:E128)</f>
        <v>0</v>
      </c>
      <c r="F129" s="59">
        <f t="shared" si="18"/>
        <v>0</v>
      </c>
      <c r="G129" s="59">
        <f t="shared" si="18"/>
        <v>0</v>
      </c>
      <c r="H129" s="59">
        <f t="shared" si="18"/>
        <v>0</v>
      </c>
      <c r="I129" s="59">
        <f t="shared" si="18"/>
        <v>0</v>
      </c>
      <c r="J129" s="59">
        <f t="shared" si="18"/>
        <v>0</v>
      </c>
      <c r="K129" s="59">
        <f t="shared" si="18"/>
        <v>0</v>
      </c>
      <c r="L129" s="59">
        <f t="shared" si="18"/>
        <v>0</v>
      </c>
      <c r="M129" s="59">
        <f t="shared" si="18"/>
        <v>0</v>
      </c>
      <c r="N129" s="59">
        <f t="shared" si="18"/>
        <v>0</v>
      </c>
      <c r="O129" s="59">
        <f t="shared" si="18"/>
        <v>0</v>
      </c>
      <c r="P129" s="59">
        <f t="shared" si="18"/>
        <v>0</v>
      </c>
      <c r="Q129" s="34">
        <f t="shared" si="17"/>
        <v>0</v>
      </c>
    </row>
    <row r="130" spans="1:17" ht="15.9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7" ht="30" customHeight="1">
      <c r="A131" s="86" t="s">
        <v>107</v>
      </c>
      <c r="B131" s="86"/>
      <c r="C131" s="86"/>
      <c r="D131" s="86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</row>
    <row r="132" spans="1:17" s="80" customFormat="1" ht="9.9499999999999993" customHeight="1"/>
    <row r="133" spans="1:17" s="3" customFormat="1" ht="21.95" customHeight="1">
      <c r="A133" s="81" t="s">
        <v>108</v>
      </c>
      <c r="B133" s="81"/>
      <c r="C133" s="81"/>
      <c r="D133" s="81"/>
      <c r="E133" s="66">
        <f>E18</f>
        <v>0</v>
      </c>
      <c r="F133" s="66">
        <f>F18</f>
        <v>0</v>
      </c>
      <c r="G133" s="66">
        <f t="shared" ref="G133:P133" si="19">G18</f>
        <v>0</v>
      </c>
      <c r="H133" s="66">
        <f t="shared" si="19"/>
        <v>0</v>
      </c>
      <c r="I133" s="66">
        <f t="shared" si="19"/>
        <v>0</v>
      </c>
      <c r="J133" s="66">
        <f>J18</f>
        <v>0</v>
      </c>
      <c r="K133" s="66">
        <f>K18</f>
        <v>0</v>
      </c>
      <c r="L133" s="66">
        <f t="shared" si="19"/>
        <v>0</v>
      </c>
      <c r="M133" s="27">
        <f t="shared" si="19"/>
        <v>0</v>
      </c>
      <c r="N133" s="70">
        <f t="shared" si="19"/>
        <v>0</v>
      </c>
      <c r="O133" s="66">
        <f>O18</f>
        <v>0</v>
      </c>
      <c r="P133" s="66">
        <f t="shared" si="19"/>
        <v>0</v>
      </c>
      <c r="Q133" s="34">
        <f>SUM(E133:P133)</f>
        <v>0</v>
      </c>
    </row>
    <row r="134" spans="1:17" s="3" customFormat="1" ht="21.95" customHeight="1">
      <c r="A134" s="82" t="s">
        <v>109</v>
      </c>
      <c r="B134" s="82"/>
      <c r="C134" s="82"/>
      <c r="D134" s="82"/>
      <c r="E134" s="67">
        <f>E35</f>
        <v>0</v>
      </c>
      <c r="F134" s="67">
        <f t="shared" ref="F134:P134" si="20">F35</f>
        <v>0</v>
      </c>
      <c r="G134" s="67">
        <f t="shared" si="20"/>
        <v>0</v>
      </c>
      <c r="H134" s="67">
        <f t="shared" si="20"/>
        <v>0</v>
      </c>
      <c r="I134" s="67">
        <f t="shared" si="20"/>
        <v>0</v>
      </c>
      <c r="J134" s="67">
        <f>J35</f>
        <v>0</v>
      </c>
      <c r="K134" s="67">
        <f>K35</f>
        <v>0</v>
      </c>
      <c r="L134" s="67">
        <f t="shared" si="20"/>
        <v>0</v>
      </c>
      <c r="M134" s="67">
        <f t="shared" si="20"/>
        <v>0</v>
      </c>
      <c r="N134" s="67">
        <f t="shared" si="20"/>
        <v>0</v>
      </c>
      <c r="O134" s="67">
        <f>O35</f>
        <v>0</v>
      </c>
      <c r="P134" s="67">
        <f t="shared" si="20"/>
        <v>0</v>
      </c>
      <c r="Q134" s="34">
        <f>SUM(E134:P134)</f>
        <v>0</v>
      </c>
    </row>
    <row r="135" spans="1:17" s="3" customFormat="1" ht="21.95" customHeight="1">
      <c r="A135" s="83" t="s">
        <v>110</v>
      </c>
      <c r="B135" s="83"/>
      <c r="C135" s="83"/>
      <c r="D135" s="83"/>
      <c r="E135" s="68">
        <f t="shared" ref="E135:P135" si="21">SUM(E129,E121,E111,E100,E93,E85,E68,E53)</f>
        <v>0</v>
      </c>
      <c r="F135" s="68">
        <f t="shared" si="21"/>
        <v>0</v>
      </c>
      <c r="G135" s="68">
        <f t="shared" si="21"/>
        <v>0</v>
      </c>
      <c r="H135" s="68">
        <f t="shared" si="21"/>
        <v>0</v>
      </c>
      <c r="I135" s="68">
        <f t="shared" si="21"/>
        <v>0</v>
      </c>
      <c r="J135" s="68">
        <f>SUM(J129,J121,J111,J100,J93,J85,J68,J53)</f>
        <v>0</v>
      </c>
      <c r="K135" s="68">
        <f>SUM(K129,K121,K111,K100,K93,K85,K68,K53)</f>
        <v>0</v>
      </c>
      <c r="L135" s="68">
        <f t="shared" si="21"/>
        <v>0</v>
      </c>
      <c r="M135" s="68">
        <f t="shared" si="21"/>
        <v>0</v>
      </c>
      <c r="N135" s="68">
        <f t="shared" si="21"/>
        <v>0</v>
      </c>
      <c r="O135" s="68">
        <f t="shared" si="21"/>
        <v>0</v>
      </c>
      <c r="P135" s="68">
        <f t="shared" si="21"/>
        <v>0</v>
      </c>
      <c r="Q135" s="34">
        <f>SUM(E135:P135)</f>
        <v>0</v>
      </c>
    </row>
    <row r="136" spans="1:17" s="32" customFormat="1" ht="27.95" customHeight="1">
      <c r="A136" s="84" t="s">
        <v>111</v>
      </c>
      <c r="B136" s="84"/>
      <c r="C136" s="84"/>
      <c r="D136" s="84"/>
      <c r="E136" s="69">
        <f>SUM(E133-E134)-E135</f>
        <v>0</v>
      </c>
      <c r="F136" s="69">
        <f>SUM(F133-F134)-F135</f>
        <v>0</v>
      </c>
      <c r="G136" s="69">
        <f>SUM(G133-G134)-G135</f>
        <v>0</v>
      </c>
      <c r="H136" s="69">
        <f>SUM(H133-H134)-H135</f>
        <v>0</v>
      </c>
      <c r="I136" s="69">
        <f>SUM(I133-I134)-I135</f>
        <v>0</v>
      </c>
      <c r="J136" s="69">
        <f t="shared" ref="J136:P136" si="22">SUM(J133-J134)-J135</f>
        <v>0</v>
      </c>
      <c r="K136" s="69">
        <f t="shared" si="22"/>
        <v>0</v>
      </c>
      <c r="L136" s="69">
        <f t="shared" si="22"/>
        <v>0</v>
      </c>
      <c r="M136" s="69">
        <f t="shared" si="22"/>
        <v>0</v>
      </c>
      <c r="N136" s="69">
        <f t="shared" si="22"/>
        <v>0</v>
      </c>
      <c r="O136" s="69">
        <f t="shared" si="22"/>
        <v>0</v>
      </c>
      <c r="P136" s="69">
        <f t="shared" si="22"/>
        <v>0</v>
      </c>
      <c r="Q136" s="34">
        <f>SUM(E136:P136)</f>
        <v>0</v>
      </c>
    </row>
    <row r="137" spans="1:17" ht="32.1" customHeight="1">
      <c r="A137" s="1"/>
      <c r="B137" s="1"/>
      <c r="C137" s="6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7" s="26" customFormat="1" ht="32.1" customHeight="1">
      <c r="A138" s="92" t="s">
        <v>112</v>
      </c>
      <c r="B138" s="92"/>
      <c r="C138" s="92"/>
      <c r="D138" s="92"/>
      <c r="E138" s="28" t="str">
        <f>IFERROR(E134/E133,"0%")</f>
        <v>0%</v>
      </c>
      <c r="F138" s="28" t="str">
        <f t="shared" ref="F138:P138" si="23">IFERROR(F35/F18,"0%")</f>
        <v>0%</v>
      </c>
      <c r="G138" s="28" t="str">
        <f t="shared" si="23"/>
        <v>0%</v>
      </c>
      <c r="H138" s="28" t="str">
        <f t="shared" si="23"/>
        <v>0%</v>
      </c>
      <c r="I138" s="28" t="str">
        <f t="shared" si="23"/>
        <v>0%</v>
      </c>
      <c r="J138" s="28" t="str">
        <f>IFERROR(J35/J18,"0%")</f>
        <v>0%</v>
      </c>
      <c r="K138" s="28" t="str">
        <f>IFERROR(K35/K18,"0%")</f>
        <v>0%</v>
      </c>
      <c r="L138" s="28" t="str">
        <f t="shared" si="23"/>
        <v>0%</v>
      </c>
      <c r="M138" s="28" t="str">
        <f t="shared" si="23"/>
        <v>0%</v>
      </c>
      <c r="N138" s="28" t="str">
        <f t="shared" si="23"/>
        <v>0%</v>
      </c>
      <c r="O138" s="28" t="str">
        <f t="shared" si="23"/>
        <v>0%</v>
      </c>
      <c r="P138" s="28" t="str">
        <f t="shared" si="23"/>
        <v>0%</v>
      </c>
      <c r="Q138" s="35"/>
    </row>
    <row r="139" spans="1:17" s="26" customFormat="1" ht="32.1" customHeight="1">
      <c r="A139" s="93" t="s">
        <v>113</v>
      </c>
      <c r="B139" s="93"/>
      <c r="C139" s="93"/>
      <c r="D139" s="93"/>
      <c r="E139" s="29" t="str">
        <f t="shared" ref="E139:P139" si="24">IFERROR(E135/E133,"0%")</f>
        <v>0%</v>
      </c>
      <c r="F139" s="29" t="str">
        <f t="shared" si="24"/>
        <v>0%</v>
      </c>
      <c r="G139" s="29" t="str">
        <f t="shared" si="24"/>
        <v>0%</v>
      </c>
      <c r="H139" s="29" t="str">
        <f t="shared" si="24"/>
        <v>0%</v>
      </c>
      <c r="I139" s="29" t="str">
        <f t="shared" si="24"/>
        <v>0%</v>
      </c>
      <c r="J139" s="29" t="str">
        <f t="shared" si="24"/>
        <v>0%</v>
      </c>
      <c r="K139" s="29" t="str">
        <f t="shared" si="24"/>
        <v>0%</v>
      </c>
      <c r="L139" s="29" t="str">
        <f t="shared" si="24"/>
        <v>0%</v>
      </c>
      <c r="M139" s="29" t="str">
        <f t="shared" si="24"/>
        <v>0%</v>
      </c>
      <c r="N139" s="29" t="str">
        <f t="shared" si="24"/>
        <v>0%</v>
      </c>
      <c r="O139" s="29" t="str">
        <f t="shared" si="24"/>
        <v>0%</v>
      </c>
      <c r="P139" s="29" t="str">
        <f t="shared" si="24"/>
        <v>0%</v>
      </c>
      <c r="Q139" s="35"/>
    </row>
    <row r="140" spans="1:17" ht="32.1" customHeight="1">
      <c r="E140" s="33"/>
    </row>
    <row r="141" spans="1:17" ht="21.95" customHeight="1">
      <c r="A141" s="79"/>
      <c r="B141" s="79"/>
      <c r="C141" s="79"/>
      <c r="D141" s="79"/>
      <c r="E141" s="99" t="s">
        <v>115</v>
      </c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</row>
    <row r="142" spans="1:17" ht="21.95" customHeight="1">
      <c r="A142" s="79"/>
      <c r="B142" s="79"/>
      <c r="C142" s="79"/>
      <c r="D142" s="7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</row>
    <row r="143" spans="1:17" ht="21.95" customHeight="1">
      <c r="A143" s="79"/>
      <c r="B143" s="79"/>
      <c r="C143" s="79"/>
      <c r="D143" s="79"/>
      <c r="E143" s="100" t="s">
        <v>114</v>
      </c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</row>
    <row r="144" spans="1:17" ht="21.95" customHeight="1">
      <c r="A144" s="79"/>
      <c r="B144" s="79"/>
      <c r="C144" s="79"/>
      <c r="D144" s="79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</row>
  </sheetData>
  <mergeCells count="32">
    <mergeCell ref="A6:A17"/>
    <mergeCell ref="A37:D37"/>
    <mergeCell ref="A20:A34"/>
    <mergeCell ref="B45:B51"/>
    <mergeCell ref="N1:N2"/>
    <mergeCell ref="E1:E2"/>
    <mergeCell ref="F1:F2"/>
    <mergeCell ref="G1:G2"/>
    <mergeCell ref="H1:H2"/>
    <mergeCell ref="I1:I2"/>
    <mergeCell ref="A4:D4"/>
    <mergeCell ref="J1:J2"/>
    <mergeCell ref="K1:K2"/>
    <mergeCell ref="L1:L2"/>
    <mergeCell ref="M1:M2"/>
    <mergeCell ref="A1:D2"/>
    <mergeCell ref="A113:A120"/>
    <mergeCell ref="E141:P142"/>
    <mergeCell ref="E143:P144"/>
    <mergeCell ref="Q1:Q2"/>
    <mergeCell ref="P1:P2"/>
    <mergeCell ref="A123:A128"/>
    <mergeCell ref="A87:A92"/>
    <mergeCell ref="B90:B92"/>
    <mergeCell ref="A95:A99"/>
    <mergeCell ref="A102:A110"/>
    <mergeCell ref="B59:B62"/>
    <mergeCell ref="A70:A84"/>
    <mergeCell ref="A55:A67"/>
    <mergeCell ref="B74:B79"/>
    <mergeCell ref="A39:A52"/>
    <mergeCell ref="O1:O2"/>
  </mergeCells>
  <conditionalFormatting sqref="E136:P13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headerFooter>
    <oddFooter>&amp;L_x000D_&amp;1#&amp;"Calibri"&amp;9&amp;K000000 Corporativo | Interno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50E7-1D9B-4EE9-8F43-2757041C2B36}">
  <dimension ref="A1"/>
  <sheetViews>
    <sheetView topLeftCell="A7" workbookViewId="0">
      <selection activeCell="R23" sqref="R23"/>
    </sheetView>
  </sheetViews>
  <sheetFormatPr defaultColWidth="8.85546875" defaultRowHeight="15"/>
  <sheetData/>
  <pageMargins left="0.511811024" right="0.511811024" top="0.78740157499999996" bottom="0.78740157499999996" header="0.31496062000000002" footer="0.31496062000000002"/>
  <headerFooter>
    <oddFooter>&amp;L_x000D_&amp;1#&amp;"Calibri"&amp;9&amp;K000000 Corporativo | Interno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911D-38AF-4E54-B969-B3BC2FA8816F}">
  <dimension ref="A1"/>
  <sheetViews>
    <sheetView topLeftCell="A16" zoomScale="40" zoomScaleNormal="40" workbookViewId="0">
      <selection activeCell="AJ45" sqref="AJ45"/>
    </sheetView>
  </sheetViews>
  <sheetFormatPr defaultColWidth="8.85546875" defaultRowHeight="15"/>
  <sheetData/>
  <pageMargins left="0.511811024" right="0.511811024" top="0.78740157499999996" bottom="0.78740157499999996" header="0.31496062000000002" footer="0.31496062000000002"/>
  <headerFooter>
    <oddFooter>&amp;L_x000D_&amp;1#&amp;"Calibri"&amp;9&amp;K000000 Corporativo | Interno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A05DDF16A0E945968696A28222A918" ma:contentTypeVersion="15" ma:contentTypeDescription="Crie um novo documento." ma:contentTypeScope="" ma:versionID="7db2fda11e6c78c685cf88518c7814c4">
  <xsd:schema xmlns:xsd="http://www.w3.org/2001/XMLSchema" xmlns:xs="http://www.w3.org/2001/XMLSchema" xmlns:p="http://schemas.microsoft.com/office/2006/metadata/properties" xmlns:ns2="911167cc-ea81-4c60-a2f6-0df97ba6bc9c" xmlns:ns3="d1fbf3eb-2f47-4d38-91a2-80e9e31a4daf" targetNamespace="http://schemas.microsoft.com/office/2006/metadata/properties" ma:root="true" ma:fieldsID="13c6a68eac4f1e8aaa07678d3745d62f" ns2:_="" ns3:_="">
    <xsd:import namespace="911167cc-ea81-4c60-a2f6-0df97ba6bc9c"/>
    <xsd:import namespace="d1fbf3eb-2f47-4d38-91a2-80e9e31a4d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167cc-ea81-4c60-a2f6-0df97ba6bc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bf3eb-2f47-4d38-91a2-80e9e31a4da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f5fba8dd-2ed2-41a9-8717-684edb1f35f3}" ma:internalName="TaxCatchAll" ma:showField="CatchAllData" ma:web="d1fbf3eb-2f47-4d38-91a2-80e9e31a4d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fbf3eb-2f47-4d38-91a2-80e9e31a4daf" xsi:nil="true"/>
    <lcf76f155ced4ddcb4097134ff3c332f xmlns="911167cc-ea81-4c60-a2f6-0df97ba6bc9c">
      <Terms xmlns="http://schemas.microsoft.com/office/infopath/2007/PartnerControls"/>
    </lcf76f155ced4ddcb4097134ff3c332f>
    <SharedWithUsers xmlns="d1fbf3eb-2f47-4d38-91a2-80e9e31a4daf">
      <UserInfo>
        <DisplayName>Jadyr Magalhaes Pavao Junio</DisplayName>
        <AccountId>16</AccountId>
        <AccountType/>
      </UserInfo>
      <UserInfo>
        <DisplayName>Marcelo Adelar Rafognatto Andr</DisplayName>
        <AccountId>57</AccountId>
        <AccountType/>
      </UserInfo>
      <UserInfo>
        <DisplayName>Victor Ferraz Torelli</DisplayName>
        <AccountId>35</AccountId>
        <AccountType/>
      </UserInfo>
      <UserInfo>
        <DisplayName>Thais Canedo Motta</DisplayName>
        <AccountId>34</AccountId>
        <AccountType/>
      </UserInfo>
      <UserInfo>
        <DisplayName>Caroline Gomes Piedade</DisplayName>
        <AccountId>43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6AAC45D-65E6-4555-AC43-D3D0106C2F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41090D-3EDA-4FEA-BA77-AB5CC578E4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167cc-ea81-4c60-a2f6-0df97ba6bc9c"/>
    <ds:schemaRef ds:uri="d1fbf3eb-2f47-4d38-91a2-80e9e31a4d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AB7D20-6FF3-4A7F-818B-A8CD097AEC61}">
  <ds:schemaRefs>
    <ds:schemaRef ds:uri="http://purl.org/dc/dcmitype/"/>
    <ds:schemaRef ds:uri="http://schemas.microsoft.com/office/2006/metadata/properties"/>
    <ds:schemaRef ds:uri="911167cc-ea81-4c60-a2f6-0df97ba6bc9c"/>
    <ds:schemaRef ds:uri="d1fbf3eb-2f47-4d38-91a2-80e9e31a4d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Planejamento</vt:lpstr>
      <vt:lpstr>Gráf. 1 - visão anual</vt:lpstr>
      <vt:lpstr>Gráf. 2 - dist. de despesas</vt:lpstr>
      <vt:lpstr>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Bananal Costa E Silva</dc:creator>
  <cp:keywords/>
  <dc:description/>
  <cp:lastModifiedBy>Thais Canedo Motta</cp:lastModifiedBy>
  <cp:revision/>
  <dcterms:created xsi:type="dcterms:W3CDTF">2023-07-28T20:19:15Z</dcterms:created>
  <dcterms:modified xsi:type="dcterms:W3CDTF">2024-09-17T16:01:45Z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0x010100CCA05DDF16A0E945968696A28222A918</vt:lpwstr>
  </property>
  <property fmtid="{D5CDD505-2E9C-101B-9397-08002B2CF9AE}" pid="3" name="MediaServiceImageTags">
    <vt:lpwstr/>
  </property>
  <property fmtid="{D5CDD505-2E9C-101B-9397-08002B2CF9AE}" pid="4" name="MSIP_Label_4fc996bf-6aee-415c-aa4c-e35ad0009c67_Enabled">
    <vt:lpwstr>true</vt:lpwstr>
  </property>
  <property fmtid="{D5CDD505-2E9C-101B-9397-08002B2CF9AE}" pid="5" name="MSIP_Label_4fc996bf-6aee-415c-aa4c-e35ad0009c67_SetDate">
    <vt:lpwstr>2023-10-04T17:23:36Z</vt:lpwstr>
  </property>
  <property fmtid="{D5CDD505-2E9C-101B-9397-08002B2CF9AE}" pid="6" name="MSIP_Label_4fc996bf-6aee-415c-aa4c-e35ad0009c67_Method">
    <vt:lpwstr>Standard</vt:lpwstr>
  </property>
  <property fmtid="{D5CDD505-2E9C-101B-9397-08002B2CF9AE}" pid="7" name="MSIP_Label_4fc996bf-6aee-415c-aa4c-e35ad0009c67_Name">
    <vt:lpwstr>Compartilhamento Interno</vt:lpwstr>
  </property>
  <property fmtid="{D5CDD505-2E9C-101B-9397-08002B2CF9AE}" pid="8" name="MSIP_Label_4fc996bf-6aee-415c-aa4c-e35ad0009c67_SiteId">
    <vt:lpwstr>591669a0-183f-49a5-98f4-9aa0d0b63d81</vt:lpwstr>
  </property>
  <property fmtid="{D5CDD505-2E9C-101B-9397-08002B2CF9AE}" pid="9" name="MSIP_Label_4fc996bf-6aee-415c-aa4c-e35ad0009c67_ActionId">
    <vt:lpwstr>fb2b20a2-9158-47de-8777-01ba5fb7c747</vt:lpwstr>
  </property>
  <property fmtid="{D5CDD505-2E9C-101B-9397-08002B2CF9AE}" pid="10" name="MSIP_Label_4fc996bf-6aee-415c-aa4c-e35ad0009c67_ContentBits">
    <vt:lpwstr>2</vt:lpwstr>
  </property>
</Properties>
</file>