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never" codeName="DieseArbeitsmappe"/>
  <mc:AlternateContent xmlns:mc="http://schemas.openxmlformats.org/markup-compatibility/2006">
    <mc:Choice Requires="x15">
      <x15ac:absPath xmlns:x15ac="http://schemas.microsoft.com/office/spreadsheetml/2010/11/ac" url="C:\Users\Home\Documents\03_my_projects\test_status_reporting\test_results\"/>
    </mc:Choice>
  </mc:AlternateContent>
  <xr:revisionPtr revIDLastSave="0" documentId="13_ncr:1_{4A64FE7B-0762-4983-A179-69F5836A4ECF}" xr6:coauthVersionLast="47" xr6:coauthVersionMax="47" xr10:uidLastSave="{00000000-0000-0000-0000-000000000000}"/>
  <bookViews>
    <workbookView xWindow="-23148" yWindow="-108" windowWidth="23256" windowHeight="12456" tabRatio="679" xr2:uid="{00000000-000D-0000-FFFF-FFFF00000000}"/>
  </bookViews>
  <sheets>
    <sheet name="Status_primary" sheetId="1" r:id="rId1"/>
  </sheets>
  <definedNames>
    <definedName name="_xlnm._FilterDatabase" localSheetId="0" hidden="1">Status_primary!$A$1:$A$3</definedName>
    <definedName name="initial">#REF!</definedName>
    <definedName name="_xlnm.Print_Area" localSheetId="0">Status_primary!$A$1:$AJ$6</definedName>
    <definedName name="statusTab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G5" i="1"/>
  <c r="AC5" i="1"/>
  <c r="AB5" i="1"/>
  <c r="W5" i="1"/>
  <c r="V5" i="1"/>
  <c r="R5" i="1"/>
  <c r="Q5" i="1"/>
  <c r="L5" i="1"/>
  <c r="K5" i="1"/>
  <c r="F5" i="1"/>
  <c r="E5" i="1"/>
  <c r="AH4" i="1"/>
  <c r="AG4" i="1"/>
  <c r="V4" i="1"/>
  <c r="W4" i="1"/>
  <c r="AC4" i="1" l="1"/>
  <c r="AB4" i="1"/>
  <c r="Q4" i="1"/>
  <c r="R4" i="1"/>
  <c r="L4" i="1" l="1"/>
  <c r="K4" i="1"/>
  <c r="F4" i="1"/>
  <c r="E4" i="1"/>
</calcChain>
</file>

<file path=xl/sharedStrings.xml><?xml version="1.0" encoding="utf-8"?>
<sst xmlns="http://schemas.openxmlformats.org/spreadsheetml/2006/main" count="45" uniqueCount="17">
  <si>
    <t>Module</t>
  </si>
  <si>
    <t>Review of Test Specification</t>
  </si>
  <si>
    <t>Review of Test Implementation</t>
  </si>
  <si>
    <t>Safety Tests (ASIL Requirements)</t>
  </si>
  <si>
    <t>Safety Tests
(ASIL Requirements)</t>
  </si>
  <si>
    <t>Non-Safety Tests (QM Requirements)</t>
  </si>
  <si>
    <t>Non-Safety Tests
(QM Requirements)
(ASIL Requirements)</t>
  </si>
  <si>
    <t>marian</t>
  </si>
  <si>
    <t>#Open</t>
  </si>
  <si>
    <t>#Fails</t>
  </si>
  <si>
    <t>Open rate</t>
  </si>
  <si>
    <t>Fail rate</t>
  </si>
  <si>
    <t>STATUS</t>
  </si>
  <si>
    <t>#Tests</t>
  </si>
  <si>
    <t>#Not covered</t>
  </si>
  <si>
    <t>#Req.</t>
  </si>
  <si>
    <t>#Req.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</si>
</sst>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7"/>
      <color indexed="1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2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5D9D8"/>
        <bgColor indexed="64"/>
      </patternFill>
    </fill>
    <fill>
      <patternFill patternType="solid">
        <fgColor rgb="FFB0B6B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4">
    <cellStyle name="Hyperlink 2" xfId="2" xr:uid="{00000000-0005-0000-0000-000000000000}"/>
    <cellStyle name="Link 2" xfId="3" xr:uid="{00000000-0005-0000-0000-000003000000}"/>
    <cellStyle name="Normal" xfId="0" builtinId="0"/>
    <cellStyle name="Standard 2" xfId="1" xr:uid="{00000000-0005-0000-0000-000007000000}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D9D9D"/>
      <color rgb="FF969696"/>
      <color rgb="FFC0C0C0"/>
      <color rgb="FF808080"/>
      <color rgb="FFB2B2B2"/>
      <color rgb="FFB0B6B8"/>
      <color rgb="FFD5D9D8"/>
      <color rgb="FF1809DD"/>
      <color rgb="FF6D757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udi">
  <a:themeElements>
    <a:clrScheme name="Audi Standard">
      <a:dk1>
        <a:srgbClr val="000000"/>
      </a:dk1>
      <a:lt1>
        <a:srgbClr val="FFFFFF"/>
      </a:lt1>
      <a:dk2>
        <a:srgbClr val="000000"/>
      </a:dk2>
      <a:lt2>
        <a:srgbClr val="B0B6B8"/>
      </a:lt2>
      <a:accent1>
        <a:srgbClr val="434C53"/>
      </a:accent1>
      <a:accent2>
        <a:srgbClr val="D5D9D8"/>
      </a:accent2>
      <a:accent3>
        <a:srgbClr val="6D7579"/>
      </a:accent3>
      <a:accent4>
        <a:srgbClr val="CACE98"/>
      </a:accent4>
      <a:accent5>
        <a:srgbClr val="B0B6AD"/>
      </a:accent5>
      <a:accent6>
        <a:srgbClr val="B9002D"/>
      </a:accent6>
      <a:hlink>
        <a:srgbClr val="6682A4"/>
      </a:hlink>
      <a:folHlink>
        <a:srgbClr val="6C4859"/>
      </a:folHlink>
    </a:clrScheme>
    <a:fontScheme name="Aud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Audi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udi">
        <a:dk1>
          <a:srgbClr val="000000"/>
        </a:dk1>
        <a:lt1>
          <a:srgbClr val="CDCDCD"/>
        </a:lt1>
        <a:dk2>
          <a:srgbClr val="000000"/>
        </a:dk2>
        <a:lt2>
          <a:srgbClr val="999999"/>
        </a:lt2>
        <a:accent1>
          <a:srgbClr val="FED900"/>
        </a:accent1>
        <a:accent2>
          <a:srgbClr val="FCAF00"/>
        </a:accent2>
        <a:accent3>
          <a:srgbClr val="2C9730"/>
        </a:accent3>
        <a:accent4>
          <a:srgbClr val="E3D36F"/>
        </a:accent4>
        <a:accent5>
          <a:srgbClr val="FEE9AA"/>
        </a:accent5>
        <a:accent6>
          <a:srgbClr val="A4AA73"/>
        </a:accent6>
        <a:hlink>
          <a:srgbClr val="339999"/>
        </a:hlink>
        <a:folHlink>
          <a:srgbClr val="009FCE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PMS 108">
      <a:srgbClr val="FEF000"/>
    </a:custClr>
    <a:custClr name="PMS 130">
      <a:srgbClr val="FBBB1B"/>
    </a:custClr>
    <a:custClr name="PMS 158">
      <a:srgbClr val="F6751F"/>
    </a:custClr>
    <a:custClr name="PMS 398">
      <a:srgbClr val="C5C12D"/>
    </a:custClr>
    <a:custClr name="PMS 377">
      <a:srgbClr val="669933"/>
    </a:custClr>
    <a:custClr name="PMS 347">
      <a:srgbClr val="008F54"/>
    </a:custClr>
    <a:custClr name="PMS 313">
      <a:srgbClr val="02B3E1"/>
    </a:custClr>
    <a:custClr name="PMS 5483">
      <a:srgbClr val="55959E"/>
    </a:custClr>
    <a:custClr name="PMS 556">
      <a:srgbClr val="7FBAA5"/>
    </a:custClr>
    <a:custClr name="Audi Cool Gray 9">
      <a:srgbClr val="5E5E5E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>
    <pageSetUpPr fitToPage="1"/>
  </sheetPr>
  <dimension ref="A1:AJ9"/>
  <sheetViews>
    <sheetView tabSelected="1" view="pageBreakPreview" zoomScale="70" zoomScaleNormal="70" zoomScaleSheetLayoutView="70" workbookViewId="0">
      <pane xSplit="1" ySplit="3" topLeftCell="B4" activePane="bottomRight" state="frozen"/>
      <selection pane="topRight" activeCell="G1" sqref="G1"/>
      <selection pane="bottomLeft" activeCell="A4" sqref="A4"/>
      <selection pane="bottomRight" activeCell="AI5" sqref="AI5"/>
    </sheetView>
  </sheetViews>
  <sheetFormatPr defaultColWidth="11" defaultRowHeight="25.5" customHeight="1" outlineLevelRow="1" outlineLevelCol="1" x14ac:dyDescent="0.25"/>
  <cols>
    <col min="1" max="1" width="21.09765625" style="2" customWidth="1"/>
    <col min="2" max="6" width="10.69921875" style="2" customWidth="1" outlineLevel="1"/>
    <col min="7" max="7" width="10.69921875" style="2" customWidth="1"/>
    <col min="8" max="12" width="10.69921875" style="2" customWidth="1" outlineLevel="1"/>
    <col min="13" max="13" width="10.69921875" style="2" customWidth="1"/>
    <col min="14" max="17" width="10.69921875" style="2" customWidth="1" outlineLevel="1"/>
    <col min="18" max="20" width="10.296875" style="2" customWidth="1" outlineLevel="1"/>
    <col min="21" max="23" width="10.69921875" style="2" customWidth="1" outlineLevel="1"/>
    <col min="24" max="24" width="10.69921875" style="2" customWidth="1"/>
    <col min="25" max="34" width="10.69921875" style="2" customWidth="1" outlineLevel="1"/>
    <col min="35" max="36" width="10.69921875" style="2" customWidth="1"/>
    <col min="37" max="16384" width="11" style="1"/>
  </cols>
  <sheetData>
    <row r="1" spans="1:36" ht="25.5" customHeight="1" x14ac:dyDescent="0.25">
      <c r="A1" s="5"/>
      <c r="B1" s="6" t="s">
        <v>1</v>
      </c>
      <c r="C1" s="6"/>
      <c r="D1" s="6"/>
      <c r="E1" s="6"/>
      <c r="F1" s="6"/>
      <c r="G1" s="7" t="s">
        <v>1</v>
      </c>
      <c r="H1" s="6" t="s">
        <v>2</v>
      </c>
      <c r="I1" s="6"/>
      <c r="J1" s="6"/>
      <c r="K1" s="6"/>
      <c r="L1" s="6"/>
      <c r="M1" s="7" t="s">
        <v>2</v>
      </c>
      <c r="N1" s="6" t="s">
        <v>5</v>
      </c>
      <c r="O1" s="6"/>
      <c r="P1" s="6"/>
      <c r="Q1" s="6"/>
      <c r="R1" s="6"/>
      <c r="S1" s="6"/>
      <c r="T1" s="6"/>
      <c r="U1" s="6"/>
      <c r="V1" s="6"/>
      <c r="W1" s="6"/>
      <c r="X1" s="7" t="s">
        <v>6</v>
      </c>
      <c r="Y1" s="6" t="s">
        <v>3</v>
      </c>
      <c r="Z1" s="6"/>
      <c r="AA1" s="6"/>
      <c r="AB1" s="6"/>
      <c r="AC1" s="6"/>
      <c r="AD1" s="6"/>
      <c r="AE1" s="6"/>
      <c r="AF1" s="6"/>
      <c r="AG1" s="6"/>
      <c r="AH1" s="6"/>
      <c r="AI1" s="7" t="s">
        <v>4</v>
      </c>
      <c r="AJ1" s="3"/>
    </row>
    <row r="2" spans="1:36" ht="141.75" customHeight="1" x14ac:dyDescent="0.25">
      <c r="A2" s="5"/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3"/>
    </row>
    <row r="3" spans="1:36" customFormat="1" ht="53.25" customHeight="1" x14ac:dyDescent="0.25">
      <c r="A3" s="8" t="s">
        <v>0</v>
      </c>
      <c r="B3" s="9" t="s">
        <v>13</v>
      </c>
      <c r="C3" s="9" t="s">
        <v>8</v>
      </c>
      <c r="D3" s="9" t="s">
        <v>9</v>
      </c>
      <c r="E3" s="9" t="s">
        <v>10</v>
      </c>
      <c r="F3" s="9" t="s">
        <v>11</v>
      </c>
      <c r="G3" s="8" t="s">
        <v>12</v>
      </c>
      <c r="H3" s="9" t="s">
        <v>13</v>
      </c>
      <c r="I3" s="9" t="s">
        <v>8</v>
      </c>
      <c r="J3" s="9" t="s">
        <v>9</v>
      </c>
      <c r="K3" s="9" t="s">
        <v>10</v>
      </c>
      <c r="L3" s="9" t="s">
        <v>11</v>
      </c>
      <c r="M3" s="8" t="s">
        <v>12</v>
      </c>
      <c r="N3" s="9" t="s">
        <v>13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15</v>
      </c>
      <c r="T3" s="9" t="s">
        <v>14</v>
      </c>
      <c r="U3" s="9" t="s">
        <v>16</v>
      </c>
      <c r="V3" s="9" t="s">
        <v>10</v>
      </c>
      <c r="W3" s="9" t="s">
        <v>11</v>
      </c>
      <c r="X3" s="8" t="s">
        <v>12</v>
      </c>
      <c r="Y3" s="9" t="s">
        <v>13</v>
      </c>
      <c r="Z3" s="9" t="s">
        <v>8</v>
      </c>
      <c r="AA3" s="9" t="s">
        <v>9</v>
      </c>
      <c r="AB3" s="9" t="s">
        <v>10</v>
      </c>
      <c r="AC3" s="9" t="s">
        <v>11</v>
      </c>
      <c r="AD3" s="9" t="s">
        <v>15</v>
      </c>
      <c r="AE3" s="9" t="s">
        <v>14</v>
      </c>
      <c r="AF3" s="9" t="s">
        <v>16</v>
      </c>
      <c r="AG3" s="9" t="s">
        <v>10</v>
      </c>
      <c r="AH3" s="9" t="s">
        <v>11</v>
      </c>
      <c r="AI3" s="8" t="s">
        <v>12</v>
      </c>
      <c r="AJ3" s="4"/>
    </row>
    <row r="4" spans="1:36" ht="25.5" customHeight="1" outlineLevel="1" x14ac:dyDescent="0.25">
      <c r="A4" s="10" t="s">
        <v>7</v>
      </c>
      <c r="B4" s="10">
        <v>100</v>
      </c>
      <c r="C4" s="10">
        <v>10</v>
      </c>
      <c r="D4" s="10">
        <v>0</v>
      </c>
      <c r="E4" s="11">
        <f t="shared" ref="E4" si="0">IF(B4 = 0,-0.01,C4/(B4))</f>
        <v>0.1</v>
      </c>
      <c r="F4" s="11">
        <f t="shared" ref="F4" si="1">IF(B4 = 0,-0.01,D4/(B4))</f>
        <v>0</v>
      </c>
      <c r="G4" s="12"/>
      <c r="H4" s="10">
        <v>100</v>
      </c>
      <c r="I4" s="10">
        <v>10</v>
      </c>
      <c r="J4" s="10">
        <v>1</v>
      </c>
      <c r="K4" s="11">
        <f t="shared" ref="K4" si="2">IF(H4 = 0,-0.01,I4/(H4))</f>
        <v>0.1</v>
      </c>
      <c r="L4" s="11">
        <f t="shared" ref="L4" si="3">IF(H4 = 0,-0.01,J4/(H4))</f>
        <v>0.01</v>
      </c>
      <c r="M4" s="12"/>
      <c r="N4" s="10">
        <v>10</v>
      </c>
      <c r="O4" s="10">
        <v>1</v>
      </c>
      <c r="P4" s="10">
        <v>1</v>
      </c>
      <c r="Q4" s="11">
        <f t="shared" ref="Q4" si="4">IF(N4 = 0,-0.01,O4/(N4))</f>
        <v>0.1</v>
      </c>
      <c r="R4" s="11">
        <f t="shared" ref="R4" si="5">IF(N4 = 0,-0.01,P4/(N4))</f>
        <v>0.1</v>
      </c>
      <c r="S4" s="10">
        <v>3</v>
      </c>
      <c r="T4" s="10">
        <v>1</v>
      </c>
      <c r="U4" s="10">
        <v>0</v>
      </c>
      <c r="V4" s="11">
        <f>IF(S4=0,"",1 - (U4/S4))</f>
        <v>1</v>
      </c>
      <c r="W4" s="11">
        <f>IF(S4=0,"",T4/S4)</f>
        <v>0.33333333333333331</v>
      </c>
      <c r="X4" s="12"/>
      <c r="Y4" s="10">
        <v>10</v>
      </c>
      <c r="Z4" s="10">
        <v>1</v>
      </c>
      <c r="AA4" s="10">
        <v>0</v>
      </c>
      <c r="AB4" s="11">
        <f t="shared" ref="AB4" si="6">IF(Y4 = 0,-0.01,Z4/(Y4))</f>
        <v>0.1</v>
      </c>
      <c r="AC4" s="11">
        <f t="shared" ref="AC4" si="7">IF(Y4 = 0,-0.01,AA4/(Y4))</f>
        <v>0</v>
      </c>
      <c r="AD4" s="10">
        <v>3</v>
      </c>
      <c r="AE4" s="10">
        <v>1</v>
      </c>
      <c r="AF4" s="10">
        <v>3</v>
      </c>
      <c r="AG4" s="11">
        <f>IF(AD4=0,"",1 - (AF4/AD4))</f>
        <v>0</v>
      </c>
      <c r="AH4" s="11">
        <f>IF(AD4=0,"",AE4/AD4)</f>
        <v>0.33333333333333331</v>
      </c>
      <c r="AI4" s="12"/>
      <c r="AJ4" s="1"/>
    </row>
    <row r="5" spans="1:36" ht="25.5" customHeight="1" outlineLevel="1" x14ac:dyDescent="0.25">
      <c r="A5" s="10" t="s">
        <v>7</v>
      </c>
      <c r="B5" s="10">
        <v>23</v>
      </c>
      <c r="C5" s="10">
        <v>3</v>
      </c>
      <c r="D5" s="10">
        <v>1</v>
      </c>
      <c r="E5" s="11">
        <f t="shared" ref="E5" si="8">IF(B5 = 0,-0.01,C5/(B5))</f>
        <v>0.13043478260869565</v>
      </c>
      <c r="F5" s="11">
        <f t="shared" ref="F5" si="9">IF(B5 = 0,-0.01,D5/(B5))</f>
        <v>4.3478260869565216E-2</v>
      </c>
      <c r="G5" s="12"/>
      <c r="H5" s="10">
        <v>44</v>
      </c>
      <c r="I5" s="10">
        <v>5</v>
      </c>
      <c r="J5" s="10">
        <v>0</v>
      </c>
      <c r="K5" s="11">
        <f t="shared" ref="K5" si="10">IF(H5 = 0,-0.01,I5/(H5))</f>
        <v>0.11363636363636363</v>
      </c>
      <c r="L5" s="11">
        <f t="shared" ref="L5" si="11">IF(H5 = 0,-0.01,J5/(H5))</f>
        <v>0</v>
      </c>
      <c r="M5" s="12"/>
      <c r="N5" s="10">
        <v>56</v>
      </c>
      <c r="O5" s="10">
        <v>5</v>
      </c>
      <c r="P5" s="10">
        <v>5</v>
      </c>
      <c r="Q5" s="11">
        <f t="shared" ref="Q5" si="12">IF(N5 = 0,-0.01,O5/(N5))</f>
        <v>8.9285714285714288E-2</v>
      </c>
      <c r="R5" s="11">
        <f t="shared" ref="R5" si="13">IF(N5 = 0,-0.01,P5/(N5))</f>
        <v>8.9285714285714288E-2</v>
      </c>
      <c r="S5" s="10">
        <v>1</v>
      </c>
      <c r="T5" s="10">
        <v>1</v>
      </c>
      <c r="U5" s="10">
        <v>1</v>
      </c>
      <c r="V5" s="11">
        <f>IF(S5=0,"",1 - (U5/S5))</f>
        <v>0</v>
      </c>
      <c r="W5" s="11">
        <f>IF(S5=0,"",T5/S5)</f>
        <v>1</v>
      </c>
      <c r="X5" s="12"/>
      <c r="Y5" s="10">
        <v>4</v>
      </c>
      <c r="Z5" s="10">
        <v>2</v>
      </c>
      <c r="AA5" s="10">
        <v>1</v>
      </c>
      <c r="AB5" s="11">
        <f t="shared" ref="AB5" si="14">IF(Y5 = 0,-0.01,Z5/(Y5))</f>
        <v>0.5</v>
      </c>
      <c r="AC5" s="11">
        <f t="shared" ref="AC5" si="15">IF(Y5 = 0,-0.01,AA5/(Y5))</f>
        <v>0.25</v>
      </c>
      <c r="AD5" s="10">
        <v>4</v>
      </c>
      <c r="AE5" s="10">
        <v>0</v>
      </c>
      <c r="AF5" s="10">
        <v>1</v>
      </c>
      <c r="AG5" s="11">
        <f>IF(AD5=0,"",1 - (AF5/AD5))</f>
        <v>0.75</v>
      </c>
      <c r="AH5" s="11">
        <f>IF(AD5=0,"",AE5/AD5)</f>
        <v>0</v>
      </c>
      <c r="AI5" s="12"/>
      <c r="AJ5" s="1"/>
    </row>
    <row r="6" spans="1:36" ht="25.5" customHeight="1" outlineLevel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9" spans="1:36" ht="25.2" customHeight="1" x14ac:dyDescent="0.25"/>
  </sheetData>
  <mergeCells count="9">
    <mergeCell ref="Y1:AH2"/>
    <mergeCell ref="X1:X2"/>
    <mergeCell ref="AI1:AI2"/>
    <mergeCell ref="M1:M2"/>
    <mergeCell ref="A1:A2"/>
    <mergeCell ref="G1:G2"/>
    <mergeCell ref="H1:L2"/>
    <mergeCell ref="B1:F2"/>
    <mergeCell ref="N1:W2"/>
  </mergeCells>
  <conditionalFormatting sqref="E4:F5 K4:L5 Q4:R5 V4:W5 AB4:AC5 AG4:AH5">
    <cfRule type="cellIs" dxfId="2" priority="599" operator="lessThan">
      <formula>0</formula>
    </cfRule>
    <cfRule type="cellIs" dxfId="1" priority="600" operator="greaterThan">
      <formula>0</formula>
    </cfRule>
    <cfRule type="cellIs" dxfId="0" priority="601" operator="equal">
      <formula>0</formula>
    </cfRule>
  </conditionalFormatting>
  <pageMargins left="0.70866141732283472" right="0.70866141732283472" top="0.78740157480314965" bottom="0.78740157480314965" header="0.31496062992125984" footer="0.31496062992125984"/>
  <pageSetup paperSize="9" scale="30" orientation="landscape" r:id="rId1"/>
  <headerFooter>
    <oddHeader>&amp;L&amp;"Arial"&amp;8&amp;K000000INTERNAL&amp;1#</oddHeader>
  </headerFooter>
</worksheet>
</file>

<file path=docMetadata/LabelInfo.xml><?xml version="1.0" encoding="utf-8"?>
<clbl:labelList xmlns:clbl="http://schemas.microsoft.com/office/2020/mipLabelMetadata">
  <clbl:label id="{b1c9b508-7c6e-42bd-bedf-808292653d6c}" enabled="1" method="Standard" siteId="{2882be50-2012-4d88-ac86-544124e120c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Status_primary</vt:lpstr>
      <vt:lpstr>Status_primary!Print_Area</vt:lpstr>
    </vt:vector>
  </TitlesOfParts>
  <Company>AUDI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Herrmannsdoerfer, Markus, Dr.rer.nat (I/EF-8)</dc:creator>
  <cp:lastModifiedBy>Falamas Ovidiu</cp:lastModifiedBy>
  <cp:lastPrinted>2023-03-17T07:13:38Z</cp:lastPrinted>
  <dcterms:created xsi:type="dcterms:W3CDTF">2008-04-16T07:43:33Z</dcterms:created>
  <dcterms:modified xsi:type="dcterms:W3CDTF">2025-05-02T12:07:48Z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2023-07-19T11:03:06Z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188e39ab-efc2-4631-9fc0-f0a26c65b1c3</vt:lpwstr>
  </property>
  <property fmtid="{D5CDD505-2E9C-101B-9397-08002B2CF9AE}" pid="8" name="MSIP_Label_b1c9b508-7c6e-42bd-bedf-808292653d6c_ContentBits">
    <vt:lpwstr>3</vt:lpwstr>
  </property>
</Properties>
</file>