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3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G43" i="3" l="1"/>
  <c r="H43" i="3"/>
  <c r="I37" i="3"/>
  <c r="G37" i="3" s="1"/>
  <c r="H37" i="3"/>
  <c r="G36" i="3"/>
  <c r="H36" i="3"/>
  <c r="G35" i="3"/>
  <c r="H35" i="3"/>
  <c r="I34" i="3"/>
  <c r="H30" i="3"/>
  <c r="I27" i="3"/>
  <c r="I26" i="3" s="1"/>
  <c r="H27" i="3"/>
  <c r="G25" i="3"/>
  <c r="G24" i="3"/>
  <c r="G23" i="3"/>
  <c r="I21" i="3"/>
  <c r="H21" i="3"/>
  <c r="G21" i="3"/>
  <c r="I20" i="3"/>
  <c r="G20" i="3" s="1"/>
  <c r="H20" i="3"/>
  <c r="G19" i="3"/>
  <c r="H18" i="3"/>
  <c r="G33" i="3"/>
  <c r="H25" i="3"/>
  <c r="G16" i="3"/>
  <c r="H34" i="3" l="1"/>
  <c r="G27" i="3"/>
  <c r="G30" i="3"/>
  <c r="H31" i="3"/>
  <c r="H32" i="3"/>
  <c r="H33" i="3"/>
  <c r="I22" i="3"/>
  <c r="I18" i="3"/>
  <c r="F16" i="3"/>
  <c r="H23" i="3"/>
  <c r="H24" i="3"/>
  <c r="G31" i="3"/>
  <c r="G32" i="3"/>
  <c r="H26" i="3" l="1"/>
  <c r="I17" i="3"/>
  <c r="H22" i="3"/>
  <c r="H17" i="3" l="1"/>
  <c r="F14" i="3"/>
  <c r="I14" i="3"/>
  <c r="G14" i="3" s="1"/>
</calcChain>
</file>

<file path=xl/sharedStrings.xml><?xml version="1.0" encoding="utf-8"?>
<sst xmlns="http://schemas.openxmlformats.org/spreadsheetml/2006/main" count="77" uniqueCount="60">
  <si>
    <t>PHÂN TÍCH CHI PHÍ DỰ ÁN</t>
  </si>
  <si>
    <t>Phòng Tkế</t>
  </si>
  <si>
    <t>Tháng</t>
  </si>
  <si>
    <t>Khối</t>
  </si>
  <si>
    <t>SX</t>
  </si>
  <si>
    <t>G.hàng</t>
  </si>
  <si>
    <t>Ngày</t>
  </si>
  <si>
    <t>Mã dự án</t>
  </si>
  <si>
    <t>Tên dự án</t>
  </si>
  <si>
    <t>Tên khách hàng</t>
  </si>
  <si>
    <t>Tên người dùng</t>
  </si>
  <si>
    <t>Trạng thái</t>
  </si>
  <si>
    <t>Ký hợp đồng</t>
  </si>
  <si>
    <t>Quản lý đơn hàng/dự án</t>
  </si>
  <si>
    <t>Số PO/HĐ</t>
  </si>
  <si>
    <t>STT</t>
  </si>
  <si>
    <t>TÊN NHÓM</t>
  </si>
  <si>
    <t>ĐVỊ</t>
  </si>
  <si>
    <t>%</t>
  </si>
  <si>
    <t>T.TIỀN</t>
  </si>
  <si>
    <t>QĐ</t>
  </si>
  <si>
    <t>T.TẾ</t>
  </si>
  <si>
    <t>THEO QĐ</t>
  </si>
  <si>
    <t>THỰC TẾ</t>
  </si>
  <si>
    <t>A</t>
  </si>
  <si>
    <t>LỢI NHUẬN</t>
  </si>
  <si>
    <t>Loi Nhuan</t>
  </si>
  <si>
    <t>Đồng</t>
  </si>
  <si>
    <t>B</t>
  </si>
  <si>
    <t>GIÁ BÁN</t>
  </si>
  <si>
    <t>Giá chưa VAT</t>
  </si>
  <si>
    <t>C</t>
  </si>
  <si>
    <t>I</t>
  </si>
  <si>
    <t>CHI PHÍ VẬT TƯ</t>
  </si>
  <si>
    <t>Chi phí VTU chính</t>
  </si>
  <si>
    <t>Chi phí VTU thử nghiệm</t>
  </si>
  <si>
    <t>Chi phí VTU phát sinh</t>
  </si>
  <si>
    <t>II</t>
  </si>
  <si>
    <t>CHI PHÍ NHÂN CÔNG</t>
  </si>
  <si>
    <t>Chi phí cố định - đầu nhân viên gián tiếp</t>
  </si>
  <si>
    <t>Chi phí cố định - đầu nhân viên Tkế</t>
  </si>
  <si>
    <t>Chi phí cố định - đầu nhân viên SXLR</t>
  </si>
  <si>
    <t>III</t>
  </si>
  <si>
    <t>CHI PHÍ KĨ THUẬT</t>
  </si>
  <si>
    <t>Chi phí vận chuyển hàng bán</t>
  </si>
  <si>
    <t>Chi phí bốc xếp hàng bán</t>
  </si>
  <si>
    <t>Chi phí cố bộ phận Service (Lắp đặt, chuyển giao, follow)</t>
  </si>
  <si>
    <t>Chi phí bộ phận SXLR  (Lắp đặt, chuyển giao, follow)</t>
  </si>
  <si>
    <t>Chi phí bộ phận thiết kế (Lắp đặt, chuyển giao, follow)</t>
  </si>
  <si>
    <t>IV</t>
  </si>
  <si>
    <t>CHI PHÍ PHÂN BỐ KHÁC</t>
  </si>
  <si>
    <t>Chi phí quản lí</t>
  </si>
  <si>
    <t>Chi phí tài chính và lãi vay</t>
  </si>
  <si>
    <t>Chi phí dự phòng</t>
  </si>
  <si>
    <t>Chi phí bảo hành</t>
  </si>
  <si>
    <t>V</t>
  </si>
  <si>
    <t>CHI TIẾT CÁC CHI PHÍ</t>
  </si>
  <si>
    <t>Chi phí đi lại của nhân viên</t>
  </si>
  <si>
    <t>CHI PHÍ</t>
  </si>
  <si>
    <t>Chi phí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</si>
</sst>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color theme="0"/>
      <name val="Times New Roman"/>
      <family val="1"/>
    </font>
    <font>
      <sz val="10"/>
      <name val="MS Sans Serif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5" fillId="0" borderId="2" xfId="2" applyFont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14" fontId="6" fillId="0" borderId="3" xfId="0" applyNumberFormat="1" applyFont="1" applyBorder="1" applyAlignment="1" applyProtection="1">
      <alignment vertical="center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64" fontId="6" fillId="3" borderId="2" xfId="1" applyNumberFormat="1" applyFont="1" applyFill="1" applyBorder="1" applyAlignment="1" applyProtection="1">
      <alignment vertical="center"/>
      <protection locked="0"/>
    </xf>
    <xf numFmtId="164" fontId="6" fillId="3" borderId="4" xfId="1" applyNumberFormat="1" applyFont="1" applyFill="1" applyBorder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left" vertical="center" wrapText="1"/>
      <protection locked="0"/>
    </xf>
    <xf numFmtId="43" fontId="3" fillId="2" borderId="6" xfId="1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quotePrefix="1" applyFont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2" borderId="0" xfId="2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vertical="center" wrapText="1"/>
      <protection locked="0"/>
    </xf>
    <xf numFmtId="43" fontId="7" fillId="2" borderId="0" xfId="1" applyFont="1" applyFill="1" applyBorder="1" applyAlignment="1" applyProtection="1">
      <alignment vertical="center"/>
      <protection locked="0"/>
    </xf>
    <xf numFmtId="0" fontId="5" fillId="4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43" fontId="6" fillId="0" borderId="0" xfId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0" fillId="0" borderId="2" xfId="0" applyBorder="1" applyAlignment="1">
      <alignment horizontal="center" vertical="center"/>
    </xf>
    <xf numFmtId="43" fontId="6" fillId="0" borderId="2" xfId="1" applyFont="1" applyBorder="1" applyAlignment="1" applyProtection="1">
      <alignment horizontal="center" vertical="center"/>
      <protection locked="0"/>
    </xf>
    <xf numFmtId="164" fontId="6" fillId="0" borderId="2" xfId="1" applyNumberFormat="1" applyFont="1" applyBorder="1" applyAlignment="1" applyProtection="1">
      <alignment horizontal="right" vertical="center" wrapText="1"/>
      <protection locked="0"/>
    </xf>
    <xf numFmtId="0" fontId="0" fillId="0" borderId="2" xfId="0" applyBorder="1" applyAlignment="1">
      <alignment horizontal="right" vertical="center"/>
    </xf>
    <xf numFmtId="10" fontId="5" fillId="0" borderId="2" xfId="1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4" fontId="5" fillId="0" borderId="2" xfId="1" applyNumberFormat="1" applyFont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4" fontId="5" fillId="0" borderId="2" xfId="1" applyNumberFormat="1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10" fontId="5" fillId="0" borderId="2" xfId="1" applyNumberFormat="1" applyFont="1" applyBorder="1" applyAlignment="1" applyProtection="1">
      <alignment horizontal="center" vertical="center"/>
    </xf>
    <xf numFmtId="164" fontId="7" fillId="2" borderId="6" xfId="1" applyNumberFormat="1" applyFont="1" applyFill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64" fontId="6" fillId="3" borderId="2" xfId="1" applyNumberFormat="1" applyFont="1" applyFill="1" applyBorder="1" applyAlignment="1" applyProtection="1">
      <alignment horizontal="left" vertical="center" wrapText="1"/>
      <protection locked="0"/>
    </xf>
    <xf numFmtId="164" fontId="7" fillId="2" borderId="0" xfId="1" applyNumberFormat="1" applyFont="1" applyFill="1" applyBorder="1" applyAlignment="1" applyProtection="1">
      <alignment vertical="center" wrapText="1"/>
      <protection locked="0"/>
    </xf>
    <xf numFmtId="164" fontId="6" fillId="0" borderId="2" xfId="1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10" fillId="0" borderId="3" xfId="0" applyNumberFormat="1" applyFont="1" applyFill="1" applyBorder="1" applyAlignment="1" applyProtection="1">
      <alignment horizontal="left" vertical="center" wrapText="1"/>
    </xf>
    <xf numFmtId="0" fontId="10" fillId="0" borderId="4" xfId="0" applyNumberFormat="1" applyFont="1" applyFill="1" applyBorder="1" applyAlignment="1" applyProtection="1">
      <alignment horizontal="left" vertical="center" wrapText="1"/>
    </xf>
    <xf numFmtId="0" fontId="10" fillId="0" borderId="3" xfId="0" quotePrefix="1" applyNumberFormat="1" applyFont="1" applyFill="1" applyBorder="1" applyAlignment="1" applyProtection="1">
      <alignment horizontal="left" vertical="center" wrapText="1"/>
    </xf>
    <xf numFmtId="0" fontId="10" fillId="0" borderId="2" xfId="0" applyFont="1" applyFill="1" applyBorder="1" applyAlignment="1" applyProtection="1">
      <alignment horizontal="center" vertical="center"/>
    </xf>
    <xf numFmtId="164" fontId="6" fillId="0" borderId="0" xfId="1" applyNumberFormat="1" applyFont="1" applyAlignment="1" applyProtection="1">
      <alignment vertical="center" wrapText="1"/>
      <protection locked="0"/>
    </xf>
    <xf numFmtId="0" fontId="11" fillId="0" borderId="7" xfId="0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center" vertical="center"/>
    </xf>
    <xf numFmtId="0" fontId="5" fillId="4" borderId="3" xfId="0" applyFont="1" applyFill="1" applyBorder="1" applyAlignment="1" applyProtection="1">
      <alignment horizontal="left" vertical="center" wrapText="1"/>
    </xf>
    <xf numFmtId="0" fontId="5" fillId="4" borderId="4" xfId="0" applyFont="1" applyFill="1" applyBorder="1" applyAlignment="1" applyProtection="1">
      <alignment horizontal="left" vertical="center" wrapText="1"/>
    </xf>
    <xf numFmtId="10" fontId="5" fillId="4" borderId="2" xfId="1" applyNumberFormat="1" applyFont="1" applyFill="1" applyBorder="1" applyAlignment="1" applyProtection="1">
      <alignment horizontal="center" vertical="center"/>
    </xf>
    <xf numFmtId="164" fontId="5" fillId="4" borderId="2" xfId="1" applyNumberFormat="1" applyFont="1" applyFill="1" applyBorder="1" applyAlignment="1" applyProtection="1">
      <alignment horizontal="center" vertical="center" wrapText="1"/>
    </xf>
    <xf numFmtId="10" fontId="6" fillId="0" borderId="2" xfId="3" applyNumberFormat="1" applyFont="1" applyFill="1" applyBorder="1" applyAlignment="1" applyProtection="1">
      <alignment horizontal="center" vertical="center"/>
    </xf>
    <xf numFmtId="9" fontId="6" fillId="0" borderId="2" xfId="3" applyNumberFormat="1" applyFont="1" applyFill="1" applyBorder="1" applyAlignment="1" applyProtection="1">
      <alignment horizontal="center" vertical="center"/>
    </xf>
    <xf numFmtId="10" fontId="5" fillId="4" borderId="2" xfId="3" applyNumberFormat="1" applyFont="1" applyFill="1" applyBorder="1" applyAlignment="1" applyProtection="1">
      <alignment horizontal="center" vertical="center"/>
    </xf>
    <xf numFmtId="164" fontId="6" fillId="0" borderId="2" xfId="1" applyNumberFormat="1" applyFont="1" applyFill="1" applyBorder="1" applyAlignment="1" applyProtection="1">
      <alignment horizontal="center" vertical="center"/>
    </xf>
    <xf numFmtId="10" fontId="10" fillId="0" borderId="2" xfId="3" applyNumberFormat="1" applyFont="1" applyFill="1" applyBorder="1" applyAlignment="1" applyProtection="1">
      <alignment horizontal="center" vertical="center"/>
    </xf>
    <xf numFmtId="10" fontId="6" fillId="0" borderId="2" xfId="3" applyNumberFormat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  <protection locked="0"/>
    </xf>
    <xf numFmtId="164" fontId="6" fillId="3" borderId="2" xfId="1" applyNumberFormat="1" applyFont="1" applyFill="1" applyBorder="1" applyAlignment="1" applyProtection="1">
      <alignment horizontal="center" vertical="center"/>
      <protection locked="0"/>
    </xf>
    <xf numFmtId="164" fontId="5" fillId="0" borderId="2" xfId="1" applyNumberFormat="1" applyFont="1" applyBorder="1" applyAlignment="1" applyProtection="1">
      <alignment horizontal="center" vertical="center"/>
    </xf>
    <xf numFmtId="164" fontId="5" fillId="4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164" fontId="10" fillId="0" borderId="2" xfId="1" applyNumberFormat="1" applyFont="1" applyFill="1" applyBorder="1" applyAlignment="1" applyProtection="1">
      <alignment horizontal="center" vertical="center" wrapText="1"/>
    </xf>
    <xf numFmtId="164" fontId="10" fillId="3" borderId="2" xfId="1" applyNumberFormat="1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Normal" xfId="0" builtinId="0"/>
    <cellStyle name="Normal_081223 FCM Cover - VNTRA" xfId="2"/>
    <cellStyle name="Percent 10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47</xdr:row>
      <xdr:rowOff>133350</xdr:rowOff>
    </xdr:from>
    <xdr:to>
      <xdr:col>2</xdr:col>
      <xdr:colOff>1148715</xdr:colOff>
      <xdr:row>53</xdr:row>
      <xdr:rowOff>59055</xdr:rowOff>
    </xdr:to>
    <xdr:sp macro="" textlink="">
      <xdr:nvSpPr>
        <xdr:cNvPr id="2" name="TextBox 1"/>
        <xdr:cNvSpPr txBox="1"/>
      </xdr:nvSpPr>
      <xdr:spPr>
        <a:xfrm>
          <a:off x="28575" y="10287000"/>
          <a:ext cx="1529715" cy="11068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SXLR</a:t>
          </a:r>
          <a:endParaRPr lang="en-US" sz="1100" b="1" baseline="0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1209675</xdr:colOff>
      <xdr:row>47</xdr:row>
      <xdr:rowOff>148590</xdr:rowOff>
    </xdr:from>
    <xdr:to>
      <xdr:col>4</xdr:col>
      <xdr:colOff>333375</xdr:colOff>
      <xdr:row>53</xdr:row>
      <xdr:rowOff>59055</xdr:rowOff>
    </xdr:to>
    <xdr:sp macro="" textlink="">
      <xdr:nvSpPr>
        <xdr:cNvPr id="3" name="TextBox 2"/>
        <xdr:cNvSpPr txBox="1"/>
      </xdr:nvSpPr>
      <xdr:spPr>
        <a:xfrm>
          <a:off x="1619250" y="10302240"/>
          <a:ext cx="1666875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TKẾ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424815</xdr:colOff>
      <xdr:row>47</xdr:row>
      <xdr:rowOff>148590</xdr:rowOff>
    </xdr:from>
    <xdr:to>
      <xdr:col>7</xdr:col>
      <xdr:colOff>394335</xdr:colOff>
      <xdr:row>53</xdr:row>
      <xdr:rowOff>59055</xdr:rowOff>
    </xdr:to>
    <xdr:sp macro="" textlink="">
      <xdr:nvSpPr>
        <xdr:cNvPr id="4" name="TextBox 3"/>
        <xdr:cNvSpPr txBox="1"/>
      </xdr:nvSpPr>
      <xdr:spPr>
        <a:xfrm>
          <a:off x="3377565" y="10302240"/>
          <a:ext cx="1807845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KẾ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478155</xdr:colOff>
      <xdr:row>47</xdr:row>
      <xdr:rowOff>146685</xdr:rowOff>
    </xdr:from>
    <xdr:to>
      <xdr:col>8</xdr:col>
      <xdr:colOff>988695</xdr:colOff>
      <xdr:row>53</xdr:row>
      <xdr:rowOff>57150</xdr:rowOff>
    </xdr:to>
    <xdr:sp macro="" textlink="">
      <xdr:nvSpPr>
        <xdr:cNvPr id="5" name="TextBox 4"/>
        <xdr:cNvSpPr txBox="1"/>
      </xdr:nvSpPr>
      <xdr:spPr>
        <a:xfrm>
          <a:off x="5269230" y="10300335"/>
          <a:ext cx="1701165" cy="10915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  <xdr:twoCellAnchor editAs="oneCell">
    <xdr:from>
      <xdr:col>8</xdr:col>
      <xdr:colOff>15240</xdr:colOff>
      <xdr:row>1</xdr:row>
      <xdr:rowOff>190500</xdr:rowOff>
    </xdr:from>
    <xdr:to>
      <xdr:col>8</xdr:col>
      <xdr:colOff>609600</xdr:colOff>
      <xdr:row>4</xdr:row>
      <xdr:rowOff>7620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87365" y="352425"/>
          <a:ext cx="1032510" cy="38862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DELL-NVTHAO\Desktop\FCM-T020.1701-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M.DN"/>
      <sheetName val="DETAIL.DN"/>
      <sheetName val="FCM.CN"/>
      <sheetName val="DETAIL.CN"/>
      <sheetName val="COSTS"/>
      <sheetName val="NC"/>
      <sheetName val="Sheet1"/>
    </sheetNames>
    <sheetDataSet>
      <sheetData sheetId="0"/>
      <sheetData sheetId="1"/>
      <sheetData sheetId="2"/>
      <sheetData sheetId="3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view="pageLayout" topLeftCell="B22" zoomScaleNormal="100" workbookViewId="0">
      <selection activeCell="C21" sqref="C21:D21"/>
    </sheetView>
  </sheetViews>
  <sheetFormatPr defaultRowHeight="15" x14ac:dyDescent="0.25"/>
  <cols>
    <col min="1" max="1" width="6.85546875" hidden="1" customWidth="1"/>
    <col min="2" max="2" width="7.85546875" customWidth="1"/>
    <col min="3" max="3" width="19.42578125" customWidth="1"/>
    <col min="4" max="4" width="16.140625" customWidth="1"/>
    <col min="5" max="5" width="7.140625" customWidth="1"/>
    <col min="6" max="6" width="8.42578125" customWidth="1"/>
    <col min="7" max="7" width="9.140625" customWidth="1"/>
    <col min="8" max="8" width="16.5703125" style="27" customWidth="1"/>
    <col min="9" max="9" width="15.7109375" style="80" customWidth="1"/>
  </cols>
  <sheetData>
    <row r="1" spans="1:9" ht="13.15" customHeight="1" x14ac:dyDescent="0.25">
      <c r="A1" s="1"/>
      <c r="B1" s="1"/>
      <c r="C1" s="46" t="s">
        <v>0</v>
      </c>
      <c r="D1" s="46"/>
      <c r="E1" s="46"/>
      <c r="F1" s="46"/>
      <c r="G1" s="46"/>
      <c r="H1" s="46"/>
      <c r="I1" s="2"/>
    </row>
    <row r="2" spans="1:9" ht="15.6" customHeight="1" x14ac:dyDescent="0.25">
      <c r="A2" s="3"/>
      <c r="B2" s="3"/>
      <c r="C2" s="47"/>
      <c r="D2" s="47"/>
      <c r="E2" s="47"/>
      <c r="F2" s="47"/>
      <c r="G2" s="47"/>
      <c r="H2" s="47"/>
      <c r="I2" s="2"/>
    </row>
    <row r="3" spans="1:9" ht="15.6" customHeight="1" x14ac:dyDescent="0.25">
      <c r="A3" s="4"/>
      <c r="B3" s="4"/>
      <c r="C3" s="5" t="s">
        <v>1</v>
      </c>
      <c r="D3" s="6"/>
      <c r="E3" s="7" t="s">
        <v>2</v>
      </c>
      <c r="F3" s="8"/>
      <c r="G3" s="8"/>
      <c r="H3" s="9"/>
      <c r="I3" s="64"/>
    </row>
    <row r="4" spans="1:9" ht="15.6" customHeight="1" x14ac:dyDescent="0.25">
      <c r="A4" s="4"/>
      <c r="B4" s="4"/>
      <c r="C4" s="5" t="s">
        <v>3</v>
      </c>
      <c r="D4" s="10" t="s">
        <v>4</v>
      </c>
      <c r="E4" s="7" t="s">
        <v>5</v>
      </c>
      <c r="F4" s="11"/>
      <c r="G4" s="12"/>
      <c r="H4" s="13" t="s">
        <v>6</v>
      </c>
      <c r="I4" s="65"/>
    </row>
    <row r="5" spans="1:9" ht="15.75" x14ac:dyDescent="0.25">
      <c r="A5" s="4"/>
      <c r="B5" s="4"/>
      <c r="C5" s="5" t="s">
        <v>7</v>
      </c>
      <c r="D5" s="14"/>
      <c r="E5" s="4"/>
      <c r="F5" s="15"/>
      <c r="G5" s="15"/>
      <c r="H5" s="53"/>
      <c r="I5" s="2"/>
    </row>
    <row r="6" spans="1:9" ht="15.75" x14ac:dyDescent="0.25">
      <c r="A6" s="4"/>
      <c r="B6" s="4"/>
      <c r="C6" s="5" t="s">
        <v>8</v>
      </c>
      <c r="D6" s="54"/>
      <c r="E6" s="54"/>
      <c r="F6" s="54"/>
      <c r="G6" s="54"/>
      <c r="H6" s="54"/>
      <c r="I6" s="2"/>
    </row>
    <row r="7" spans="1:9" ht="15.75" x14ac:dyDescent="0.25">
      <c r="A7" s="4"/>
      <c r="B7" s="4"/>
      <c r="C7" s="5" t="s">
        <v>9</v>
      </c>
      <c r="D7" s="54"/>
      <c r="E7" s="54"/>
      <c r="F7" s="54"/>
      <c r="G7" s="54"/>
      <c r="H7" s="54"/>
      <c r="I7" s="2"/>
    </row>
    <row r="8" spans="1:9" ht="15.75" x14ac:dyDescent="0.25">
      <c r="A8" s="4"/>
      <c r="B8" s="4"/>
      <c r="C8" s="5" t="s">
        <v>10</v>
      </c>
      <c r="D8" s="37"/>
      <c r="E8" s="48" t="s">
        <v>11</v>
      </c>
      <c r="F8" s="48"/>
      <c r="G8" s="38"/>
      <c r="H8" s="16" t="s">
        <v>12</v>
      </c>
      <c r="I8" s="2"/>
    </row>
    <row r="9" spans="1:9" ht="31.5" x14ac:dyDescent="0.25">
      <c r="A9" s="4"/>
      <c r="B9" s="4"/>
      <c r="C9" s="5" t="s">
        <v>13</v>
      </c>
      <c r="D9" s="17"/>
      <c r="E9" s="48" t="s">
        <v>14</v>
      </c>
      <c r="F9" s="48"/>
      <c r="G9" s="38"/>
      <c r="H9" s="55"/>
      <c r="I9" s="2"/>
    </row>
    <row r="10" spans="1:9" ht="15.75" x14ac:dyDescent="0.25">
      <c r="A10" s="18"/>
      <c r="B10" s="18"/>
      <c r="C10" s="19"/>
      <c r="D10" s="20"/>
      <c r="E10" s="18"/>
      <c r="F10" s="21"/>
      <c r="G10" s="21"/>
      <c r="H10" s="56"/>
      <c r="I10" s="2"/>
    </row>
    <row r="11" spans="1:9" ht="15.6" customHeight="1" x14ac:dyDescent="0.25">
      <c r="A11" s="50"/>
      <c r="B11" s="50" t="s">
        <v>15</v>
      </c>
      <c r="C11" s="51" t="s">
        <v>16</v>
      </c>
      <c r="D11" s="51"/>
      <c r="E11" s="50" t="s">
        <v>17</v>
      </c>
      <c r="F11" s="52" t="s">
        <v>18</v>
      </c>
      <c r="G11" s="52"/>
      <c r="H11" s="49" t="s">
        <v>19</v>
      </c>
      <c r="I11" s="49"/>
    </row>
    <row r="12" spans="1:9" ht="15.75" x14ac:dyDescent="0.25">
      <c r="A12" s="50"/>
      <c r="B12" s="50"/>
      <c r="C12" s="51"/>
      <c r="D12" s="51"/>
      <c r="E12" s="50"/>
      <c r="F12" s="36" t="s">
        <v>20</v>
      </c>
      <c r="G12" s="36" t="s">
        <v>21</v>
      </c>
      <c r="H12" s="39" t="s">
        <v>22</v>
      </c>
      <c r="I12" s="78" t="s">
        <v>23</v>
      </c>
    </row>
    <row r="13" spans="1:9" ht="15.6" customHeight="1" x14ac:dyDescent="0.25">
      <c r="A13" s="22"/>
      <c r="B13" s="22" t="s">
        <v>24</v>
      </c>
      <c r="C13" s="66" t="s">
        <v>25</v>
      </c>
      <c r="D13" s="67"/>
      <c r="E13" s="22"/>
      <c r="F13" s="68"/>
      <c r="G13" s="68"/>
      <c r="H13" s="69"/>
      <c r="I13" s="79"/>
    </row>
    <row r="14" spans="1:9" ht="15.6" customHeight="1" x14ac:dyDescent="0.25">
      <c r="A14" s="24"/>
      <c r="B14" s="24">
        <v>1</v>
      </c>
      <c r="C14" s="40" t="s">
        <v>26</v>
      </c>
      <c r="D14" s="41"/>
      <c r="E14" s="25" t="s">
        <v>27</v>
      </c>
      <c r="F14" s="70" t="e">
        <f>H14/I17</f>
        <v>#DIV/0!</v>
      </c>
      <c r="G14" s="70" t="e">
        <f>I14/$I$17</f>
        <v>#DIV/0!</v>
      </c>
      <c r="H14" s="57"/>
      <c r="I14" s="73">
        <f>I16-I17</f>
        <v>0</v>
      </c>
    </row>
    <row r="15" spans="1:9" ht="15.6" customHeight="1" x14ac:dyDescent="0.25">
      <c r="A15" s="22"/>
      <c r="B15" s="22" t="s">
        <v>28</v>
      </c>
      <c r="C15" s="66" t="s">
        <v>29</v>
      </c>
      <c r="D15" s="67"/>
      <c r="E15" s="22"/>
      <c r="F15" s="68"/>
      <c r="G15" s="68"/>
      <c r="H15" s="69"/>
      <c r="I15" s="79"/>
    </row>
    <row r="16" spans="1:9" ht="15.6" customHeight="1" x14ac:dyDescent="0.25">
      <c r="A16" s="24"/>
      <c r="B16" s="24">
        <v>1</v>
      </c>
      <c r="C16" s="40" t="s">
        <v>30</v>
      </c>
      <c r="D16" s="41"/>
      <c r="E16" s="25" t="s">
        <v>27</v>
      </c>
      <c r="F16" s="71" t="e">
        <f>H16/$H$16</f>
        <v>#DIV/0!</v>
      </c>
      <c r="G16" s="71" t="e">
        <f>I16/$I$16</f>
        <v>#DIV/0!</v>
      </c>
      <c r="H16" s="57"/>
      <c r="I16" s="73"/>
    </row>
    <row r="17" spans="1:9" ht="15.6" customHeight="1" x14ac:dyDescent="0.25">
      <c r="A17" s="22"/>
      <c r="B17" s="22" t="s">
        <v>31</v>
      </c>
      <c r="C17" s="66" t="s">
        <v>58</v>
      </c>
      <c r="D17" s="67"/>
      <c r="E17" s="22"/>
      <c r="F17" s="68"/>
      <c r="G17" s="68"/>
      <c r="H17" s="69">
        <f>H18+H22+H26+H34</f>
        <v>0</v>
      </c>
      <c r="I17" s="79">
        <f>I18+I22+I26+I34</f>
        <v>0</v>
      </c>
    </row>
    <row r="18" spans="1:9" ht="15.6" customHeight="1" x14ac:dyDescent="0.25">
      <c r="A18" s="22"/>
      <c r="B18" s="22" t="s">
        <v>32</v>
      </c>
      <c r="C18" s="66" t="s">
        <v>33</v>
      </c>
      <c r="D18" s="67"/>
      <c r="E18" s="22"/>
      <c r="F18" s="72"/>
      <c r="G18" s="72"/>
      <c r="H18" s="69">
        <f>SUM(H19:H21)</f>
        <v>0</v>
      </c>
      <c r="I18" s="79">
        <f>SUM(I19:I21)</f>
        <v>0</v>
      </c>
    </row>
    <row r="19" spans="1:9" ht="15.6" customHeight="1" x14ac:dyDescent="0.25">
      <c r="A19" s="25"/>
      <c r="B19" s="25">
        <v>1</v>
      </c>
      <c r="C19" s="40" t="s">
        <v>34</v>
      </c>
      <c r="D19" s="41"/>
      <c r="E19" s="25" t="s">
        <v>27</v>
      </c>
      <c r="F19" s="70"/>
      <c r="G19" s="70" t="e">
        <f t="shared" ref="G19:G43" si="0">I19/$I$16</f>
        <v>#DIV/0!</v>
      </c>
      <c r="H19" s="57"/>
      <c r="I19" s="73"/>
    </row>
    <row r="20" spans="1:9" ht="15.6" customHeight="1" x14ac:dyDescent="0.25">
      <c r="A20" s="25"/>
      <c r="B20" s="25">
        <v>2</v>
      </c>
      <c r="C20" s="40" t="s">
        <v>35</v>
      </c>
      <c r="D20" s="41"/>
      <c r="E20" s="25" t="s">
        <v>27</v>
      </c>
      <c r="F20" s="70"/>
      <c r="G20" s="70" t="e">
        <f t="shared" si="0"/>
        <v>#DIV/0!</v>
      </c>
      <c r="H20" s="57">
        <f>SUMPRODUCT([1]DETAIL.CN!G7:G100000,[1]DETAIL.CN!AV7:AV100000)</f>
        <v>0</v>
      </c>
      <c r="I20" s="73">
        <f>SUMPRODUCT([1]DETAIL.CN!G7:G100000,[1]DETAIL.CN!AV7:AV100000)</f>
        <v>0</v>
      </c>
    </row>
    <row r="21" spans="1:9" ht="15.6" customHeight="1" x14ac:dyDescent="0.25">
      <c r="A21" s="25"/>
      <c r="B21" s="25">
        <v>3</v>
      </c>
      <c r="C21" s="40" t="s">
        <v>36</v>
      </c>
      <c r="D21" s="41"/>
      <c r="E21" s="25" t="s">
        <v>27</v>
      </c>
      <c r="F21" s="70"/>
      <c r="G21" s="70" t="e">
        <f t="shared" si="0"/>
        <v>#DIV/0!</v>
      </c>
      <c r="H21" s="57">
        <f>SUMPRODUCT([1]DETAIL.CN!G7:G100000,[1]DETAIL.CN!AW7:AW100000)</f>
        <v>0</v>
      </c>
      <c r="I21" s="73">
        <f>SUMPRODUCT([1]DETAIL.CN!G7:G100000,[1]DETAIL.CN!AW7:AW100000)</f>
        <v>0</v>
      </c>
    </row>
    <row r="22" spans="1:9" ht="15.6" customHeight="1" x14ac:dyDescent="0.25">
      <c r="A22" s="22"/>
      <c r="B22" s="22" t="s">
        <v>37</v>
      </c>
      <c r="C22" s="66" t="s">
        <v>38</v>
      </c>
      <c r="D22" s="67"/>
      <c r="E22" s="22"/>
      <c r="F22" s="72"/>
      <c r="G22" s="72"/>
      <c r="H22" s="69">
        <f>SUM(H23:H25)</f>
        <v>0</v>
      </c>
      <c r="I22" s="79">
        <f>SUM(I23:I25)</f>
        <v>0</v>
      </c>
    </row>
    <row r="23" spans="1:9" ht="15.6" customHeight="1" x14ac:dyDescent="0.25">
      <c r="A23" s="25"/>
      <c r="B23" s="25">
        <v>1</v>
      </c>
      <c r="C23" s="40" t="s">
        <v>39</v>
      </c>
      <c r="D23" s="41"/>
      <c r="E23" s="25" t="s">
        <v>27</v>
      </c>
      <c r="F23" s="70"/>
      <c r="G23" s="70" t="e">
        <f t="shared" si="0"/>
        <v>#DIV/0!</v>
      </c>
      <c r="H23" s="57">
        <f>F23*$H$16</f>
        <v>0</v>
      </c>
      <c r="I23" s="73"/>
    </row>
    <row r="24" spans="1:9" ht="15.6" customHeight="1" x14ac:dyDescent="0.25">
      <c r="A24" s="25"/>
      <c r="B24" s="25">
        <v>2</v>
      </c>
      <c r="C24" s="40" t="s">
        <v>40</v>
      </c>
      <c r="D24" s="41"/>
      <c r="E24" s="25" t="s">
        <v>27</v>
      </c>
      <c r="F24" s="70"/>
      <c r="G24" s="70" t="e">
        <f t="shared" si="0"/>
        <v>#DIV/0!</v>
      </c>
      <c r="H24" s="57">
        <f t="shared" ref="H24:H25" si="1">F24*$H$16</f>
        <v>0</v>
      </c>
      <c r="I24" s="73"/>
    </row>
    <row r="25" spans="1:9" ht="15.6" customHeight="1" x14ac:dyDescent="0.25">
      <c r="A25" s="25"/>
      <c r="B25" s="25">
        <v>3</v>
      </c>
      <c r="C25" s="40" t="s">
        <v>41</v>
      </c>
      <c r="D25" s="41"/>
      <c r="E25" s="25" t="s">
        <v>27</v>
      </c>
      <c r="F25" s="70"/>
      <c r="G25" s="70" t="e">
        <f t="shared" si="0"/>
        <v>#DIV/0!</v>
      </c>
      <c r="H25" s="57">
        <f t="shared" si="1"/>
        <v>0</v>
      </c>
      <c r="I25" s="73"/>
    </row>
    <row r="26" spans="1:9" ht="15.6" customHeight="1" x14ac:dyDescent="0.25">
      <c r="A26" s="22"/>
      <c r="B26" s="22" t="s">
        <v>42</v>
      </c>
      <c r="C26" s="66" t="s">
        <v>43</v>
      </c>
      <c r="D26" s="67"/>
      <c r="E26" s="22"/>
      <c r="F26" s="72"/>
      <c r="G26" s="72"/>
      <c r="H26" s="69">
        <f>SUM(H27:H33)</f>
        <v>0</v>
      </c>
      <c r="I26" s="79">
        <f>SUM(I30:I33)+I27</f>
        <v>0</v>
      </c>
    </row>
    <row r="27" spans="1:9" ht="15.6" customHeight="1" x14ac:dyDescent="0.25">
      <c r="A27" s="26"/>
      <c r="B27" s="26">
        <v>1</v>
      </c>
      <c r="C27" s="40" t="s">
        <v>59</v>
      </c>
      <c r="D27" s="41"/>
      <c r="E27" s="26" t="s">
        <v>27</v>
      </c>
      <c r="F27" s="70"/>
      <c r="G27" s="70" t="e">
        <f t="shared" si="0"/>
        <v>#DIV/0!</v>
      </c>
      <c r="H27" s="57">
        <f t="shared" ref="H27:H33" si="2">F27*$H$16</f>
        <v>0</v>
      </c>
      <c r="I27" s="73">
        <f>SUM(I28:I29)</f>
        <v>0</v>
      </c>
    </row>
    <row r="28" spans="1:9" ht="15.6" customHeight="1" x14ac:dyDescent="0.25">
      <c r="A28" s="26"/>
      <c r="B28" s="58">
        <v>1.1000000000000001</v>
      </c>
      <c r="C28" s="59" t="s">
        <v>44</v>
      </c>
      <c r="D28" s="60"/>
      <c r="E28" s="58"/>
      <c r="F28" s="74"/>
      <c r="G28" s="74"/>
      <c r="H28" s="81"/>
      <c r="I28" s="82"/>
    </row>
    <row r="29" spans="1:9" ht="15.6" customHeight="1" x14ac:dyDescent="0.25">
      <c r="A29" s="26"/>
      <c r="B29" s="58">
        <v>1.2</v>
      </c>
      <c r="C29" s="61" t="s">
        <v>57</v>
      </c>
      <c r="D29" s="60"/>
      <c r="E29" s="58"/>
      <c r="F29" s="74"/>
      <c r="G29" s="74"/>
      <c r="H29" s="81"/>
      <c r="I29" s="82"/>
    </row>
    <row r="30" spans="1:9" ht="15.6" customHeight="1" x14ac:dyDescent="0.25">
      <c r="A30" s="25"/>
      <c r="B30" s="25">
        <v>2</v>
      </c>
      <c r="C30" s="40" t="s">
        <v>45</v>
      </c>
      <c r="D30" s="41"/>
      <c r="E30" s="25" t="s">
        <v>27</v>
      </c>
      <c r="F30" s="70"/>
      <c r="G30" s="70" t="e">
        <f t="shared" si="0"/>
        <v>#DIV/0!</v>
      </c>
      <c r="H30" s="57">
        <f t="shared" si="2"/>
        <v>0</v>
      </c>
      <c r="I30" s="77"/>
    </row>
    <row r="31" spans="1:9" s="27" customFormat="1" ht="30" customHeight="1" x14ac:dyDescent="0.25">
      <c r="A31" s="26"/>
      <c r="B31" s="26">
        <v>3</v>
      </c>
      <c r="C31" s="40" t="s">
        <v>46</v>
      </c>
      <c r="D31" s="41"/>
      <c r="E31" s="26" t="s">
        <v>27</v>
      </c>
      <c r="F31" s="75"/>
      <c r="G31" s="75" t="e">
        <f t="shared" si="0"/>
        <v>#DIV/0!</v>
      </c>
      <c r="H31" s="57">
        <f>F31*$H$16</f>
        <v>0</v>
      </c>
      <c r="I31" s="73"/>
    </row>
    <row r="32" spans="1:9" s="27" customFormat="1" ht="36" customHeight="1" x14ac:dyDescent="0.25">
      <c r="A32" s="26"/>
      <c r="B32" s="26">
        <v>4</v>
      </c>
      <c r="C32" s="40" t="s">
        <v>47</v>
      </c>
      <c r="D32" s="41"/>
      <c r="E32" s="26" t="s">
        <v>27</v>
      </c>
      <c r="F32" s="75"/>
      <c r="G32" s="75" t="e">
        <f t="shared" si="0"/>
        <v>#DIV/0!</v>
      </c>
      <c r="H32" s="57">
        <f t="shared" si="2"/>
        <v>0</v>
      </c>
      <c r="I32" s="73"/>
    </row>
    <row r="33" spans="1:9" s="27" customFormat="1" ht="52.15" customHeight="1" x14ac:dyDescent="0.25">
      <c r="A33" s="26"/>
      <c r="B33" s="26">
        <v>5</v>
      </c>
      <c r="C33" s="40" t="s">
        <v>48</v>
      </c>
      <c r="D33" s="41"/>
      <c r="E33" s="26" t="s">
        <v>27</v>
      </c>
      <c r="F33" s="75"/>
      <c r="G33" s="75" t="e">
        <f t="shared" si="0"/>
        <v>#DIV/0!</v>
      </c>
      <c r="H33" s="57">
        <f t="shared" si="2"/>
        <v>0</v>
      </c>
      <c r="I33" s="73"/>
    </row>
    <row r="34" spans="1:9" ht="15.6" customHeight="1" x14ac:dyDescent="0.25">
      <c r="A34" s="22"/>
      <c r="B34" s="22" t="s">
        <v>49</v>
      </c>
      <c r="C34" s="66" t="s">
        <v>50</v>
      </c>
      <c r="D34" s="67"/>
      <c r="E34" s="22" t="s">
        <v>27</v>
      </c>
      <c r="F34" s="72"/>
      <c r="G34" s="72"/>
      <c r="H34" s="69">
        <f>SUM(H35:H43)</f>
        <v>0</v>
      </c>
      <c r="I34" s="79">
        <f>SUM(I35:I37)+I43</f>
        <v>0</v>
      </c>
    </row>
    <row r="35" spans="1:9" ht="15.6" customHeight="1" x14ac:dyDescent="0.25">
      <c r="A35" s="25"/>
      <c r="B35" s="25">
        <v>1</v>
      </c>
      <c r="C35" s="40" t="s">
        <v>51</v>
      </c>
      <c r="D35" s="41"/>
      <c r="E35" s="25" t="s">
        <v>27</v>
      </c>
      <c r="F35" s="70"/>
      <c r="G35" s="70" t="e">
        <f t="shared" si="0"/>
        <v>#DIV/0!</v>
      </c>
      <c r="H35" s="57">
        <f t="shared" ref="H35:H43" si="3">F35*$H$16</f>
        <v>0</v>
      </c>
      <c r="I35" s="73"/>
    </row>
    <row r="36" spans="1:9" ht="15.6" customHeight="1" x14ac:dyDescent="0.25">
      <c r="A36" s="25"/>
      <c r="B36" s="25">
        <v>2</v>
      </c>
      <c r="C36" s="40" t="s">
        <v>52</v>
      </c>
      <c r="D36" s="41"/>
      <c r="E36" s="25" t="s">
        <v>27</v>
      </c>
      <c r="F36" s="70"/>
      <c r="G36" s="70" t="e">
        <f t="shared" si="0"/>
        <v>#DIV/0!</v>
      </c>
      <c r="H36" s="57">
        <f t="shared" si="3"/>
        <v>0</v>
      </c>
      <c r="I36" s="73"/>
    </row>
    <row r="37" spans="1:9" ht="15.6" customHeight="1" x14ac:dyDescent="0.25">
      <c r="A37" s="25"/>
      <c r="B37" s="25">
        <v>3</v>
      </c>
      <c r="C37" s="40" t="s">
        <v>53</v>
      </c>
      <c r="D37" s="41"/>
      <c r="E37" s="25" t="s">
        <v>27</v>
      </c>
      <c r="F37" s="70"/>
      <c r="G37" s="70" t="e">
        <f t="shared" si="0"/>
        <v>#DIV/0!</v>
      </c>
      <c r="H37" s="57">
        <f t="shared" si="3"/>
        <v>0</v>
      </c>
      <c r="I37" s="73">
        <f>SUM(I38:I42)</f>
        <v>0</v>
      </c>
    </row>
    <row r="38" spans="1:9" ht="15.6" customHeight="1" x14ac:dyDescent="0.25">
      <c r="A38" s="25"/>
      <c r="B38" s="62">
        <v>3.1</v>
      </c>
      <c r="C38" s="59"/>
      <c r="D38" s="60"/>
      <c r="E38" s="62"/>
      <c r="F38" s="74"/>
      <c r="G38" s="74"/>
      <c r="H38" s="81"/>
      <c r="I38" s="82"/>
    </row>
    <row r="39" spans="1:9" ht="15.6" customHeight="1" x14ac:dyDescent="0.25">
      <c r="A39" s="25"/>
      <c r="B39" s="62">
        <v>3.2</v>
      </c>
      <c r="C39" s="59"/>
      <c r="D39" s="60"/>
      <c r="E39" s="62"/>
      <c r="F39" s="74"/>
      <c r="G39" s="74"/>
      <c r="H39" s="81"/>
      <c r="I39" s="82"/>
    </row>
    <row r="40" spans="1:9" ht="15.6" customHeight="1" x14ac:dyDescent="0.25">
      <c r="A40" s="25"/>
      <c r="B40" s="62">
        <v>3.3</v>
      </c>
      <c r="C40" s="59"/>
      <c r="D40" s="60"/>
      <c r="E40" s="62"/>
      <c r="F40" s="74"/>
      <c r="G40" s="74"/>
      <c r="H40" s="81"/>
      <c r="I40" s="82"/>
    </row>
    <row r="41" spans="1:9" ht="15.6" customHeight="1" x14ac:dyDescent="0.25">
      <c r="A41" s="25"/>
      <c r="B41" s="62">
        <v>3.4</v>
      </c>
      <c r="C41" s="59"/>
      <c r="D41" s="60"/>
      <c r="E41" s="62"/>
      <c r="F41" s="74"/>
      <c r="G41" s="74"/>
      <c r="H41" s="81"/>
      <c r="I41" s="82"/>
    </row>
    <row r="42" spans="1:9" ht="15.6" customHeight="1" x14ac:dyDescent="0.25">
      <c r="A42" s="25"/>
      <c r="B42" s="62">
        <v>3.5</v>
      </c>
      <c r="C42" s="59"/>
      <c r="D42" s="60"/>
      <c r="E42" s="62"/>
      <c r="F42" s="74"/>
      <c r="G42" s="74"/>
      <c r="H42" s="81"/>
      <c r="I42" s="82"/>
    </row>
    <row r="43" spans="1:9" ht="15.6" customHeight="1" x14ac:dyDescent="0.25">
      <c r="A43" s="25"/>
      <c r="B43" s="25">
        <v>4</v>
      </c>
      <c r="C43" s="40" t="s">
        <v>54</v>
      </c>
      <c r="D43" s="41"/>
      <c r="E43" s="25" t="s">
        <v>27</v>
      </c>
      <c r="F43" s="70"/>
      <c r="G43" s="70" t="e">
        <f t="shared" si="0"/>
        <v>#DIV/0!</v>
      </c>
      <c r="H43" s="57">
        <f t="shared" si="3"/>
        <v>0</v>
      </c>
      <c r="I43" s="73"/>
    </row>
    <row r="44" spans="1:9" ht="15.75" x14ac:dyDescent="0.25">
      <c r="A44" s="28"/>
      <c r="B44" s="23" t="s">
        <v>55</v>
      </c>
      <c r="C44" s="42" t="s">
        <v>56</v>
      </c>
      <c r="D44" s="43"/>
      <c r="E44" s="32"/>
      <c r="F44" s="33"/>
      <c r="G44" s="33"/>
      <c r="H44" s="34"/>
      <c r="I44" s="35"/>
    </row>
    <row r="45" spans="1:9" ht="15.75" x14ac:dyDescent="0.25">
      <c r="A45" s="28"/>
      <c r="B45" s="76"/>
      <c r="C45" s="44"/>
      <c r="D45" s="45"/>
      <c r="E45" s="32"/>
      <c r="F45" s="33"/>
      <c r="G45" s="33"/>
      <c r="H45" s="34"/>
      <c r="I45" s="35"/>
    </row>
    <row r="46" spans="1:9" ht="15.75" x14ac:dyDescent="0.25">
      <c r="A46" s="28"/>
      <c r="B46" s="76"/>
      <c r="C46" s="44"/>
      <c r="D46" s="45"/>
      <c r="E46" s="32"/>
      <c r="F46" s="33"/>
      <c r="G46" s="33"/>
      <c r="H46" s="34"/>
      <c r="I46" s="35"/>
    </row>
    <row r="47" spans="1:9" ht="15.75" x14ac:dyDescent="0.25">
      <c r="A47" s="28"/>
      <c r="B47" s="28"/>
      <c r="C47" s="29"/>
      <c r="D47" s="2"/>
      <c r="E47" s="2"/>
      <c r="F47" s="30"/>
      <c r="G47" s="30"/>
      <c r="H47" s="63"/>
      <c r="I47" s="2"/>
    </row>
    <row r="48" spans="1:9" ht="15.75" x14ac:dyDescent="0.25">
      <c r="A48" s="28"/>
      <c r="B48" s="28"/>
      <c r="C48" s="29"/>
      <c r="D48" s="2"/>
      <c r="E48" s="2"/>
      <c r="F48" s="30"/>
      <c r="G48" s="30"/>
      <c r="H48" s="63"/>
      <c r="I48" s="2"/>
    </row>
    <row r="49" spans="1:9" ht="15.75" x14ac:dyDescent="0.25">
      <c r="A49" s="28"/>
      <c r="B49" s="28"/>
      <c r="C49" s="29"/>
      <c r="D49" s="2"/>
      <c r="E49" s="2"/>
      <c r="F49" s="30"/>
      <c r="G49" s="30"/>
      <c r="H49" s="63"/>
      <c r="I49" s="2"/>
    </row>
    <row r="50" spans="1:9" ht="15.75" x14ac:dyDescent="0.25">
      <c r="A50" s="28"/>
      <c r="B50" s="28"/>
      <c r="C50" s="29"/>
      <c r="D50" s="31"/>
      <c r="E50" s="28"/>
      <c r="F50" s="30"/>
      <c r="G50" s="30"/>
      <c r="H50" s="63"/>
      <c r="I50" s="2"/>
    </row>
    <row r="51" spans="1:9" ht="15.75" x14ac:dyDescent="0.25">
      <c r="A51" s="28"/>
      <c r="B51" s="28"/>
      <c r="C51" s="29"/>
      <c r="D51" s="31"/>
      <c r="E51" s="28"/>
      <c r="F51" s="30"/>
      <c r="G51" s="30"/>
      <c r="H51" s="63"/>
      <c r="I51" s="2"/>
    </row>
  </sheetData>
  <mergeCells count="45">
    <mergeCell ref="C42:D42"/>
    <mergeCell ref="C43:D43"/>
    <mergeCell ref="C44:D44"/>
    <mergeCell ref="C45:D45"/>
    <mergeCell ref="C46:D46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H11:I11"/>
    <mergeCell ref="C13:D13"/>
    <mergeCell ref="C14:D14"/>
    <mergeCell ref="C15:D15"/>
    <mergeCell ref="C16:D16"/>
    <mergeCell ref="C17:D17"/>
    <mergeCell ref="C1:H2"/>
    <mergeCell ref="D6:H6"/>
    <mergeCell ref="D7:H7"/>
    <mergeCell ref="E8:F8"/>
    <mergeCell ref="E9:F9"/>
    <mergeCell ref="A11:A12"/>
    <mergeCell ref="B11:B12"/>
    <mergeCell ref="C11:D12"/>
    <mergeCell ref="E11:E12"/>
    <mergeCell ref="F11:G11"/>
  </mergeCells>
  <pageMargins left="0.17708333333333334" right="0.17708333333333334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2017-05-08T07:35:00Z</dcterms:modified>
</cp:coreProperties>
</file>